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C\ЕРЦ\Быкова\"/>
    </mc:Choice>
  </mc:AlternateContent>
  <xr:revisionPtr revIDLastSave="0" documentId="13_ncr:1_{26DED81F-1C1F-4595-A496-40A0F3A93F8E}" xr6:coauthVersionLast="47" xr6:coauthVersionMax="47" xr10:uidLastSave="{00000000-0000-0000-0000-000000000000}"/>
  <bookViews>
    <workbookView xWindow="-120" yWindow="-120" windowWidth="29040" windowHeight="15840" xr2:uid="{4D19EC24-59AF-45CB-9727-AA29E88364F6}"/>
  </bookViews>
  <sheets>
    <sheet name="Лист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E12" i="1"/>
  <c r="E11" i="1"/>
  <c r="E10" i="1"/>
  <c r="E9" i="1"/>
  <c r="F19" i="1" l="1"/>
  <c r="F17" i="1"/>
  <c r="F15" i="1"/>
  <c r="F13" i="1"/>
  <c r="F20" i="1"/>
  <c r="E20" i="1"/>
  <c r="E18" i="1"/>
  <c r="E16" i="1"/>
  <c r="E14" i="1"/>
  <c r="C4" i="1"/>
  <c r="A4" i="1"/>
  <c r="F18" i="1"/>
  <c r="F12" i="1"/>
  <c r="D4" i="1"/>
  <c r="E17" i="1"/>
  <c r="E13" i="1"/>
  <c r="F16" i="1"/>
  <c r="F14" i="1"/>
  <c r="E19" i="1"/>
  <c r="E15" i="1"/>
  <c r="B4" i="1"/>
  <c r="G13" i="1" l="1"/>
  <c r="G19" i="1"/>
  <c r="G15" i="1"/>
  <c r="G18" i="1"/>
  <c r="G14" i="1"/>
  <c r="G12" i="1"/>
  <c r="G17" i="1"/>
  <c r="G20" i="1"/>
  <c r="G16" i="1"/>
  <c r="C18" i="1"/>
  <c r="C9" i="1"/>
  <c r="F9" i="1" s="1"/>
  <c r="G9" i="1" s="1"/>
  <c r="C13" i="1"/>
  <c r="C17" i="1"/>
  <c r="C8" i="1"/>
  <c r="F8" i="1" s="1"/>
  <c r="G8" i="1" s="1"/>
  <c r="C12" i="1"/>
  <c r="C16" i="1"/>
  <c r="C20" i="1"/>
  <c r="C11" i="1"/>
  <c r="F11" i="1" s="1"/>
  <c r="G11" i="1" s="1"/>
  <c r="C15" i="1"/>
  <c r="C19" i="1"/>
  <c r="C10" i="1"/>
  <c r="F10" i="1" s="1"/>
  <c r="G10" i="1" s="1"/>
  <c r="C14" i="1"/>
  <c r="G21" i="1" l="1"/>
  <c r="H8" i="1" l="1"/>
  <c r="I8" i="1" s="1"/>
  <c r="I21" i="1" s="1"/>
  <c r="H21" i="1" l="1"/>
</calcChain>
</file>

<file path=xl/sharedStrings.xml><?xml version="1.0" encoding="utf-8"?>
<sst xmlns="http://schemas.openxmlformats.org/spreadsheetml/2006/main" count="16" uniqueCount="16">
  <si>
    <t>Подъезд</t>
  </si>
  <si>
    <t>Дата собственности</t>
  </si>
  <si>
    <t>Период</t>
  </si>
  <si>
    <t>Дней в месяце</t>
  </si>
  <si>
    <t>Дней Владения</t>
  </si>
  <si>
    <t>Тариф</t>
  </si>
  <si>
    <t>Дней в месяце в соответствии с датой заселения подъезда</t>
  </si>
  <si>
    <t>Сумма начислений должно быть</t>
  </si>
  <si>
    <t>Сумма начислений до корректировки</t>
  </si>
  <si>
    <t>Сумма корректировки в ЕПД за Февраль 2025</t>
  </si>
  <si>
    <t>Дней Владения c учетом даты заселения подъезда</t>
  </si>
  <si>
    <t>11 = 4 * 6 / 8 * 10</t>
  </si>
  <si>
    <t>ИТОГО</t>
  </si>
  <si>
    <t>13 = ИТОГО столбец 11 - 12</t>
  </si>
  <si>
    <t>Площадь</t>
  </si>
  <si>
    <t>Дата заселения подъезда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</si>
</sst>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9]mmmm\ yyyy;@"/>
  </numFmts>
  <fonts count="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1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Border="1" applyAlignment="1">
      <alignment horizontal="left" vertical="center"/>
    </xf>
    <xf numFmtId="0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center" vertical="center"/>
    </xf>
    <xf numFmtId="0" fontId="0" fillId="4" borderId="1" xfId="0" applyFill="1" applyBorder="1"/>
    <xf numFmtId="2" fontId="2" fillId="0" borderId="3" xfId="1" applyNumberFormat="1" applyFont="1" applyBorder="1" applyAlignment="1">
      <alignment horizontal="center" vertical="center"/>
    </xf>
    <xf numFmtId="2" fontId="2" fillId="0" borderId="2" xfId="1" applyNumberFormat="1" applyFont="1" applyBorder="1" applyAlignment="1">
      <alignment horizontal="center" vertical="center"/>
    </xf>
    <xf numFmtId="2" fontId="2" fillId="0" borderId="4" xfId="1" applyNumberFormat="1" applyFont="1" applyBorder="1" applyAlignment="1">
      <alignment horizontal="center" vertical="center"/>
    </xf>
  </cellXfs>
  <cellStyles count="2">
    <cellStyle name="Обычный" xfId="0" builtinId="0"/>
    <cellStyle name="Обычный_застройщик" xfId="1" xr:uid="{0C2DF48C-5121-48AE-84D4-6A0435A6275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19050</xdr:rowOff>
    </xdr:from>
    <xdr:to>
      <xdr:col>1</xdr:col>
      <xdr:colOff>619125</xdr:colOff>
      <xdr:row>0</xdr:row>
      <xdr:rowOff>161925</xdr:rowOff>
    </xdr:to>
    <xdr:sp macro="" textlink="">
      <xdr:nvSpPr>
        <xdr:cNvPr id="2" name="Стрелка: влево 1">
          <a:extLst>
            <a:ext uri="{FF2B5EF4-FFF2-40B4-BE49-F238E27FC236}">
              <a16:creationId xmlns:a16="http://schemas.microsoft.com/office/drawing/2014/main" id="{2576C18F-13F5-463A-9F67-D15E4C893425}"/>
            </a:ext>
          </a:extLst>
        </xdr:cNvPr>
        <xdr:cNvSpPr/>
      </xdr:nvSpPr>
      <xdr:spPr>
        <a:xfrm>
          <a:off x="885825" y="19050"/>
          <a:ext cx="561975" cy="1428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4;&#1086;&#1076;%20&#1044;&#1072;&#1090;&#1089;&#1082;&#1080;&#1081;%20&#1057;&#1048;&#105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48;&#1085;&#1092;&#1086;%20&#1087;&#1086;%20&#1057;&#1048;&#1056;%20&#1044;&#1072;&#1089;&#1090;&#1082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ь"/>
      <sheetName val="Свод"/>
      <sheetName val="с изм"/>
      <sheetName val="1С"/>
      <sheetName val="Лист1"/>
    </sheetNames>
    <sheetDataSet>
      <sheetData sheetId="0" refreshError="1"/>
      <sheetData sheetId="1">
        <row r="1">
          <cell r="AC1" t="str">
            <v>Тариф</v>
          </cell>
          <cell r="AD1">
            <v>39.33</v>
          </cell>
          <cell r="AE1">
            <v>41.92</v>
          </cell>
        </row>
        <row r="2">
          <cell r="I2" t="str">
            <v>Дни владения</v>
          </cell>
          <cell r="R2" t="str">
            <v>Дни заселения</v>
          </cell>
        </row>
        <row r="3">
          <cell r="A3" t="str">
            <v>ЛС</v>
          </cell>
          <cell r="B3" t="str">
            <v>КВ</v>
          </cell>
          <cell r="C3" t="str">
            <v>Подъезд</v>
          </cell>
          <cell r="D3" t="str">
            <v>Дата заселения под.</v>
          </cell>
          <cell r="E3" t="str">
            <v>ФИО</v>
          </cell>
          <cell r="F3" t="str">
            <v>АПП</v>
          </cell>
          <cell r="H3" t="str">
            <v>Площадь</v>
          </cell>
          <cell r="I3">
            <v>45413</v>
          </cell>
          <cell r="J3">
            <v>45444</v>
          </cell>
          <cell r="K3">
            <v>45474</v>
          </cell>
          <cell r="L3">
            <v>45505</v>
          </cell>
          <cell r="M3">
            <v>45536</v>
          </cell>
          <cell r="N3">
            <v>45566</v>
          </cell>
          <cell r="O3">
            <v>45597</v>
          </cell>
          <cell r="P3">
            <v>45627</v>
          </cell>
          <cell r="Q3">
            <v>45658</v>
          </cell>
          <cell r="R3">
            <v>45413</v>
          </cell>
          <cell r="S3">
            <v>45444</v>
          </cell>
          <cell r="T3">
            <v>45474</v>
          </cell>
          <cell r="U3">
            <v>45505</v>
          </cell>
          <cell r="V3">
            <v>45536</v>
          </cell>
          <cell r="W3">
            <v>45566</v>
          </cell>
          <cell r="X3">
            <v>45597</v>
          </cell>
          <cell r="Y3">
            <v>45627</v>
          </cell>
          <cell r="Z3">
            <v>45658</v>
          </cell>
          <cell r="AA3" t="str">
            <v>нач.05</v>
          </cell>
          <cell r="AB3" t="str">
            <v>нач.06</v>
          </cell>
          <cell r="AC3" t="str">
            <v>нач.07</v>
          </cell>
          <cell r="AD3" t="str">
            <v>нач.08</v>
          </cell>
          <cell r="AE3" t="str">
            <v>нач.09</v>
          </cell>
          <cell r="AF3" t="str">
            <v>нач.10</v>
          </cell>
          <cell r="AG3" t="str">
            <v>нач.11</v>
          </cell>
          <cell r="AH3" t="str">
            <v>нач.12</v>
          </cell>
          <cell r="AI3" t="str">
            <v>нач.01</v>
          </cell>
          <cell r="AJ3" t="str">
            <v>ИТОГО должно быть на 01.02.205</v>
          </cell>
          <cell r="AK3" t="str">
            <v>ИТОГО сейчас на 01.02.2025</v>
          </cell>
        </row>
        <row r="4">
          <cell r="A4">
            <v>91343957</v>
          </cell>
          <cell r="B4" t="str">
            <v>Кв. 332</v>
          </cell>
          <cell r="C4" t="str">
            <v>Подъезд №4</v>
          </cell>
          <cell r="D4">
            <v>45426</v>
          </cell>
          <cell r="E4" t="str">
            <v>СЗ КиноДевелопмент</v>
          </cell>
          <cell r="F4">
            <v>45315</v>
          </cell>
          <cell r="G4">
            <v>45441</v>
          </cell>
          <cell r="H4">
            <v>25.9</v>
          </cell>
          <cell r="I4">
            <v>28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492.89370967741934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492.89370967741934</v>
          </cell>
          <cell r="AK4">
            <v>-3844.59</v>
          </cell>
        </row>
        <row r="5">
          <cell r="A5">
            <v>91511235</v>
          </cell>
          <cell r="B5" t="str">
            <v>Кв. 332</v>
          </cell>
          <cell r="C5" t="str">
            <v>Подъезд №4</v>
          </cell>
          <cell r="D5">
            <v>45426</v>
          </cell>
          <cell r="E5" t="str">
            <v xml:space="preserve">Ларина Татьяна Викторовна                         </v>
          </cell>
          <cell r="F5">
            <v>45441</v>
          </cell>
          <cell r="G5" t="str">
            <v>НЕТ</v>
          </cell>
          <cell r="H5">
            <v>25.9</v>
          </cell>
          <cell r="I5">
            <v>3</v>
          </cell>
          <cell r="J5">
            <v>30</v>
          </cell>
          <cell r="K5">
            <v>31</v>
          </cell>
          <cell r="L5">
            <v>31</v>
          </cell>
          <cell r="M5">
            <v>30</v>
          </cell>
          <cell r="N5">
            <v>31</v>
          </cell>
          <cell r="O5">
            <v>30</v>
          </cell>
          <cell r="P5">
            <v>31</v>
          </cell>
          <cell r="Q5">
            <v>31</v>
          </cell>
          <cell r="R5">
            <v>3</v>
          </cell>
          <cell r="S5">
            <v>30</v>
          </cell>
          <cell r="T5">
            <v>31</v>
          </cell>
          <cell r="U5">
            <v>31</v>
          </cell>
          <cell r="V5">
            <v>30</v>
          </cell>
          <cell r="W5">
            <v>31</v>
          </cell>
          <cell r="X5">
            <v>30</v>
          </cell>
          <cell r="Y5">
            <v>31</v>
          </cell>
          <cell r="Z5">
            <v>31</v>
          </cell>
          <cell r="AA5">
            <v>98.578741935483862</v>
          </cell>
          <cell r="AB5">
            <v>1018.6469999999998</v>
          </cell>
          <cell r="AC5">
            <v>1085.7280000000001</v>
          </cell>
          <cell r="AD5">
            <v>1085.7280000000001</v>
          </cell>
          <cell r="AE5">
            <v>1085.7280000000001</v>
          </cell>
          <cell r="AF5">
            <v>1085.7280000000001</v>
          </cell>
          <cell r="AG5">
            <v>1085.7280000000001</v>
          </cell>
          <cell r="AH5">
            <v>1085.7280000000001</v>
          </cell>
          <cell r="AI5">
            <v>1085.7280000000001</v>
          </cell>
          <cell r="AJ5">
            <v>8717.3217419354842</v>
          </cell>
          <cell r="AK5">
            <v>7257.27</v>
          </cell>
        </row>
        <row r="6">
          <cell r="A6">
            <v>91343281</v>
          </cell>
          <cell r="B6" t="str">
            <v>Кв. 1</v>
          </cell>
          <cell r="C6" t="str">
            <v>Подъезд №1</v>
          </cell>
          <cell r="D6">
            <v>45485</v>
          </cell>
          <cell r="E6" t="str">
            <v>СЗ КиноДевелопмент</v>
          </cell>
          <cell r="F6">
            <v>45315</v>
          </cell>
          <cell r="G6" t="str">
            <v>НЕТ</v>
          </cell>
          <cell r="H6">
            <v>51.8</v>
          </cell>
          <cell r="I6">
            <v>31</v>
          </cell>
          <cell r="J6">
            <v>30</v>
          </cell>
          <cell r="K6">
            <v>31</v>
          </cell>
          <cell r="L6">
            <v>31</v>
          </cell>
          <cell r="M6">
            <v>30</v>
          </cell>
          <cell r="N6">
            <v>31</v>
          </cell>
          <cell r="O6">
            <v>30</v>
          </cell>
          <cell r="P6">
            <v>31</v>
          </cell>
          <cell r="Q6">
            <v>31</v>
          </cell>
          <cell r="R6">
            <v>0</v>
          </cell>
          <cell r="S6">
            <v>0</v>
          </cell>
          <cell r="T6">
            <v>20</v>
          </cell>
          <cell r="U6">
            <v>31</v>
          </cell>
          <cell r="V6">
            <v>30</v>
          </cell>
          <cell r="W6">
            <v>31</v>
          </cell>
          <cell r="X6">
            <v>30</v>
          </cell>
          <cell r="Y6">
            <v>31</v>
          </cell>
          <cell r="Z6">
            <v>31</v>
          </cell>
          <cell r="AA6">
            <v>0</v>
          </cell>
          <cell r="AB6">
            <v>0</v>
          </cell>
          <cell r="AC6">
            <v>1400.9393548387097</v>
          </cell>
          <cell r="AD6">
            <v>2171.4560000000001</v>
          </cell>
          <cell r="AE6">
            <v>2171.4560000000001</v>
          </cell>
          <cell r="AF6">
            <v>2171.4560000000001</v>
          </cell>
          <cell r="AG6">
            <v>2171.4560000000001</v>
          </cell>
          <cell r="AH6">
            <v>2171.4560000000001</v>
          </cell>
          <cell r="AI6">
            <v>2171.4560000000001</v>
          </cell>
          <cell r="AJ6">
            <v>14429.67535483871</v>
          </cell>
          <cell r="AK6">
            <v>12392.41</v>
          </cell>
        </row>
        <row r="7">
          <cell r="A7">
            <v>91343282</v>
          </cell>
          <cell r="B7" t="str">
            <v>Кв. 1 000</v>
          </cell>
          <cell r="C7" t="str">
            <v>Подъезд №16</v>
          </cell>
          <cell r="D7">
            <v>45535</v>
          </cell>
          <cell r="E7" t="str">
            <v>СЗ КиноДевелопмент</v>
          </cell>
          <cell r="F7">
            <v>45315</v>
          </cell>
          <cell r="G7">
            <v>45575</v>
          </cell>
          <cell r="H7">
            <v>62.8</v>
          </cell>
          <cell r="I7">
            <v>31</v>
          </cell>
          <cell r="J7">
            <v>30</v>
          </cell>
          <cell r="K7">
            <v>31</v>
          </cell>
          <cell r="L7">
            <v>31</v>
          </cell>
          <cell r="M7">
            <v>30</v>
          </cell>
          <cell r="N7">
            <v>9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30</v>
          </cell>
          <cell r="W7">
            <v>9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84.921806451612909</v>
          </cell>
          <cell r="AE7">
            <v>2632.576</v>
          </cell>
          <cell r="AF7">
            <v>764.29625806451622</v>
          </cell>
          <cell r="AG7">
            <v>0</v>
          </cell>
          <cell r="AH7">
            <v>0</v>
          </cell>
          <cell r="AI7">
            <v>0</v>
          </cell>
          <cell r="AJ7">
            <v>3481.7940645161293</v>
          </cell>
          <cell r="AK7">
            <v>1011.88</v>
          </cell>
        </row>
        <row r="8">
          <cell r="A8">
            <v>91343283</v>
          </cell>
          <cell r="B8" t="str">
            <v>Кв. 1 001</v>
          </cell>
          <cell r="C8" t="str">
            <v>Подъезд №16</v>
          </cell>
          <cell r="D8">
            <v>45535</v>
          </cell>
          <cell r="E8" t="str">
            <v>СЗ КиноДевелопмент</v>
          </cell>
          <cell r="F8">
            <v>45315</v>
          </cell>
          <cell r="G8">
            <v>45596</v>
          </cell>
          <cell r="H8">
            <v>75.099999999999994</v>
          </cell>
          <cell r="I8">
            <v>31</v>
          </cell>
          <cell r="J8">
            <v>30</v>
          </cell>
          <cell r="K8">
            <v>31</v>
          </cell>
          <cell r="L8">
            <v>31</v>
          </cell>
          <cell r="M8">
            <v>30</v>
          </cell>
          <cell r="N8">
            <v>30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</v>
          </cell>
          <cell r="V8">
            <v>30</v>
          </cell>
          <cell r="W8">
            <v>30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101.55458064516129</v>
          </cell>
          <cell r="AE8">
            <v>3148.192</v>
          </cell>
          <cell r="AF8">
            <v>3046.637419354839</v>
          </cell>
          <cell r="AG8">
            <v>0</v>
          </cell>
          <cell r="AH8">
            <v>0</v>
          </cell>
          <cell r="AI8">
            <v>0</v>
          </cell>
          <cell r="AJ8">
            <v>6296.384</v>
          </cell>
          <cell r="AK8">
            <v>3342.7</v>
          </cell>
        </row>
        <row r="9">
          <cell r="A9">
            <v>91343284</v>
          </cell>
          <cell r="B9" t="str">
            <v>Кв. 1 003</v>
          </cell>
          <cell r="C9" t="str">
            <v>Подъезд №16</v>
          </cell>
          <cell r="D9">
            <v>45535</v>
          </cell>
          <cell r="E9" t="str">
            <v>СЗ КиноДевелопмент</v>
          </cell>
          <cell r="F9">
            <v>45315</v>
          </cell>
          <cell r="G9">
            <v>45554</v>
          </cell>
          <cell r="H9">
            <v>58.7</v>
          </cell>
          <cell r="I9">
            <v>31</v>
          </cell>
          <cell r="J9">
            <v>30</v>
          </cell>
          <cell r="K9">
            <v>31</v>
          </cell>
          <cell r="L9">
            <v>31</v>
          </cell>
          <cell r="M9">
            <v>18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18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79.37754838709678</v>
          </cell>
          <cell r="AE9">
            <v>1476.4224000000002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1555.7999483870969</v>
          </cell>
          <cell r="AK9">
            <v>-752.87</v>
          </cell>
        </row>
        <row r="10">
          <cell r="A10">
            <v>91343285</v>
          </cell>
          <cell r="B10" t="str">
            <v>Кв. 1 004</v>
          </cell>
          <cell r="C10" t="str">
            <v>Подъезд №16</v>
          </cell>
          <cell r="D10">
            <v>45535</v>
          </cell>
          <cell r="E10" t="str">
            <v>СЗ КиноДевелопмент</v>
          </cell>
          <cell r="F10">
            <v>45315</v>
          </cell>
          <cell r="G10">
            <v>45596</v>
          </cell>
          <cell r="H10">
            <v>64.599999999999994</v>
          </cell>
          <cell r="I10">
            <v>31</v>
          </cell>
          <cell r="J10">
            <v>30</v>
          </cell>
          <cell r="K10">
            <v>31</v>
          </cell>
          <cell r="L10">
            <v>31</v>
          </cell>
          <cell r="M10">
            <v>30</v>
          </cell>
          <cell r="N10">
            <v>30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30</v>
          </cell>
          <cell r="W10">
            <v>30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87.355870967741922</v>
          </cell>
          <cell r="AE10">
            <v>2708.0319999999997</v>
          </cell>
          <cell r="AF10">
            <v>2620.6761290322574</v>
          </cell>
          <cell r="AG10">
            <v>0</v>
          </cell>
          <cell r="AH10">
            <v>0</v>
          </cell>
          <cell r="AI10">
            <v>0</v>
          </cell>
          <cell r="AJ10">
            <v>5416.0639999999985</v>
          </cell>
          <cell r="AK10">
            <v>2875.35</v>
          </cell>
        </row>
        <row r="11">
          <cell r="A11">
            <v>91343286</v>
          </cell>
          <cell r="B11" t="str">
            <v>Кв. 1 005</v>
          </cell>
          <cell r="C11" t="str">
            <v>Подъезд №16</v>
          </cell>
          <cell r="D11">
            <v>45535</v>
          </cell>
          <cell r="E11" t="str">
            <v>СЗ КиноДевелопмент</v>
          </cell>
          <cell r="F11">
            <v>45315</v>
          </cell>
          <cell r="G11">
            <v>45538</v>
          </cell>
          <cell r="H11">
            <v>35.200000000000003</v>
          </cell>
          <cell r="I11">
            <v>31</v>
          </cell>
          <cell r="J11">
            <v>30</v>
          </cell>
          <cell r="K11">
            <v>31</v>
          </cell>
          <cell r="L11">
            <v>31</v>
          </cell>
          <cell r="M11">
            <v>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</v>
          </cell>
          <cell r="V11">
            <v>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47.599483870967752</v>
          </cell>
          <cell r="AE11">
            <v>98.37226666666669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145.97175053763445</v>
          </cell>
          <cell r="AK11">
            <v>-1238.45</v>
          </cell>
        </row>
        <row r="12">
          <cell r="A12">
            <v>91343287</v>
          </cell>
          <cell r="B12" t="str">
            <v>Кв. 1 006</v>
          </cell>
          <cell r="C12" t="str">
            <v>Подъезд №16</v>
          </cell>
          <cell r="D12">
            <v>45535</v>
          </cell>
          <cell r="E12" t="str">
            <v>СЗ КиноДевелопмент</v>
          </cell>
          <cell r="F12">
            <v>45315</v>
          </cell>
          <cell r="G12">
            <v>45577</v>
          </cell>
          <cell r="H12">
            <v>62.8</v>
          </cell>
          <cell r="I12">
            <v>31</v>
          </cell>
          <cell r="J12">
            <v>30</v>
          </cell>
          <cell r="K12">
            <v>31</v>
          </cell>
          <cell r="L12">
            <v>31</v>
          </cell>
          <cell r="M12">
            <v>30</v>
          </cell>
          <cell r="N12">
            <v>11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30</v>
          </cell>
          <cell r="W12">
            <v>11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84.921806451612909</v>
          </cell>
          <cell r="AE12">
            <v>2632.576</v>
          </cell>
          <cell r="AF12">
            <v>934.13987096774201</v>
          </cell>
          <cell r="AG12">
            <v>0</v>
          </cell>
          <cell r="AH12">
            <v>0</v>
          </cell>
          <cell r="AI12">
            <v>0</v>
          </cell>
          <cell r="AJ12">
            <v>3651.637677419355</v>
          </cell>
          <cell r="AK12">
            <v>1181.72</v>
          </cell>
        </row>
        <row r="13">
          <cell r="A13">
            <v>91343288</v>
          </cell>
          <cell r="B13" t="str">
            <v>Кв. 1 007</v>
          </cell>
          <cell r="C13" t="str">
            <v>Подъезд №16</v>
          </cell>
          <cell r="D13">
            <v>45535</v>
          </cell>
          <cell r="E13" t="str">
            <v>СЗ КиноДевелопмент</v>
          </cell>
          <cell r="F13">
            <v>45315</v>
          </cell>
          <cell r="G13">
            <v>45567</v>
          </cell>
          <cell r="H13">
            <v>75.099999999999994</v>
          </cell>
          <cell r="I13">
            <v>31</v>
          </cell>
          <cell r="J13">
            <v>30</v>
          </cell>
          <cell r="K13">
            <v>31</v>
          </cell>
          <cell r="L13">
            <v>31</v>
          </cell>
          <cell r="M13">
            <v>30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30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101.55458064516129</v>
          </cell>
          <cell r="AE13">
            <v>3148.192</v>
          </cell>
          <cell r="AF13">
            <v>101.55458064516129</v>
          </cell>
          <cell r="AG13">
            <v>0</v>
          </cell>
          <cell r="AH13">
            <v>0</v>
          </cell>
          <cell r="AI13">
            <v>0</v>
          </cell>
          <cell r="AJ13">
            <v>3351.3011612903229</v>
          </cell>
          <cell r="AK13">
            <v>397.61</v>
          </cell>
        </row>
        <row r="14">
          <cell r="A14">
            <v>91343289</v>
          </cell>
          <cell r="B14" t="str">
            <v>Кв. 1 008</v>
          </cell>
          <cell r="C14" t="str">
            <v>Подъезд №16</v>
          </cell>
          <cell r="D14">
            <v>45535</v>
          </cell>
          <cell r="E14" t="str">
            <v>СЗ КиноДевелопмент</v>
          </cell>
          <cell r="F14">
            <v>45315</v>
          </cell>
          <cell r="G14">
            <v>45594</v>
          </cell>
          <cell r="H14">
            <v>36.799999999999997</v>
          </cell>
          <cell r="I14">
            <v>31</v>
          </cell>
          <cell r="J14">
            <v>30</v>
          </cell>
          <cell r="K14">
            <v>31</v>
          </cell>
          <cell r="L14">
            <v>31</v>
          </cell>
          <cell r="M14">
            <v>30</v>
          </cell>
          <cell r="N14">
            <v>28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</v>
          </cell>
          <cell r="V14">
            <v>30</v>
          </cell>
          <cell r="W14">
            <v>28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49.763096774193549</v>
          </cell>
          <cell r="AE14">
            <v>1542.6559999999999</v>
          </cell>
          <cell r="AF14">
            <v>1393.3667096774193</v>
          </cell>
          <cell r="AG14">
            <v>0</v>
          </cell>
          <cell r="AH14">
            <v>0</v>
          </cell>
          <cell r="AI14">
            <v>0</v>
          </cell>
          <cell r="AJ14">
            <v>2985.7858064516131</v>
          </cell>
          <cell r="AK14">
            <v>6315.72</v>
          </cell>
        </row>
        <row r="15">
          <cell r="A15">
            <v>91343290</v>
          </cell>
          <cell r="B15" t="str">
            <v>Кв. 1 009</v>
          </cell>
          <cell r="C15" t="str">
            <v>Подъезд №16</v>
          </cell>
          <cell r="D15">
            <v>45535</v>
          </cell>
          <cell r="E15" t="str">
            <v>СЗ КиноДевелопмент</v>
          </cell>
          <cell r="F15">
            <v>45315</v>
          </cell>
          <cell r="G15">
            <v>45547</v>
          </cell>
          <cell r="H15">
            <v>58.7</v>
          </cell>
          <cell r="I15">
            <v>31</v>
          </cell>
          <cell r="J15">
            <v>30</v>
          </cell>
          <cell r="K15">
            <v>31</v>
          </cell>
          <cell r="L15">
            <v>31</v>
          </cell>
          <cell r="M15">
            <v>11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11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79.37754838709678</v>
          </cell>
          <cell r="AE15">
            <v>902.25813333333349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981.63568172043028</v>
          </cell>
          <cell r="AK15">
            <v>-1327.03</v>
          </cell>
        </row>
        <row r="16">
          <cell r="A16">
            <v>91343291</v>
          </cell>
          <cell r="B16" t="str">
            <v>Кв. 1 011</v>
          </cell>
          <cell r="C16" t="str">
            <v>Подъезд №16</v>
          </cell>
          <cell r="D16">
            <v>45535</v>
          </cell>
          <cell r="E16" t="str">
            <v>СЗ КиноДевелопмент</v>
          </cell>
          <cell r="F16">
            <v>45315</v>
          </cell>
          <cell r="G16">
            <v>45535</v>
          </cell>
          <cell r="H16">
            <v>35.200000000000003</v>
          </cell>
          <cell r="I16">
            <v>31</v>
          </cell>
          <cell r="J16">
            <v>30</v>
          </cell>
          <cell r="K16">
            <v>31</v>
          </cell>
          <cell r="L16">
            <v>30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-1384.42</v>
          </cell>
        </row>
        <row r="17">
          <cell r="A17">
            <v>91343292</v>
          </cell>
          <cell r="B17" t="str">
            <v>Кв. 1 012</v>
          </cell>
          <cell r="C17" t="str">
            <v>Подъезд №16</v>
          </cell>
          <cell r="D17">
            <v>45535</v>
          </cell>
          <cell r="E17" t="str">
            <v>СЗ КиноДевелопмент</v>
          </cell>
          <cell r="F17">
            <v>45315</v>
          </cell>
          <cell r="G17">
            <v>45556</v>
          </cell>
          <cell r="H17">
            <v>62.8</v>
          </cell>
          <cell r="I17">
            <v>31</v>
          </cell>
          <cell r="J17">
            <v>30</v>
          </cell>
          <cell r="K17">
            <v>31</v>
          </cell>
          <cell r="L17">
            <v>31</v>
          </cell>
          <cell r="M17">
            <v>20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20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84.921806451612909</v>
          </cell>
          <cell r="AE17">
            <v>1755.0506666666665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1839.9724731182794</v>
          </cell>
          <cell r="AK17">
            <v>-629.95000000000005</v>
          </cell>
        </row>
        <row r="18">
          <cell r="A18">
            <v>91343293</v>
          </cell>
          <cell r="B18" t="str">
            <v>Кв. 1 013</v>
          </cell>
          <cell r="C18" t="str">
            <v>Подъезд №16</v>
          </cell>
          <cell r="D18">
            <v>45535</v>
          </cell>
          <cell r="E18" t="str">
            <v>СЗ КиноДевелопмент</v>
          </cell>
          <cell r="F18">
            <v>45315</v>
          </cell>
          <cell r="G18">
            <v>45545</v>
          </cell>
          <cell r="H18">
            <v>75.099999999999994</v>
          </cell>
          <cell r="I18">
            <v>31</v>
          </cell>
          <cell r="J18">
            <v>30</v>
          </cell>
          <cell r="K18">
            <v>31</v>
          </cell>
          <cell r="L18">
            <v>31</v>
          </cell>
          <cell r="M18">
            <v>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9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101.55458064516129</v>
          </cell>
          <cell r="AE18">
            <v>944.45760000000007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1046.0121806451614</v>
          </cell>
          <cell r="AK18">
            <v>-1907.67</v>
          </cell>
        </row>
        <row r="19">
          <cell r="A19">
            <v>91343294</v>
          </cell>
          <cell r="B19" t="str">
            <v>Кв. 1 014</v>
          </cell>
          <cell r="C19" t="str">
            <v>Подъезд №16</v>
          </cell>
          <cell r="D19">
            <v>45535</v>
          </cell>
          <cell r="E19" t="str">
            <v>СЗ КиноДевелопмент</v>
          </cell>
          <cell r="F19">
            <v>45315</v>
          </cell>
          <cell r="G19">
            <v>45549</v>
          </cell>
          <cell r="H19">
            <v>36.799999999999997</v>
          </cell>
          <cell r="I19">
            <v>31</v>
          </cell>
          <cell r="J19">
            <v>30</v>
          </cell>
          <cell r="K19">
            <v>31</v>
          </cell>
          <cell r="L19">
            <v>31</v>
          </cell>
          <cell r="M19">
            <v>13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  <cell r="V19">
            <v>13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49.763096774193549</v>
          </cell>
          <cell r="AE19">
            <v>668.48426666666671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718.24736344086023</v>
          </cell>
          <cell r="AK19">
            <v>-729.1</v>
          </cell>
        </row>
        <row r="20">
          <cell r="A20">
            <v>91343295</v>
          </cell>
          <cell r="B20" t="str">
            <v>Кв. 1 016</v>
          </cell>
          <cell r="C20" t="str">
            <v>Подъезд №16</v>
          </cell>
          <cell r="D20">
            <v>45535</v>
          </cell>
          <cell r="E20" t="str">
            <v>СЗ КиноДевелопмент</v>
          </cell>
          <cell r="F20">
            <v>45315</v>
          </cell>
          <cell r="G20">
            <v>45552</v>
          </cell>
          <cell r="H20">
            <v>64.599999999999994</v>
          </cell>
          <cell r="I20">
            <v>31</v>
          </cell>
          <cell r="J20">
            <v>30</v>
          </cell>
          <cell r="K20">
            <v>31</v>
          </cell>
          <cell r="L20">
            <v>31</v>
          </cell>
          <cell r="M20">
            <v>16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16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87.355870967741922</v>
          </cell>
          <cell r="AE20">
            <v>1444.2837333333332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1531.6396043010752</v>
          </cell>
          <cell r="AK20">
            <v>-1009.08</v>
          </cell>
        </row>
        <row r="21">
          <cell r="A21">
            <v>91343296</v>
          </cell>
          <cell r="B21" t="str">
            <v>Кв. 1 017</v>
          </cell>
          <cell r="C21" t="str">
            <v>Подъезд №16</v>
          </cell>
          <cell r="D21">
            <v>45535</v>
          </cell>
          <cell r="E21" t="str">
            <v>СЗ КиноДевелопмент</v>
          </cell>
          <cell r="F21">
            <v>45315</v>
          </cell>
          <cell r="G21">
            <v>45570</v>
          </cell>
          <cell r="H21">
            <v>35.200000000000003</v>
          </cell>
          <cell r="I21">
            <v>31</v>
          </cell>
          <cell r="J21">
            <v>30</v>
          </cell>
          <cell r="K21">
            <v>31</v>
          </cell>
          <cell r="L21">
            <v>31</v>
          </cell>
          <cell r="M21">
            <v>30</v>
          </cell>
          <cell r="N21">
            <v>4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</v>
          </cell>
          <cell r="V21">
            <v>30</v>
          </cell>
          <cell r="W21">
            <v>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47.599483870967752</v>
          </cell>
          <cell r="AE21">
            <v>1475.5840000000003</v>
          </cell>
          <cell r="AF21">
            <v>190.39793548387101</v>
          </cell>
          <cell r="AG21">
            <v>0</v>
          </cell>
          <cell r="AH21">
            <v>0</v>
          </cell>
          <cell r="AI21">
            <v>0</v>
          </cell>
          <cell r="AJ21">
            <v>1713.581419354839</v>
          </cell>
          <cell r="AK21">
            <v>329.16</v>
          </cell>
        </row>
        <row r="22">
          <cell r="A22">
            <v>91343297</v>
          </cell>
          <cell r="B22" t="str">
            <v>Кв. 1 020</v>
          </cell>
          <cell r="C22" t="str">
            <v>Подъезд №16</v>
          </cell>
          <cell r="D22">
            <v>45535</v>
          </cell>
          <cell r="E22" t="str">
            <v>СЗ КиноДевелопмент</v>
          </cell>
          <cell r="F22">
            <v>45315</v>
          </cell>
          <cell r="G22">
            <v>45588</v>
          </cell>
          <cell r="H22">
            <v>36.799999999999997</v>
          </cell>
          <cell r="I22">
            <v>31</v>
          </cell>
          <cell r="J22">
            <v>30</v>
          </cell>
          <cell r="K22">
            <v>31</v>
          </cell>
          <cell r="L22">
            <v>31</v>
          </cell>
          <cell r="M22">
            <v>30</v>
          </cell>
          <cell r="N22">
            <v>22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30</v>
          </cell>
          <cell r="W22">
            <v>22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49.763096774193549</v>
          </cell>
          <cell r="AE22">
            <v>1542.6559999999999</v>
          </cell>
          <cell r="AF22">
            <v>1094.788129032258</v>
          </cell>
          <cell r="AG22">
            <v>0</v>
          </cell>
          <cell r="AH22">
            <v>0</v>
          </cell>
          <cell r="AI22">
            <v>0</v>
          </cell>
          <cell r="AJ22">
            <v>2687.2072258064518</v>
          </cell>
          <cell r="AK22">
            <v>1239.8699999999999</v>
          </cell>
        </row>
        <row r="23">
          <cell r="A23">
            <v>91343298</v>
          </cell>
          <cell r="B23" t="str">
            <v>Кв. 1 021</v>
          </cell>
          <cell r="C23" t="str">
            <v>Подъезд №16</v>
          </cell>
          <cell r="D23">
            <v>45535</v>
          </cell>
          <cell r="E23" t="str">
            <v>СЗ КиноДевелопмент</v>
          </cell>
          <cell r="F23">
            <v>45315</v>
          </cell>
          <cell r="G23">
            <v>45540</v>
          </cell>
          <cell r="H23">
            <v>58.7</v>
          </cell>
          <cell r="I23">
            <v>31</v>
          </cell>
          <cell r="J23">
            <v>30</v>
          </cell>
          <cell r="K23">
            <v>31</v>
          </cell>
          <cell r="L23">
            <v>31</v>
          </cell>
          <cell r="M23">
            <v>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79.37754838709678</v>
          </cell>
          <cell r="AE23">
            <v>328.09386666666671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407.47141505376351</v>
          </cell>
          <cell r="AK23">
            <v>-1901.2</v>
          </cell>
        </row>
        <row r="24">
          <cell r="A24">
            <v>91343299</v>
          </cell>
          <cell r="B24" t="str">
            <v>Кв. 1 022</v>
          </cell>
          <cell r="C24" t="str">
            <v>Подъезд №16</v>
          </cell>
          <cell r="D24">
            <v>45535</v>
          </cell>
          <cell r="E24" t="str">
            <v>СЗ КиноДевелопмент</v>
          </cell>
          <cell r="F24">
            <v>45315</v>
          </cell>
          <cell r="G24">
            <v>45596</v>
          </cell>
          <cell r="H24">
            <v>64.599999999999994</v>
          </cell>
          <cell r="I24">
            <v>31</v>
          </cell>
          <cell r="J24">
            <v>30</v>
          </cell>
          <cell r="K24">
            <v>31</v>
          </cell>
          <cell r="L24">
            <v>31</v>
          </cell>
          <cell r="M24">
            <v>30</v>
          </cell>
          <cell r="N24">
            <v>30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</v>
          </cell>
          <cell r="V24">
            <v>30</v>
          </cell>
          <cell r="W24">
            <v>30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87.355870967741922</v>
          </cell>
          <cell r="AE24">
            <v>2708.0319999999997</v>
          </cell>
          <cell r="AF24">
            <v>2620.6761290322574</v>
          </cell>
          <cell r="AG24">
            <v>0</v>
          </cell>
          <cell r="AH24">
            <v>0</v>
          </cell>
          <cell r="AI24">
            <v>0</v>
          </cell>
          <cell r="AJ24">
            <v>5416.0639999999985</v>
          </cell>
          <cell r="AK24">
            <v>11086.79</v>
          </cell>
        </row>
        <row r="25">
          <cell r="A25">
            <v>91343300</v>
          </cell>
          <cell r="B25" t="str">
            <v>Кв. 1 023</v>
          </cell>
          <cell r="C25" t="str">
            <v>Подъезд №16</v>
          </cell>
          <cell r="D25">
            <v>45535</v>
          </cell>
          <cell r="E25" t="str">
            <v>СЗ КиноДевелопмент</v>
          </cell>
          <cell r="F25">
            <v>45315</v>
          </cell>
          <cell r="G25">
            <v>45542</v>
          </cell>
          <cell r="H25">
            <v>35.200000000000003</v>
          </cell>
          <cell r="I25">
            <v>31</v>
          </cell>
          <cell r="J25">
            <v>30</v>
          </cell>
          <cell r="K25">
            <v>31</v>
          </cell>
          <cell r="L25">
            <v>31</v>
          </cell>
          <cell r="M25">
            <v>6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6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47.599483870967752</v>
          </cell>
          <cell r="AE25">
            <v>295.11680000000007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342.7162838709678</v>
          </cell>
          <cell r="AK25">
            <v>-1041.7</v>
          </cell>
        </row>
        <row r="26">
          <cell r="A26">
            <v>91343301</v>
          </cell>
          <cell r="B26" t="str">
            <v>Кв. 1 024</v>
          </cell>
          <cell r="C26" t="str">
            <v>Подъезд №16</v>
          </cell>
          <cell r="D26">
            <v>45535</v>
          </cell>
          <cell r="E26" t="str">
            <v>СЗ КиноДевелопмент</v>
          </cell>
          <cell r="F26">
            <v>45315</v>
          </cell>
          <cell r="G26">
            <v>45559</v>
          </cell>
          <cell r="H26">
            <v>62.8</v>
          </cell>
          <cell r="I26">
            <v>31</v>
          </cell>
          <cell r="J26">
            <v>30</v>
          </cell>
          <cell r="K26">
            <v>31</v>
          </cell>
          <cell r="L26">
            <v>31</v>
          </cell>
          <cell r="M26">
            <v>23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</v>
          </cell>
          <cell r="V26">
            <v>23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84.921806451612909</v>
          </cell>
          <cell r="AE26">
            <v>2018.3082666666667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2103.2300731182795</v>
          </cell>
          <cell r="AK26">
            <v>-366.69</v>
          </cell>
        </row>
        <row r="27">
          <cell r="A27">
            <v>91343302</v>
          </cell>
          <cell r="B27" t="str">
            <v>Кв. 1 025</v>
          </cell>
          <cell r="C27" t="str">
            <v>Подъезд №16</v>
          </cell>
          <cell r="D27">
            <v>45535</v>
          </cell>
          <cell r="E27" t="str">
            <v>СЗ КиноДевелопмент</v>
          </cell>
          <cell r="F27">
            <v>45315</v>
          </cell>
          <cell r="G27" t="str">
            <v>НЕТ</v>
          </cell>
          <cell r="H27">
            <v>75.099999999999994</v>
          </cell>
          <cell r="I27">
            <v>31</v>
          </cell>
          <cell r="J27">
            <v>30</v>
          </cell>
          <cell r="K27">
            <v>31</v>
          </cell>
          <cell r="L27">
            <v>31</v>
          </cell>
          <cell r="M27">
            <v>30</v>
          </cell>
          <cell r="N27">
            <v>31</v>
          </cell>
          <cell r="O27">
            <v>30</v>
          </cell>
          <cell r="P27">
            <v>31</v>
          </cell>
          <cell r="Q27">
            <v>31</v>
          </cell>
          <cell r="R27">
            <v>0</v>
          </cell>
          <cell r="S27">
            <v>0</v>
          </cell>
          <cell r="T27">
            <v>0</v>
          </cell>
          <cell r="U27">
            <v>1</v>
          </cell>
          <cell r="V27">
            <v>30</v>
          </cell>
          <cell r="W27">
            <v>31</v>
          </cell>
          <cell r="X27">
            <v>30</v>
          </cell>
          <cell r="Y27">
            <v>31</v>
          </cell>
          <cell r="Z27">
            <v>31</v>
          </cell>
          <cell r="AA27">
            <v>0</v>
          </cell>
          <cell r="AB27">
            <v>0</v>
          </cell>
          <cell r="AC27">
            <v>0</v>
          </cell>
          <cell r="AD27">
            <v>101.55458064516129</v>
          </cell>
          <cell r="AE27">
            <v>3148.192</v>
          </cell>
          <cell r="AF27">
            <v>3148.192</v>
          </cell>
          <cell r="AG27">
            <v>3148.192</v>
          </cell>
          <cell r="AH27">
            <v>3148.192</v>
          </cell>
          <cell r="AI27">
            <v>3148.192</v>
          </cell>
          <cell r="AJ27">
            <v>15842.514580645158</v>
          </cell>
          <cell r="AK27">
            <v>12888.82</v>
          </cell>
        </row>
        <row r="28">
          <cell r="A28">
            <v>91343303</v>
          </cell>
          <cell r="B28" t="str">
            <v>Кв. 1 027</v>
          </cell>
          <cell r="C28" t="str">
            <v>Подъезд №16</v>
          </cell>
          <cell r="D28">
            <v>45535</v>
          </cell>
          <cell r="E28" t="str">
            <v>СЗ КиноДевелопмент</v>
          </cell>
          <cell r="F28">
            <v>45315</v>
          </cell>
          <cell r="G28">
            <v>45574</v>
          </cell>
          <cell r="H28">
            <v>58.7</v>
          </cell>
          <cell r="I28">
            <v>31</v>
          </cell>
          <cell r="J28">
            <v>30</v>
          </cell>
          <cell r="K28">
            <v>31</v>
          </cell>
          <cell r="L28">
            <v>31</v>
          </cell>
          <cell r="M28">
            <v>30</v>
          </cell>
          <cell r="N28">
            <v>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</v>
          </cell>
          <cell r="V28">
            <v>30</v>
          </cell>
          <cell r="W28">
            <v>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79.37754838709678</v>
          </cell>
          <cell r="AE28">
            <v>2460.7040000000002</v>
          </cell>
          <cell r="AF28">
            <v>635.02038709677424</v>
          </cell>
          <cell r="AG28">
            <v>0</v>
          </cell>
          <cell r="AH28">
            <v>0</v>
          </cell>
          <cell r="AI28">
            <v>0</v>
          </cell>
          <cell r="AJ28">
            <v>3175.1019354838713</v>
          </cell>
          <cell r="AK28">
            <v>866.43</v>
          </cell>
        </row>
        <row r="29">
          <cell r="A29">
            <v>91343304</v>
          </cell>
          <cell r="B29" t="str">
            <v>Кв. 1 028</v>
          </cell>
          <cell r="C29" t="str">
            <v>Подъезд №16</v>
          </cell>
          <cell r="D29">
            <v>45535</v>
          </cell>
          <cell r="E29" t="str">
            <v>СЗ КиноДевелопмент</v>
          </cell>
          <cell r="F29">
            <v>45315</v>
          </cell>
          <cell r="G29">
            <v>45596</v>
          </cell>
          <cell r="H29">
            <v>64.599999999999994</v>
          </cell>
          <cell r="I29">
            <v>31</v>
          </cell>
          <cell r="J29">
            <v>30</v>
          </cell>
          <cell r="K29">
            <v>31</v>
          </cell>
          <cell r="L29">
            <v>31</v>
          </cell>
          <cell r="M29">
            <v>30</v>
          </cell>
          <cell r="N29">
            <v>30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30</v>
          </cell>
          <cell r="W29">
            <v>30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87.355870967741922</v>
          </cell>
          <cell r="AE29">
            <v>2708.0319999999997</v>
          </cell>
          <cell r="AF29">
            <v>2620.6761290322574</v>
          </cell>
          <cell r="AG29">
            <v>0</v>
          </cell>
          <cell r="AH29">
            <v>0</v>
          </cell>
          <cell r="AI29">
            <v>0</v>
          </cell>
          <cell r="AJ29">
            <v>5416.0639999999985</v>
          </cell>
          <cell r="AK29">
            <v>2875.35</v>
          </cell>
        </row>
        <row r="30">
          <cell r="A30">
            <v>91343305</v>
          </cell>
          <cell r="B30" t="str">
            <v>Кв. 1 029</v>
          </cell>
          <cell r="C30" t="str">
            <v>Подъезд №16</v>
          </cell>
          <cell r="D30">
            <v>45535</v>
          </cell>
          <cell r="E30" t="str">
            <v>СЗ КиноДевелопмент</v>
          </cell>
          <cell r="F30">
            <v>45315</v>
          </cell>
          <cell r="G30">
            <v>45538</v>
          </cell>
          <cell r="H30">
            <v>35.200000000000003</v>
          </cell>
          <cell r="I30">
            <v>31</v>
          </cell>
          <cell r="J30">
            <v>30</v>
          </cell>
          <cell r="K30">
            <v>31</v>
          </cell>
          <cell r="L30">
            <v>31</v>
          </cell>
          <cell r="M30">
            <v>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47.599483870967752</v>
          </cell>
          <cell r="AE30">
            <v>98.37226666666669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145.97175053763445</v>
          </cell>
          <cell r="AK30">
            <v>-1238.45</v>
          </cell>
        </row>
        <row r="31">
          <cell r="A31">
            <v>91343306</v>
          </cell>
          <cell r="B31" t="str">
            <v>Кв. 1 031</v>
          </cell>
          <cell r="C31" t="str">
            <v>Подъезд №16</v>
          </cell>
          <cell r="D31">
            <v>45535</v>
          </cell>
          <cell r="E31" t="str">
            <v>СЗ КиноДевелопмент</v>
          </cell>
          <cell r="F31">
            <v>45315</v>
          </cell>
          <cell r="G31">
            <v>45584</v>
          </cell>
          <cell r="H31">
            <v>75.099999999999994</v>
          </cell>
          <cell r="I31">
            <v>31</v>
          </cell>
          <cell r="J31">
            <v>30</v>
          </cell>
          <cell r="K31">
            <v>31</v>
          </cell>
          <cell r="L31">
            <v>31</v>
          </cell>
          <cell r="M31">
            <v>30</v>
          </cell>
          <cell r="N31">
            <v>18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</v>
          </cell>
          <cell r="V31">
            <v>30</v>
          </cell>
          <cell r="W31">
            <v>18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101.55458064516129</v>
          </cell>
          <cell r="AE31">
            <v>3148.192</v>
          </cell>
          <cell r="AF31">
            <v>1827.9824516129033</v>
          </cell>
          <cell r="AG31">
            <v>0</v>
          </cell>
          <cell r="AH31">
            <v>0</v>
          </cell>
          <cell r="AI31">
            <v>0</v>
          </cell>
          <cell r="AJ31">
            <v>5077.7290322580648</v>
          </cell>
          <cell r="AK31">
            <v>2124.04</v>
          </cell>
        </row>
        <row r="32">
          <cell r="A32">
            <v>91343307</v>
          </cell>
          <cell r="B32" t="str">
            <v>Кв. 1 032</v>
          </cell>
          <cell r="C32" t="str">
            <v>Подъезд №16</v>
          </cell>
          <cell r="D32">
            <v>45535</v>
          </cell>
          <cell r="E32" t="str">
            <v>СЗ КиноДевелопмент</v>
          </cell>
          <cell r="F32">
            <v>45315</v>
          </cell>
          <cell r="G32">
            <v>45542</v>
          </cell>
          <cell r="H32">
            <v>36.799999999999997</v>
          </cell>
          <cell r="I32">
            <v>31</v>
          </cell>
          <cell r="J32">
            <v>30</v>
          </cell>
          <cell r="K32">
            <v>31</v>
          </cell>
          <cell r="L32">
            <v>31</v>
          </cell>
          <cell r="M32">
            <v>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6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49.763096774193549</v>
          </cell>
          <cell r="AE32">
            <v>308.53120000000001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358.29429677419358</v>
          </cell>
          <cell r="AK32">
            <v>-1089.05</v>
          </cell>
        </row>
        <row r="33">
          <cell r="A33">
            <v>91343308</v>
          </cell>
          <cell r="B33" t="str">
            <v>Кв. 1 033</v>
          </cell>
          <cell r="C33" t="str">
            <v>Подъезд №16</v>
          </cell>
          <cell r="D33">
            <v>45535</v>
          </cell>
          <cell r="E33" t="str">
            <v>СЗ КиноДевелопмент</v>
          </cell>
          <cell r="F33">
            <v>45315</v>
          </cell>
          <cell r="G33">
            <v>45553</v>
          </cell>
          <cell r="H33">
            <v>58.7</v>
          </cell>
          <cell r="I33">
            <v>31</v>
          </cell>
          <cell r="J33">
            <v>30</v>
          </cell>
          <cell r="K33">
            <v>31</v>
          </cell>
          <cell r="L33">
            <v>31</v>
          </cell>
          <cell r="M33">
            <v>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</v>
          </cell>
          <cell r="V33">
            <v>17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79.37754838709678</v>
          </cell>
          <cell r="AE33">
            <v>1394.3989333333336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1473.7764817204304</v>
          </cell>
          <cell r="AK33">
            <v>-834.89</v>
          </cell>
        </row>
        <row r="34">
          <cell r="A34">
            <v>91343309</v>
          </cell>
          <cell r="B34" t="str">
            <v>Кв. 1 034</v>
          </cell>
          <cell r="C34" t="str">
            <v>Подъезд №16</v>
          </cell>
          <cell r="D34">
            <v>45535</v>
          </cell>
          <cell r="E34" t="str">
            <v>СЗ КиноДевелопмент</v>
          </cell>
          <cell r="F34">
            <v>45315</v>
          </cell>
          <cell r="G34">
            <v>45553</v>
          </cell>
          <cell r="H34">
            <v>64.599999999999994</v>
          </cell>
          <cell r="I34">
            <v>31</v>
          </cell>
          <cell r="J34">
            <v>30</v>
          </cell>
          <cell r="K34">
            <v>31</v>
          </cell>
          <cell r="L34">
            <v>31</v>
          </cell>
          <cell r="M34">
            <v>17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17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87.355870967741922</v>
          </cell>
          <cell r="AE34">
            <v>1534.5514666666666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1621.9073376344086</v>
          </cell>
          <cell r="AK34">
            <v>-918.81</v>
          </cell>
        </row>
        <row r="35">
          <cell r="A35">
            <v>91343310</v>
          </cell>
          <cell r="B35" t="str">
            <v>Кв. 1 035</v>
          </cell>
          <cell r="C35" t="str">
            <v>Подъезд №16</v>
          </cell>
          <cell r="D35">
            <v>45535</v>
          </cell>
          <cell r="E35" t="str">
            <v>СЗ КиноДевелопмент</v>
          </cell>
          <cell r="F35">
            <v>45315</v>
          </cell>
          <cell r="G35">
            <v>45562</v>
          </cell>
          <cell r="H35">
            <v>35.200000000000003</v>
          </cell>
          <cell r="I35">
            <v>31</v>
          </cell>
          <cell r="J35">
            <v>30</v>
          </cell>
          <cell r="K35">
            <v>31</v>
          </cell>
          <cell r="L35">
            <v>31</v>
          </cell>
          <cell r="M35">
            <v>26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</v>
          </cell>
          <cell r="V35">
            <v>26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47.599483870967752</v>
          </cell>
          <cell r="AE35">
            <v>1278.839466666667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1326.4389505376348</v>
          </cell>
          <cell r="AK35">
            <v>-57.98</v>
          </cell>
        </row>
        <row r="36">
          <cell r="A36">
            <v>91343311</v>
          </cell>
          <cell r="B36" t="str">
            <v>Кв. 1 036</v>
          </cell>
          <cell r="C36" t="str">
            <v>Подъезд №16</v>
          </cell>
          <cell r="D36">
            <v>45535</v>
          </cell>
          <cell r="E36" t="str">
            <v>СЗ КиноДевелопмент</v>
          </cell>
          <cell r="F36">
            <v>45315</v>
          </cell>
          <cell r="G36">
            <v>45548</v>
          </cell>
          <cell r="H36">
            <v>62.8</v>
          </cell>
          <cell r="I36">
            <v>31</v>
          </cell>
          <cell r="J36">
            <v>30</v>
          </cell>
          <cell r="K36">
            <v>31</v>
          </cell>
          <cell r="L36">
            <v>31</v>
          </cell>
          <cell r="M36">
            <v>12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</v>
          </cell>
          <cell r="V36">
            <v>12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84.921806451612909</v>
          </cell>
          <cell r="AE36">
            <v>1053.0304000000001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1137.9522064516129</v>
          </cell>
          <cell r="AK36">
            <v>-1331.97</v>
          </cell>
        </row>
        <row r="37">
          <cell r="A37">
            <v>91343312</v>
          </cell>
          <cell r="B37" t="str">
            <v>Кв. 1 037</v>
          </cell>
          <cell r="C37" t="str">
            <v>Подъезд №17</v>
          </cell>
          <cell r="D37">
            <v>45561</v>
          </cell>
          <cell r="E37" t="str">
            <v>СЗ КиноДевелопмент</v>
          </cell>
          <cell r="F37">
            <v>45315</v>
          </cell>
          <cell r="G37" t="str">
            <v>НЕТ</v>
          </cell>
          <cell r="H37">
            <v>46.1</v>
          </cell>
          <cell r="I37">
            <v>31</v>
          </cell>
          <cell r="J37">
            <v>30</v>
          </cell>
          <cell r="K37">
            <v>31</v>
          </cell>
          <cell r="L37">
            <v>31</v>
          </cell>
          <cell r="M37">
            <v>30</v>
          </cell>
          <cell r="N37">
            <v>31</v>
          </cell>
          <cell r="O37">
            <v>30</v>
          </cell>
          <cell r="P37">
            <v>31</v>
          </cell>
          <cell r="Q37">
            <v>31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5</v>
          </cell>
          <cell r="W37">
            <v>31</v>
          </cell>
          <cell r="X37">
            <v>30</v>
          </cell>
          <cell r="Y37">
            <v>31</v>
          </cell>
          <cell r="Z37">
            <v>31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322.08533333333332</v>
          </cell>
          <cell r="AF37">
            <v>1932.5120000000002</v>
          </cell>
          <cell r="AG37">
            <v>1932.5120000000002</v>
          </cell>
          <cell r="AH37">
            <v>1932.5120000000002</v>
          </cell>
          <cell r="AI37">
            <v>1932.5120000000002</v>
          </cell>
          <cell r="AJ37">
            <v>8052.133333333335</v>
          </cell>
          <cell r="AK37">
            <v>6239.02</v>
          </cell>
        </row>
        <row r="38">
          <cell r="A38">
            <v>91343313</v>
          </cell>
          <cell r="B38" t="str">
            <v>Кв. 1 038</v>
          </cell>
          <cell r="C38" t="str">
            <v>Подъезд №17</v>
          </cell>
          <cell r="D38">
            <v>45561</v>
          </cell>
          <cell r="E38" t="str">
            <v>СЗ КиноДевелопмент</v>
          </cell>
          <cell r="F38">
            <v>45315</v>
          </cell>
          <cell r="G38">
            <v>45621</v>
          </cell>
          <cell r="H38">
            <v>26.6</v>
          </cell>
          <cell r="I38">
            <v>31</v>
          </cell>
          <cell r="J38">
            <v>30</v>
          </cell>
          <cell r="K38">
            <v>31</v>
          </cell>
          <cell r="L38">
            <v>31</v>
          </cell>
          <cell r="M38">
            <v>30</v>
          </cell>
          <cell r="N38">
            <v>31</v>
          </cell>
          <cell r="O38">
            <v>24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5</v>
          </cell>
          <cell r="W38">
            <v>31</v>
          </cell>
          <cell r="X38">
            <v>24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185.84533333333337</v>
          </cell>
          <cell r="AF38">
            <v>1115.0720000000001</v>
          </cell>
          <cell r="AG38">
            <v>892.05760000000009</v>
          </cell>
          <cell r="AH38">
            <v>0</v>
          </cell>
          <cell r="AI38">
            <v>0</v>
          </cell>
          <cell r="AJ38">
            <v>2192.9749333333339</v>
          </cell>
          <cell r="AK38">
            <v>1146.8</v>
          </cell>
        </row>
        <row r="39">
          <cell r="A39">
            <v>91343314</v>
          </cell>
          <cell r="B39" t="str">
            <v>Кв. 1 039</v>
          </cell>
          <cell r="C39" t="str">
            <v>Подъезд №17</v>
          </cell>
          <cell r="D39">
            <v>45561</v>
          </cell>
          <cell r="E39" t="str">
            <v>СЗ КиноДевелопмент</v>
          </cell>
          <cell r="F39">
            <v>45315</v>
          </cell>
          <cell r="G39">
            <v>45580</v>
          </cell>
          <cell r="H39">
            <v>73.900000000000006</v>
          </cell>
          <cell r="I39">
            <v>31</v>
          </cell>
          <cell r="J39">
            <v>30</v>
          </cell>
          <cell r="K39">
            <v>31</v>
          </cell>
          <cell r="L39">
            <v>31</v>
          </cell>
          <cell r="M39">
            <v>30</v>
          </cell>
          <cell r="N39">
            <v>14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5</v>
          </cell>
          <cell r="W39">
            <v>14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516.31466666666677</v>
          </cell>
          <cell r="AF39">
            <v>1399.0461935483872</v>
          </cell>
          <cell r="AG39">
            <v>0</v>
          </cell>
          <cell r="AH39">
            <v>0</v>
          </cell>
          <cell r="AI39">
            <v>0</v>
          </cell>
          <cell r="AJ39">
            <v>1915.3608602150539</v>
          </cell>
          <cell r="AK39">
            <v>-991.13</v>
          </cell>
        </row>
        <row r="40">
          <cell r="A40">
            <v>91343315</v>
          </cell>
          <cell r="B40" t="str">
            <v>Кв. 1 040</v>
          </cell>
          <cell r="C40" t="str">
            <v>Подъезд №17</v>
          </cell>
          <cell r="D40">
            <v>45561</v>
          </cell>
          <cell r="E40" t="str">
            <v>СЗ КиноДевелопмент</v>
          </cell>
          <cell r="F40">
            <v>45315</v>
          </cell>
          <cell r="G40">
            <v>45590</v>
          </cell>
          <cell r="H40">
            <v>43.5</v>
          </cell>
          <cell r="I40">
            <v>31</v>
          </cell>
          <cell r="J40">
            <v>30</v>
          </cell>
          <cell r="K40">
            <v>31</v>
          </cell>
          <cell r="L40">
            <v>31</v>
          </cell>
          <cell r="M40">
            <v>30</v>
          </cell>
          <cell r="N40">
            <v>24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</v>
          </cell>
          <cell r="W40">
            <v>24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303.92</v>
          </cell>
          <cell r="AF40">
            <v>1411.7574193548387</v>
          </cell>
          <cell r="AG40">
            <v>0</v>
          </cell>
          <cell r="AH40">
            <v>0</v>
          </cell>
          <cell r="AI40">
            <v>0</v>
          </cell>
          <cell r="AJ40">
            <v>1715.6774193548388</v>
          </cell>
          <cell r="AK40">
            <v>4.82</v>
          </cell>
        </row>
        <row r="41">
          <cell r="A41">
            <v>91343316</v>
          </cell>
          <cell r="B41" t="str">
            <v>Кв. 1 041</v>
          </cell>
          <cell r="C41" t="str">
            <v>Подъезд №17</v>
          </cell>
          <cell r="D41">
            <v>45561</v>
          </cell>
          <cell r="E41" t="str">
            <v>СЗ КиноДевелопмент</v>
          </cell>
          <cell r="F41">
            <v>45315</v>
          </cell>
          <cell r="G41">
            <v>45573</v>
          </cell>
          <cell r="H41">
            <v>38.1</v>
          </cell>
          <cell r="I41">
            <v>31</v>
          </cell>
          <cell r="J41">
            <v>30</v>
          </cell>
          <cell r="K41">
            <v>31</v>
          </cell>
          <cell r="L41">
            <v>31</v>
          </cell>
          <cell r="M41">
            <v>30</v>
          </cell>
          <cell r="N41">
            <v>7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5</v>
          </cell>
          <cell r="W41">
            <v>7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266.19200000000001</v>
          </cell>
          <cell r="AF41">
            <v>360.64722580645162</v>
          </cell>
          <cell r="AG41">
            <v>0</v>
          </cell>
          <cell r="AH41">
            <v>0</v>
          </cell>
          <cell r="AI41">
            <v>0</v>
          </cell>
          <cell r="AJ41">
            <v>626.83922580645162</v>
          </cell>
          <cell r="AK41">
            <v>-871.63</v>
          </cell>
        </row>
        <row r="42">
          <cell r="A42">
            <v>91343317</v>
          </cell>
          <cell r="B42" t="str">
            <v>Кв. 1 042</v>
          </cell>
          <cell r="C42" t="str">
            <v>Подъезд №17</v>
          </cell>
          <cell r="D42">
            <v>45561</v>
          </cell>
          <cell r="E42" t="str">
            <v>СЗ КиноДевелопмент</v>
          </cell>
          <cell r="F42">
            <v>45315</v>
          </cell>
          <cell r="G42">
            <v>45582</v>
          </cell>
          <cell r="H42">
            <v>51.9</v>
          </cell>
          <cell r="I42">
            <v>31</v>
          </cell>
          <cell r="J42">
            <v>30</v>
          </cell>
          <cell r="K42">
            <v>31</v>
          </cell>
          <cell r="L42">
            <v>31</v>
          </cell>
          <cell r="M42">
            <v>30</v>
          </cell>
          <cell r="N42">
            <v>16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5</v>
          </cell>
          <cell r="W42">
            <v>16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362.60800000000006</v>
          </cell>
          <cell r="AF42">
            <v>1122.9150967741937</v>
          </cell>
          <cell r="AG42">
            <v>0</v>
          </cell>
          <cell r="AH42">
            <v>0</v>
          </cell>
          <cell r="AI42">
            <v>0</v>
          </cell>
          <cell r="AJ42">
            <v>1485.5230967741936</v>
          </cell>
          <cell r="AK42">
            <v>-555.70000000000005</v>
          </cell>
        </row>
        <row r="43">
          <cell r="A43">
            <v>91343318</v>
          </cell>
          <cell r="B43" t="str">
            <v>Кв. 1 043</v>
          </cell>
          <cell r="C43" t="str">
            <v>Подъезд №17</v>
          </cell>
          <cell r="D43">
            <v>45561</v>
          </cell>
          <cell r="E43" t="str">
            <v>СЗ КиноДевелопмент</v>
          </cell>
          <cell r="F43">
            <v>45315</v>
          </cell>
          <cell r="G43">
            <v>45568</v>
          </cell>
          <cell r="H43">
            <v>67</v>
          </cell>
          <cell r="I43">
            <v>31</v>
          </cell>
          <cell r="J43">
            <v>30</v>
          </cell>
          <cell r="K43">
            <v>31</v>
          </cell>
          <cell r="L43">
            <v>31</v>
          </cell>
          <cell r="M43">
            <v>30</v>
          </cell>
          <cell r="N43">
            <v>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468.10666666666668</v>
          </cell>
          <cell r="AF43">
            <v>181.20258064516131</v>
          </cell>
          <cell r="AG43">
            <v>0</v>
          </cell>
          <cell r="AH43">
            <v>0</v>
          </cell>
          <cell r="AI43">
            <v>0</v>
          </cell>
          <cell r="AJ43">
            <v>649.30924731182802</v>
          </cell>
          <cell r="AK43">
            <v>-1985.8</v>
          </cell>
        </row>
        <row r="44">
          <cell r="A44">
            <v>91343319</v>
          </cell>
          <cell r="B44" t="str">
            <v>Кв. 1 044</v>
          </cell>
          <cell r="C44" t="str">
            <v>Подъезд №17</v>
          </cell>
          <cell r="D44">
            <v>45561</v>
          </cell>
          <cell r="E44" t="str">
            <v>СЗ КиноДевелопмент</v>
          </cell>
          <cell r="F44">
            <v>45315</v>
          </cell>
          <cell r="G44">
            <v>45583</v>
          </cell>
          <cell r="H44">
            <v>45.5</v>
          </cell>
          <cell r="I44">
            <v>31</v>
          </cell>
          <cell r="J44">
            <v>30</v>
          </cell>
          <cell r="K44">
            <v>31</v>
          </cell>
          <cell r="L44">
            <v>31</v>
          </cell>
          <cell r="M44">
            <v>30</v>
          </cell>
          <cell r="N44">
            <v>17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5</v>
          </cell>
          <cell r="W44">
            <v>17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317.89333333333337</v>
          </cell>
          <cell r="AF44">
            <v>1045.9716129032258</v>
          </cell>
          <cell r="AG44">
            <v>0</v>
          </cell>
          <cell r="AH44">
            <v>0</v>
          </cell>
          <cell r="AI44">
            <v>0</v>
          </cell>
          <cell r="AJ44">
            <v>1363.8649462365593</v>
          </cell>
          <cell r="AK44">
            <v>-425.66</v>
          </cell>
        </row>
        <row r="45">
          <cell r="A45">
            <v>91343320</v>
          </cell>
          <cell r="B45" t="str">
            <v>Кв. 1 046</v>
          </cell>
          <cell r="C45" t="str">
            <v>Подъезд №17</v>
          </cell>
          <cell r="D45">
            <v>45561</v>
          </cell>
          <cell r="E45" t="str">
            <v>СЗ КиноДевелопмент</v>
          </cell>
          <cell r="F45">
            <v>45315</v>
          </cell>
          <cell r="G45">
            <v>45567</v>
          </cell>
          <cell r="H45">
            <v>73</v>
          </cell>
          <cell r="I45">
            <v>31</v>
          </cell>
          <cell r="J45">
            <v>30</v>
          </cell>
          <cell r="K45">
            <v>31</v>
          </cell>
          <cell r="L45">
            <v>31</v>
          </cell>
          <cell r="M45">
            <v>30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5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510.0266666666667</v>
          </cell>
          <cell r="AF45">
            <v>98.714838709677423</v>
          </cell>
          <cell r="AG45">
            <v>0</v>
          </cell>
          <cell r="AH45">
            <v>0</v>
          </cell>
          <cell r="AI45">
            <v>0</v>
          </cell>
          <cell r="AJ45">
            <v>608.74150537634409</v>
          </cell>
          <cell r="AK45">
            <v>-2262.35</v>
          </cell>
        </row>
        <row r="46">
          <cell r="A46">
            <v>91343321</v>
          </cell>
          <cell r="B46" t="str">
            <v>Кв. 1 048</v>
          </cell>
          <cell r="C46" t="str">
            <v>Подъезд №17</v>
          </cell>
          <cell r="D46">
            <v>45561</v>
          </cell>
          <cell r="E46" t="str">
            <v>СЗ КиноДевелопмент</v>
          </cell>
          <cell r="F46">
            <v>45315</v>
          </cell>
          <cell r="G46">
            <v>45573</v>
          </cell>
          <cell r="H46">
            <v>37.5</v>
          </cell>
          <cell r="I46">
            <v>31</v>
          </cell>
          <cell r="J46">
            <v>30</v>
          </cell>
          <cell r="K46">
            <v>31</v>
          </cell>
          <cell r="L46">
            <v>31</v>
          </cell>
          <cell r="M46">
            <v>30</v>
          </cell>
          <cell r="N46">
            <v>7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5</v>
          </cell>
          <cell r="W46">
            <v>7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262</v>
          </cell>
          <cell r="AF46">
            <v>354.9677419354839</v>
          </cell>
          <cell r="AG46">
            <v>0</v>
          </cell>
          <cell r="AH46">
            <v>0</v>
          </cell>
          <cell r="AI46">
            <v>0</v>
          </cell>
          <cell r="AJ46">
            <v>616.9677419354839</v>
          </cell>
          <cell r="AK46">
            <v>-857.91</v>
          </cell>
        </row>
        <row r="47">
          <cell r="A47">
            <v>91343322</v>
          </cell>
          <cell r="B47" t="str">
            <v>Кв. 1 050</v>
          </cell>
          <cell r="C47" t="str">
            <v>Подъезд №17</v>
          </cell>
          <cell r="D47">
            <v>45561</v>
          </cell>
          <cell r="E47" t="str">
            <v>СЗ КиноДевелопмент</v>
          </cell>
          <cell r="F47">
            <v>45315</v>
          </cell>
          <cell r="G47">
            <v>45574</v>
          </cell>
          <cell r="H47">
            <v>66</v>
          </cell>
          <cell r="I47">
            <v>31</v>
          </cell>
          <cell r="J47">
            <v>30</v>
          </cell>
          <cell r="K47">
            <v>31</v>
          </cell>
          <cell r="L47">
            <v>31</v>
          </cell>
          <cell r="M47">
            <v>30</v>
          </cell>
          <cell r="N47">
            <v>8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5</v>
          </cell>
          <cell r="W47">
            <v>8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461.12</v>
          </cell>
          <cell r="AF47">
            <v>713.99225806451625</v>
          </cell>
          <cell r="AG47">
            <v>0</v>
          </cell>
          <cell r="AH47">
            <v>0</v>
          </cell>
          <cell r="AI47">
            <v>0</v>
          </cell>
          <cell r="AJ47">
            <v>1175.1122580645163</v>
          </cell>
          <cell r="AK47">
            <v>-1420.67</v>
          </cell>
        </row>
        <row r="48">
          <cell r="A48">
            <v>91343323</v>
          </cell>
          <cell r="B48" t="str">
            <v>Кв. 1 051</v>
          </cell>
          <cell r="C48" t="str">
            <v>Подъезд №17</v>
          </cell>
          <cell r="D48">
            <v>45561</v>
          </cell>
          <cell r="E48" t="str">
            <v>СЗ КиноДевелопмент</v>
          </cell>
          <cell r="F48">
            <v>45315</v>
          </cell>
          <cell r="G48">
            <v>45566</v>
          </cell>
          <cell r="H48">
            <v>45.5</v>
          </cell>
          <cell r="I48">
            <v>31</v>
          </cell>
          <cell r="J48">
            <v>30</v>
          </cell>
          <cell r="K48">
            <v>31</v>
          </cell>
          <cell r="L48">
            <v>31</v>
          </cell>
          <cell r="M48">
            <v>30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317.89333333333337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317.89333333333337</v>
          </cell>
          <cell r="AK48">
            <v>-1471.63</v>
          </cell>
        </row>
        <row r="49">
          <cell r="A49">
            <v>91343324</v>
          </cell>
          <cell r="B49" t="str">
            <v>Кв. 1 052</v>
          </cell>
          <cell r="C49" t="str">
            <v>Подъезд №17</v>
          </cell>
          <cell r="D49">
            <v>45561</v>
          </cell>
          <cell r="E49" t="str">
            <v>СЗ КиноДевелопмент</v>
          </cell>
          <cell r="F49">
            <v>45315</v>
          </cell>
          <cell r="G49">
            <v>45581</v>
          </cell>
          <cell r="H49">
            <v>26</v>
          </cell>
          <cell r="I49">
            <v>31</v>
          </cell>
          <cell r="J49">
            <v>30</v>
          </cell>
          <cell r="K49">
            <v>31</v>
          </cell>
          <cell r="L49">
            <v>31</v>
          </cell>
          <cell r="M49">
            <v>30</v>
          </cell>
          <cell r="N49">
            <v>15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5</v>
          </cell>
          <cell r="W49">
            <v>15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181.65333333333334</v>
          </cell>
          <cell r="AF49">
            <v>527.38064516129043</v>
          </cell>
          <cell r="AG49">
            <v>0</v>
          </cell>
          <cell r="AH49">
            <v>0</v>
          </cell>
          <cell r="AI49">
            <v>0</v>
          </cell>
          <cell r="AJ49">
            <v>709.03397849462374</v>
          </cell>
          <cell r="AK49">
            <v>-313.55</v>
          </cell>
        </row>
        <row r="50">
          <cell r="A50">
            <v>91343325</v>
          </cell>
          <cell r="B50" t="str">
            <v>Кв. 1 054</v>
          </cell>
          <cell r="C50" t="str">
            <v>Подъезд №17</v>
          </cell>
          <cell r="D50">
            <v>45561</v>
          </cell>
          <cell r="E50" t="str">
            <v>СЗ КиноДевелопмент</v>
          </cell>
          <cell r="F50">
            <v>45315</v>
          </cell>
          <cell r="G50">
            <v>45573</v>
          </cell>
          <cell r="H50">
            <v>42.6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30</v>
          </cell>
          <cell r="N50">
            <v>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7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297.63200000000001</v>
          </cell>
          <cell r="AF50">
            <v>403.24335483870971</v>
          </cell>
          <cell r="AG50">
            <v>0</v>
          </cell>
          <cell r="AH50">
            <v>0</v>
          </cell>
          <cell r="AI50">
            <v>0</v>
          </cell>
          <cell r="AJ50">
            <v>700.87535483870965</v>
          </cell>
          <cell r="AK50">
            <v>-974.59</v>
          </cell>
        </row>
        <row r="51">
          <cell r="A51">
            <v>91343326</v>
          </cell>
          <cell r="B51" t="str">
            <v>Кв. 1 055</v>
          </cell>
          <cell r="C51" t="str">
            <v>Подъезд №17</v>
          </cell>
          <cell r="D51">
            <v>45561</v>
          </cell>
          <cell r="E51" t="str">
            <v>СЗ КиноДевелопмент</v>
          </cell>
          <cell r="F51">
            <v>45315</v>
          </cell>
          <cell r="G51" t="str">
            <v>НЕТ</v>
          </cell>
          <cell r="H51">
            <v>37.5</v>
          </cell>
          <cell r="I51">
            <v>31</v>
          </cell>
          <cell r="J51">
            <v>30</v>
          </cell>
          <cell r="K51">
            <v>31</v>
          </cell>
          <cell r="L51">
            <v>31</v>
          </cell>
          <cell r="M51">
            <v>30</v>
          </cell>
          <cell r="N51">
            <v>31</v>
          </cell>
          <cell r="O51">
            <v>30</v>
          </cell>
          <cell r="P51">
            <v>31</v>
          </cell>
          <cell r="Q51">
            <v>31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5</v>
          </cell>
          <cell r="W51">
            <v>31</v>
          </cell>
          <cell r="X51">
            <v>30</v>
          </cell>
          <cell r="Y51">
            <v>31</v>
          </cell>
          <cell r="Z51">
            <v>31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262</v>
          </cell>
          <cell r="AF51">
            <v>1572</v>
          </cell>
          <cell r="AG51">
            <v>1572</v>
          </cell>
          <cell r="AH51">
            <v>1572</v>
          </cell>
          <cell r="AI51">
            <v>1572</v>
          </cell>
          <cell r="AJ51">
            <v>6550</v>
          </cell>
          <cell r="AK51">
            <v>5075.12</v>
          </cell>
        </row>
        <row r="52">
          <cell r="A52">
            <v>91343327</v>
          </cell>
          <cell r="B52" t="str">
            <v>Кв. 1 056</v>
          </cell>
          <cell r="C52" t="str">
            <v>Подъезд №17</v>
          </cell>
          <cell r="D52">
            <v>45561</v>
          </cell>
          <cell r="E52" t="str">
            <v>СЗ КиноДевелопмент</v>
          </cell>
          <cell r="F52">
            <v>45315</v>
          </cell>
          <cell r="G52">
            <v>45612</v>
          </cell>
          <cell r="H52">
            <v>51.3</v>
          </cell>
          <cell r="I52">
            <v>31</v>
          </cell>
          <cell r="J52">
            <v>30</v>
          </cell>
          <cell r="K52">
            <v>31</v>
          </cell>
          <cell r="L52">
            <v>31</v>
          </cell>
          <cell r="M52">
            <v>30</v>
          </cell>
          <cell r="N52">
            <v>31</v>
          </cell>
          <cell r="O52">
            <v>15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5</v>
          </cell>
          <cell r="W52">
            <v>31</v>
          </cell>
          <cell r="X52">
            <v>15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358.416</v>
          </cell>
          <cell r="AF52">
            <v>2150.4960000000001</v>
          </cell>
          <cell r="AG52">
            <v>1075.248</v>
          </cell>
          <cell r="AH52">
            <v>0</v>
          </cell>
          <cell r="AI52">
            <v>0</v>
          </cell>
          <cell r="AJ52">
            <v>3584.1600000000003</v>
          </cell>
          <cell r="AK52">
            <v>1566.54</v>
          </cell>
        </row>
        <row r="53">
          <cell r="A53">
            <v>91343328</v>
          </cell>
          <cell r="B53" t="str">
            <v>Кв. 1 059</v>
          </cell>
          <cell r="C53" t="str">
            <v>Подъезд №17</v>
          </cell>
          <cell r="D53">
            <v>45561</v>
          </cell>
          <cell r="E53" t="str">
            <v>СЗ КиноДевелопмент</v>
          </cell>
          <cell r="F53">
            <v>45315</v>
          </cell>
          <cell r="G53">
            <v>45621</v>
          </cell>
          <cell r="H53">
            <v>26</v>
          </cell>
          <cell r="I53">
            <v>31</v>
          </cell>
          <cell r="J53">
            <v>30</v>
          </cell>
          <cell r="K53">
            <v>31</v>
          </cell>
          <cell r="L53">
            <v>31</v>
          </cell>
          <cell r="M53">
            <v>30</v>
          </cell>
          <cell r="N53">
            <v>31</v>
          </cell>
          <cell r="O53">
            <v>24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5</v>
          </cell>
          <cell r="W53">
            <v>31</v>
          </cell>
          <cell r="X53">
            <v>24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181.65333333333334</v>
          </cell>
          <cell r="AF53">
            <v>1089.92</v>
          </cell>
          <cell r="AG53">
            <v>871.93599999999992</v>
          </cell>
          <cell r="AH53">
            <v>0</v>
          </cell>
          <cell r="AI53">
            <v>0</v>
          </cell>
          <cell r="AJ53">
            <v>2143.5093333333334</v>
          </cell>
          <cell r="AK53">
            <v>1120.93</v>
          </cell>
        </row>
        <row r="54">
          <cell r="A54">
            <v>91343329</v>
          </cell>
          <cell r="B54" t="str">
            <v>Кв. 1 060</v>
          </cell>
          <cell r="C54" t="str">
            <v>Подъезд №17</v>
          </cell>
          <cell r="D54">
            <v>45561</v>
          </cell>
          <cell r="E54" t="str">
            <v>СЗ КиноДевелопмент</v>
          </cell>
          <cell r="F54">
            <v>45315</v>
          </cell>
          <cell r="G54" t="str">
            <v>НЕТ</v>
          </cell>
          <cell r="H54">
            <v>73</v>
          </cell>
          <cell r="I54">
            <v>31</v>
          </cell>
          <cell r="J54">
            <v>30</v>
          </cell>
          <cell r="K54">
            <v>31</v>
          </cell>
          <cell r="L54">
            <v>31</v>
          </cell>
          <cell r="M54">
            <v>30</v>
          </cell>
          <cell r="N54">
            <v>31</v>
          </cell>
          <cell r="O54">
            <v>30</v>
          </cell>
          <cell r="P54">
            <v>31</v>
          </cell>
          <cell r="Q54">
            <v>31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</v>
          </cell>
          <cell r="W54">
            <v>31</v>
          </cell>
          <cell r="X54">
            <v>30</v>
          </cell>
          <cell r="Y54">
            <v>31</v>
          </cell>
          <cell r="Z54">
            <v>31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510.0266666666667</v>
          </cell>
          <cell r="AF54">
            <v>3060.1600000000003</v>
          </cell>
          <cell r="AG54">
            <v>3060.1600000000003</v>
          </cell>
          <cell r="AH54">
            <v>3060.1600000000003</v>
          </cell>
          <cell r="AI54">
            <v>3060.1600000000003</v>
          </cell>
          <cell r="AJ54">
            <v>12750.666666666668</v>
          </cell>
          <cell r="AK54">
            <v>9879.58</v>
          </cell>
        </row>
        <row r="55">
          <cell r="A55">
            <v>91343330</v>
          </cell>
          <cell r="B55" t="str">
            <v>Кв. 1 061</v>
          </cell>
          <cell r="C55" t="str">
            <v>Подъезд №17</v>
          </cell>
          <cell r="D55">
            <v>45561</v>
          </cell>
          <cell r="E55" t="str">
            <v>СЗ КиноДевелопмент</v>
          </cell>
          <cell r="F55">
            <v>45315</v>
          </cell>
          <cell r="G55">
            <v>45573</v>
          </cell>
          <cell r="H55">
            <v>42.6</v>
          </cell>
          <cell r="I55">
            <v>31</v>
          </cell>
          <cell r="J55">
            <v>30</v>
          </cell>
          <cell r="K55">
            <v>31</v>
          </cell>
          <cell r="L55">
            <v>31</v>
          </cell>
          <cell r="M55">
            <v>30</v>
          </cell>
          <cell r="N55">
            <v>7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5</v>
          </cell>
          <cell r="W55">
            <v>7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297.63200000000001</v>
          </cell>
          <cell r="AF55">
            <v>403.24335483870971</v>
          </cell>
          <cell r="AG55">
            <v>0</v>
          </cell>
          <cell r="AH55">
            <v>0</v>
          </cell>
          <cell r="AI55">
            <v>0</v>
          </cell>
          <cell r="AJ55">
            <v>700.87535483870965</v>
          </cell>
          <cell r="AK55">
            <v>-974.59</v>
          </cell>
        </row>
        <row r="56">
          <cell r="A56">
            <v>91343331</v>
          </cell>
          <cell r="B56" t="str">
            <v>Кв. 1 062</v>
          </cell>
          <cell r="C56" t="str">
            <v>Подъезд №17</v>
          </cell>
          <cell r="D56">
            <v>45561</v>
          </cell>
          <cell r="E56" t="str">
            <v>СЗ КиноДевелопмент</v>
          </cell>
          <cell r="F56">
            <v>45315</v>
          </cell>
          <cell r="G56" t="str">
            <v>НЕТ</v>
          </cell>
          <cell r="H56">
            <v>37.5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47.58</v>
          </cell>
        </row>
        <row r="57">
          <cell r="A57">
            <v>91343332</v>
          </cell>
          <cell r="B57" t="str">
            <v>Кв. 1 063</v>
          </cell>
          <cell r="C57" t="str">
            <v>Подъезд №17</v>
          </cell>
          <cell r="D57">
            <v>45561</v>
          </cell>
          <cell r="E57" t="str">
            <v>СЗ КиноДевелопмент</v>
          </cell>
          <cell r="F57">
            <v>45315</v>
          </cell>
          <cell r="G57">
            <v>45605</v>
          </cell>
          <cell r="H57">
            <v>51.3</v>
          </cell>
          <cell r="I57">
            <v>31</v>
          </cell>
          <cell r="J57">
            <v>30</v>
          </cell>
          <cell r="K57">
            <v>31</v>
          </cell>
          <cell r="L57">
            <v>31</v>
          </cell>
          <cell r="M57">
            <v>30</v>
          </cell>
          <cell r="N57">
            <v>31</v>
          </cell>
          <cell r="O57">
            <v>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5</v>
          </cell>
          <cell r="W57">
            <v>31</v>
          </cell>
          <cell r="X57">
            <v>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358.416</v>
          </cell>
          <cell r="AF57">
            <v>2150.4960000000001</v>
          </cell>
          <cell r="AG57">
            <v>573.46559999999999</v>
          </cell>
          <cell r="AH57">
            <v>0</v>
          </cell>
          <cell r="AI57">
            <v>0</v>
          </cell>
          <cell r="AJ57">
            <v>3082.3776000000003</v>
          </cell>
          <cell r="AK57">
            <v>1064.76</v>
          </cell>
        </row>
        <row r="58">
          <cell r="A58">
            <v>91343333</v>
          </cell>
          <cell r="B58" t="str">
            <v>Кв. 1 064</v>
          </cell>
          <cell r="C58" t="str">
            <v>Подъезд №17</v>
          </cell>
          <cell r="D58">
            <v>45561</v>
          </cell>
          <cell r="E58" t="str">
            <v>СЗ КиноДевелопмент</v>
          </cell>
          <cell r="F58">
            <v>45315</v>
          </cell>
          <cell r="G58">
            <v>45594</v>
          </cell>
          <cell r="H58">
            <v>66</v>
          </cell>
          <cell r="I58">
            <v>31</v>
          </cell>
          <cell r="J58">
            <v>30</v>
          </cell>
          <cell r="K58">
            <v>31</v>
          </cell>
          <cell r="L58">
            <v>31</v>
          </cell>
          <cell r="M58">
            <v>30</v>
          </cell>
          <cell r="N58">
            <v>28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</v>
          </cell>
          <cell r="W58">
            <v>28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461.12</v>
          </cell>
          <cell r="AF58">
            <v>2498.9729032258069</v>
          </cell>
          <cell r="AG58">
            <v>0</v>
          </cell>
          <cell r="AH58">
            <v>0</v>
          </cell>
          <cell r="AI58">
            <v>0</v>
          </cell>
          <cell r="AJ58">
            <v>2960.0929032258068</v>
          </cell>
          <cell r="AK58">
            <v>364.31</v>
          </cell>
        </row>
        <row r="59">
          <cell r="A59">
            <v>91343334</v>
          </cell>
          <cell r="B59" t="str">
            <v>Кв. 1 065</v>
          </cell>
          <cell r="C59" t="str">
            <v>Подъезд №17</v>
          </cell>
          <cell r="D59">
            <v>45561</v>
          </cell>
          <cell r="E59" t="str">
            <v>СЗ КиноДевелопмент</v>
          </cell>
          <cell r="F59">
            <v>45315</v>
          </cell>
          <cell r="G59">
            <v>45611</v>
          </cell>
          <cell r="H59">
            <v>45.5</v>
          </cell>
          <cell r="I59">
            <v>31</v>
          </cell>
          <cell r="J59">
            <v>30</v>
          </cell>
          <cell r="K59">
            <v>31</v>
          </cell>
          <cell r="L59">
            <v>31</v>
          </cell>
          <cell r="M59">
            <v>30</v>
          </cell>
          <cell r="N59">
            <v>31</v>
          </cell>
          <cell r="O59">
            <v>14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</v>
          </cell>
          <cell r="W59">
            <v>31</v>
          </cell>
          <cell r="X59">
            <v>14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317.89333333333337</v>
          </cell>
          <cell r="AF59">
            <v>1907.3600000000001</v>
          </cell>
          <cell r="AG59">
            <v>890.1013333333334</v>
          </cell>
          <cell r="AH59">
            <v>0</v>
          </cell>
          <cell r="AI59">
            <v>0</v>
          </cell>
          <cell r="AJ59">
            <v>3115.3546666666671</v>
          </cell>
          <cell r="AK59">
            <v>1325.83</v>
          </cell>
        </row>
        <row r="60">
          <cell r="A60">
            <v>91343335</v>
          </cell>
          <cell r="B60" t="str">
            <v>Кв. 1 066</v>
          </cell>
          <cell r="C60" t="str">
            <v>Подъезд №17</v>
          </cell>
          <cell r="D60">
            <v>45561</v>
          </cell>
          <cell r="E60" t="str">
            <v>СЗ КиноДевелопмент</v>
          </cell>
          <cell r="F60">
            <v>45315</v>
          </cell>
          <cell r="G60" t="str">
            <v>НЕТ</v>
          </cell>
          <cell r="H60">
            <v>26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32.99</v>
          </cell>
        </row>
        <row r="61">
          <cell r="A61">
            <v>91343336</v>
          </cell>
          <cell r="B61" t="str">
            <v>Кв. 1 067</v>
          </cell>
          <cell r="C61" t="str">
            <v>Подъезд №17</v>
          </cell>
          <cell r="D61">
            <v>45561</v>
          </cell>
          <cell r="E61" t="str">
            <v>СЗ КиноДевелопмент</v>
          </cell>
          <cell r="F61">
            <v>45315</v>
          </cell>
          <cell r="G61">
            <v>45603</v>
          </cell>
          <cell r="H61">
            <v>73</v>
          </cell>
          <cell r="I61">
            <v>31</v>
          </cell>
          <cell r="J61">
            <v>30</v>
          </cell>
          <cell r="K61">
            <v>31</v>
          </cell>
          <cell r="L61">
            <v>31</v>
          </cell>
          <cell r="M61">
            <v>30</v>
          </cell>
          <cell r="N61">
            <v>31</v>
          </cell>
          <cell r="O61">
            <v>6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5</v>
          </cell>
          <cell r="W61">
            <v>31</v>
          </cell>
          <cell r="X61">
            <v>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510.0266666666667</v>
          </cell>
          <cell r="AF61">
            <v>3060.1600000000003</v>
          </cell>
          <cell r="AG61">
            <v>612.03200000000004</v>
          </cell>
          <cell r="AH61">
            <v>0</v>
          </cell>
          <cell r="AI61">
            <v>0</v>
          </cell>
          <cell r="AJ61">
            <v>4182.2186666666666</v>
          </cell>
          <cell r="AK61">
            <v>1311.13</v>
          </cell>
        </row>
        <row r="62">
          <cell r="A62">
            <v>91343337</v>
          </cell>
          <cell r="B62" t="str">
            <v>Кв. 1 068</v>
          </cell>
          <cell r="C62" t="str">
            <v>Подъезд №17</v>
          </cell>
          <cell r="D62">
            <v>45561</v>
          </cell>
          <cell r="E62" t="str">
            <v>СЗ КиноДевелопмент</v>
          </cell>
          <cell r="F62">
            <v>45315</v>
          </cell>
          <cell r="G62">
            <v>45580</v>
          </cell>
          <cell r="H62">
            <v>42.6</v>
          </cell>
          <cell r="I62">
            <v>31</v>
          </cell>
          <cell r="J62">
            <v>30</v>
          </cell>
          <cell r="K62">
            <v>31</v>
          </cell>
          <cell r="L62">
            <v>31</v>
          </cell>
          <cell r="M62">
            <v>30</v>
          </cell>
          <cell r="N62">
            <v>14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5</v>
          </cell>
          <cell r="W62">
            <v>14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297.63200000000001</v>
          </cell>
          <cell r="AF62">
            <v>806.48670967741941</v>
          </cell>
          <cell r="AG62">
            <v>0</v>
          </cell>
          <cell r="AH62">
            <v>0</v>
          </cell>
          <cell r="AI62">
            <v>0</v>
          </cell>
          <cell r="AJ62">
            <v>1104.1187096774195</v>
          </cell>
          <cell r="AK62">
            <v>-571.34</v>
          </cell>
        </row>
        <row r="63">
          <cell r="A63">
            <v>91343338</v>
          </cell>
          <cell r="B63" t="str">
            <v>Кв. 1 069</v>
          </cell>
          <cell r="C63" t="str">
            <v>Подъезд №17</v>
          </cell>
          <cell r="D63">
            <v>45561</v>
          </cell>
          <cell r="E63" t="str">
            <v>СЗ КиноДевелопмент</v>
          </cell>
          <cell r="F63">
            <v>45315</v>
          </cell>
          <cell r="G63">
            <v>45589</v>
          </cell>
          <cell r="H63">
            <v>37.5</v>
          </cell>
          <cell r="I63">
            <v>31</v>
          </cell>
          <cell r="J63">
            <v>30</v>
          </cell>
          <cell r="K63">
            <v>31</v>
          </cell>
          <cell r="L63">
            <v>31</v>
          </cell>
          <cell r="M63">
            <v>30</v>
          </cell>
          <cell r="N63">
            <v>23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5</v>
          </cell>
          <cell r="W63">
            <v>23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262</v>
          </cell>
          <cell r="AF63">
            <v>1166.3225806451612</v>
          </cell>
          <cell r="AG63">
            <v>0</v>
          </cell>
          <cell r="AH63">
            <v>0</v>
          </cell>
          <cell r="AI63">
            <v>0</v>
          </cell>
          <cell r="AJ63">
            <v>1428.3225806451612</v>
          </cell>
          <cell r="AK63">
            <v>-46.56</v>
          </cell>
        </row>
        <row r="64">
          <cell r="A64">
            <v>91343339</v>
          </cell>
          <cell r="B64" t="str">
            <v>Кв. 1 070</v>
          </cell>
          <cell r="C64" t="str">
            <v>Подъезд №17</v>
          </cell>
          <cell r="D64">
            <v>45561</v>
          </cell>
          <cell r="E64" t="str">
            <v>СЗ КиноДевелопмент</v>
          </cell>
          <cell r="F64">
            <v>45315</v>
          </cell>
          <cell r="G64" t="str">
            <v>НЕТ</v>
          </cell>
          <cell r="H64">
            <v>51.3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65.08</v>
          </cell>
        </row>
        <row r="65">
          <cell r="A65">
            <v>91343340</v>
          </cell>
          <cell r="B65" t="str">
            <v>Кв. 1 071</v>
          </cell>
          <cell r="C65" t="str">
            <v>Подъезд №17</v>
          </cell>
          <cell r="D65">
            <v>45561</v>
          </cell>
          <cell r="E65" t="str">
            <v>СЗ КиноДевелопмент</v>
          </cell>
          <cell r="F65">
            <v>45315</v>
          </cell>
          <cell r="G65">
            <v>45587</v>
          </cell>
          <cell r="H65">
            <v>66</v>
          </cell>
          <cell r="I65">
            <v>31</v>
          </cell>
          <cell r="J65">
            <v>30</v>
          </cell>
          <cell r="K65">
            <v>31</v>
          </cell>
          <cell r="L65">
            <v>31</v>
          </cell>
          <cell r="M65">
            <v>30</v>
          </cell>
          <cell r="N65">
            <v>21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5</v>
          </cell>
          <cell r="W65">
            <v>21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461.12</v>
          </cell>
          <cell r="AF65">
            <v>1874.2296774193551</v>
          </cell>
          <cell r="AG65">
            <v>0</v>
          </cell>
          <cell r="AH65">
            <v>0</v>
          </cell>
          <cell r="AI65">
            <v>0</v>
          </cell>
          <cell r="AJ65">
            <v>2335.349677419355</v>
          </cell>
          <cell r="AK65">
            <v>-260.43</v>
          </cell>
        </row>
        <row r="66">
          <cell r="A66">
            <v>91343341</v>
          </cell>
          <cell r="B66" t="str">
            <v>Кв. 1 072</v>
          </cell>
          <cell r="C66" t="str">
            <v>Подъезд №17</v>
          </cell>
          <cell r="D66">
            <v>45561</v>
          </cell>
          <cell r="E66" t="str">
            <v>СЗ КиноДевелопмент</v>
          </cell>
          <cell r="F66">
            <v>45315</v>
          </cell>
          <cell r="G66">
            <v>45570</v>
          </cell>
          <cell r="H66">
            <v>45.5</v>
          </cell>
          <cell r="I66">
            <v>31</v>
          </cell>
          <cell r="J66">
            <v>30</v>
          </cell>
          <cell r="K66">
            <v>31</v>
          </cell>
          <cell r="L66">
            <v>31</v>
          </cell>
          <cell r="M66">
            <v>30</v>
          </cell>
          <cell r="N66">
            <v>4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5</v>
          </cell>
          <cell r="W66">
            <v>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317.89333333333337</v>
          </cell>
          <cell r="AF66">
            <v>246.1109677419355</v>
          </cell>
          <cell r="AG66">
            <v>0</v>
          </cell>
          <cell r="AH66">
            <v>0</v>
          </cell>
          <cell r="AI66">
            <v>0</v>
          </cell>
          <cell r="AJ66">
            <v>564.00430107526881</v>
          </cell>
          <cell r="AK66">
            <v>-1225.52</v>
          </cell>
        </row>
        <row r="67">
          <cell r="A67">
            <v>91343342</v>
          </cell>
          <cell r="B67" t="str">
            <v>Кв. 1 073</v>
          </cell>
          <cell r="C67" t="str">
            <v>Подъезд №17</v>
          </cell>
          <cell r="D67">
            <v>45561</v>
          </cell>
          <cell r="E67" t="str">
            <v>СЗ КиноДевелопмент</v>
          </cell>
          <cell r="F67">
            <v>45315</v>
          </cell>
          <cell r="G67">
            <v>45596</v>
          </cell>
          <cell r="H67">
            <v>26</v>
          </cell>
          <cell r="I67">
            <v>31</v>
          </cell>
          <cell r="J67">
            <v>30</v>
          </cell>
          <cell r="K67">
            <v>31</v>
          </cell>
          <cell r="L67">
            <v>31</v>
          </cell>
          <cell r="M67">
            <v>30</v>
          </cell>
          <cell r="N67">
            <v>30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5</v>
          </cell>
          <cell r="W67">
            <v>30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181.65333333333334</v>
          </cell>
          <cell r="AF67">
            <v>1054.7612903225809</v>
          </cell>
          <cell r="AG67">
            <v>0</v>
          </cell>
          <cell r="AH67">
            <v>0</v>
          </cell>
          <cell r="AI67">
            <v>0</v>
          </cell>
          <cell r="AJ67">
            <v>1236.4146236559143</v>
          </cell>
          <cell r="AK67">
            <v>3518.75</v>
          </cell>
        </row>
        <row r="68">
          <cell r="A68">
            <v>91343343</v>
          </cell>
          <cell r="B68" t="str">
            <v>Кв. 1 074</v>
          </cell>
          <cell r="C68" t="str">
            <v>Подъезд №17</v>
          </cell>
          <cell r="D68">
            <v>45561</v>
          </cell>
          <cell r="E68" t="str">
            <v>СЗ КиноДевелопмент</v>
          </cell>
          <cell r="F68">
            <v>45315</v>
          </cell>
          <cell r="G68">
            <v>45574</v>
          </cell>
          <cell r="H68">
            <v>73</v>
          </cell>
          <cell r="I68">
            <v>31</v>
          </cell>
          <cell r="J68">
            <v>30</v>
          </cell>
          <cell r="K68">
            <v>31</v>
          </cell>
          <cell r="L68">
            <v>31</v>
          </cell>
          <cell r="M68">
            <v>30</v>
          </cell>
          <cell r="N68">
            <v>8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5</v>
          </cell>
          <cell r="W68">
            <v>8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510.0266666666667</v>
          </cell>
          <cell r="AF68">
            <v>789.71870967741938</v>
          </cell>
          <cell r="AG68">
            <v>0</v>
          </cell>
          <cell r="AH68">
            <v>0</v>
          </cell>
          <cell r="AI68">
            <v>0</v>
          </cell>
          <cell r="AJ68">
            <v>1299.745376344086</v>
          </cell>
          <cell r="AK68">
            <v>-1571.34</v>
          </cell>
        </row>
        <row r="69">
          <cell r="A69">
            <v>91343344</v>
          </cell>
          <cell r="B69" t="str">
            <v>Кв. 1 075</v>
          </cell>
          <cell r="C69" t="str">
            <v>Подъезд №17</v>
          </cell>
          <cell r="D69">
            <v>45561</v>
          </cell>
          <cell r="E69" t="str">
            <v>СЗ КиноДевелопмент</v>
          </cell>
          <cell r="F69">
            <v>45315</v>
          </cell>
          <cell r="G69" t="str">
            <v>НЕТ</v>
          </cell>
          <cell r="H69">
            <v>42.6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54.05</v>
          </cell>
        </row>
        <row r="70">
          <cell r="A70">
            <v>91343345</v>
          </cell>
          <cell r="B70" t="str">
            <v>Кв. 1 076</v>
          </cell>
          <cell r="C70" t="str">
            <v>Подъезд №17</v>
          </cell>
          <cell r="D70">
            <v>45561</v>
          </cell>
          <cell r="E70" t="str">
            <v>СЗ КиноДевелопмент</v>
          </cell>
          <cell r="F70">
            <v>45315</v>
          </cell>
          <cell r="G70">
            <v>45596</v>
          </cell>
          <cell r="H70">
            <v>37.5</v>
          </cell>
          <cell r="I70">
            <v>31</v>
          </cell>
          <cell r="J70">
            <v>30</v>
          </cell>
          <cell r="K70">
            <v>31</v>
          </cell>
          <cell r="L70">
            <v>31</v>
          </cell>
          <cell r="M70">
            <v>30</v>
          </cell>
          <cell r="N70">
            <v>30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</v>
          </cell>
          <cell r="W70">
            <v>30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262</v>
          </cell>
          <cell r="AF70">
            <v>1521.2903225806451</v>
          </cell>
          <cell r="AG70">
            <v>0</v>
          </cell>
          <cell r="AH70">
            <v>0</v>
          </cell>
          <cell r="AI70">
            <v>0</v>
          </cell>
          <cell r="AJ70">
            <v>1783.2903225806451</v>
          </cell>
          <cell r="AK70">
            <v>308.41000000000003</v>
          </cell>
        </row>
        <row r="71">
          <cell r="A71">
            <v>91343346</v>
          </cell>
          <cell r="B71" t="str">
            <v>Кв. 1 077</v>
          </cell>
          <cell r="C71" t="str">
            <v>Подъезд №17</v>
          </cell>
          <cell r="D71">
            <v>45561</v>
          </cell>
          <cell r="E71" t="str">
            <v>СЗ КиноДевелопмент</v>
          </cell>
          <cell r="F71">
            <v>45315</v>
          </cell>
          <cell r="G71">
            <v>45621</v>
          </cell>
          <cell r="H71">
            <v>51.3</v>
          </cell>
          <cell r="I71">
            <v>31</v>
          </cell>
          <cell r="J71">
            <v>30</v>
          </cell>
          <cell r="K71">
            <v>31</v>
          </cell>
          <cell r="L71">
            <v>31</v>
          </cell>
          <cell r="M71">
            <v>30</v>
          </cell>
          <cell r="N71">
            <v>31</v>
          </cell>
          <cell r="O71">
            <v>24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</v>
          </cell>
          <cell r="W71">
            <v>31</v>
          </cell>
          <cell r="X71">
            <v>24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358.416</v>
          </cell>
          <cell r="AF71">
            <v>2150.4960000000001</v>
          </cell>
          <cell r="AG71">
            <v>1720.3968</v>
          </cell>
          <cell r="AH71">
            <v>0</v>
          </cell>
          <cell r="AI71">
            <v>0</v>
          </cell>
          <cell r="AJ71">
            <v>4229.3088000000007</v>
          </cell>
          <cell r="AK71">
            <v>2211.69</v>
          </cell>
        </row>
        <row r="72">
          <cell r="A72">
            <v>91343347</v>
          </cell>
          <cell r="B72" t="str">
            <v>Кв. 1 078</v>
          </cell>
          <cell r="C72" t="str">
            <v>Подъезд №17</v>
          </cell>
          <cell r="D72">
            <v>45561</v>
          </cell>
          <cell r="E72" t="str">
            <v>СЗ КиноДевелопмент</v>
          </cell>
          <cell r="F72">
            <v>45315</v>
          </cell>
          <cell r="G72" t="str">
            <v>НЕТ</v>
          </cell>
          <cell r="H72">
            <v>66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83.73</v>
          </cell>
        </row>
        <row r="73">
          <cell r="A73">
            <v>91343348</v>
          </cell>
          <cell r="B73" t="str">
            <v>Кв. 1 079</v>
          </cell>
          <cell r="C73" t="str">
            <v>Подъезд №17</v>
          </cell>
          <cell r="D73">
            <v>45561</v>
          </cell>
          <cell r="E73" t="str">
            <v>СЗ КиноДевелопмент</v>
          </cell>
          <cell r="F73">
            <v>45315</v>
          </cell>
          <cell r="G73">
            <v>45605</v>
          </cell>
          <cell r="H73">
            <v>45.5</v>
          </cell>
          <cell r="I73">
            <v>31</v>
          </cell>
          <cell r="J73">
            <v>30</v>
          </cell>
          <cell r="K73">
            <v>31</v>
          </cell>
          <cell r="L73">
            <v>31</v>
          </cell>
          <cell r="M73">
            <v>30</v>
          </cell>
          <cell r="N73">
            <v>31</v>
          </cell>
          <cell r="O73">
            <v>8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5</v>
          </cell>
          <cell r="W73">
            <v>31</v>
          </cell>
          <cell r="X73">
            <v>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317.89333333333337</v>
          </cell>
          <cell r="AF73">
            <v>1907.3600000000001</v>
          </cell>
          <cell r="AG73">
            <v>508.62933333333336</v>
          </cell>
          <cell r="AH73">
            <v>0</v>
          </cell>
          <cell r="AI73">
            <v>0</v>
          </cell>
          <cell r="AJ73">
            <v>2733.8826666666669</v>
          </cell>
          <cell r="AK73">
            <v>944.36</v>
          </cell>
        </row>
        <row r="74">
          <cell r="A74">
            <v>91343349</v>
          </cell>
          <cell r="B74" t="str">
            <v>Кв. 1 080</v>
          </cell>
          <cell r="C74" t="str">
            <v>Подъезд №17</v>
          </cell>
          <cell r="D74">
            <v>45561</v>
          </cell>
          <cell r="E74" t="str">
            <v>СЗ КиноДевелопмент</v>
          </cell>
          <cell r="F74">
            <v>45315</v>
          </cell>
          <cell r="G74">
            <v>45591</v>
          </cell>
          <cell r="H74">
            <v>26</v>
          </cell>
          <cell r="I74">
            <v>31</v>
          </cell>
          <cell r="J74">
            <v>30</v>
          </cell>
          <cell r="K74">
            <v>31</v>
          </cell>
          <cell r="L74">
            <v>31</v>
          </cell>
          <cell r="M74">
            <v>30</v>
          </cell>
          <cell r="N74">
            <v>25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5</v>
          </cell>
          <cell r="W74">
            <v>25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181.65333333333334</v>
          </cell>
          <cell r="AF74">
            <v>878.96774193548401</v>
          </cell>
          <cell r="AG74">
            <v>0</v>
          </cell>
          <cell r="AH74">
            <v>0</v>
          </cell>
          <cell r="AI74">
            <v>0</v>
          </cell>
          <cell r="AJ74">
            <v>1060.6210752688173</v>
          </cell>
          <cell r="AK74">
            <v>38.04</v>
          </cell>
        </row>
        <row r="75">
          <cell r="A75">
            <v>91343350</v>
          </cell>
          <cell r="B75" t="str">
            <v>Кв. 1 081</v>
          </cell>
          <cell r="C75" t="str">
            <v>Подъезд №17</v>
          </cell>
          <cell r="D75">
            <v>45561</v>
          </cell>
          <cell r="E75" t="str">
            <v>СЗ КиноДевелопмент</v>
          </cell>
          <cell r="F75">
            <v>45315</v>
          </cell>
          <cell r="G75" t="str">
            <v>НЕТ</v>
          </cell>
          <cell r="H75">
            <v>73</v>
          </cell>
          <cell r="I75">
            <v>31</v>
          </cell>
          <cell r="J75">
            <v>30</v>
          </cell>
          <cell r="K75">
            <v>31</v>
          </cell>
          <cell r="L75">
            <v>31</v>
          </cell>
          <cell r="M75">
            <v>30</v>
          </cell>
          <cell r="N75">
            <v>31</v>
          </cell>
          <cell r="O75">
            <v>30</v>
          </cell>
          <cell r="P75">
            <v>31</v>
          </cell>
          <cell r="Q75">
            <v>31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5</v>
          </cell>
          <cell r="W75">
            <v>31</v>
          </cell>
          <cell r="X75">
            <v>30</v>
          </cell>
          <cell r="Y75">
            <v>31</v>
          </cell>
          <cell r="Z75">
            <v>31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510.0266666666667</v>
          </cell>
          <cell r="AF75">
            <v>3060.1600000000003</v>
          </cell>
          <cell r="AG75">
            <v>3060.1600000000003</v>
          </cell>
          <cell r="AH75">
            <v>3060.1600000000003</v>
          </cell>
          <cell r="AI75">
            <v>3060.1600000000003</v>
          </cell>
          <cell r="AJ75">
            <v>12750.666666666668</v>
          </cell>
          <cell r="AK75">
            <v>9879.58</v>
          </cell>
        </row>
        <row r="76">
          <cell r="A76">
            <v>91343351</v>
          </cell>
          <cell r="B76" t="str">
            <v>Кв. 1 082</v>
          </cell>
          <cell r="C76" t="str">
            <v>Подъезд №17</v>
          </cell>
          <cell r="D76">
            <v>45561</v>
          </cell>
          <cell r="E76" t="str">
            <v>СЗ КиноДевелопмент</v>
          </cell>
          <cell r="F76">
            <v>45315</v>
          </cell>
          <cell r="G76">
            <v>45575</v>
          </cell>
          <cell r="H76">
            <v>42.6</v>
          </cell>
          <cell r="I76">
            <v>31</v>
          </cell>
          <cell r="J76">
            <v>30</v>
          </cell>
          <cell r="K76">
            <v>31</v>
          </cell>
          <cell r="L76">
            <v>31</v>
          </cell>
          <cell r="M76">
            <v>30</v>
          </cell>
          <cell r="N76">
            <v>9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5</v>
          </cell>
          <cell r="W76">
            <v>9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297.63200000000001</v>
          </cell>
          <cell r="AF76">
            <v>518.45574193548396</v>
          </cell>
          <cell r="AG76">
            <v>0</v>
          </cell>
          <cell r="AH76">
            <v>0</v>
          </cell>
          <cell r="AI76">
            <v>0</v>
          </cell>
          <cell r="AJ76">
            <v>816.08774193548402</v>
          </cell>
          <cell r="AK76">
            <v>-859.37</v>
          </cell>
        </row>
        <row r="77">
          <cell r="A77">
            <v>91343352</v>
          </cell>
          <cell r="B77" t="str">
            <v>Кв. 1 083</v>
          </cell>
          <cell r="C77" t="str">
            <v>Подъезд №17</v>
          </cell>
          <cell r="D77">
            <v>45561</v>
          </cell>
          <cell r="E77" t="str">
            <v>СЗ КиноДевелопмент</v>
          </cell>
          <cell r="F77">
            <v>45315</v>
          </cell>
          <cell r="G77">
            <v>45566</v>
          </cell>
          <cell r="H77">
            <v>37.5</v>
          </cell>
          <cell r="I77">
            <v>31</v>
          </cell>
          <cell r="J77">
            <v>30</v>
          </cell>
          <cell r="K77">
            <v>31</v>
          </cell>
          <cell r="L77">
            <v>31</v>
          </cell>
          <cell r="M77">
            <v>30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262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262</v>
          </cell>
          <cell r="AK77">
            <v>-1212.8800000000001</v>
          </cell>
        </row>
        <row r="78">
          <cell r="A78">
            <v>91343353</v>
          </cell>
          <cell r="B78" t="str">
            <v>Кв. 1 084</v>
          </cell>
          <cell r="C78" t="str">
            <v>Подъезд №17</v>
          </cell>
          <cell r="D78">
            <v>45561</v>
          </cell>
          <cell r="E78" t="str">
            <v>СЗ КиноДевелопмент</v>
          </cell>
          <cell r="F78">
            <v>45315</v>
          </cell>
          <cell r="G78">
            <v>45570</v>
          </cell>
          <cell r="H78">
            <v>51.3</v>
          </cell>
          <cell r="I78">
            <v>31</v>
          </cell>
          <cell r="J78">
            <v>30</v>
          </cell>
          <cell r="K78">
            <v>31</v>
          </cell>
          <cell r="L78">
            <v>31</v>
          </cell>
          <cell r="M78">
            <v>30</v>
          </cell>
          <cell r="N78">
            <v>4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5</v>
          </cell>
          <cell r="W78">
            <v>4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358.416</v>
          </cell>
          <cell r="AF78">
            <v>277.48335483870972</v>
          </cell>
          <cell r="AG78">
            <v>0</v>
          </cell>
          <cell r="AH78">
            <v>0</v>
          </cell>
          <cell r="AI78">
            <v>0</v>
          </cell>
          <cell r="AJ78">
            <v>635.89935483870977</v>
          </cell>
          <cell r="AK78">
            <v>-1381.73</v>
          </cell>
        </row>
        <row r="79">
          <cell r="A79">
            <v>91343354</v>
          </cell>
          <cell r="B79" t="str">
            <v>Кв. 1 085</v>
          </cell>
          <cell r="C79" t="str">
            <v>Подъезд №17</v>
          </cell>
          <cell r="D79">
            <v>45561</v>
          </cell>
          <cell r="E79" t="str">
            <v>СЗ КиноДевелопмент</v>
          </cell>
          <cell r="F79">
            <v>45315</v>
          </cell>
          <cell r="G79">
            <v>45591</v>
          </cell>
          <cell r="H79">
            <v>66</v>
          </cell>
          <cell r="I79">
            <v>31</v>
          </cell>
          <cell r="J79">
            <v>30</v>
          </cell>
          <cell r="K79">
            <v>31</v>
          </cell>
          <cell r="L79">
            <v>31</v>
          </cell>
          <cell r="M79">
            <v>30</v>
          </cell>
          <cell r="N79">
            <v>25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</v>
          </cell>
          <cell r="W79">
            <v>25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461.12</v>
          </cell>
          <cell r="AF79">
            <v>2231.2258064516132</v>
          </cell>
          <cell r="AG79">
            <v>0</v>
          </cell>
          <cell r="AH79">
            <v>0</v>
          </cell>
          <cell r="AI79">
            <v>0</v>
          </cell>
          <cell r="AJ79">
            <v>2692.345806451613</v>
          </cell>
          <cell r="AK79">
            <v>96.57</v>
          </cell>
        </row>
        <row r="80">
          <cell r="A80">
            <v>91343355</v>
          </cell>
          <cell r="B80" t="str">
            <v>Кв. 1 086</v>
          </cell>
          <cell r="C80" t="str">
            <v>Подъезд №17</v>
          </cell>
          <cell r="D80">
            <v>45561</v>
          </cell>
          <cell r="E80" t="str">
            <v>СЗ КиноДевелопмент</v>
          </cell>
          <cell r="F80">
            <v>45315</v>
          </cell>
          <cell r="G80">
            <v>45570</v>
          </cell>
          <cell r="H80">
            <v>45.5</v>
          </cell>
          <cell r="I80">
            <v>31</v>
          </cell>
          <cell r="J80">
            <v>30</v>
          </cell>
          <cell r="K80">
            <v>31</v>
          </cell>
          <cell r="L80">
            <v>31</v>
          </cell>
          <cell r="M80">
            <v>30</v>
          </cell>
          <cell r="N80">
            <v>4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</v>
          </cell>
          <cell r="W80">
            <v>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317.89333333333337</v>
          </cell>
          <cell r="AF80">
            <v>246.1109677419355</v>
          </cell>
          <cell r="AG80">
            <v>0</v>
          </cell>
          <cell r="AH80">
            <v>0</v>
          </cell>
          <cell r="AI80">
            <v>0</v>
          </cell>
          <cell r="AJ80">
            <v>564.00430107526881</v>
          </cell>
          <cell r="AK80">
            <v>-1225.52</v>
          </cell>
        </row>
        <row r="81">
          <cell r="A81">
            <v>91343356</v>
          </cell>
          <cell r="B81" t="str">
            <v>Кв. 1 087</v>
          </cell>
          <cell r="C81" t="str">
            <v>Подъезд №17</v>
          </cell>
          <cell r="D81">
            <v>45561</v>
          </cell>
          <cell r="E81" t="str">
            <v>СЗ КиноДевелопмент</v>
          </cell>
          <cell r="F81">
            <v>45315</v>
          </cell>
          <cell r="G81">
            <v>45573</v>
          </cell>
          <cell r="H81">
            <v>26</v>
          </cell>
          <cell r="I81">
            <v>31</v>
          </cell>
          <cell r="J81">
            <v>30</v>
          </cell>
          <cell r="K81">
            <v>31</v>
          </cell>
          <cell r="L81">
            <v>31</v>
          </cell>
          <cell r="M81">
            <v>30</v>
          </cell>
          <cell r="N81">
            <v>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5</v>
          </cell>
          <cell r="W81">
            <v>7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181.65333333333334</v>
          </cell>
          <cell r="AF81">
            <v>246.11096774193553</v>
          </cell>
          <cell r="AG81">
            <v>0</v>
          </cell>
          <cell r="AH81">
            <v>0</v>
          </cell>
          <cell r="AI81">
            <v>0</v>
          </cell>
          <cell r="AJ81">
            <v>427.76430107526886</v>
          </cell>
          <cell r="AK81">
            <v>-594.82000000000005</v>
          </cell>
        </row>
        <row r="82">
          <cell r="A82">
            <v>91343357</v>
          </cell>
          <cell r="B82" t="str">
            <v>Кв. 1 088</v>
          </cell>
          <cell r="C82" t="str">
            <v>Подъезд №17</v>
          </cell>
          <cell r="D82">
            <v>45561</v>
          </cell>
          <cell r="E82" t="str">
            <v>СЗ КиноДевелопмент</v>
          </cell>
          <cell r="F82">
            <v>45315</v>
          </cell>
          <cell r="G82" t="str">
            <v>НЕТ</v>
          </cell>
          <cell r="H82">
            <v>73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92.62</v>
          </cell>
        </row>
        <row r="83">
          <cell r="A83">
            <v>91343358</v>
          </cell>
          <cell r="B83" t="str">
            <v>Кв. 1 089</v>
          </cell>
          <cell r="C83" t="str">
            <v>Подъезд №17</v>
          </cell>
          <cell r="D83">
            <v>45561</v>
          </cell>
          <cell r="E83" t="str">
            <v>СЗ КиноДевелопмент</v>
          </cell>
          <cell r="F83">
            <v>45315</v>
          </cell>
          <cell r="G83" t="str">
            <v>НЕТ</v>
          </cell>
          <cell r="H83">
            <v>42.6</v>
          </cell>
          <cell r="I83">
            <v>31</v>
          </cell>
          <cell r="J83">
            <v>30</v>
          </cell>
          <cell r="K83">
            <v>31</v>
          </cell>
          <cell r="L83">
            <v>31</v>
          </cell>
          <cell r="M83">
            <v>30</v>
          </cell>
          <cell r="N83">
            <v>31</v>
          </cell>
          <cell r="O83">
            <v>30</v>
          </cell>
          <cell r="P83">
            <v>31</v>
          </cell>
          <cell r="Q83">
            <v>31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5</v>
          </cell>
          <cell r="W83">
            <v>31</v>
          </cell>
          <cell r="X83">
            <v>30</v>
          </cell>
          <cell r="Y83">
            <v>31</v>
          </cell>
          <cell r="Z83">
            <v>31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297.63200000000001</v>
          </cell>
          <cell r="AF83">
            <v>1785.7920000000001</v>
          </cell>
          <cell r="AG83">
            <v>1785.7920000000001</v>
          </cell>
          <cell r="AH83">
            <v>1785.7920000000001</v>
          </cell>
          <cell r="AI83">
            <v>1785.7920000000001</v>
          </cell>
          <cell r="AJ83">
            <v>7440.8000000000011</v>
          </cell>
          <cell r="AK83">
            <v>5765.33</v>
          </cell>
        </row>
        <row r="84">
          <cell r="A84">
            <v>91343359</v>
          </cell>
          <cell r="B84" t="str">
            <v>Кв. 1 090</v>
          </cell>
          <cell r="C84" t="str">
            <v>Подъезд №17</v>
          </cell>
          <cell r="D84">
            <v>45561</v>
          </cell>
          <cell r="E84" t="str">
            <v>СЗ КиноДевелопмент</v>
          </cell>
          <cell r="F84">
            <v>45315</v>
          </cell>
          <cell r="G84">
            <v>45591</v>
          </cell>
          <cell r="H84">
            <v>37.5</v>
          </cell>
          <cell r="I84">
            <v>31</v>
          </cell>
          <cell r="J84">
            <v>30</v>
          </cell>
          <cell r="K84">
            <v>31</v>
          </cell>
          <cell r="L84">
            <v>31</v>
          </cell>
          <cell r="M84">
            <v>30</v>
          </cell>
          <cell r="N84">
            <v>25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5</v>
          </cell>
          <cell r="W84">
            <v>25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262</v>
          </cell>
          <cell r="AF84">
            <v>1267.741935483871</v>
          </cell>
          <cell r="AG84">
            <v>0</v>
          </cell>
          <cell r="AH84">
            <v>0</v>
          </cell>
          <cell r="AI84">
            <v>0</v>
          </cell>
          <cell r="AJ84">
            <v>1529.741935483871</v>
          </cell>
          <cell r="AK84">
            <v>54.86</v>
          </cell>
        </row>
        <row r="85">
          <cell r="A85">
            <v>91343360</v>
          </cell>
          <cell r="B85" t="str">
            <v>Кв. 1 091</v>
          </cell>
          <cell r="C85" t="str">
            <v>Подъезд №17</v>
          </cell>
          <cell r="D85">
            <v>45561</v>
          </cell>
          <cell r="E85" t="str">
            <v>СЗ КиноДевелопмент</v>
          </cell>
          <cell r="F85">
            <v>45315</v>
          </cell>
          <cell r="G85">
            <v>45582</v>
          </cell>
          <cell r="H85">
            <v>51.3</v>
          </cell>
          <cell r="I85">
            <v>31</v>
          </cell>
          <cell r="J85">
            <v>30</v>
          </cell>
          <cell r="K85">
            <v>31</v>
          </cell>
          <cell r="L85">
            <v>31</v>
          </cell>
          <cell r="M85">
            <v>30</v>
          </cell>
          <cell r="N85">
            <v>16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5</v>
          </cell>
          <cell r="W85">
            <v>16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358.416</v>
          </cell>
          <cell r="AF85">
            <v>1109.9334193548389</v>
          </cell>
          <cell r="AG85">
            <v>0</v>
          </cell>
          <cell r="AH85">
            <v>0</v>
          </cell>
          <cell r="AI85">
            <v>0</v>
          </cell>
          <cell r="AJ85">
            <v>1468.3494193548388</v>
          </cell>
          <cell r="AK85">
            <v>-549.28</v>
          </cell>
        </row>
        <row r="86">
          <cell r="A86">
            <v>91343361</v>
          </cell>
          <cell r="B86" t="str">
            <v>Кв. 1 092</v>
          </cell>
          <cell r="C86" t="str">
            <v>Подъезд №17</v>
          </cell>
          <cell r="D86">
            <v>45561</v>
          </cell>
          <cell r="E86" t="str">
            <v>СЗ КиноДевелопмент</v>
          </cell>
          <cell r="F86">
            <v>45315</v>
          </cell>
          <cell r="G86">
            <v>45570</v>
          </cell>
          <cell r="H86">
            <v>66</v>
          </cell>
          <cell r="I86">
            <v>31</v>
          </cell>
          <cell r="J86">
            <v>30</v>
          </cell>
          <cell r="K86">
            <v>31</v>
          </cell>
          <cell r="L86">
            <v>31</v>
          </cell>
          <cell r="M86">
            <v>30</v>
          </cell>
          <cell r="N86">
            <v>4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5</v>
          </cell>
          <cell r="W86">
            <v>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461.12</v>
          </cell>
          <cell r="AF86">
            <v>356.99612903225812</v>
          </cell>
          <cell r="AG86">
            <v>0</v>
          </cell>
          <cell r="AH86">
            <v>0</v>
          </cell>
          <cell r="AI86">
            <v>0</v>
          </cell>
          <cell r="AJ86">
            <v>818.11612903225819</v>
          </cell>
          <cell r="AK86">
            <v>-1777.66</v>
          </cell>
        </row>
        <row r="87">
          <cell r="A87">
            <v>91343362</v>
          </cell>
          <cell r="B87" t="str">
            <v>Кв. 1 093</v>
          </cell>
          <cell r="C87" t="str">
            <v>Подъезд №17</v>
          </cell>
          <cell r="D87">
            <v>45561</v>
          </cell>
          <cell r="E87" t="str">
            <v>СЗ КиноДевелопмент</v>
          </cell>
          <cell r="F87">
            <v>45315</v>
          </cell>
          <cell r="G87" t="str">
            <v>НЕТ</v>
          </cell>
          <cell r="H87">
            <v>45.5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57.73</v>
          </cell>
        </row>
        <row r="88">
          <cell r="A88">
            <v>91343363</v>
          </cell>
          <cell r="B88" t="str">
            <v>Кв. 1 094</v>
          </cell>
          <cell r="C88" t="str">
            <v>Подъезд №17</v>
          </cell>
          <cell r="D88">
            <v>45561</v>
          </cell>
          <cell r="E88" t="str">
            <v>СЗ КиноДевелопмент</v>
          </cell>
          <cell r="F88">
            <v>45315</v>
          </cell>
          <cell r="G88">
            <v>45588</v>
          </cell>
          <cell r="H88">
            <v>26</v>
          </cell>
          <cell r="I88">
            <v>31</v>
          </cell>
          <cell r="J88">
            <v>30</v>
          </cell>
          <cell r="K88">
            <v>31</v>
          </cell>
          <cell r="L88">
            <v>31</v>
          </cell>
          <cell r="M88">
            <v>30</v>
          </cell>
          <cell r="N88">
            <v>22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5</v>
          </cell>
          <cell r="W88">
            <v>22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181.65333333333334</v>
          </cell>
          <cell r="AF88">
            <v>773.49161290322593</v>
          </cell>
          <cell r="AG88">
            <v>0</v>
          </cell>
          <cell r="AH88">
            <v>0</v>
          </cell>
          <cell r="AI88">
            <v>0</v>
          </cell>
          <cell r="AJ88">
            <v>955.14494623655924</v>
          </cell>
          <cell r="AK88">
            <v>-67.44</v>
          </cell>
        </row>
        <row r="89">
          <cell r="A89">
            <v>91343364</v>
          </cell>
          <cell r="B89" t="str">
            <v>Кв. 1 095</v>
          </cell>
          <cell r="C89" t="str">
            <v>Подъезд №17</v>
          </cell>
          <cell r="D89">
            <v>45561</v>
          </cell>
          <cell r="E89" t="str">
            <v>СЗ КиноДевелопмент</v>
          </cell>
          <cell r="F89">
            <v>45315</v>
          </cell>
          <cell r="G89">
            <v>45580</v>
          </cell>
          <cell r="H89">
            <v>73</v>
          </cell>
          <cell r="I89">
            <v>31</v>
          </cell>
          <cell r="J89">
            <v>30</v>
          </cell>
          <cell r="K89">
            <v>31</v>
          </cell>
          <cell r="L89">
            <v>31</v>
          </cell>
          <cell r="M89">
            <v>30</v>
          </cell>
          <cell r="N89">
            <v>14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5</v>
          </cell>
          <cell r="W89">
            <v>14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510.0266666666667</v>
          </cell>
          <cell r="AF89">
            <v>1382.0077419354839</v>
          </cell>
          <cell r="AG89">
            <v>0</v>
          </cell>
          <cell r="AH89">
            <v>0</v>
          </cell>
          <cell r="AI89">
            <v>0</v>
          </cell>
          <cell r="AJ89">
            <v>1892.0344086021505</v>
          </cell>
          <cell r="AK89">
            <v>-979.05</v>
          </cell>
        </row>
        <row r="90">
          <cell r="A90">
            <v>91343365</v>
          </cell>
          <cell r="B90" t="str">
            <v>Кв. 1 096</v>
          </cell>
          <cell r="C90" t="str">
            <v>Подъезд №17</v>
          </cell>
          <cell r="D90">
            <v>45561</v>
          </cell>
          <cell r="E90" t="str">
            <v>СЗ КиноДевелопмент</v>
          </cell>
          <cell r="F90">
            <v>45315</v>
          </cell>
          <cell r="G90">
            <v>45574</v>
          </cell>
          <cell r="H90">
            <v>42.6</v>
          </cell>
          <cell r="I90">
            <v>31</v>
          </cell>
          <cell r="J90">
            <v>30</v>
          </cell>
          <cell r="K90">
            <v>31</v>
          </cell>
          <cell r="L90">
            <v>31</v>
          </cell>
          <cell r="M90">
            <v>30</v>
          </cell>
          <cell r="N90">
            <v>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</v>
          </cell>
          <cell r="W90">
            <v>8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297.63200000000001</v>
          </cell>
          <cell r="AF90">
            <v>460.84954838709683</v>
          </cell>
          <cell r="AG90">
            <v>0</v>
          </cell>
          <cell r="AH90">
            <v>0</v>
          </cell>
          <cell r="AI90">
            <v>0</v>
          </cell>
          <cell r="AJ90">
            <v>758.48154838709684</v>
          </cell>
          <cell r="AK90">
            <v>-916.98</v>
          </cell>
        </row>
        <row r="91">
          <cell r="A91">
            <v>91343366</v>
          </cell>
          <cell r="B91" t="str">
            <v>Кв. 1 097</v>
          </cell>
          <cell r="C91" t="str">
            <v>Подъезд №17</v>
          </cell>
          <cell r="D91">
            <v>45561</v>
          </cell>
          <cell r="E91" t="str">
            <v>СЗ КиноДевелопмент</v>
          </cell>
          <cell r="F91">
            <v>45315</v>
          </cell>
          <cell r="G91" t="str">
            <v>НЕТ</v>
          </cell>
          <cell r="H91">
            <v>37.5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47.58</v>
          </cell>
        </row>
        <row r="92">
          <cell r="A92">
            <v>91343367</v>
          </cell>
          <cell r="B92" t="str">
            <v>Кв. 1 098</v>
          </cell>
          <cell r="C92" t="str">
            <v>Подъезд №17</v>
          </cell>
          <cell r="D92">
            <v>45561</v>
          </cell>
          <cell r="E92" t="str">
            <v>СЗ КиноДевелопмент</v>
          </cell>
          <cell r="F92">
            <v>45315</v>
          </cell>
          <cell r="G92">
            <v>45591</v>
          </cell>
          <cell r="H92">
            <v>51.3</v>
          </cell>
          <cell r="I92">
            <v>31</v>
          </cell>
          <cell r="J92">
            <v>30</v>
          </cell>
          <cell r="K92">
            <v>31</v>
          </cell>
          <cell r="L92">
            <v>31</v>
          </cell>
          <cell r="M92">
            <v>30</v>
          </cell>
          <cell r="N92">
            <v>25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25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358.416</v>
          </cell>
          <cell r="AF92">
            <v>1734.2709677419357</v>
          </cell>
          <cell r="AG92">
            <v>0</v>
          </cell>
          <cell r="AH92">
            <v>0</v>
          </cell>
          <cell r="AI92">
            <v>0</v>
          </cell>
          <cell r="AJ92">
            <v>2092.6869677419359</v>
          </cell>
          <cell r="AK92">
            <v>75.06</v>
          </cell>
        </row>
        <row r="93">
          <cell r="A93">
            <v>91343368</v>
          </cell>
          <cell r="B93" t="str">
            <v>Кв. 1 099</v>
          </cell>
          <cell r="C93" t="str">
            <v>Подъезд №17</v>
          </cell>
          <cell r="D93">
            <v>45561</v>
          </cell>
          <cell r="E93" t="str">
            <v>СЗ КиноДевелопмент</v>
          </cell>
          <cell r="F93">
            <v>45315</v>
          </cell>
          <cell r="G93">
            <v>45581</v>
          </cell>
          <cell r="H93">
            <v>66</v>
          </cell>
          <cell r="I93">
            <v>31</v>
          </cell>
          <cell r="J93">
            <v>30</v>
          </cell>
          <cell r="K93">
            <v>31</v>
          </cell>
          <cell r="L93">
            <v>31</v>
          </cell>
          <cell r="M93">
            <v>30</v>
          </cell>
          <cell r="N93">
            <v>15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5</v>
          </cell>
          <cell r="W93">
            <v>15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461.12</v>
          </cell>
          <cell r="AF93">
            <v>1338.735483870968</v>
          </cell>
          <cell r="AG93">
            <v>0</v>
          </cell>
          <cell r="AH93">
            <v>0</v>
          </cell>
          <cell r="AI93">
            <v>0</v>
          </cell>
          <cell r="AJ93">
            <v>1799.8554838709679</v>
          </cell>
          <cell r="AK93">
            <v>-795.92</v>
          </cell>
        </row>
        <row r="94">
          <cell r="A94">
            <v>91343369</v>
          </cell>
          <cell r="B94" t="str">
            <v>Кв. 1 100</v>
          </cell>
          <cell r="C94" t="str">
            <v>Подъезд №17</v>
          </cell>
          <cell r="D94">
            <v>45561</v>
          </cell>
          <cell r="E94" t="str">
            <v>СЗ КиноДевелопмент</v>
          </cell>
          <cell r="F94">
            <v>45315</v>
          </cell>
          <cell r="G94">
            <v>45581</v>
          </cell>
          <cell r="H94">
            <v>45.5</v>
          </cell>
          <cell r="I94">
            <v>31</v>
          </cell>
          <cell r="J94">
            <v>30</v>
          </cell>
          <cell r="K94">
            <v>31</v>
          </cell>
          <cell r="L94">
            <v>31</v>
          </cell>
          <cell r="M94">
            <v>30</v>
          </cell>
          <cell r="N94">
            <v>15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5</v>
          </cell>
          <cell r="W94">
            <v>15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317.89333333333337</v>
          </cell>
          <cell r="AF94">
            <v>922.91612903225814</v>
          </cell>
          <cell r="AG94">
            <v>0</v>
          </cell>
          <cell r="AH94">
            <v>0</v>
          </cell>
          <cell r="AI94">
            <v>0</v>
          </cell>
          <cell r="AJ94">
            <v>1240.8094623655916</v>
          </cell>
          <cell r="AK94">
            <v>-548.71</v>
          </cell>
        </row>
        <row r="95">
          <cell r="A95">
            <v>91343370</v>
          </cell>
          <cell r="B95" t="str">
            <v>Кв. 1 101</v>
          </cell>
          <cell r="C95" t="str">
            <v>Подъезд №17</v>
          </cell>
          <cell r="D95">
            <v>45561</v>
          </cell>
          <cell r="E95" t="str">
            <v>СЗ КиноДевелопмент</v>
          </cell>
          <cell r="F95">
            <v>45315</v>
          </cell>
          <cell r="G95">
            <v>45589</v>
          </cell>
          <cell r="H95">
            <v>26</v>
          </cell>
          <cell r="I95">
            <v>31</v>
          </cell>
          <cell r="J95">
            <v>30</v>
          </cell>
          <cell r="K95">
            <v>31</v>
          </cell>
          <cell r="L95">
            <v>31</v>
          </cell>
          <cell r="M95">
            <v>30</v>
          </cell>
          <cell r="N95">
            <v>23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23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181.65333333333334</v>
          </cell>
          <cell r="AF95">
            <v>808.65032258064525</v>
          </cell>
          <cell r="AG95">
            <v>0</v>
          </cell>
          <cell r="AH95">
            <v>0</v>
          </cell>
          <cell r="AI95">
            <v>0</v>
          </cell>
          <cell r="AJ95">
            <v>990.30365591397856</v>
          </cell>
          <cell r="AK95">
            <v>-32.28</v>
          </cell>
        </row>
        <row r="96">
          <cell r="A96">
            <v>91343371</v>
          </cell>
          <cell r="B96" t="str">
            <v>Кв. 1 102</v>
          </cell>
          <cell r="C96" t="str">
            <v>Подъезд №17</v>
          </cell>
          <cell r="D96">
            <v>45561</v>
          </cell>
          <cell r="E96" t="str">
            <v>СЗ КиноДевелопмент</v>
          </cell>
          <cell r="F96">
            <v>45315</v>
          </cell>
          <cell r="G96" t="str">
            <v>НЕТ</v>
          </cell>
          <cell r="H96">
            <v>73</v>
          </cell>
          <cell r="I96">
            <v>31</v>
          </cell>
          <cell r="J96">
            <v>30</v>
          </cell>
          <cell r="K96">
            <v>31</v>
          </cell>
          <cell r="L96">
            <v>31</v>
          </cell>
          <cell r="M96">
            <v>30</v>
          </cell>
          <cell r="N96">
            <v>31</v>
          </cell>
          <cell r="O96">
            <v>30</v>
          </cell>
          <cell r="P96">
            <v>31</v>
          </cell>
          <cell r="Q96">
            <v>31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5</v>
          </cell>
          <cell r="W96">
            <v>31</v>
          </cell>
          <cell r="X96">
            <v>30</v>
          </cell>
          <cell r="Y96">
            <v>31</v>
          </cell>
          <cell r="Z96">
            <v>31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510.0266666666667</v>
          </cell>
          <cell r="AF96">
            <v>3060.1600000000003</v>
          </cell>
          <cell r="AG96">
            <v>3060.1600000000003</v>
          </cell>
          <cell r="AH96">
            <v>3060.1600000000003</v>
          </cell>
          <cell r="AI96">
            <v>3060.1600000000003</v>
          </cell>
          <cell r="AJ96">
            <v>12750.666666666668</v>
          </cell>
          <cell r="AK96">
            <v>9879.58</v>
          </cell>
        </row>
        <row r="97">
          <cell r="A97">
            <v>91343372</v>
          </cell>
          <cell r="B97" t="str">
            <v>Кв. 1 103</v>
          </cell>
          <cell r="C97" t="str">
            <v>Подъезд №17</v>
          </cell>
          <cell r="D97">
            <v>45561</v>
          </cell>
          <cell r="E97" t="str">
            <v>СЗ КиноДевелопмент</v>
          </cell>
          <cell r="F97">
            <v>45315</v>
          </cell>
          <cell r="G97">
            <v>45596</v>
          </cell>
          <cell r="H97">
            <v>42.6</v>
          </cell>
          <cell r="I97">
            <v>31</v>
          </cell>
          <cell r="J97">
            <v>30</v>
          </cell>
          <cell r="K97">
            <v>31</v>
          </cell>
          <cell r="L97">
            <v>31</v>
          </cell>
          <cell r="M97">
            <v>30</v>
          </cell>
          <cell r="N97">
            <v>30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5</v>
          </cell>
          <cell r="W97">
            <v>30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297.63200000000001</v>
          </cell>
          <cell r="AF97">
            <v>1728.1858064516132</v>
          </cell>
          <cell r="AG97">
            <v>0</v>
          </cell>
          <cell r="AH97">
            <v>0</v>
          </cell>
          <cell r="AI97">
            <v>0</v>
          </cell>
          <cell r="AJ97">
            <v>2025.8178064516133</v>
          </cell>
          <cell r="AK97">
            <v>350.36</v>
          </cell>
        </row>
        <row r="98">
          <cell r="A98">
            <v>91343373</v>
          </cell>
          <cell r="B98" t="str">
            <v>Кв. 1 104</v>
          </cell>
          <cell r="C98" t="str">
            <v>Подъезд №17</v>
          </cell>
          <cell r="D98">
            <v>45561</v>
          </cell>
          <cell r="E98" t="str">
            <v>СЗ КиноДевелопмент</v>
          </cell>
          <cell r="F98">
            <v>45315</v>
          </cell>
          <cell r="G98">
            <v>45587</v>
          </cell>
          <cell r="H98">
            <v>37.5</v>
          </cell>
          <cell r="I98">
            <v>31</v>
          </cell>
          <cell r="J98">
            <v>30</v>
          </cell>
          <cell r="K98">
            <v>31</v>
          </cell>
          <cell r="L98">
            <v>31</v>
          </cell>
          <cell r="M98">
            <v>30</v>
          </cell>
          <cell r="N98">
            <v>21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5</v>
          </cell>
          <cell r="W98">
            <v>21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262</v>
          </cell>
          <cell r="AF98">
            <v>1064.9032258064517</v>
          </cell>
          <cell r="AG98">
            <v>0</v>
          </cell>
          <cell r="AH98">
            <v>0</v>
          </cell>
          <cell r="AI98">
            <v>0</v>
          </cell>
          <cell r="AJ98">
            <v>1326.9032258064517</v>
          </cell>
          <cell r="AK98">
            <v>-147.97999999999999</v>
          </cell>
        </row>
        <row r="99">
          <cell r="A99">
            <v>91343374</v>
          </cell>
          <cell r="B99" t="str">
            <v>Кв. 1 105</v>
          </cell>
          <cell r="C99" t="str">
            <v>Подъезд №17</v>
          </cell>
          <cell r="D99">
            <v>45561</v>
          </cell>
          <cell r="E99" t="str">
            <v>СЗ КиноДевелопмент</v>
          </cell>
          <cell r="F99">
            <v>45315</v>
          </cell>
          <cell r="G99" t="str">
            <v>НЕТ</v>
          </cell>
          <cell r="H99">
            <v>51.3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65.08</v>
          </cell>
        </row>
        <row r="100">
          <cell r="A100">
            <v>91343375</v>
          </cell>
          <cell r="B100" t="str">
            <v>Кв. 1 106</v>
          </cell>
          <cell r="C100" t="str">
            <v>Подъезд №17</v>
          </cell>
          <cell r="D100">
            <v>45561</v>
          </cell>
          <cell r="E100" t="str">
            <v>СЗ КиноДевелопмент</v>
          </cell>
          <cell r="F100">
            <v>45315</v>
          </cell>
          <cell r="G100">
            <v>45587</v>
          </cell>
          <cell r="H100">
            <v>66</v>
          </cell>
          <cell r="I100">
            <v>31</v>
          </cell>
          <cell r="J100">
            <v>30</v>
          </cell>
          <cell r="K100">
            <v>31</v>
          </cell>
          <cell r="L100">
            <v>31</v>
          </cell>
          <cell r="M100">
            <v>30</v>
          </cell>
          <cell r="N100">
            <v>21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5</v>
          </cell>
          <cell r="W100">
            <v>21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461.12</v>
          </cell>
          <cell r="AF100">
            <v>1874.2296774193551</v>
          </cell>
          <cell r="AG100">
            <v>0</v>
          </cell>
          <cell r="AH100">
            <v>0</v>
          </cell>
          <cell r="AI100">
            <v>0</v>
          </cell>
          <cell r="AJ100">
            <v>2335.349677419355</v>
          </cell>
          <cell r="AK100">
            <v>-260.43</v>
          </cell>
        </row>
        <row r="101">
          <cell r="A101">
            <v>91343376</v>
          </cell>
          <cell r="B101" t="str">
            <v>Кв. 1 107</v>
          </cell>
          <cell r="C101" t="str">
            <v>Подъезд №17</v>
          </cell>
          <cell r="D101">
            <v>45561</v>
          </cell>
          <cell r="E101" t="str">
            <v>СЗ КиноДевелопмент</v>
          </cell>
          <cell r="F101">
            <v>45315</v>
          </cell>
          <cell r="G101">
            <v>45591</v>
          </cell>
          <cell r="H101">
            <v>45.5</v>
          </cell>
          <cell r="I101">
            <v>31</v>
          </cell>
          <cell r="J101">
            <v>30</v>
          </cell>
          <cell r="K101">
            <v>31</v>
          </cell>
          <cell r="L101">
            <v>31</v>
          </cell>
          <cell r="M101">
            <v>30</v>
          </cell>
          <cell r="N101">
            <v>25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5</v>
          </cell>
          <cell r="W101">
            <v>25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317.89333333333337</v>
          </cell>
          <cell r="AF101">
            <v>1538.1935483870968</v>
          </cell>
          <cell r="AG101">
            <v>0</v>
          </cell>
          <cell r="AH101">
            <v>0</v>
          </cell>
          <cell r="AI101">
            <v>0</v>
          </cell>
          <cell r="AJ101">
            <v>1856.0868817204303</v>
          </cell>
          <cell r="AK101">
            <v>66.56</v>
          </cell>
        </row>
        <row r="102">
          <cell r="A102">
            <v>91343377</v>
          </cell>
          <cell r="B102" t="str">
            <v>Кв. 1 108</v>
          </cell>
          <cell r="C102" t="str">
            <v>Подъезд №17</v>
          </cell>
          <cell r="D102">
            <v>45561</v>
          </cell>
          <cell r="E102" t="str">
            <v>СЗ КиноДевелопмент</v>
          </cell>
          <cell r="F102">
            <v>45315</v>
          </cell>
          <cell r="G102" t="str">
            <v>НЕТ</v>
          </cell>
          <cell r="H102">
            <v>26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32.99</v>
          </cell>
        </row>
        <row r="103">
          <cell r="A103">
            <v>91343378</v>
          </cell>
          <cell r="B103" t="str">
            <v>Кв. 1 109</v>
          </cell>
          <cell r="C103" t="str">
            <v>Подъезд №17</v>
          </cell>
          <cell r="D103">
            <v>45561</v>
          </cell>
          <cell r="E103" t="str">
            <v>СЗ КиноДевелопмент</v>
          </cell>
          <cell r="F103">
            <v>45315</v>
          </cell>
          <cell r="G103">
            <v>45594</v>
          </cell>
          <cell r="H103">
            <v>73</v>
          </cell>
          <cell r="I103">
            <v>31</v>
          </cell>
          <cell r="J103">
            <v>30</v>
          </cell>
          <cell r="K103">
            <v>31</v>
          </cell>
          <cell r="L103">
            <v>31</v>
          </cell>
          <cell r="M103">
            <v>30</v>
          </cell>
          <cell r="N103">
            <v>28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5</v>
          </cell>
          <cell r="W103">
            <v>28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510.0266666666667</v>
          </cell>
          <cell r="AF103">
            <v>2764.0154838709677</v>
          </cell>
          <cell r="AG103">
            <v>0</v>
          </cell>
          <cell r="AH103">
            <v>0</v>
          </cell>
          <cell r="AI103">
            <v>0</v>
          </cell>
          <cell r="AJ103">
            <v>3274.0421505376344</v>
          </cell>
          <cell r="AK103">
            <v>402.96</v>
          </cell>
        </row>
        <row r="104">
          <cell r="A104">
            <v>91343379</v>
          </cell>
          <cell r="B104" t="str">
            <v>Кв. 1 110</v>
          </cell>
          <cell r="C104" t="str">
            <v>Подъезд №17</v>
          </cell>
          <cell r="D104">
            <v>45561</v>
          </cell>
          <cell r="E104" t="str">
            <v>СЗ КиноДевелопмент</v>
          </cell>
          <cell r="F104">
            <v>45315</v>
          </cell>
          <cell r="G104" t="str">
            <v>НЕТ</v>
          </cell>
          <cell r="H104">
            <v>42.6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54.05</v>
          </cell>
        </row>
        <row r="105">
          <cell r="A105">
            <v>91343380</v>
          </cell>
          <cell r="B105" t="str">
            <v>Кв. 1 111</v>
          </cell>
          <cell r="C105" t="str">
            <v>Подъезд №17</v>
          </cell>
          <cell r="D105">
            <v>45561</v>
          </cell>
          <cell r="E105" t="str">
            <v>СЗ КиноДевелопмент</v>
          </cell>
          <cell r="F105">
            <v>45315</v>
          </cell>
          <cell r="G105">
            <v>45611</v>
          </cell>
          <cell r="H105">
            <v>37.5</v>
          </cell>
          <cell r="I105">
            <v>31</v>
          </cell>
          <cell r="J105">
            <v>30</v>
          </cell>
          <cell r="K105">
            <v>31</v>
          </cell>
          <cell r="L105">
            <v>31</v>
          </cell>
          <cell r="M105">
            <v>30</v>
          </cell>
          <cell r="N105">
            <v>31</v>
          </cell>
          <cell r="O105">
            <v>14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5</v>
          </cell>
          <cell r="W105">
            <v>31</v>
          </cell>
          <cell r="X105">
            <v>14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262</v>
          </cell>
          <cell r="AF105">
            <v>1572</v>
          </cell>
          <cell r="AG105">
            <v>733.6</v>
          </cell>
          <cell r="AH105">
            <v>0</v>
          </cell>
          <cell r="AI105">
            <v>0</v>
          </cell>
          <cell r="AJ105">
            <v>2567.6</v>
          </cell>
          <cell r="AK105">
            <v>1092.72</v>
          </cell>
        </row>
        <row r="106">
          <cell r="A106">
            <v>91343381</v>
          </cell>
          <cell r="B106" t="str">
            <v>Кв. 1 112</v>
          </cell>
          <cell r="C106" t="str">
            <v>Подъезд №17</v>
          </cell>
          <cell r="D106">
            <v>45561</v>
          </cell>
          <cell r="E106" t="str">
            <v>СЗ КиноДевелопмент</v>
          </cell>
          <cell r="F106">
            <v>45315</v>
          </cell>
          <cell r="G106">
            <v>45594</v>
          </cell>
          <cell r="H106">
            <v>51.3</v>
          </cell>
          <cell r="I106">
            <v>31</v>
          </cell>
          <cell r="J106">
            <v>30</v>
          </cell>
          <cell r="K106">
            <v>31</v>
          </cell>
          <cell r="L106">
            <v>31</v>
          </cell>
          <cell r="M106">
            <v>30</v>
          </cell>
          <cell r="N106">
            <v>28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5</v>
          </cell>
          <cell r="W106">
            <v>28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358.416</v>
          </cell>
          <cell r="AF106">
            <v>1942.3834838709681</v>
          </cell>
          <cell r="AG106">
            <v>0</v>
          </cell>
          <cell r="AH106">
            <v>0</v>
          </cell>
          <cell r="AI106">
            <v>0</v>
          </cell>
          <cell r="AJ106">
            <v>2300.7994838709683</v>
          </cell>
          <cell r="AK106">
            <v>283.17</v>
          </cell>
        </row>
        <row r="107">
          <cell r="A107">
            <v>91343382</v>
          </cell>
          <cell r="B107" t="str">
            <v>Кв. 1 113</v>
          </cell>
          <cell r="C107" t="str">
            <v>Подъезд №17</v>
          </cell>
          <cell r="D107">
            <v>45561</v>
          </cell>
          <cell r="E107" t="str">
            <v>СЗ КиноДевелопмент</v>
          </cell>
          <cell r="F107">
            <v>45315</v>
          </cell>
          <cell r="G107" t="str">
            <v>НЕТ</v>
          </cell>
          <cell r="H107">
            <v>66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83.73</v>
          </cell>
        </row>
        <row r="108">
          <cell r="A108">
            <v>91343383</v>
          </cell>
          <cell r="B108" t="str">
            <v>Кв. 1 114</v>
          </cell>
          <cell r="C108" t="str">
            <v>Подъезд №17</v>
          </cell>
          <cell r="D108">
            <v>45561</v>
          </cell>
          <cell r="E108" t="str">
            <v>СЗ КиноДевелопмент</v>
          </cell>
          <cell r="F108">
            <v>45315</v>
          </cell>
          <cell r="G108">
            <v>45581</v>
          </cell>
          <cell r="H108">
            <v>45.5</v>
          </cell>
          <cell r="I108">
            <v>31</v>
          </cell>
          <cell r="J108">
            <v>30</v>
          </cell>
          <cell r="K108">
            <v>31</v>
          </cell>
          <cell r="L108">
            <v>31</v>
          </cell>
          <cell r="M108">
            <v>30</v>
          </cell>
          <cell r="N108">
            <v>15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</v>
          </cell>
          <cell r="W108">
            <v>15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317.89333333333337</v>
          </cell>
          <cell r="AF108">
            <v>922.91612903225814</v>
          </cell>
          <cell r="AG108">
            <v>0</v>
          </cell>
          <cell r="AH108">
            <v>0</v>
          </cell>
          <cell r="AI108">
            <v>0</v>
          </cell>
          <cell r="AJ108">
            <v>1240.8094623655916</v>
          </cell>
          <cell r="AK108">
            <v>-548.71</v>
          </cell>
        </row>
        <row r="109">
          <cell r="A109">
            <v>91343384</v>
          </cell>
          <cell r="B109" t="str">
            <v>Кв. 1 115</v>
          </cell>
          <cell r="C109" t="str">
            <v>Подъезд №17</v>
          </cell>
          <cell r="D109">
            <v>45561</v>
          </cell>
          <cell r="E109" t="str">
            <v>СЗ КиноДевелопмент</v>
          </cell>
          <cell r="F109">
            <v>45315</v>
          </cell>
          <cell r="G109">
            <v>45567</v>
          </cell>
          <cell r="H109">
            <v>26</v>
          </cell>
          <cell r="I109">
            <v>31</v>
          </cell>
          <cell r="J109">
            <v>30</v>
          </cell>
          <cell r="K109">
            <v>31</v>
          </cell>
          <cell r="L109">
            <v>31</v>
          </cell>
          <cell r="M109">
            <v>30</v>
          </cell>
          <cell r="N109">
            <v>1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5</v>
          </cell>
          <cell r="W109">
            <v>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181.65333333333334</v>
          </cell>
          <cell r="AF109">
            <v>35.15870967741936</v>
          </cell>
          <cell r="AG109">
            <v>0</v>
          </cell>
          <cell r="AH109">
            <v>0</v>
          </cell>
          <cell r="AI109">
            <v>0</v>
          </cell>
          <cell r="AJ109">
            <v>216.81204301075269</v>
          </cell>
          <cell r="AK109">
            <v>-805.77</v>
          </cell>
        </row>
        <row r="110">
          <cell r="A110">
            <v>91343385</v>
          </cell>
          <cell r="B110" t="str">
            <v>Кв. 1 116</v>
          </cell>
          <cell r="C110" t="str">
            <v>Подъезд №17</v>
          </cell>
          <cell r="D110">
            <v>45561</v>
          </cell>
          <cell r="E110" t="str">
            <v>СЗ КиноДевелопмент</v>
          </cell>
          <cell r="F110">
            <v>45315</v>
          </cell>
          <cell r="G110" t="str">
            <v>НЕТ</v>
          </cell>
          <cell r="H110">
            <v>73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92.62</v>
          </cell>
        </row>
        <row r="111">
          <cell r="A111">
            <v>91343386</v>
          </cell>
          <cell r="B111" t="str">
            <v>Кв. 1 117</v>
          </cell>
          <cell r="C111" t="str">
            <v>Подъезд №17</v>
          </cell>
          <cell r="D111">
            <v>45561</v>
          </cell>
          <cell r="E111" t="str">
            <v>СЗ КиноДевелопмент</v>
          </cell>
          <cell r="F111">
            <v>45315</v>
          </cell>
          <cell r="G111">
            <v>45574</v>
          </cell>
          <cell r="H111">
            <v>42.6</v>
          </cell>
          <cell r="I111">
            <v>31</v>
          </cell>
          <cell r="J111">
            <v>30</v>
          </cell>
          <cell r="K111">
            <v>31</v>
          </cell>
          <cell r="L111">
            <v>31</v>
          </cell>
          <cell r="M111">
            <v>30</v>
          </cell>
          <cell r="N111">
            <v>8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5</v>
          </cell>
          <cell r="W111">
            <v>8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297.63200000000001</v>
          </cell>
          <cell r="AF111">
            <v>460.84954838709683</v>
          </cell>
          <cell r="AG111">
            <v>0</v>
          </cell>
          <cell r="AH111">
            <v>0</v>
          </cell>
          <cell r="AI111">
            <v>0</v>
          </cell>
          <cell r="AJ111">
            <v>758.48154838709684</v>
          </cell>
          <cell r="AK111">
            <v>-916.98</v>
          </cell>
        </row>
        <row r="112">
          <cell r="A112">
            <v>91343387</v>
          </cell>
          <cell r="B112" t="str">
            <v>Кв. 1 118</v>
          </cell>
          <cell r="C112" t="str">
            <v>Подъезд №17</v>
          </cell>
          <cell r="D112">
            <v>45561</v>
          </cell>
          <cell r="E112" t="str">
            <v>СЗ КиноДевелопмент</v>
          </cell>
          <cell r="F112">
            <v>45315</v>
          </cell>
          <cell r="G112" t="str">
            <v>НЕТ</v>
          </cell>
          <cell r="H112">
            <v>37.5</v>
          </cell>
          <cell r="I112">
            <v>31</v>
          </cell>
          <cell r="J112">
            <v>30</v>
          </cell>
          <cell r="K112">
            <v>31</v>
          </cell>
          <cell r="L112">
            <v>31</v>
          </cell>
          <cell r="M112">
            <v>30</v>
          </cell>
          <cell r="N112">
            <v>31</v>
          </cell>
          <cell r="O112">
            <v>30</v>
          </cell>
          <cell r="P112">
            <v>31</v>
          </cell>
          <cell r="Q112">
            <v>31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5</v>
          </cell>
          <cell r="W112">
            <v>31</v>
          </cell>
          <cell r="X112">
            <v>30</v>
          </cell>
          <cell r="Y112">
            <v>31</v>
          </cell>
          <cell r="Z112">
            <v>31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262</v>
          </cell>
          <cell r="AF112">
            <v>1572</v>
          </cell>
          <cell r="AG112">
            <v>1572</v>
          </cell>
          <cell r="AH112">
            <v>1572</v>
          </cell>
          <cell r="AI112">
            <v>1572</v>
          </cell>
          <cell r="AJ112">
            <v>6550</v>
          </cell>
          <cell r="AK112">
            <v>5075.12</v>
          </cell>
        </row>
        <row r="113">
          <cell r="A113">
            <v>91343388</v>
          </cell>
          <cell r="B113" t="str">
            <v>Кв. 1 119</v>
          </cell>
          <cell r="C113" t="str">
            <v>Подъезд №17</v>
          </cell>
          <cell r="D113">
            <v>45561</v>
          </cell>
          <cell r="E113" t="str">
            <v>СЗ КиноДевелопмент</v>
          </cell>
          <cell r="F113">
            <v>45315</v>
          </cell>
          <cell r="G113">
            <v>45589</v>
          </cell>
          <cell r="H113">
            <v>51.3</v>
          </cell>
          <cell r="I113">
            <v>31</v>
          </cell>
          <cell r="J113">
            <v>30</v>
          </cell>
          <cell r="K113">
            <v>31</v>
          </cell>
          <cell r="L113">
            <v>31</v>
          </cell>
          <cell r="M113">
            <v>30</v>
          </cell>
          <cell r="N113">
            <v>23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5</v>
          </cell>
          <cell r="W113">
            <v>23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358.416</v>
          </cell>
          <cell r="AF113">
            <v>1595.5292903225809</v>
          </cell>
          <cell r="AG113">
            <v>0</v>
          </cell>
          <cell r="AH113">
            <v>0</v>
          </cell>
          <cell r="AI113">
            <v>0</v>
          </cell>
          <cell r="AJ113">
            <v>1953.9452903225808</v>
          </cell>
          <cell r="AK113">
            <v>-63.68</v>
          </cell>
        </row>
        <row r="114">
          <cell r="A114">
            <v>91343389</v>
          </cell>
          <cell r="B114" t="str">
            <v>Кв. 1 120</v>
          </cell>
          <cell r="C114" t="str">
            <v>Подъезд №17</v>
          </cell>
          <cell r="D114">
            <v>45561</v>
          </cell>
          <cell r="E114" t="str">
            <v>СЗ КиноДевелопмент</v>
          </cell>
          <cell r="F114">
            <v>45315</v>
          </cell>
          <cell r="G114">
            <v>45584</v>
          </cell>
          <cell r="H114">
            <v>66</v>
          </cell>
          <cell r="I114">
            <v>31</v>
          </cell>
          <cell r="J114">
            <v>30</v>
          </cell>
          <cell r="K114">
            <v>31</v>
          </cell>
          <cell r="L114">
            <v>31</v>
          </cell>
          <cell r="M114">
            <v>30</v>
          </cell>
          <cell r="N114">
            <v>18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</v>
          </cell>
          <cell r="W114">
            <v>18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461.12</v>
          </cell>
          <cell r="AF114">
            <v>1606.4825806451615</v>
          </cell>
          <cell r="AG114">
            <v>0</v>
          </cell>
          <cell r="AH114">
            <v>0</v>
          </cell>
          <cell r="AI114">
            <v>0</v>
          </cell>
          <cell r="AJ114">
            <v>2067.6025806451617</v>
          </cell>
          <cell r="AK114">
            <v>-528.17999999999995</v>
          </cell>
        </row>
        <row r="115">
          <cell r="A115">
            <v>91343390</v>
          </cell>
          <cell r="B115" t="str">
            <v>Кв. 1 121</v>
          </cell>
          <cell r="C115" t="str">
            <v>Подъезд №17</v>
          </cell>
          <cell r="D115">
            <v>45561</v>
          </cell>
          <cell r="E115" t="str">
            <v>СЗ КиноДевелопмент</v>
          </cell>
          <cell r="F115">
            <v>45315</v>
          </cell>
          <cell r="G115">
            <v>45568</v>
          </cell>
          <cell r="H115">
            <v>45.5</v>
          </cell>
          <cell r="I115">
            <v>31</v>
          </cell>
          <cell r="J115">
            <v>30</v>
          </cell>
          <cell r="K115">
            <v>31</v>
          </cell>
          <cell r="L115">
            <v>31</v>
          </cell>
          <cell r="M115">
            <v>30</v>
          </cell>
          <cell r="N115">
            <v>2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5</v>
          </cell>
          <cell r="W115">
            <v>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317.89333333333337</v>
          </cell>
          <cell r="AF115">
            <v>123.05548387096775</v>
          </cell>
          <cell r="AG115">
            <v>0</v>
          </cell>
          <cell r="AH115">
            <v>0</v>
          </cell>
          <cell r="AI115">
            <v>0</v>
          </cell>
          <cell r="AJ115">
            <v>440.94881720430112</v>
          </cell>
          <cell r="AK115">
            <v>-1348.57</v>
          </cell>
        </row>
        <row r="116">
          <cell r="A116">
            <v>91343391</v>
          </cell>
          <cell r="B116" t="str">
            <v>Кв. 1 122</v>
          </cell>
          <cell r="C116" t="str">
            <v>Подъезд №17</v>
          </cell>
          <cell r="D116">
            <v>45561</v>
          </cell>
          <cell r="E116" t="str">
            <v>СЗ КиноДевелопмент</v>
          </cell>
          <cell r="F116">
            <v>45315</v>
          </cell>
          <cell r="G116">
            <v>45591</v>
          </cell>
          <cell r="H116">
            <v>26</v>
          </cell>
          <cell r="I116">
            <v>31</v>
          </cell>
          <cell r="J116">
            <v>30</v>
          </cell>
          <cell r="K116">
            <v>31</v>
          </cell>
          <cell r="L116">
            <v>31</v>
          </cell>
          <cell r="M116">
            <v>30</v>
          </cell>
          <cell r="N116">
            <v>25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5</v>
          </cell>
          <cell r="W116">
            <v>25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181.65333333333334</v>
          </cell>
          <cell r="AF116">
            <v>878.96774193548401</v>
          </cell>
          <cell r="AG116">
            <v>0</v>
          </cell>
          <cell r="AH116">
            <v>0</v>
          </cell>
          <cell r="AI116">
            <v>0</v>
          </cell>
          <cell r="AJ116">
            <v>1060.6210752688173</v>
          </cell>
          <cell r="AK116">
            <v>38.04</v>
          </cell>
        </row>
        <row r="117">
          <cell r="A117">
            <v>91343392</v>
          </cell>
          <cell r="B117" t="str">
            <v>Кв. 1 123</v>
          </cell>
          <cell r="C117" t="str">
            <v>Подъезд №17</v>
          </cell>
          <cell r="D117">
            <v>45561</v>
          </cell>
          <cell r="E117" t="str">
            <v>СЗ КиноДевелопмент</v>
          </cell>
          <cell r="F117">
            <v>45315</v>
          </cell>
          <cell r="G117" t="str">
            <v>НЕТ</v>
          </cell>
          <cell r="H117">
            <v>73</v>
          </cell>
          <cell r="I117">
            <v>31</v>
          </cell>
          <cell r="J117">
            <v>30</v>
          </cell>
          <cell r="K117">
            <v>31</v>
          </cell>
          <cell r="L117">
            <v>31</v>
          </cell>
          <cell r="M117">
            <v>30</v>
          </cell>
          <cell r="N117">
            <v>31</v>
          </cell>
          <cell r="O117">
            <v>30</v>
          </cell>
          <cell r="P117">
            <v>31</v>
          </cell>
          <cell r="Q117">
            <v>31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5</v>
          </cell>
          <cell r="W117">
            <v>31</v>
          </cell>
          <cell r="X117">
            <v>30</v>
          </cell>
          <cell r="Y117">
            <v>31</v>
          </cell>
          <cell r="Z117">
            <v>31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510.0266666666667</v>
          </cell>
          <cell r="AF117">
            <v>3060.1600000000003</v>
          </cell>
          <cell r="AG117">
            <v>3060.1600000000003</v>
          </cell>
          <cell r="AH117">
            <v>3060.1600000000003</v>
          </cell>
          <cell r="AI117">
            <v>3060.1600000000003</v>
          </cell>
          <cell r="AJ117">
            <v>12750.666666666668</v>
          </cell>
          <cell r="AK117">
            <v>9879.58</v>
          </cell>
        </row>
        <row r="118">
          <cell r="A118">
            <v>91343393</v>
          </cell>
          <cell r="B118" t="str">
            <v>Кв. 1 124</v>
          </cell>
          <cell r="C118" t="str">
            <v>Подъезд №17</v>
          </cell>
          <cell r="D118">
            <v>45561</v>
          </cell>
          <cell r="E118" t="str">
            <v>СЗ КиноДевелопмент</v>
          </cell>
          <cell r="F118">
            <v>45315</v>
          </cell>
          <cell r="G118">
            <v>45580</v>
          </cell>
          <cell r="H118">
            <v>42.6</v>
          </cell>
          <cell r="I118">
            <v>31</v>
          </cell>
          <cell r="J118">
            <v>30</v>
          </cell>
          <cell r="K118">
            <v>31</v>
          </cell>
          <cell r="L118">
            <v>31</v>
          </cell>
          <cell r="M118">
            <v>30</v>
          </cell>
          <cell r="N118">
            <v>14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5</v>
          </cell>
          <cell r="W118">
            <v>14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297.63200000000001</v>
          </cell>
          <cell r="AF118">
            <v>806.48670967741941</v>
          </cell>
          <cell r="AG118">
            <v>0</v>
          </cell>
          <cell r="AH118">
            <v>0</v>
          </cell>
          <cell r="AI118">
            <v>0</v>
          </cell>
          <cell r="AJ118">
            <v>1104.1187096774195</v>
          </cell>
          <cell r="AK118">
            <v>-571.34</v>
          </cell>
        </row>
        <row r="119">
          <cell r="A119">
            <v>91343394</v>
          </cell>
          <cell r="B119" t="str">
            <v>Кв. 1 125</v>
          </cell>
          <cell r="C119" t="str">
            <v>Подъезд №17</v>
          </cell>
          <cell r="D119">
            <v>45561</v>
          </cell>
          <cell r="E119" t="str">
            <v>СЗ КиноДевелопмент</v>
          </cell>
          <cell r="F119">
            <v>45315</v>
          </cell>
          <cell r="G119">
            <v>45597</v>
          </cell>
          <cell r="H119">
            <v>37.5</v>
          </cell>
          <cell r="I119">
            <v>31</v>
          </cell>
          <cell r="J119">
            <v>30</v>
          </cell>
          <cell r="K119">
            <v>31</v>
          </cell>
          <cell r="L119">
            <v>31</v>
          </cell>
          <cell r="M119">
            <v>30</v>
          </cell>
          <cell r="N119">
            <v>31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31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262</v>
          </cell>
          <cell r="AF119">
            <v>1572</v>
          </cell>
          <cell r="AG119">
            <v>0</v>
          </cell>
          <cell r="AH119">
            <v>0</v>
          </cell>
          <cell r="AI119">
            <v>0</v>
          </cell>
          <cell r="AJ119">
            <v>1834</v>
          </cell>
          <cell r="AK119">
            <v>5075.12</v>
          </cell>
        </row>
        <row r="120">
          <cell r="A120">
            <v>91343395</v>
          </cell>
          <cell r="B120" t="str">
            <v>Кв. 1 126</v>
          </cell>
          <cell r="C120" t="str">
            <v>Подъезд №17</v>
          </cell>
          <cell r="D120">
            <v>45561</v>
          </cell>
          <cell r="E120" t="str">
            <v>СЗ КиноДевелопмент</v>
          </cell>
          <cell r="F120">
            <v>45315</v>
          </cell>
          <cell r="G120">
            <v>45594</v>
          </cell>
          <cell r="H120">
            <v>51.3</v>
          </cell>
          <cell r="I120">
            <v>31</v>
          </cell>
          <cell r="J120">
            <v>30</v>
          </cell>
          <cell r="K120">
            <v>31</v>
          </cell>
          <cell r="L120">
            <v>31</v>
          </cell>
          <cell r="M120">
            <v>30</v>
          </cell>
          <cell r="N120">
            <v>28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</v>
          </cell>
          <cell r="W120">
            <v>28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358.416</v>
          </cell>
          <cell r="AF120">
            <v>1942.3834838709681</v>
          </cell>
          <cell r="AG120">
            <v>0</v>
          </cell>
          <cell r="AH120">
            <v>0</v>
          </cell>
          <cell r="AI120">
            <v>0</v>
          </cell>
          <cell r="AJ120">
            <v>2300.7994838709683</v>
          </cell>
          <cell r="AK120">
            <v>283.17</v>
          </cell>
        </row>
        <row r="121">
          <cell r="A121">
            <v>91343396</v>
          </cell>
          <cell r="B121" t="str">
            <v>Кв. 1 127</v>
          </cell>
          <cell r="C121" t="str">
            <v>Подъезд №17</v>
          </cell>
          <cell r="D121">
            <v>45561</v>
          </cell>
          <cell r="E121" t="str">
            <v>СЗ КиноДевелопмент</v>
          </cell>
          <cell r="F121">
            <v>45315</v>
          </cell>
          <cell r="G121" t="str">
            <v>НЕТ</v>
          </cell>
          <cell r="H121">
            <v>66</v>
          </cell>
          <cell r="I121">
            <v>31</v>
          </cell>
          <cell r="J121">
            <v>30</v>
          </cell>
          <cell r="K121">
            <v>31</v>
          </cell>
          <cell r="L121">
            <v>31</v>
          </cell>
          <cell r="M121">
            <v>30</v>
          </cell>
          <cell r="N121">
            <v>31</v>
          </cell>
          <cell r="O121">
            <v>30</v>
          </cell>
          <cell r="P121">
            <v>31</v>
          </cell>
          <cell r="Q121">
            <v>31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5</v>
          </cell>
          <cell r="W121">
            <v>31</v>
          </cell>
          <cell r="X121">
            <v>30</v>
          </cell>
          <cell r="Y121">
            <v>31</v>
          </cell>
          <cell r="Z121">
            <v>31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461.12</v>
          </cell>
          <cell r="AF121">
            <v>2766.7200000000003</v>
          </cell>
          <cell r="AG121">
            <v>2766.7200000000003</v>
          </cell>
          <cell r="AH121">
            <v>2766.7200000000003</v>
          </cell>
          <cell r="AI121">
            <v>2766.7200000000003</v>
          </cell>
          <cell r="AJ121">
            <v>11528</v>
          </cell>
          <cell r="AK121">
            <v>8932.2199999999993</v>
          </cell>
        </row>
        <row r="122">
          <cell r="A122">
            <v>91343397</v>
          </cell>
          <cell r="B122" t="str">
            <v>Кв. 1 128</v>
          </cell>
          <cell r="C122" t="str">
            <v>Подъезд №17</v>
          </cell>
          <cell r="D122">
            <v>45561</v>
          </cell>
          <cell r="E122" t="str">
            <v>СЗ КиноДевелопмент</v>
          </cell>
          <cell r="F122">
            <v>45315</v>
          </cell>
          <cell r="G122" t="str">
            <v>НЕТ</v>
          </cell>
          <cell r="H122">
            <v>45.5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57.73</v>
          </cell>
        </row>
        <row r="123">
          <cell r="A123">
            <v>91343398</v>
          </cell>
          <cell r="B123" t="str">
            <v>Кв. 1 129</v>
          </cell>
          <cell r="C123" t="str">
            <v>Подъезд №17</v>
          </cell>
          <cell r="D123">
            <v>45561</v>
          </cell>
          <cell r="E123" t="str">
            <v>СЗ КиноДевелопмент</v>
          </cell>
          <cell r="F123">
            <v>45315</v>
          </cell>
          <cell r="G123">
            <v>45583</v>
          </cell>
          <cell r="H123">
            <v>26</v>
          </cell>
          <cell r="I123">
            <v>31</v>
          </cell>
          <cell r="J123">
            <v>30</v>
          </cell>
          <cell r="K123">
            <v>31</v>
          </cell>
          <cell r="L123">
            <v>31</v>
          </cell>
          <cell r="M123">
            <v>30</v>
          </cell>
          <cell r="N123">
            <v>17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5</v>
          </cell>
          <cell r="W123">
            <v>17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181.65333333333334</v>
          </cell>
          <cell r="AF123">
            <v>597.69806451612908</v>
          </cell>
          <cell r="AG123">
            <v>0</v>
          </cell>
          <cell r="AH123">
            <v>0</v>
          </cell>
          <cell r="AI123">
            <v>0</v>
          </cell>
          <cell r="AJ123">
            <v>779.35139784946239</v>
          </cell>
          <cell r="AK123">
            <v>-243.23</v>
          </cell>
        </row>
        <row r="124">
          <cell r="A124">
            <v>91343399</v>
          </cell>
          <cell r="B124" t="str">
            <v>Кв. 1 130</v>
          </cell>
          <cell r="C124" t="str">
            <v>Подъезд №17</v>
          </cell>
          <cell r="D124">
            <v>45561</v>
          </cell>
          <cell r="E124" t="str">
            <v>СЗ КиноДевелопмент</v>
          </cell>
          <cell r="F124">
            <v>45315</v>
          </cell>
          <cell r="G124">
            <v>45581</v>
          </cell>
          <cell r="H124">
            <v>73</v>
          </cell>
          <cell r="I124">
            <v>31</v>
          </cell>
          <cell r="J124">
            <v>30</v>
          </cell>
          <cell r="K124">
            <v>31</v>
          </cell>
          <cell r="L124">
            <v>31</v>
          </cell>
          <cell r="M124">
            <v>30</v>
          </cell>
          <cell r="N124">
            <v>15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5</v>
          </cell>
          <cell r="W124">
            <v>15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510.0266666666667</v>
          </cell>
          <cell r="AF124">
            <v>1480.7225806451613</v>
          </cell>
          <cell r="AG124">
            <v>0</v>
          </cell>
          <cell r="AH124">
            <v>0</v>
          </cell>
          <cell r="AI124">
            <v>0</v>
          </cell>
          <cell r="AJ124">
            <v>1990.749247311828</v>
          </cell>
          <cell r="AK124">
            <v>-880.34</v>
          </cell>
        </row>
        <row r="125">
          <cell r="A125">
            <v>91343400</v>
          </cell>
          <cell r="B125" t="str">
            <v>Кв. 1 131</v>
          </cell>
          <cell r="C125" t="str">
            <v>Подъезд №17</v>
          </cell>
          <cell r="D125">
            <v>45561</v>
          </cell>
          <cell r="E125" t="str">
            <v>СЗ КиноДевелопмент</v>
          </cell>
          <cell r="F125">
            <v>45315</v>
          </cell>
          <cell r="G125" t="str">
            <v>НЕТ</v>
          </cell>
          <cell r="H125">
            <v>42.6</v>
          </cell>
          <cell r="I125">
            <v>31</v>
          </cell>
          <cell r="J125">
            <v>30</v>
          </cell>
          <cell r="K125">
            <v>31</v>
          </cell>
          <cell r="L125">
            <v>31</v>
          </cell>
          <cell r="M125">
            <v>30</v>
          </cell>
          <cell r="N125">
            <v>31</v>
          </cell>
          <cell r="O125">
            <v>30</v>
          </cell>
          <cell r="P125">
            <v>31</v>
          </cell>
          <cell r="Q125">
            <v>31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5</v>
          </cell>
          <cell r="W125">
            <v>31</v>
          </cell>
          <cell r="X125">
            <v>30</v>
          </cell>
          <cell r="Y125">
            <v>31</v>
          </cell>
          <cell r="Z125">
            <v>31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297.63200000000001</v>
          </cell>
          <cell r="AF125">
            <v>1785.7920000000001</v>
          </cell>
          <cell r="AG125">
            <v>1785.7920000000001</v>
          </cell>
          <cell r="AH125">
            <v>1785.7920000000001</v>
          </cell>
          <cell r="AI125">
            <v>1785.7920000000001</v>
          </cell>
          <cell r="AJ125">
            <v>7440.8000000000011</v>
          </cell>
          <cell r="AK125">
            <v>5765.33</v>
          </cell>
        </row>
        <row r="126">
          <cell r="A126">
            <v>91343401</v>
          </cell>
          <cell r="B126" t="str">
            <v>Кв. 1 132</v>
          </cell>
          <cell r="C126" t="str">
            <v>Подъезд №17</v>
          </cell>
          <cell r="D126">
            <v>45561</v>
          </cell>
          <cell r="E126" t="str">
            <v>СЗ КиноДевелопмент</v>
          </cell>
          <cell r="F126">
            <v>45315</v>
          </cell>
          <cell r="G126" t="str">
            <v>НЕТ</v>
          </cell>
          <cell r="H126">
            <v>37.5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47.58</v>
          </cell>
        </row>
        <row r="127">
          <cell r="A127">
            <v>91343402</v>
          </cell>
          <cell r="B127" t="str">
            <v>Кв. 1 133</v>
          </cell>
          <cell r="C127" t="str">
            <v>Подъезд №17</v>
          </cell>
          <cell r="D127">
            <v>45561</v>
          </cell>
          <cell r="E127" t="str">
            <v>СЗ КиноДевелопмент</v>
          </cell>
          <cell r="F127">
            <v>45315</v>
          </cell>
          <cell r="G127">
            <v>45582</v>
          </cell>
          <cell r="H127">
            <v>51.3</v>
          </cell>
          <cell r="I127">
            <v>31</v>
          </cell>
          <cell r="J127">
            <v>30</v>
          </cell>
          <cell r="K127">
            <v>31</v>
          </cell>
          <cell r="L127">
            <v>31</v>
          </cell>
          <cell r="M127">
            <v>30</v>
          </cell>
          <cell r="N127">
            <v>16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5</v>
          </cell>
          <cell r="W127">
            <v>16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358.416</v>
          </cell>
          <cell r="AF127">
            <v>1109.9334193548389</v>
          </cell>
          <cell r="AG127">
            <v>0</v>
          </cell>
          <cell r="AH127">
            <v>0</v>
          </cell>
          <cell r="AI127">
            <v>0</v>
          </cell>
          <cell r="AJ127">
            <v>1468.3494193548388</v>
          </cell>
          <cell r="AK127">
            <v>-549.28</v>
          </cell>
        </row>
        <row r="128">
          <cell r="A128">
            <v>91343403</v>
          </cell>
          <cell r="B128" t="str">
            <v>Кв. 1 134</v>
          </cell>
          <cell r="C128" t="str">
            <v>Подъезд №17</v>
          </cell>
          <cell r="D128">
            <v>45561</v>
          </cell>
          <cell r="E128" t="str">
            <v>СЗ КиноДевелопмент</v>
          </cell>
          <cell r="F128">
            <v>45315</v>
          </cell>
          <cell r="G128">
            <v>45615</v>
          </cell>
          <cell r="H128">
            <v>66</v>
          </cell>
          <cell r="I128">
            <v>31</v>
          </cell>
          <cell r="J128">
            <v>30</v>
          </cell>
          <cell r="K128">
            <v>31</v>
          </cell>
          <cell r="L128">
            <v>31</v>
          </cell>
          <cell r="M128">
            <v>30</v>
          </cell>
          <cell r="N128">
            <v>31</v>
          </cell>
          <cell r="O128">
            <v>18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5</v>
          </cell>
          <cell r="W128">
            <v>31</v>
          </cell>
          <cell r="X128">
            <v>18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461.12</v>
          </cell>
          <cell r="AF128">
            <v>2766.7200000000003</v>
          </cell>
          <cell r="AG128">
            <v>1660.0320000000002</v>
          </cell>
          <cell r="AH128">
            <v>0</v>
          </cell>
          <cell r="AI128">
            <v>0</v>
          </cell>
          <cell r="AJ128">
            <v>4887.8720000000003</v>
          </cell>
          <cell r="AK128">
            <v>2292.09</v>
          </cell>
        </row>
        <row r="129">
          <cell r="A129">
            <v>91343404</v>
          </cell>
          <cell r="B129" t="str">
            <v>Кв. 1 135</v>
          </cell>
          <cell r="C129" t="str">
            <v>Подъезд №17</v>
          </cell>
          <cell r="D129">
            <v>45561</v>
          </cell>
          <cell r="E129" t="str">
            <v>СЗ КиноДевелопмент</v>
          </cell>
          <cell r="F129">
            <v>45315</v>
          </cell>
          <cell r="G129">
            <v>45587</v>
          </cell>
          <cell r="H129">
            <v>45.5</v>
          </cell>
          <cell r="I129">
            <v>31</v>
          </cell>
          <cell r="J129">
            <v>30</v>
          </cell>
          <cell r="K129">
            <v>31</v>
          </cell>
          <cell r="L129">
            <v>31</v>
          </cell>
          <cell r="M129">
            <v>30</v>
          </cell>
          <cell r="N129">
            <v>21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5</v>
          </cell>
          <cell r="W129">
            <v>21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317.89333333333337</v>
          </cell>
          <cell r="AF129">
            <v>1292.0825806451614</v>
          </cell>
          <cell r="AG129">
            <v>0</v>
          </cell>
          <cell r="AH129">
            <v>0</v>
          </cell>
          <cell r="AI129">
            <v>0</v>
          </cell>
          <cell r="AJ129">
            <v>1609.9759139784949</v>
          </cell>
          <cell r="AK129">
            <v>-179.55</v>
          </cell>
        </row>
        <row r="130">
          <cell r="A130">
            <v>91343405</v>
          </cell>
          <cell r="B130" t="str">
            <v>Кв. 1 136</v>
          </cell>
          <cell r="C130" t="str">
            <v>Подъезд №17</v>
          </cell>
          <cell r="D130">
            <v>45561</v>
          </cell>
          <cell r="E130" t="str">
            <v>СЗ КиноДевелопмент</v>
          </cell>
          <cell r="F130">
            <v>45315</v>
          </cell>
          <cell r="G130">
            <v>45576</v>
          </cell>
          <cell r="H130">
            <v>26</v>
          </cell>
          <cell r="I130">
            <v>31</v>
          </cell>
          <cell r="J130">
            <v>30</v>
          </cell>
          <cell r="K130">
            <v>31</v>
          </cell>
          <cell r="L130">
            <v>31</v>
          </cell>
          <cell r="M130">
            <v>30</v>
          </cell>
          <cell r="N130">
            <v>10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</v>
          </cell>
          <cell r="W130">
            <v>10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181.65333333333334</v>
          </cell>
          <cell r="AF130">
            <v>351.58709677419358</v>
          </cell>
          <cell r="AG130">
            <v>0</v>
          </cell>
          <cell r="AH130">
            <v>0</v>
          </cell>
          <cell r="AI130">
            <v>0</v>
          </cell>
          <cell r="AJ130">
            <v>533.24043010752689</v>
          </cell>
          <cell r="AK130">
            <v>-489.34</v>
          </cell>
        </row>
        <row r="131">
          <cell r="A131">
            <v>91343406</v>
          </cell>
          <cell r="B131" t="str">
            <v>Кв. 1 137</v>
          </cell>
          <cell r="C131" t="str">
            <v>Подъезд №17</v>
          </cell>
          <cell r="D131">
            <v>45561</v>
          </cell>
          <cell r="E131" t="str">
            <v>СЗ КиноДевелопмент</v>
          </cell>
          <cell r="F131">
            <v>45315</v>
          </cell>
          <cell r="G131">
            <v>45580</v>
          </cell>
          <cell r="H131">
            <v>73</v>
          </cell>
          <cell r="I131">
            <v>31</v>
          </cell>
          <cell r="J131">
            <v>30</v>
          </cell>
          <cell r="K131">
            <v>31</v>
          </cell>
          <cell r="L131">
            <v>31</v>
          </cell>
          <cell r="M131">
            <v>30</v>
          </cell>
          <cell r="N131">
            <v>14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5</v>
          </cell>
          <cell r="W131">
            <v>14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510.0266666666667</v>
          </cell>
          <cell r="AF131">
            <v>1382.0077419354839</v>
          </cell>
          <cell r="AG131">
            <v>0</v>
          </cell>
          <cell r="AH131">
            <v>0</v>
          </cell>
          <cell r="AI131">
            <v>0</v>
          </cell>
          <cell r="AJ131">
            <v>1892.0344086021505</v>
          </cell>
          <cell r="AK131">
            <v>-979.05</v>
          </cell>
        </row>
        <row r="132">
          <cell r="A132">
            <v>91343407</v>
          </cell>
          <cell r="B132" t="str">
            <v>Кв. 1 138</v>
          </cell>
          <cell r="C132" t="str">
            <v>Подъезд №17</v>
          </cell>
          <cell r="D132">
            <v>45561</v>
          </cell>
          <cell r="E132" t="str">
            <v>СЗ КиноДевелопмент</v>
          </cell>
          <cell r="F132">
            <v>45315</v>
          </cell>
          <cell r="G132" t="str">
            <v>НЕТ</v>
          </cell>
          <cell r="H132">
            <v>42.6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54.05</v>
          </cell>
        </row>
        <row r="133">
          <cell r="A133">
            <v>91343408</v>
          </cell>
          <cell r="B133" t="str">
            <v>Кв. 1 139</v>
          </cell>
          <cell r="C133" t="str">
            <v>Подъезд №17</v>
          </cell>
          <cell r="D133">
            <v>45561</v>
          </cell>
          <cell r="E133" t="str">
            <v>СЗ КиноДевелопмент</v>
          </cell>
          <cell r="F133">
            <v>45315</v>
          </cell>
          <cell r="G133">
            <v>45588</v>
          </cell>
          <cell r="H133">
            <v>37.5</v>
          </cell>
          <cell r="I133">
            <v>31</v>
          </cell>
          <cell r="J133">
            <v>30</v>
          </cell>
          <cell r="K133">
            <v>31</v>
          </cell>
          <cell r="L133">
            <v>31</v>
          </cell>
          <cell r="M133">
            <v>30</v>
          </cell>
          <cell r="N133">
            <v>22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</v>
          </cell>
          <cell r="W133">
            <v>22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262</v>
          </cell>
          <cell r="AF133">
            <v>1115.6129032258066</v>
          </cell>
          <cell r="AG133">
            <v>0</v>
          </cell>
          <cell r="AH133">
            <v>0</v>
          </cell>
          <cell r="AI133">
            <v>0</v>
          </cell>
          <cell r="AJ133">
            <v>1377.6129032258066</v>
          </cell>
          <cell r="AK133">
            <v>-97.27</v>
          </cell>
        </row>
        <row r="134">
          <cell r="A134">
            <v>91343409</v>
          </cell>
          <cell r="B134" t="str">
            <v>Кв. 1 140</v>
          </cell>
          <cell r="C134" t="str">
            <v>Подъезд №17</v>
          </cell>
          <cell r="D134">
            <v>45561</v>
          </cell>
          <cell r="E134" t="str">
            <v>СЗ КиноДевелопмент</v>
          </cell>
          <cell r="F134">
            <v>45315</v>
          </cell>
          <cell r="G134">
            <v>45590</v>
          </cell>
          <cell r="H134">
            <v>51.3</v>
          </cell>
          <cell r="I134">
            <v>31</v>
          </cell>
          <cell r="J134">
            <v>30</v>
          </cell>
          <cell r="K134">
            <v>31</v>
          </cell>
          <cell r="L134">
            <v>31</v>
          </cell>
          <cell r="M134">
            <v>30</v>
          </cell>
          <cell r="N134">
            <v>24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5</v>
          </cell>
          <cell r="W134">
            <v>24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358.416</v>
          </cell>
          <cell r="AF134">
            <v>1664.9001290322583</v>
          </cell>
          <cell r="AG134">
            <v>0</v>
          </cell>
          <cell r="AH134">
            <v>0</v>
          </cell>
          <cell r="AI134">
            <v>0</v>
          </cell>
          <cell r="AJ134">
            <v>2023.3161290322582</v>
          </cell>
          <cell r="AK134">
            <v>5.69</v>
          </cell>
        </row>
        <row r="135">
          <cell r="A135">
            <v>91343410</v>
          </cell>
          <cell r="B135" t="str">
            <v>Кв. 1 141</v>
          </cell>
          <cell r="C135" t="str">
            <v>Подъезд №17</v>
          </cell>
          <cell r="D135">
            <v>45561</v>
          </cell>
          <cell r="E135" t="str">
            <v>СЗ КиноДевелопмент</v>
          </cell>
          <cell r="F135">
            <v>45315</v>
          </cell>
          <cell r="G135" t="str">
            <v>НЕТ</v>
          </cell>
          <cell r="H135">
            <v>66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83.73</v>
          </cell>
        </row>
        <row r="136">
          <cell r="A136">
            <v>91343411</v>
          </cell>
          <cell r="B136" t="str">
            <v>Кв. 1 142</v>
          </cell>
          <cell r="C136" t="str">
            <v>Подъезд №17</v>
          </cell>
          <cell r="D136">
            <v>45561</v>
          </cell>
          <cell r="E136" t="str">
            <v>СЗ КиноДевелопмент</v>
          </cell>
          <cell r="F136">
            <v>45315</v>
          </cell>
          <cell r="G136">
            <v>45612</v>
          </cell>
          <cell r="H136">
            <v>45.5</v>
          </cell>
          <cell r="I136">
            <v>31</v>
          </cell>
          <cell r="J136">
            <v>30</v>
          </cell>
          <cell r="K136">
            <v>31</v>
          </cell>
          <cell r="L136">
            <v>31</v>
          </cell>
          <cell r="M136">
            <v>30</v>
          </cell>
          <cell r="N136">
            <v>31</v>
          </cell>
          <cell r="O136">
            <v>15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</v>
          </cell>
          <cell r="W136">
            <v>31</v>
          </cell>
          <cell r="X136">
            <v>15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317.89333333333337</v>
          </cell>
          <cell r="AF136">
            <v>1907.3600000000001</v>
          </cell>
          <cell r="AG136">
            <v>953.68000000000006</v>
          </cell>
          <cell r="AH136">
            <v>0</v>
          </cell>
          <cell r="AI136">
            <v>0</v>
          </cell>
          <cell r="AJ136">
            <v>3178.9333333333334</v>
          </cell>
          <cell r="AK136">
            <v>1389.41</v>
          </cell>
        </row>
        <row r="137">
          <cell r="A137">
            <v>91343412</v>
          </cell>
          <cell r="B137" t="str">
            <v>Кв. 1 143</v>
          </cell>
          <cell r="C137" t="str">
            <v>Подъезд №17</v>
          </cell>
          <cell r="D137">
            <v>45561</v>
          </cell>
          <cell r="E137" t="str">
            <v>СЗ КиноДевелопмент</v>
          </cell>
          <cell r="F137">
            <v>45315</v>
          </cell>
          <cell r="G137">
            <v>45601</v>
          </cell>
          <cell r="H137">
            <v>26</v>
          </cell>
          <cell r="I137">
            <v>31</v>
          </cell>
          <cell r="J137">
            <v>30</v>
          </cell>
          <cell r="K137">
            <v>31</v>
          </cell>
          <cell r="L137">
            <v>31</v>
          </cell>
          <cell r="M137">
            <v>30</v>
          </cell>
          <cell r="N137">
            <v>31</v>
          </cell>
          <cell r="O137">
            <v>4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5</v>
          </cell>
          <cell r="W137">
            <v>31</v>
          </cell>
          <cell r="X137">
            <v>4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181.65333333333334</v>
          </cell>
          <cell r="AF137">
            <v>1089.92</v>
          </cell>
          <cell r="AG137">
            <v>145.32266666666666</v>
          </cell>
          <cell r="AH137">
            <v>0</v>
          </cell>
          <cell r="AI137">
            <v>0</v>
          </cell>
          <cell r="AJ137">
            <v>1416.8960000000002</v>
          </cell>
          <cell r="AK137">
            <v>394.31</v>
          </cell>
        </row>
        <row r="138">
          <cell r="A138">
            <v>91343413</v>
          </cell>
          <cell r="B138" t="str">
            <v>Кв. 1 144</v>
          </cell>
          <cell r="C138" t="str">
            <v>Подъезд №17</v>
          </cell>
          <cell r="D138">
            <v>45561</v>
          </cell>
          <cell r="E138" t="str">
            <v>СЗ КиноДевелопмент</v>
          </cell>
          <cell r="F138">
            <v>45315</v>
          </cell>
          <cell r="G138" t="str">
            <v>НЕТ</v>
          </cell>
          <cell r="H138">
            <v>73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92.62</v>
          </cell>
        </row>
        <row r="139">
          <cell r="A139">
            <v>91343414</v>
          </cell>
          <cell r="B139" t="str">
            <v>Кв. 1 145</v>
          </cell>
          <cell r="C139" t="str">
            <v>Подъезд №17</v>
          </cell>
          <cell r="D139">
            <v>45561</v>
          </cell>
          <cell r="E139" t="str">
            <v>СЗ КиноДевелопмент</v>
          </cell>
          <cell r="F139">
            <v>45315</v>
          </cell>
          <cell r="G139">
            <v>45584</v>
          </cell>
          <cell r="H139">
            <v>42.6</v>
          </cell>
          <cell r="I139">
            <v>31</v>
          </cell>
          <cell r="J139">
            <v>30</v>
          </cell>
          <cell r="K139">
            <v>31</v>
          </cell>
          <cell r="L139">
            <v>31</v>
          </cell>
          <cell r="M139">
            <v>30</v>
          </cell>
          <cell r="N139">
            <v>18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5</v>
          </cell>
          <cell r="W139">
            <v>18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297.63200000000001</v>
          </cell>
          <cell r="AF139">
            <v>1036.9114838709679</v>
          </cell>
          <cell r="AG139">
            <v>0</v>
          </cell>
          <cell r="AH139">
            <v>0</v>
          </cell>
          <cell r="AI139">
            <v>0</v>
          </cell>
          <cell r="AJ139">
            <v>1334.543483870968</v>
          </cell>
          <cell r="AK139">
            <v>-340.92</v>
          </cell>
        </row>
        <row r="140">
          <cell r="A140">
            <v>91343415</v>
          </cell>
          <cell r="B140" t="str">
            <v>Кв. 1 146</v>
          </cell>
          <cell r="C140" t="str">
            <v>Подъезд №17</v>
          </cell>
          <cell r="D140">
            <v>45561</v>
          </cell>
          <cell r="E140" t="str">
            <v>СЗ КиноДевелопмент</v>
          </cell>
          <cell r="F140">
            <v>45315</v>
          </cell>
          <cell r="G140">
            <v>45612</v>
          </cell>
          <cell r="H140">
            <v>37.5</v>
          </cell>
          <cell r="I140">
            <v>31</v>
          </cell>
          <cell r="J140">
            <v>30</v>
          </cell>
          <cell r="K140">
            <v>31</v>
          </cell>
          <cell r="L140">
            <v>31</v>
          </cell>
          <cell r="M140">
            <v>30</v>
          </cell>
          <cell r="N140">
            <v>31</v>
          </cell>
          <cell r="O140">
            <v>15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5</v>
          </cell>
          <cell r="W140">
            <v>31</v>
          </cell>
          <cell r="X140">
            <v>15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262</v>
          </cell>
          <cell r="AF140">
            <v>1572</v>
          </cell>
          <cell r="AG140">
            <v>786</v>
          </cell>
          <cell r="AH140">
            <v>0</v>
          </cell>
          <cell r="AI140">
            <v>0</v>
          </cell>
          <cell r="AJ140">
            <v>2620</v>
          </cell>
          <cell r="AK140">
            <v>1145.1199999999999</v>
          </cell>
        </row>
        <row r="141">
          <cell r="A141">
            <v>91343416</v>
          </cell>
          <cell r="B141" t="str">
            <v>Кв. 1 147</v>
          </cell>
          <cell r="C141" t="str">
            <v>Подъезд №17</v>
          </cell>
          <cell r="D141">
            <v>45561</v>
          </cell>
          <cell r="E141" t="str">
            <v>СЗ КиноДевелопмент</v>
          </cell>
          <cell r="F141">
            <v>45315</v>
          </cell>
          <cell r="G141" t="str">
            <v>НЕТ</v>
          </cell>
          <cell r="H141">
            <v>51.3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65.08</v>
          </cell>
        </row>
        <row r="142">
          <cell r="A142">
            <v>91343417</v>
          </cell>
          <cell r="B142" t="str">
            <v>Кв. 1 148</v>
          </cell>
          <cell r="C142" t="str">
            <v>Подъезд №17</v>
          </cell>
          <cell r="D142">
            <v>45561</v>
          </cell>
          <cell r="E142" t="str">
            <v>СЗ КиноДевелопмент</v>
          </cell>
          <cell r="F142">
            <v>45315</v>
          </cell>
          <cell r="G142">
            <v>45617</v>
          </cell>
          <cell r="H142">
            <v>66</v>
          </cell>
          <cell r="I142">
            <v>31</v>
          </cell>
          <cell r="J142">
            <v>30</v>
          </cell>
          <cell r="K142">
            <v>31</v>
          </cell>
          <cell r="L142">
            <v>31</v>
          </cell>
          <cell r="M142">
            <v>30</v>
          </cell>
          <cell r="N142">
            <v>31</v>
          </cell>
          <cell r="O142">
            <v>20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</v>
          </cell>
          <cell r="W142">
            <v>31</v>
          </cell>
          <cell r="X142">
            <v>20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461.12</v>
          </cell>
          <cell r="AF142">
            <v>2766.7200000000003</v>
          </cell>
          <cell r="AG142">
            <v>1844.48</v>
          </cell>
          <cell r="AH142">
            <v>0</v>
          </cell>
          <cell r="AI142">
            <v>0</v>
          </cell>
          <cell r="AJ142">
            <v>5072.32</v>
          </cell>
          <cell r="AK142">
            <v>2476.54</v>
          </cell>
        </row>
        <row r="143">
          <cell r="A143">
            <v>91343418</v>
          </cell>
          <cell r="B143" t="str">
            <v>Кв. 1 149</v>
          </cell>
          <cell r="C143" t="str">
            <v>Подъезд №17</v>
          </cell>
          <cell r="D143">
            <v>45561</v>
          </cell>
          <cell r="E143" t="str">
            <v>СЗ КиноДевелопмент</v>
          </cell>
          <cell r="F143">
            <v>45315</v>
          </cell>
          <cell r="G143">
            <v>45566</v>
          </cell>
          <cell r="H143">
            <v>45.5</v>
          </cell>
          <cell r="I143">
            <v>31</v>
          </cell>
          <cell r="J143">
            <v>30</v>
          </cell>
          <cell r="K143">
            <v>31</v>
          </cell>
          <cell r="L143">
            <v>31</v>
          </cell>
          <cell r="M143">
            <v>30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317.89333333333337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317.89333333333337</v>
          </cell>
          <cell r="AK143">
            <v>-1471.63</v>
          </cell>
        </row>
        <row r="144">
          <cell r="A144">
            <v>91343419</v>
          </cell>
          <cell r="B144" t="str">
            <v>Кв. 1 150</v>
          </cell>
          <cell r="C144" t="str">
            <v>Подъезд №17</v>
          </cell>
          <cell r="D144">
            <v>45561</v>
          </cell>
          <cell r="E144" t="str">
            <v>СЗ КиноДевелопмент</v>
          </cell>
          <cell r="F144">
            <v>45315</v>
          </cell>
          <cell r="G144" t="str">
            <v>НЕТ</v>
          </cell>
          <cell r="H144">
            <v>26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32.99</v>
          </cell>
        </row>
        <row r="145">
          <cell r="A145">
            <v>91343420</v>
          </cell>
          <cell r="B145" t="str">
            <v>Кв. 1 151</v>
          </cell>
          <cell r="C145" t="str">
            <v>Подъезд №17</v>
          </cell>
          <cell r="D145">
            <v>45561</v>
          </cell>
          <cell r="E145" t="str">
            <v>СЗ КиноДевелопмент</v>
          </cell>
          <cell r="F145">
            <v>45315</v>
          </cell>
          <cell r="G145" t="str">
            <v>НЕТ</v>
          </cell>
          <cell r="H145">
            <v>73</v>
          </cell>
          <cell r="I145">
            <v>31</v>
          </cell>
          <cell r="J145">
            <v>30</v>
          </cell>
          <cell r="K145">
            <v>31</v>
          </cell>
          <cell r="L145">
            <v>31</v>
          </cell>
          <cell r="M145">
            <v>30</v>
          </cell>
          <cell r="N145">
            <v>31</v>
          </cell>
          <cell r="O145">
            <v>30</v>
          </cell>
          <cell r="P145">
            <v>31</v>
          </cell>
          <cell r="Q145">
            <v>31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5</v>
          </cell>
          <cell r="W145">
            <v>31</v>
          </cell>
          <cell r="X145">
            <v>30</v>
          </cell>
          <cell r="Y145">
            <v>31</v>
          </cell>
          <cell r="Z145">
            <v>31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510.0266666666667</v>
          </cell>
          <cell r="AF145">
            <v>3060.1600000000003</v>
          </cell>
          <cell r="AG145">
            <v>3060.1600000000003</v>
          </cell>
          <cell r="AH145">
            <v>3060.1600000000003</v>
          </cell>
          <cell r="AI145">
            <v>3060.1600000000003</v>
          </cell>
          <cell r="AJ145">
            <v>12750.666666666668</v>
          </cell>
          <cell r="AK145">
            <v>9879.58</v>
          </cell>
        </row>
        <row r="146">
          <cell r="A146">
            <v>91343421</v>
          </cell>
          <cell r="B146" t="str">
            <v>Кв. 1 152</v>
          </cell>
          <cell r="C146" t="str">
            <v>Подъезд №17</v>
          </cell>
          <cell r="D146">
            <v>45561</v>
          </cell>
          <cell r="E146" t="str">
            <v>СЗ КиноДевелопмент</v>
          </cell>
          <cell r="F146">
            <v>45315</v>
          </cell>
          <cell r="G146">
            <v>45577</v>
          </cell>
          <cell r="H146">
            <v>42.6</v>
          </cell>
          <cell r="I146">
            <v>31</v>
          </cell>
          <cell r="J146">
            <v>30</v>
          </cell>
          <cell r="K146">
            <v>31</v>
          </cell>
          <cell r="L146">
            <v>31</v>
          </cell>
          <cell r="M146">
            <v>30</v>
          </cell>
          <cell r="N146">
            <v>11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5</v>
          </cell>
          <cell r="W146">
            <v>11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297.63200000000001</v>
          </cell>
          <cell r="AF146">
            <v>633.66812903225809</v>
          </cell>
          <cell r="AG146">
            <v>0</v>
          </cell>
          <cell r="AH146">
            <v>0</v>
          </cell>
          <cell r="AI146">
            <v>0</v>
          </cell>
          <cell r="AJ146">
            <v>931.30012903225816</v>
          </cell>
          <cell r="AK146">
            <v>-744.16</v>
          </cell>
        </row>
        <row r="147">
          <cell r="A147">
            <v>91343422</v>
          </cell>
          <cell r="B147" t="str">
            <v>Кв. 1 153</v>
          </cell>
          <cell r="C147" t="str">
            <v>Подъезд №17</v>
          </cell>
          <cell r="D147">
            <v>45561</v>
          </cell>
          <cell r="E147" t="str">
            <v>СЗ КиноДевелопмент</v>
          </cell>
          <cell r="F147">
            <v>45315</v>
          </cell>
          <cell r="G147">
            <v>45583</v>
          </cell>
          <cell r="H147">
            <v>37.5</v>
          </cell>
          <cell r="I147">
            <v>31</v>
          </cell>
          <cell r="J147">
            <v>30</v>
          </cell>
          <cell r="K147">
            <v>31</v>
          </cell>
          <cell r="L147">
            <v>31</v>
          </cell>
          <cell r="M147">
            <v>30</v>
          </cell>
          <cell r="N147">
            <v>17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5</v>
          </cell>
          <cell r="W147">
            <v>17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262</v>
          </cell>
          <cell r="AF147">
            <v>862.06451612903231</v>
          </cell>
          <cell r="AG147">
            <v>0</v>
          </cell>
          <cell r="AH147">
            <v>0</v>
          </cell>
          <cell r="AI147">
            <v>0</v>
          </cell>
          <cell r="AJ147">
            <v>1124.0645161290322</v>
          </cell>
          <cell r="AK147">
            <v>-350.82</v>
          </cell>
        </row>
        <row r="148">
          <cell r="A148">
            <v>91343423</v>
          </cell>
          <cell r="B148" t="str">
            <v>Кв. 1 154</v>
          </cell>
          <cell r="C148" t="str">
            <v>Подъезд №17</v>
          </cell>
          <cell r="D148">
            <v>45561</v>
          </cell>
          <cell r="E148" t="str">
            <v>СЗ КиноДевелопмент</v>
          </cell>
          <cell r="F148">
            <v>45315</v>
          </cell>
          <cell r="G148">
            <v>45583</v>
          </cell>
          <cell r="H148">
            <v>51.3</v>
          </cell>
          <cell r="I148">
            <v>31</v>
          </cell>
          <cell r="J148">
            <v>30</v>
          </cell>
          <cell r="K148">
            <v>31</v>
          </cell>
          <cell r="L148">
            <v>31</v>
          </cell>
          <cell r="M148">
            <v>30</v>
          </cell>
          <cell r="N148">
            <v>17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5</v>
          </cell>
          <cell r="W148">
            <v>17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358.416</v>
          </cell>
          <cell r="AF148">
            <v>1179.3042580645163</v>
          </cell>
          <cell r="AG148">
            <v>0</v>
          </cell>
          <cell r="AH148">
            <v>0</v>
          </cell>
          <cell r="AI148">
            <v>0</v>
          </cell>
          <cell r="AJ148">
            <v>1537.7202580645162</v>
          </cell>
          <cell r="AK148">
            <v>-479.91</v>
          </cell>
        </row>
        <row r="149">
          <cell r="A149">
            <v>91343424</v>
          </cell>
          <cell r="B149" t="str">
            <v>Кв. 1 155</v>
          </cell>
          <cell r="C149" t="str">
            <v>Подъезд №17</v>
          </cell>
          <cell r="D149">
            <v>45561</v>
          </cell>
          <cell r="E149" t="str">
            <v>СЗ КиноДевелопмент</v>
          </cell>
          <cell r="F149">
            <v>45315</v>
          </cell>
          <cell r="G149">
            <v>45595</v>
          </cell>
          <cell r="H149">
            <v>66</v>
          </cell>
          <cell r="I149">
            <v>31</v>
          </cell>
          <cell r="J149">
            <v>30</v>
          </cell>
          <cell r="K149">
            <v>31</v>
          </cell>
          <cell r="L149">
            <v>31</v>
          </cell>
          <cell r="M149">
            <v>30</v>
          </cell>
          <cell r="N149">
            <v>29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5</v>
          </cell>
          <cell r="W149">
            <v>29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461.12</v>
          </cell>
          <cell r="AF149">
            <v>2588.2219354838712</v>
          </cell>
          <cell r="AG149">
            <v>0</v>
          </cell>
          <cell r="AH149">
            <v>0</v>
          </cell>
          <cell r="AI149">
            <v>0</v>
          </cell>
          <cell r="AJ149">
            <v>3049.3419354838711</v>
          </cell>
          <cell r="AK149">
            <v>453.56</v>
          </cell>
        </row>
        <row r="150">
          <cell r="A150">
            <v>91343425</v>
          </cell>
          <cell r="B150" t="str">
            <v>Кв. 1 156</v>
          </cell>
          <cell r="C150" t="str">
            <v>Подъезд №17</v>
          </cell>
          <cell r="D150">
            <v>45561</v>
          </cell>
          <cell r="E150" t="str">
            <v>СЗ КиноДевелопмент</v>
          </cell>
          <cell r="F150">
            <v>45315</v>
          </cell>
          <cell r="G150" t="str">
            <v>НЕТ</v>
          </cell>
          <cell r="H150">
            <v>45.5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57.73</v>
          </cell>
        </row>
        <row r="151">
          <cell r="A151">
            <v>91343426</v>
          </cell>
          <cell r="B151" t="str">
            <v>Кв. 1 157</v>
          </cell>
          <cell r="C151" t="str">
            <v>Подъезд №17</v>
          </cell>
          <cell r="D151">
            <v>45561</v>
          </cell>
          <cell r="E151" t="str">
            <v>СЗ КиноДевелопмент</v>
          </cell>
          <cell r="F151">
            <v>45315</v>
          </cell>
          <cell r="G151">
            <v>45577</v>
          </cell>
          <cell r="H151">
            <v>26</v>
          </cell>
          <cell r="I151">
            <v>31</v>
          </cell>
          <cell r="J151">
            <v>30</v>
          </cell>
          <cell r="K151">
            <v>31</v>
          </cell>
          <cell r="L151">
            <v>31</v>
          </cell>
          <cell r="M151">
            <v>30</v>
          </cell>
          <cell r="N151">
            <v>11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</v>
          </cell>
          <cell r="W151">
            <v>11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181.65333333333334</v>
          </cell>
          <cell r="AF151">
            <v>386.74580645161296</v>
          </cell>
          <cell r="AG151">
            <v>0</v>
          </cell>
          <cell r="AH151">
            <v>0</v>
          </cell>
          <cell r="AI151">
            <v>0</v>
          </cell>
          <cell r="AJ151">
            <v>568.39913978494633</v>
          </cell>
          <cell r="AK151">
            <v>-454.18</v>
          </cell>
        </row>
        <row r="152">
          <cell r="A152">
            <v>91343427</v>
          </cell>
          <cell r="B152" t="str">
            <v>Кв. 1 158</v>
          </cell>
          <cell r="C152" t="str">
            <v>Подъезд №17</v>
          </cell>
          <cell r="D152">
            <v>45561</v>
          </cell>
          <cell r="E152" t="str">
            <v>СЗ КиноДевелопмент</v>
          </cell>
          <cell r="F152">
            <v>45315</v>
          </cell>
          <cell r="G152">
            <v>45591</v>
          </cell>
          <cell r="H152">
            <v>73</v>
          </cell>
          <cell r="I152">
            <v>31</v>
          </cell>
          <cell r="J152">
            <v>30</v>
          </cell>
          <cell r="K152">
            <v>31</v>
          </cell>
          <cell r="L152">
            <v>31</v>
          </cell>
          <cell r="M152">
            <v>30</v>
          </cell>
          <cell r="N152">
            <v>25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</v>
          </cell>
          <cell r="W152">
            <v>25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510.0266666666667</v>
          </cell>
          <cell r="AF152">
            <v>2467.8709677419356</v>
          </cell>
          <cell r="AG152">
            <v>0</v>
          </cell>
          <cell r="AH152">
            <v>0</v>
          </cell>
          <cell r="AI152">
            <v>0</v>
          </cell>
          <cell r="AJ152">
            <v>2977.8976344086022</v>
          </cell>
          <cell r="AK152">
            <v>106.81</v>
          </cell>
        </row>
        <row r="153">
          <cell r="A153">
            <v>91343428</v>
          </cell>
          <cell r="B153" t="str">
            <v>Кв. 1 159</v>
          </cell>
          <cell r="C153" t="str">
            <v>Подъезд №17</v>
          </cell>
          <cell r="D153">
            <v>45561</v>
          </cell>
          <cell r="E153" t="str">
            <v>СЗ КиноДевелопмент</v>
          </cell>
          <cell r="F153">
            <v>45315</v>
          </cell>
          <cell r="G153">
            <v>45580</v>
          </cell>
          <cell r="H153">
            <v>42.6</v>
          </cell>
          <cell r="I153">
            <v>31</v>
          </cell>
          <cell r="J153">
            <v>30</v>
          </cell>
          <cell r="K153">
            <v>31</v>
          </cell>
          <cell r="L153">
            <v>31</v>
          </cell>
          <cell r="M153">
            <v>30</v>
          </cell>
          <cell r="N153">
            <v>14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5</v>
          </cell>
          <cell r="W153">
            <v>14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297.63200000000001</v>
          </cell>
          <cell r="AF153">
            <v>806.48670967741941</v>
          </cell>
          <cell r="AG153">
            <v>0</v>
          </cell>
          <cell r="AH153">
            <v>0</v>
          </cell>
          <cell r="AI153">
            <v>0</v>
          </cell>
          <cell r="AJ153">
            <v>1104.1187096774195</v>
          </cell>
          <cell r="AK153">
            <v>-571.34</v>
          </cell>
        </row>
        <row r="154">
          <cell r="A154">
            <v>91343429</v>
          </cell>
          <cell r="B154" t="str">
            <v>Кв. 1 160</v>
          </cell>
          <cell r="C154" t="str">
            <v>Подъезд №17</v>
          </cell>
          <cell r="D154">
            <v>45561</v>
          </cell>
          <cell r="E154" t="str">
            <v>СЗ КиноДевелопмент</v>
          </cell>
          <cell r="F154">
            <v>45315</v>
          </cell>
          <cell r="G154" t="str">
            <v>НЕТ</v>
          </cell>
          <cell r="H154">
            <v>37.5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47.58</v>
          </cell>
        </row>
        <row r="155">
          <cell r="A155">
            <v>91343430</v>
          </cell>
          <cell r="B155" t="str">
            <v>Кв. 1 161</v>
          </cell>
          <cell r="C155" t="str">
            <v>Подъезд №17</v>
          </cell>
          <cell r="D155">
            <v>45561</v>
          </cell>
          <cell r="E155" t="str">
            <v>СЗ КиноДевелопмент</v>
          </cell>
          <cell r="F155">
            <v>45315</v>
          </cell>
          <cell r="G155">
            <v>45619</v>
          </cell>
          <cell r="H155">
            <v>51.3</v>
          </cell>
          <cell r="I155">
            <v>31</v>
          </cell>
          <cell r="J155">
            <v>30</v>
          </cell>
          <cell r="K155">
            <v>31</v>
          </cell>
          <cell r="L155">
            <v>31</v>
          </cell>
          <cell r="M155">
            <v>30</v>
          </cell>
          <cell r="N155">
            <v>31</v>
          </cell>
          <cell r="O155">
            <v>22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</v>
          </cell>
          <cell r="W155">
            <v>31</v>
          </cell>
          <cell r="X155">
            <v>22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358.416</v>
          </cell>
          <cell r="AF155">
            <v>2150.4960000000001</v>
          </cell>
          <cell r="AG155">
            <v>1577.0304000000001</v>
          </cell>
          <cell r="AH155">
            <v>0</v>
          </cell>
          <cell r="AI155">
            <v>0</v>
          </cell>
          <cell r="AJ155">
            <v>4085.9424000000004</v>
          </cell>
          <cell r="AK155">
            <v>2068.3200000000002</v>
          </cell>
        </row>
        <row r="156">
          <cell r="A156">
            <v>91343431</v>
          </cell>
          <cell r="B156" t="str">
            <v>Кв. 1 162</v>
          </cell>
          <cell r="C156" t="str">
            <v>Подъезд №17</v>
          </cell>
          <cell r="D156">
            <v>45561</v>
          </cell>
          <cell r="E156" t="str">
            <v>СЗ КиноДевелопмент</v>
          </cell>
          <cell r="F156">
            <v>45315</v>
          </cell>
          <cell r="G156">
            <v>45595</v>
          </cell>
          <cell r="H156">
            <v>66</v>
          </cell>
          <cell r="I156">
            <v>31</v>
          </cell>
          <cell r="J156">
            <v>30</v>
          </cell>
          <cell r="K156">
            <v>31</v>
          </cell>
          <cell r="L156">
            <v>31</v>
          </cell>
          <cell r="M156">
            <v>30</v>
          </cell>
          <cell r="N156">
            <v>29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5</v>
          </cell>
          <cell r="W156">
            <v>29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461.12</v>
          </cell>
          <cell r="AF156">
            <v>2588.2219354838712</v>
          </cell>
          <cell r="AG156">
            <v>0</v>
          </cell>
          <cell r="AH156">
            <v>0</v>
          </cell>
          <cell r="AI156">
            <v>0</v>
          </cell>
          <cell r="AJ156">
            <v>3049.3419354838711</v>
          </cell>
          <cell r="AK156">
            <v>453.56</v>
          </cell>
        </row>
        <row r="157">
          <cell r="A157">
            <v>91343432</v>
          </cell>
          <cell r="B157" t="str">
            <v>Кв. 1 163</v>
          </cell>
          <cell r="C157" t="str">
            <v>Подъезд №17</v>
          </cell>
          <cell r="D157">
            <v>45561</v>
          </cell>
          <cell r="E157" t="str">
            <v>СЗ КиноДевелопмент</v>
          </cell>
          <cell r="F157">
            <v>45315</v>
          </cell>
          <cell r="G157">
            <v>45609</v>
          </cell>
          <cell r="H157">
            <v>45.5</v>
          </cell>
          <cell r="I157">
            <v>31</v>
          </cell>
          <cell r="J157">
            <v>30</v>
          </cell>
          <cell r="K157">
            <v>31</v>
          </cell>
          <cell r="L157">
            <v>31</v>
          </cell>
          <cell r="M157">
            <v>30</v>
          </cell>
          <cell r="N157">
            <v>31</v>
          </cell>
          <cell r="O157">
            <v>12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5</v>
          </cell>
          <cell r="W157">
            <v>31</v>
          </cell>
          <cell r="X157">
            <v>12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317.89333333333337</v>
          </cell>
          <cell r="AF157">
            <v>1907.3600000000001</v>
          </cell>
          <cell r="AG157">
            <v>762.94400000000007</v>
          </cell>
          <cell r="AH157">
            <v>0</v>
          </cell>
          <cell r="AI157">
            <v>0</v>
          </cell>
          <cell r="AJ157">
            <v>2988.1973333333335</v>
          </cell>
          <cell r="AK157">
            <v>1198.67</v>
          </cell>
        </row>
        <row r="158">
          <cell r="A158">
            <v>91343433</v>
          </cell>
          <cell r="B158" t="str">
            <v>Кв. 1 164</v>
          </cell>
          <cell r="C158" t="str">
            <v>Подъезд №17</v>
          </cell>
          <cell r="D158">
            <v>45561</v>
          </cell>
          <cell r="E158" t="str">
            <v>СЗ КиноДевелопмент</v>
          </cell>
          <cell r="F158">
            <v>45315</v>
          </cell>
          <cell r="G158">
            <v>45573</v>
          </cell>
          <cell r="H158">
            <v>26</v>
          </cell>
          <cell r="I158">
            <v>31</v>
          </cell>
          <cell r="J158">
            <v>30</v>
          </cell>
          <cell r="K158">
            <v>31</v>
          </cell>
          <cell r="L158">
            <v>31</v>
          </cell>
          <cell r="M158">
            <v>30</v>
          </cell>
          <cell r="N158">
            <v>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5</v>
          </cell>
          <cell r="W158">
            <v>7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181.65333333333334</v>
          </cell>
          <cell r="AF158">
            <v>246.11096774193553</v>
          </cell>
          <cell r="AG158">
            <v>0</v>
          </cell>
          <cell r="AH158">
            <v>0</v>
          </cell>
          <cell r="AI158">
            <v>0</v>
          </cell>
          <cell r="AJ158">
            <v>427.76430107526886</v>
          </cell>
          <cell r="AK158">
            <v>-594.82000000000005</v>
          </cell>
        </row>
        <row r="159">
          <cell r="A159">
            <v>91343434</v>
          </cell>
          <cell r="B159" t="str">
            <v>Кв. 1 165</v>
          </cell>
          <cell r="C159" t="str">
            <v>Подъезд №17</v>
          </cell>
          <cell r="D159">
            <v>45561</v>
          </cell>
          <cell r="E159" t="str">
            <v>СЗ КиноДевелопмент</v>
          </cell>
          <cell r="F159">
            <v>45315</v>
          </cell>
          <cell r="G159" t="str">
            <v>НЕТ</v>
          </cell>
          <cell r="H159">
            <v>73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92.62</v>
          </cell>
        </row>
        <row r="160">
          <cell r="A160">
            <v>91343435</v>
          </cell>
          <cell r="B160" t="str">
            <v>Кв. 1 166</v>
          </cell>
          <cell r="C160" t="str">
            <v>Подъезд №17</v>
          </cell>
          <cell r="D160">
            <v>45561</v>
          </cell>
          <cell r="E160" t="str">
            <v>СЗ КиноДевелопмент</v>
          </cell>
          <cell r="F160">
            <v>45315</v>
          </cell>
          <cell r="G160">
            <v>45576</v>
          </cell>
          <cell r="H160">
            <v>42.6</v>
          </cell>
          <cell r="I160">
            <v>31</v>
          </cell>
          <cell r="J160">
            <v>30</v>
          </cell>
          <cell r="K160">
            <v>31</v>
          </cell>
          <cell r="L160">
            <v>31</v>
          </cell>
          <cell r="M160">
            <v>30</v>
          </cell>
          <cell r="N160">
            <v>10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5</v>
          </cell>
          <cell r="W160">
            <v>10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297.63200000000001</v>
          </cell>
          <cell r="AF160">
            <v>576.06193548387103</v>
          </cell>
          <cell r="AG160">
            <v>0</v>
          </cell>
          <cell r="AH160">
            <v>0</v>
          </cell>
          <cell r="AI160">
            <v>0</v>
          </cell>
          <cell r="AJ160">
            <v>873.69393548387097</v>
          </cell>
          <cell r="AK160">
            <v>-801.77</v>
          </cell>
        </row>
        <row r="161">
          <cell r="A161">
            <v>91343436</v>
          </cell>
          <cell r="B161" t="str">
            <v>Кв. 1 167</v>
          </cell>
          <cell r="C161" t="str">
            <v>Подъезд №17</v>
          </cell>
          <cell r="D161">
            <v>45561</v>
          </cell>
          <cell r="E161" t="str">
            <v>СЗ КиноДевелопмент</v>
          </cell>
          <cell r="F161">
            <v>45315</v>
          </cell>
          <cell r="G161">
            <v>45590</v>
          </cell>
          <cell r="H161">
            <v>37.5</v>
          </cell>
          <cell r="I161">
            <v>31</v>
          </cell>
          <cell r="J161">
            <v>30</v>
          </cell>
          <cell r="K161">
            <v>31</v>
          </cell>
          <cell r="L161">
            <v>31</v>
          </cell>
          <cell r="M161">
            <v>30</v>
          </cell>
          <cell r="N161">
            <v>24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5</v>
          </cell>
          <cell r="W161">
            <v>24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262</v>
          </cell>
          <cell r="AF161">
            <v>1217.0322580645161</v>
          </cell>
          <cell r="AG161">
            <v>0</v>
          </cell>
          <cell r="AH161">
            <v>0</v>
          </cell>
          <cell r="AI161">
            <v>0</v>
          </cell>
          <cell r="AJ161">
            <v>1479.0322580645161</v>
          </cell>
          <cell r="AK161">
            <v>4.1500000000000004</v>
          </cell>
        </row>
        <row r="162">
          <cell r="A162">
            <v>91343437</v>
          </cell>
          <cell r="B162" t="str">
            <v>Кв. 1 168</v>
          </cell>
          <cell r="C162" t="str">
            <v>Подъезд №17</v>
          </cell>
          <cell r="D162">
            <v>45561</v>
          </cell>
          <cell r="E162" t="str">
            <v>СЗ КиноДевелопмент</v>
          </cell>
          <cell r="F162">
            <v>45315</v>
          </cell>
          <cell r="G162" t="str">
            <v>НЕТ</v>
          </cell>
          <cell r="H162">
            <v>51.3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65.08</v>
          </cell>
        </row>
        <row r="163">
          <cell r="A163">
            <v>91343438</v>
          </cell>
          <cell r="B163" t="str">
            <v>Кв. 1 169</v>
          </cell>
          <cell r="C163" t="str">
            <v>Подъезд №17</v>
          </cell>
          <cell r="D163">
            <v>45561</v>
          </cell>
          <cell r="E163" t="str">
            <v>СЗ КиноДевелопмент</v>
          </cell>
          <cell r="F163">
            <v>45315</v>
          </cell>
          <cell r="G163">
            <v>45595</v>
          </cell>
          <cell r="H163">
            <v>66</v>
          </cell>
          <cell r="I163">
            <v>31</v>
          </cell>
          <cell r="J163">
            <v>30</v>
          </cell>
          <cell r="K163">
            <v>31</v>
          </cell>
          <cell r="L163">
            <v>31</v>
          </cell>
          <cell r="M163">
            <v>30</v>
          </cell>
          <cell r="N163">
            <v>29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5</v>
          </cell>
          <cell r="W163">
            <v>29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461.12</v>
          </cell>
          <cell r="AF163">
            <v>2588.2219354838712</v>
          </cell>
          <cell r="AG163">
            <v>0</v>
          </cell>
          <cell r="AH163">
            <v>0</v>
          </cell>
          <cell r="AI163">
            <v>0</v>
          </cell>
          <cell r="AJ163">
            <v>3049.3419354838711</v>
          </cell>
          <cell r="AK163">
            <v>453.56</v>
          </cell>
        </row>
        <row r="164">
          <cell r="A164">
            <v>91343439</v>
          </cell>
          <cell r="B164" t="str">
            <v>Кв. 1 170</v>
          </cell>
          <cell r="C164" t="str">
            <v>Подъезд №17</v>
          </cell>
          <cell r="D164">
            <v>45561</v>
          </cell>
          <cell r="E164" t="str">
            <v>СЗ КиноДевелопмент</v>
          </cell>
          <cell r="F164">
            <v>45315</v>
          </cell>
          <cell r="G164">
            <v>45616</v>
          </cell>
          <cell r="H164">
            <v>45.5</v>
          </cell>
          <cell r="I164">
            <v>31</v>
          </cell>
          <cell r="J164">
            <v>30</v>
          </cell>
          <cell r="K164">
            <v>31</v>
          </cell>
          <cell r="L164">
            <v>31</v>
          </cell>
          <cell r="M164">
            <v>30</v>
          </cell>
          <cell r="N164">
            <v>31</v>
          </cell>
          <cell r="O164">
            <v>19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5</v>
          </cell>
          <cell r="W164">
            <v>31</v>
          </cell>
          <cell r="X164">
            <v>19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317.89333333333337</v>
          </cell>
          <cell r="AF164">
            <v>1907.3600000000001</v>
          </cell>
          <cell r="AG164">
            <v>1207.9946666666667</v>
          </cell>
          <cell r="AH164">
            <v>0</v>
          </cell>
          <cell r="AI164">
            <v>0</v>
          </cell>
          <cell r="AJ164">
            <v>3433.2480000000005</v>
          </cell>
          <cell r="AK164">
            <v>1643.72</v>
          </cell>
        </row>
        <row r="165">
          <cell r="A165">
            <v>91343440</v>
          </cell>
          <cell r="B165" t="str">
            <v>Кв. 1 171</v>
          </cell>
          <cell r="C165" t="str">
            <v>Подъезд №17</v>
          </cell>
          <cell r="D165">
            <v>45561</v>
          </cell>
          <cell r="E165" t="str">
            <v>СЗ КиноДевелопмент</v>
          </cell>
          <cell r="F165">
            <v>45315</v>
          </cell>
          <cell r="G165">
            <v>45601</v>
          </cell>
          <cell r="H165">
            <v>26</v>
          </cell>
          <cell r="I165">
            <v>31</v>
          </cell>
          <cell r="J165">
            <v>30</v>
          </cell>
          <cell r="K165">
            <v>31</v>
          </cell>
          <cell r="L165">
            <v>31</v>
          </cell>
          <cell r="M165">
            <v>30</v>
          </cell>
          <cell r="N165">
            <v>31</v>
          </cell>
          <cell r="O165">
            <v>4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5</v>
          </cell>
          <cell r="W165">
            <v>31</v>
          </cell>
          <cell r="X165">
            <v>4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181.65333333333334</v>
          </cell>
          <cell r="AF165">
            <v>1089.92</v>
          </cell>
          <cell r="AG165">
            <v>145.32266666666666</v>
          </cell>
          <cell r="AH165">
            <v>0</v>
          </cell>
          <cell r="AI165">
            <v>0</v>
          </cell>
          <cell r="AJ165">
            <v>1416.8960000000002</v>
          </cell>
          <cell r="AK165">
            <v>394.31</v>
          </cell>
        </row>
        <row r="166">
          <cell r="A166">
            <v>91343441</v>
          </cell>
          <cell r="B166" t="str">
            <v>Кв. 1 172</v>
          </cell>
          <cell r="C166" t="str">
            <v>Подъезд №17</v>
          </cell>
          <cell r="D166">
            <v>45561</v>
          </cell>
          <cell r="E166" t="str">
            <v>СЗ КиноДевелопмент</v>
          </cell>
          <cell r="F166">
            <v>45315</v>
          </cell>
          <cell r="G166">
            <v>45621</v>
          </cell>
          <cell r="H166">
            <v>73</v>
          </cell>
          <cell r="I166">
            <v>31</v>
          </cell>
          <cell r="J166">
            <v>30</v>
          </cell>
          <cell r="K166">
            <v>31</v>
          </cell>
          <cell r="L166">
            <v>31</v>
          </cell>
          <cell r="M166">
            <v>30</v>
          </cell>
          <cell r="N166">
            <v>31</v>
          </cell>
          <cell r="O166">
            <v>24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5</v>
          </cell>
          <cell r="W166">
            <v>31</v>
          </cell>
          <cell r="X166">
            <v>24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510.0266666666667</v>
          </cell>
          <cell r="AF166">
            <v>3060.1600000000003</v>
          </cell>
          <cell r="AG166">
            <v>2448.1280000000002</v>
          </cell>
          <cell r="AH166">
            <v>0</v>
          </cell>
          <cell r="AI166">
            <v>0</v>
          </cell>
          <cell r="AJ166">
            <v>6018.3146666666671</v>
          </cell>
          <cell r="AK166">
            <v>3147.23</v>
          </cell>
        </row>
        <row r="167">
          <cell r="A167">
            <v>91343442</v>
          </cell>
          <cell r="B167" t="str">
            <v>Кв. 1 173</v>
          </cell>
          <cell r="C167" t="str">
            <v>Подъезд №17</v>
          </cell>
          <cell r="D167">
            <v>45561</v>
          </cell>
          <cell r="E167" t="str">
            <v>СЗ КиноДевелопмент</v>
          </cell>
          <cell r="F167">
            <v>45315</v>
          </cell>
          <cell r="G167" t="str">
            <v>НЕТ</v>
          </cell>
          <cell r="H167">
            <v>42.6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54.05</v>
          </cell>
        </row>
        <row r="168">
          <cell r="A168">
            <v>91343443</v>
          </cell>
          <cell r="B168" t="str">
            <v>Кв. 1 174</v>
          </cell>
          <cell r="C168" t="str">
            <v>Подъезд №17</v>
          </cell>
          <cell r="D168">
            <v>45561</v>
          </cell>
          <cell r="E168" t="str">
            <v>СЗ КиноДевелопмент</v>
          </cell>
          <cell r="F168">
            <v>45315</v>
          </cell>
          <cell r="G168">
            <v>45601</v>
          </cell>
          <cell r="H168">
            <v>37.5</v>
          </cell>
          <cell r="I168">
            <v>31</v>
          </cell>
          <cell r="J168">
            <v>30</v>
          </cell>
          <cell r="K168">
            <v>31</v>
          </cell>
          <cell r="L168">
            <v>31</v>
          </cell>
          <cell r="M168">
            <v>30</v>
          </cell>
          <cell r="N168">
            <v>31</v>
          </cell>
          <cell r="O168">
            <v>4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5</v>
          </cell>
          <cell r="W168">
            <v>31</v>
          </cell>
          <cell r="X168">
            <v>4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262</v>
          </cell>
          <cell r="AF168">
            <v>1572</v>
          </cell>
          <cell r="AG168">
            <v>209.6</v>
          </cell>
          <cell r="AH168">
            <v>0</v>
          </cell>
          <cell r="AI168">
            <v>0</v>
          </cell>
          <cell r="AJ168">
            <v>2043.6</v>
          </cell>
          <cell r="AK168">
            <v>568.72</v>
          </cell>
        </row>
        <row r="169">
          <cell r="A169">
            <v>91343444</v>
          </cell>
          <cell r="B169" t="str">
            <v>Кв. 1 175</v>
          </cell>
          <cell r="C169" t="str">
            <v>Подъезд №17</v>
          </cell>
          <cell r="D169">
            <v>45561</v>
          </cell>
          <cell r="E169" t="str">
            <v>СЗ КиноДевелопмент</v>
          </cell>
          <cell r="F169">
            <v>45315</v>
          </cell>
          <cell r="G169">
            <v>45589</v>
          </cell>
          <cell r="H169">
            <v>51.3</v>
          </cell>
          <cell r="I169">
            <v>31</v>
          </cell>
          <cell r="J169">
            <v>30</v>
          </cell>
          <cell r="K169">
            <v>31</v>
          </cell>
          <cell r="L169">
            <v>31</v>
          </cell>
          <cell r="M169">
            <v>30</v>
          </cell>
          <cell r="N169">
            <v>23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5</v>
          </cell>
          <cell r="W169">
            <v>23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358.416</v>
          </cell>
          <cell r="AF169">
            <v>1595.5292903225809</v>
          </cell>
          <cell r="AG169">
            <v>0</v>
          </cell>
          <cell r="AH169">
            <v>0</v>
          </cell>
          <cell r="AI169">
            <v>0</v>
          </cell>
          <cell r="AJ169">
            <v>1953.9452903225808</v>
          </cell>
          <cell r="AK169">
            <v>-63.68</v>
          </cell>
        </row>
        <row r="170">
          <cell r="A170">
            <v>91343445</v>
          </cell>
          <cell r="B170" t="str">
            <v>Кв. 1 176</v>
          </cell>
          <cell r="C170" t="str">
            <v>Подъезд №17</v>
          </cell>
          <cell r="D170">
            <v>45561</v>
          </cell>
          <cell r="E170" t="str">
            <v>СЗ КиноДевелопмент</v>
          </cell>
          <cell r="F170">
            <v>45315</v>
          </cell>
          <cell r="G170" t="str">
            <v>НЕТ</v>
          </cell>
          <cell r="H170">
            <v>66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83.73</v>
          </cell>
        </row>
        <row r="171">
          <cell r="A171">
            <v>91343446</v>
          </cell>
          <cell r="B171" t="str">
            <v>Кв. 1 177</v>
          </cell>
          <cell r="C171" t="str">
            <v>Подъезд №17</v>
          </cell>
          <cell r="D171">
            <v>45561</v>
          </cell>
          <cell r="E171" t="str">
            <v>СЗ КиноДевелопмент</v>
          </cell>
          <cell r="F171">
            <v>45315</v>
          </cell>
          <cell r="G171">
            <v>45589</v>
          </cell>
          <cell r="H171">
            <v>63.3</v>
          </cell>
          <cell r="I171">
            <v>31</v>
          </cell>
          <cell r="J171">
            <v>30</v>
          </cell>
          <cell r="K171">
            <v>31</v>
          </cell>
          <cell r="L171">
            <v>31</v>
          </cell>
          <cell r="M171">
            <v>30</v>
          </cell>
          <cell r="N171">
            <v>23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5</v>
          </cell>
          <cell r="W171">
            <v>23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442.25599999999997</v>
          </cell>
          <cell r="AF171">
            <v>1968.7525161290323</v>
          </cell>
          <cell r="AG171">
            <v>0</v>
          </cell>
          <cell r="AH171">
            <v>0</v>
          </cell>
          <cell r="AI171">
            <v>0</v>
          </cell>
          <cell r="AJ171">
            <v>2411.0085161290322</v>
          </cell>
          <cell r="AK171">
            <v>-78.58</v>
          </cell>
        </row>
        <row r="172">
          <cell r="A172">
            <v>91343447</v>
          </cell>
          <cell r="B172" t="str">
            <v>Кв. 1 178</v>
          </cell>
          <cell r="C172" t="str">
            <v>Подъезд №17</v>
          </cell>
          <cell r="D172">
            <v>45561</v>
          </cell>
          <cell r="E172" t="str">
            <v>СЗ КиноДевелопмент</v>
          </cell>
          <cell r="F172">
            <v>45315</v>
          </cell>
          <cell r="G172">
            <v>45590</v>
          </cell>
          <cell r="H172">
            <v>36.799999999999997</v>
          </cell>
          <cell r="I172">
            <v>31</v>
          </cell>
          <cell r="J172">
            <v>30</v>
          </cell>
          <cell r="K172">
            <v>31</v>
          </cell>
          <cell r="L172">
            <v>31</v>
          </cell>
          <cell r="M172">
            <v>30</v>
          </cell>
          <cell r="N172">
            <v>24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5</v>
          </cell>
          <cell r="W172">
            <v>24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257.10933333333332</v>
          </cell>
          <cell r="AF172">
            <v>1194.3143225806452</v>
          </cell>
          <cell r="AG172">
            <v>0</v>
          </cell>
          <cell r="AH172">
            <v>0</v>
          </cell>
          <cell r="AI172">
            <v>0</v>
          </cell>
          <cell r="AJ172">
            <v>1451.4236559139786</v>
          </cell>
          <cell r="AK172">
            <v>4.08</v>
          </cell>
        </row>
        <row r="173">
          <cell r="A173">
            <v>91343448</v>
          </cell>
          <cell r="B173" t="str">
            <v>Кв. 1 179</v>
          </cell>
          <cell r="C173" t="str">
            <v>Подъезд №17</v>
          </cell>
          <cell r="D173">
            <v>45561</v>
          </cell>
          <cell r="E173" t="str">
            <v>СЗ КиноДевелопмент</v>
          </cell>
          <cell r="F173">
            <v>45315</v>
          </cell>
          <cell r="G173">
            <v>45598</v>
          </cell>
          <cell r="H173">
            <v>101.7</v>
          </cell>
          <cell r="I173">
            <v>31</v>
          </cell>
          <cell r="J173">
            <v>30</v>
          </cell>
          <cell r="K173">
            <v>31</v>
          </cell>
          <cell r="L173">
            <v>31</v>
          </cell>
          <cell r="M173">
            <v>30</v>
          </cell>
          <cell r="N173">
            <v>31</v>
          </cell>
          <cell r="O173">
            <v>1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5</v>
          </cell>
          <cell r="W173">
            <v>31</v>
          </cell>
          <cell r="X173">
            <v>1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710.54399999999998</v>
          </cell>
          <cell r="AF173">
            <v>4263.2640000000001</v>
          </cell>
          <cell r="AG173">
            <v>142.1088</v>
          </cell>
          <cell r="AH173">
            <v>0</v>
          </cell>
          <cell r="AI173">
            <v>0</v>
          </cell>
          <cell r="AJ173">
            <v>5115.9168</v>
          </cell>
          <cell r="AK173">
            <v>1116.05</v>
          </cell>
        </row>
        <row r="174">
          <cell r="A174">
            <v>91343449</v>
          </cell>
          <cell r="B174" t="str">
            <v>Кв. 1 180</v>
          </cell>
          <cell r="C174" t="str">
            <v>Подъезд №17</v>
          </cell>
          <cell r="D174">
            <v>45561</v>
          </cell>
          <cell r="E174" t="str">
            <v>СЗ КиноДевелопмент</v>
          </cell>
          <cell r="F174">
            <v>45315</v>
          </cell>
          <cell r="G174">
            <v>45604</v>
          </cell>
          <cell r="H174">
            <v>59.3</v>
          </cell>
          <cell r="I174">
            <v>31</v>
          </cell>
          <cell r="J174">
            <v>30</v>
          </cell>
          <cell r="K174">
            <v>31</v>
          </cell>
          <cell r="L174">
            <v>31</v>
          </cell>
          <cell r="M174">
            <v>30</v>
          </cell>
          <cell r="N174">
            <v>31</v>
          </cell>
          <cell r="O174">
            <v>7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5</v>
          </cell>
          <cell r="W174">
            <v>31</v>
          </cell>
          <cell r="X174">
            <v>7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414.30933333333326</v>
          </cell>
          <cell r="AF174">
            <v>2485.8559999999998</v>
          </cell>
          <cell r="AG174">
            <v>580.03306666666663</v>
          </cell>
          <cell r="AH174">
            <v>0</v>
          </cell>
          <cell r="AI174">
            <v>0</v>
          </cell>
          <cell r="AJ174">
            <v>3480.1983999999993</v>
          </cell>
          <cell r="AK174">
            <v>1147.93</v>
          </cell>
        </row>
        <row r="175">
          <cell r="A175">
            <v>91343450</v>
          </cell>
          <cell r="B175" t="str">
            <v>Кв. 1 181</v>
          </cell>
          <cell r="C175" t="str">
            <v>Подъезд №17</v>
          </cell>
          <cell r="D175">
            <v>45561</v>
          </cell>
          <cell r="E175" t="str">
            <v>СЗ КиноДевелопмент</v>
          </cell>
          <cell r="F175">
            <v>45315</v>
          </cell>
          <cell r="G175">
            <v>45598</v>
          </cell>
          <cell r="H175">
            <v>54.9</v>
          </cell>
          <cell r="I175">
            <v>31</v>
          </cell>
          <cell r="J175">
            <v>30</v>
          </cell>
          <cell r="K175">
            <v>31</v>
          </cell>
          <cell r="L175">
            <v>31</v>
          </cell>
          <cell r="M175">
            <v>30</v>
          </cell>
          <cell r="N175">
            <v>31</v>
          </cell>
          <cell r="O175">
            <v>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5</v>
          </cell>
          <cell r="W175">
            <v>31</v>
          </cell>
          <cell r="X175">
            <v>1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383.56799999999998</v>
          </cell>
          <cell r="AF175">
            <v>2301.4079999999999</v>
          </cell>
          <cell r="AG175">
            <v>76.7136</v>
          </cell>
          <cell r="AH175">
            <v>0</v>
          </cell>
          <cell r="AI175">
            <v>0</v>
          </cell>
          <cell r="AJ175">
            <v>2761.6895999999997</v>
          </cell>
          <cell r="AK175">
            <v>602.47</v>
          </cell>
        </row>
        <row r="176">
          <cell r="A176">
            <v>91343451</v>
          </cell>
          <cell r="B176" t="str">
            <v>Кв. 1 182</v>
          </cell>
          <cell r="C176" t="str">
            <v>Подъезд №17</v>
          </cell>
          <cell r="D176">
            <v>45561</v>
          </cell>
          <cell r="E176" t="str">
            <v>СЗ КиноДевелопмент</v>
          </cell>
          <cell r="F176">
            <v>45315</v>
          </cell>
          <cell r="G176">
            <v>45621</v>
          </cell>
          <cell r="H176">
            <v>72.5</v>
          </cell>
          <cell r="I176">
            <v>31</v>
          </cell>
          <cell r="J176">
            <v>30</v>
          </cell>
          <cell r="K176">
            <v>31</v>
          </cell>
          <cell r="L176">
            <v>31</v>
          </cell>
          <cell r="M176">
            <v>30</v>
          </cell>
          <cell r="N176">
            <v>31</v>
          </cell>
          <cell r="O176">
            <v>24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5</v>
          </cell>
          <cell r="W176">
            <v>31</v>
          </cell>
          <cell r="X176">
            <v>24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506.53333333333336</v>
          </cell>
          <cell r="AF176">
            <v>3039.2000000000003</v>
          </cell>
          <cell r="AG176">
            <v>2431.36</v>
          </cell>
          <cell r="AH176">
            <v>0</v>
          </cell>
          <cell r="AI176">
            <v>0</v>
          </cell>
          <cell r="AJ176">
            <v>5977.0933333333342</v>
          </cell>
          <cell r="AK176">
            <v>3125.66</v>
          </cell>
        </row>
        <row r="177">
          <cell r="A177">
            <v>91343452</v>
          </cell>
          <cell r="B177" t="str">
            <v>Кв. 1 183</v>
          </cell>
          <cell r="C177" t="str">
            <v>Подъезд №17</v>
          </cell>
          <cell r="D177">
            <v>45561</v>
          </cell>
          <cell r="E177" t="str">
            <v>СЗ КиноДевелопмент</v>
          </cell>
          <cell r="F177">
            <v>45315</v>
          </cell>
          <cell r="G177" t="str">
            <v>НЕТ</v>
          </cell>
          <cell r="H177">
            <v>92.3</v>
          </cell>
          <cell r="I177">
            <v>31</v>
          </cell>
          <cell r="J177">
            <v>30</v>
          </cell>
          <cell r="K177">
            <v>31</v>
          </cell>
          <cell r="L177">
            <v>31</v>
          </cell>
          <cell r="M177">
            <v>30</v>
          </cell>
          <cell r="N177">
            <v>31</v>
          </cell>
          <cell r="O177">
            <v>30</v>
          </cell>
          <cell r="P177">
            <v>31</v>
          </cell>
          <cell r="Q177">
            <v>31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5</v>
          </cell>
          <cell r="W177">
            <v>31</v>
          </cell>
          <cell r="X177">
            <v>30</v>
          </cell>
          <cell r="Y177">
            <v>31</v>
          </cell>
          <cell r="Z177">
            <v>31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644.86933333333332</v>
          </cell>
          <cell r="AF177">
            <v>3869.2159999999999</v>
          </cell>
          <cell r="AG177">
            <v>3869.2159999999994</v>
          </cell>
          <cell r="AH177">
            <v>3869.2159999999999</v>
          </cell>
          <cell r="AI177">
            <v>3869.2159999999999</v>
          </cell>
          <cell r="AJ177">
            <v>16121.733333333334</v>
          </cell>
          <cell r="AK177">
            <v>12491.59</v>
          </cell>
        </row>
        <row r="178">
          <cell r="A178">
            <v>91343453</v>
          </cell>
          <cell r="B178" t="str">
            <v>Кв. 1 184</v>
          </cell>
          <cell r="C178" t="str">
            <v>Подъезд №18</v>
          </cell>
          <cell r="D178">
            <v>45429</v>
          </cell>
          <cell r="E178" t="str">
            <v>СЗ КиноДевелопмент</v>
          </cell>
          <cell r="F178">
            <v>45315</v>
          </cell>
          <cell r="G178">
            <v>45447</v>
          </cell>
          <cell r="H178">
            <v>54.2</v>
          </cell>
          <cell r="I178">
            <v>31</v>
          </cell>
          <cell r="J178">
            <v>3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15</v>
          </cell>
          <cell r="S178">
            <v>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1031.4609677419355</v>
          </cell>
          <cell r="AB178">
            <v>213.16860000000003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1244.6295677419355</v>
          </cell>
          <cell r="AK178">
            <v>-7495.3</v>
          </cell>
        </row>
        <row r="179">
          <cell r="A179">
            <v>91343454</v>
          </cell>
          <cell r="B179" t="str">
            <v>Кв. 1 185</v>
          </cell>
          <cell r="C179" t="str">
            <v>Подъезд №18</v>
          </cell>
          <cell r="D179">
            <v>45429</v>
          </cell>
          <cell r="E179" t="str">
            <v>СЗ КиноДевелопмент</v>
          </cell>
          <cell r="F179">
            <v>45315</v>
          </cell>
          <cell r="G179">
            <v>45449</v>
          </cell>
          <cell r="H179">
            <v>87</v>
          </cell>
          <cell r="I179">
            <v>31</v>
          </cell>
          <cell r="J179">
            <v>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15</v>
          </cell>
          <cell r="S179">
            <v>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1655.6661290322581</v>
          </cell>
          <cell r="AB179">
            <v>570.28499999999997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2225.951129032258</v>
          </cell>
          <cell r="AK179">
            <v>-12031.17</v>
          </cell>
        </row>
        <row r="180">
          <cell r="A180">
            <v>91343455</v>
          </cell>
          <cell r="B180" t="str">
            <v>Кв. 1 186</v>
          </cell>
          <cell r="C180" t="str">
            <v>Подъезд №18</v>
          </cell>
          <cell r="D180">
            <v>45429</v>
          </cell>
          <cell r="E180" t="str">
            <v>СЗ КиноДевелопмент</v>
          </cell>
          <cell r="F180">
            <v>45315</v>
          </cell>
          <cell r="G180">
            <v>45464</v>
          </cell>
          <cell r="H180">
            <v>46</v>
          </cell>
          <cell r="I180">
            <v>31</v>
          </cell>
          <cell r="J180">
            <v>20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15</v>
          </cell>
          <cell r="S180">
            <v>20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875.40967741935469</v>
          </cell>
          <cell r="AB180">
            <v>1206.1199999999999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2081.5296774193548</v>
          </cell>
          <cell r="AK180">
            <v>-6361.31</v>
          </cell>
        </row>
        <row r="181">
          <cell r="A181">
            <v>91343456</v>
          </cell>
          <cell r="B181" t="str">
            <v>Кв. 1 187</v>
          </cell>
          <cell r="C181" t="str">
            <v>Подъезд №18</v>
          </cell>
          <cell r="D181">
            <v>45429</v>
          </cell>
          <cell r="E181" t="str">
            <v>СЗ КиноДевелопмент</v>
          </cell>
          <cell r="F181">
            <v>45315</v>
          </cell>
          <cell r="G181">
            <v>45462</v>
          </cell>
          <cell r="H181">
            <v>47.7</v>
          </cell>
          <cell r="I181">
            <v>31</v>
          </cell>
          <cell r="J181">
            <v>18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15</v>
          </cell>
          <cell r="S181">
            <v>18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907.76177419354838</v>
          </cell>
          <cell r="AB181">
            <v>1125.6246000000001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2033.3863741935484</v>
          </cell>
          <cell r="AK181">
            <v>-6596.4</v>
          </cell>
        </row>
        <row r="182">
          <cell r="A182">
            <v>91343457</v>
          </cell>
          <cell r="B182" t="str">
            <v>Кв. 1 188</v>
          </cell>
          <cell r="C182" t="str">
            <v>Подъезд №18</v>
          </cell>
          <cell r="D182">
            <v>45429</v>
          </cell>
          <cell r="E182" t="str">
            <v>СЗ КиноДевелопмент</v>
          </cell>
          <cell r="F182">
            <v>45315</v>
          </cell>
          <cell r="G182">
            <v>45437</v>
          </cell>
          <cell r="H182">
            <v>57.9</v>
          </cell>
          <cell r="I182">
            <v>24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8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587.6663225806451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587.6663225806451</v>
          </cell>
          <cell r="AK182">
            <v>-11312.59</v>
          </cell>
        </row>
        <row r="183">
          <cell r="A183">
            <v>91343458</v>
          </cell>
          <cell r="B183" t="str">
            <v>Кв. 1 189</v>
          </cell>
          <cell r="C183" t="str">
            <v>Подъезд №18</v>
          </cell>
          <cell r="D183">
            <v>45429</v>
          </cell>
          <cell r="E183" t="str">
            <v>СЗ КиноДевелопмент</v>
          </cell>
          <cell r="F183">
            <v>45315</v>
          </cell>
          <cell r="G183">
            <v>45491</v>
          </cell>
          <cell r="H183">
            <v>53.5</v>
          </cell>
          <cell r="I183">
            <v>31</v>
          </cell>
          <cell r="J183">
            <v>30</v>
          </cell>
          <cell r="K183">
            <v>17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15</v>
          </cell>
          <cell r="S183">
            <v>30</v>
          </cell>
          <cell r="T183">
            <v>17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1018.139516129032</v>
          </cell>
          <cell r="AB183">
            <v>2104.1549999999997</v>
          </cell>
          <cell r="AC183">
            <v>1229.8787096774195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4352.1732258064512</v>
          </cell>
          <cell r="AK183">
            <v>-6168.63</v>
          </cell>
        </row>
        <row r="184">
          <cell r="A184">
            <v>91343459</v>
          </cell>
          <cell r="B184" t="str">
            <v>Кв. 1 190</v>
          </cell>
          <cell r="C184" t="str">
            <v>Подъезд №18</v>
          </cell>
          <cell r="D184">
            <v>45429</v>
          </cell>
          <cell r="E184" t="str">
            <v>СЗ КиноДевелопмент</v>
          </cell>
          <cell r="F184">
            <v>45315</v>
          </cell>
          <cell r="G184" t="str">
            <v>НЕТ</v>
          </cell>
          <cell r="H184">
            <v>86.2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109.36</v>
          </cell>
        </row>
        <row r="185">
          <cell r="A185">
            <v>91343460</v>
          </cell>
          <cell r="B185" t="str">
            <v>Кв. 1 191</v>
          </cell>
          <cell r="C185" t="str">
            <v>Подъезд №18</v>
          </cell>
          <cell r="D185">
            <v>45429</v>
          </cell>
          <cell r="E185" t="str">
            <v>СЗ КиноДевелопмент</v>
          </cell>
          <cell r="F185">
            <v>45315</v>
          </cell>
          <cell r="G185">
            <v>45559</v>
          </cell>
          <cell r="H185">
            <v>45.2</v>
          </cell>
          <cell r="I185">
            <v>31</v>
          </cell>
          <cell r="J185">
            <v>30</v>
          </cell>
          <cell r="K185">
            <v>31</v>
          </cell>
          <cell r="L185">
            <v>31</v>
          </cell>
          <cell r="M185">
            <v>23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15</v>
          </cell>
          <cell r="S185">
            <v>30</v>
          </cell>
          <cell r="T185">
            <v>31</v>
          </cell>
          <cell r="U185">
            <v>31</v>
          </cell>
          <cell r="V185">
            <v>23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860.18516129032264</v>
          </cell>
          <cell r="AB185">
            <v>1777.7160000000001</v>
          </cell>
          <cell r="AC185">
            <v>1894.7840000000001</v>
          </cell>
          <cell r="AD185">
            <v>1894.7840000000001</v>
          </cell>
          <cell r="AE185">
            <v>1452.6677333333334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7880.1368946236562</v>
          </cell>
          <cell r="AK185">
            <v>-1008.46</v>
          </cell>
        </row>
        <row r="186">
          <cell r="A186">
            <v>91343461</v>
          </cell>
          <cell r="B186" t="str">
            <v>Кв. 1 192</v>
          </cell>
          <cell r="C186" t="str">
            <v>Подъезд №18</v>
          </cell>
          <cell r="D186">
            <v>45429</v>
          </cell>
          <cell r="E186" t="str">
            <v>СЗ КиноДевелопмент</v>
          </cell>
          <cell r="F186">
            <v>45315</v>
          </cell>
          <cell r="G186" t="str">
            <v>НЕТ</v>
          </cell>
          <cell r="H186">
            <v>47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59.63</v>
          </cell>
        </row>
        <row r="187">
          <cell r="A187">
            <v>91343462</v>
          </cell>
          <cell r="B187" t="str">
            <v>Кв. 1 193</v>
          </cell>
          <cell r="C187" t="str">
            <v>Подъезд №18</v>
          </cell>
          <cell r="D187">
            <v>45429</v>
          </cell>
          <cell r="E187" t="str">
            <v>СЗ КиноДевелопмент</v>
          </cell>
          <cell r="F187">
            <v>45315</v>
          </cell>
          <cell r="G187">
            <v>45499</v>
          </cell>
          <cell r="H187">
            <v>57</v>
          </cell>
          <cell r="I187">
            <v>31</v>
          </cell>
          <cell r="J187">
            <v>30</v>
          </cell>
          <cell r="K187">
            <v>25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15</v>
          </cell>
          <cell r="S187">
            <v>30</v>
          </cell>
          <cell r="T187">
            <v>25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1084.7467741935484</v>
          </cell>
          <cell r="AB187">
            <v>2241.81</v>
          </cell>
          <cell r="AC187">
            <v>1926.9677419354839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5253.5245161290322</v>
          </cell>
          <cell r="AK187">
            <v>-5955.52</v>
          </cell>
        </row>
        <row r="188">
          <cell r="A188">
            <v>91343463</v>
          </cell>
          <cell r="B188" t="str">
            <v>Кв. 1 194</v>
          </cell>
          <cell r="C188" t="str">
            <v>Подъезд №18</v>
          </cell>
          <cell r="D188">
            <v>45429</v>
          </cell>
          <cell r="E188" t="str">
            <v>СЗ КиноДевелопмент</v>
          </cell>
          <cell r="F188">
            <v>45315</v>
          </cell>
          <cell r="G188">
            <v>45512</v>
          </cell>
          <cell r="H188">
            <v>53.5</v>
          </cell>
          <cell r="I188">
            <v>31</v>
          </cell>
          <cell r="J188">
            <v>30</v>
          </cell>
          <cell r="K188">
            <v>31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15</v>
          </cell>
          <cell r="S188">
            <v>30</v>
          </cell>
          <cell r="T188">
            <v>31</v>
          </cell>
          <cell r="U188">
            <v>7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1018.139516129032</v>
          </cell>
          <cell r="AB188">
            <v>2104.1549999999997</v>
          </cell>
          <cell r="AC188">
            <v>2242.7200000000003</v>
          </cell>
          <cell r="AD188">
            <v>506.42064516129039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5871.4351612903229</v>
          </cell>
          <cell r="AK188">
            <v>-4649.37</v>
          </cell>
        </row>
        <row r="189">
          <cell r="A189">
            <v>91343464</v>
          </cell>
          <cell r="B189" t="str">
            <v>Кв. 1 195</v>
          </cell>
          <cell r="C189" t="str">
            <v>Подъезд №18</v>
          </cell>
          <cell r="D189">
            <v>45429</v>
          </cell>
          <cell r="E189" t="str">
            <v>СЗ КиноДевелопмент</v>
          </cell>
          <cell r="F189">
            <v>45315</v>
          </cell>
          <cell r="G189">
            <v>45436</v>
          </cell>
          <cell r="H189">
            <v>86.2</v>
          </cell>
          <cell r="I189">
            <v>23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7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765.53941935483874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765.53941935483874</v>
          </cell>
          <cell r="AK189">
            <v>-13670.36</v>
          </cell>
        </row>
        <row r="190">
          <cell r="A190">
            <v>91343465</v>
          </cell>
          <cell r="B190" t="str">
            <v>Кв. 1 196</v>
          </cell>
          <cell r="C190" t="str">
            <v>Подъезд №18</v>
          </cell>
          <cell r="D190">
            <v>45429</v>
          </cell>
          <cell r="E190" t="str">
            <v>СЗ КиноДевелопмент</v>
          </cell>
          <cell r="F190">
            <v>45315</v>
          </cell>
          <cell r="G190">
            <v>45442</v>
          </cell>
          <cell r="H190">
            <v>45.2</v>
          </cell>
          <cell r="I190">
            <v>29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745.49380645161295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745.49380645161295</v>
          </cell>
          <cell r="AK190">
            <v>-6480.09</v>
          </cell>
        </row>
        <row r="191">
          <cell r="A191">
            <v>91343466</v>
          </cell>
          <cell r="B191" t="str">
            <v>Кв. 1 197</v>
          </cell>
          <cell r="C191" t="str">
            <v>Подъезд №18</v>
          </cell>
          <cell r="D191">
            <v>45429</v>
          </cell>
          <cell r="E191" t="str">
            <v>СЗ КиноДевелопмент</v>
          </cell>
          <cell r="F191">
            <v>45315</v>
          </cell>
          <cell r="G191">
            <v>45450</v>
          </cell>
          <cell r="H191">
            <v>47</v>
          </cell>
          <cell r="I191">
            <v>31</v>
          </cell>
          <cell r="J191">
            <v>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15</v>
          </cell>
          <cell r="S191">
            <v>6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894.44032258064522</v>
          </cell>
          <cell r="AB191">
            <v>369.702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1264.1423225806452</v>
          </cell>
          <cell r="AK191">
            <v>-6499.6</v>
          </cell>
        </row>
        <row r="192">
          <cell r="A192">
            <v>91343467</v>
          </cell>
          <cell r="B192" t="str">
            <v>Кв. 1 198</v>
          </cell>
          <cell r="C192" t="str">
            <v>Подъезд №18</v>
          </cell>
          <cell r="D192">
            <v>45429</v>
          </cell>
          <cell r="E192" t="str">
            <v>СЗ КиноДевелопмент</v>
          </cell>
          <cell r="F192">
            <v>45315</v>
          </cell>
          <cell r="G192" t="str">
            <v>НЕТ</v>
          </cell>
          <cell r="H192">
            <v>57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72.319999999999993</v>
          </cell>
        </row>
        <row r="193">
          <cell r="A193">
            <v>91343468</v>
          </cell>
          <cell r="B193" t="str">
            <v>Кв. 1 199</v>
          </cell>
          <cell r="C193" t="str">
            <v>Подъезд №18</v>
          </cell>
          <cell r="D193">
            <v>45429</v>
          </cell>
          <cell r="E193" t="str">
            <v>СЗ КиноДевелопмент</v>
          </cell>
          <cell r="F193">
            <v>45315</v>
          </cell>
          <cell r="G193">
            <v>45548</v>
          </cell>
          <cell r="H193">
            <v>53.5</v>
          </cell>
          <cell r="I193">
            <v>31</v>
          </cell>
          <cell r="J193">
            <v>30</v>
          </cell>
          <cell r="K193">
            <v>31</v>
          </cell>
          <cell r="L193">
            <v>31</v>
          </cell>
          <cell r="M193">
            <v>12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15</v>
          </cell>
          <cell r="S193">
            <v>30</v>
          </cell>
          <cell r="T193">
            <v>31</v>
          </cell>
          <cell r="U193">
            <v>31</v>
          </cell>
          <cell r="V193">
            <v>12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1018.139516129032</v>
          </cell>
          <cell r="AB193">
            <v>2104.1549999999997</v>
          </cell>
          <cell r="AC193">
            <v>2242.7200000000003</v>
          </cell>
          <cell r="AD193">
            <v>2242.7200000000003</v>
          </cell>
          <cell r="AE193">
            <v>897.08799999999997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8504.822516129032</v>
          </cell>
          <cell r="AK193">
            <v>-2015.98</v>
          </cell>
        </row>
        <row r="194">
          <cell r="A194">
            <v>91343469</v>
          </cell>
          <cell r="B194" t="str">
            <v>Кв. 1 200</v>
          </cell>
          <cell r="C194" t="str">
            <v>Подъезд №18</v>
          </cell>
          <cell r="D194">
            <v>45429</v>
          </cell>
          <cell r="E194" t="str">
            <v>СЗ КиноДевелопмент</v>
          </cell>
          <cell r="F194">
            <v>45315</v>
          </cell>
          <cell r="G194">
            <v>45458</v>
          </cell>
          <cell r="H194">
            <v>86.2</v>
          </cell>
          <cell r="I194">
            <v>31</v>
          </cell>
          <cell r="J194">
            <v>14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15</v>
          </cell>
          <cell r="S194">
            <v>14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1640.4416129032259</v>
          </cell>
          <cell r="AB194">
            <v>1582.1148000000001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3222.5564129032259</v>
          </cell>
          <cell r="AK194">
            <v>-11920.56</v>
          </cell>
        </row>
        <row r="195">
          <cell r="A195">
            <v>91343470</v>
          </cell>
          <cell r="B195" t="str">
            <v>Кв. 1 201</v>
          </cell>
          <cell r="C195" t="str">
            <v>Подъезд №18</v>
          </cell>
          <cell r="D195">
            <v>45429</v>
          </cell>
          <cell r="E195" t="str">
            <v>СЗ КиноДевелопмент</v>
          </cell>
          <cell r="F195">
            <v>45315</v>
          </cell>
          <cell r="G195" t="str">
            <v>НЕТ</v>
          </cell>
          <cell r="H195">
            <v>45.2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57.35</v>
          </cell>
        </row>
        <row r="196">
          <cell r="A196">
            <v>91343471</v>
          </cell>
          <cell r="B196" t="str">
            <v>Кв. 1 202</v>
          </cell>
          <cell r="C196" t="str">
            <v>Подъезд №18</v>
          </cell>
          <cell r="D196">
            <v>45429</v>
          </cell>
          <cell r="E196" t="str">
            <v>СЗ КиноДевелопмент</v>
          </cell>
          <cell r="F196">
            <v>45315</v>
          </cell>
          <cell r="G196">
            <v>45442</v>
          </cell>
          <cell r="H196">
            <v>47</v>
          </cell>
          <cell r="I196">
            <v>29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13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775.18161290322587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775.18161290322587</v>
          </cell>
          <cell r="AK196">
            <v>-6738.11</v>
          </cell>
        </row>
        <row r="197">
          <cell r="A197">
            <v>91343472</v>
          </cell>
          <cell r="B197" t="str">
            <v>Кв. 1 203</v>
          </cell>
          <cell r="C197" t="str">
            <v>Подъезд №18</v>
          </cell>
          <cell r="D197">
            <v>45429</v>
          </cell>
          <cell r="E197" t="str">
            <v>СЗ КиноДевелопмент</v>
          </cell>
          <cell r="F197">
            <v>45315</v>
          </cell>
          <cell r="G197">
            <v>45547</v>
          </cell>
          <cell r="H197">
            <v>57</v>
          </cell>
          <cell r="I197">
            <v>31</v>
          </cell>
          <cell r="J197">
            <v>30</v>
          </cell>
          <cell r="K197">
            <v>31</v>
          </cell>
          <cell r="L197">
            <v>31</v>
          </cell>
          <cell r="M197">
            <v>11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15</v>
          </cell>
          <cell r="S197">
            <v>30</v>
          </cell>
          <cell r="T197">
            <v>31</v>
          </cell>
          <cell r="U197">
            <v>31</v>
          </cell>
          <cell r="V197">
            <v>11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1084.7467741935484</v>
          </cell>
          <cell r="AB197">
            <v>2241.81</v>
          </cell>
          <cell r="AC197">
            <v>2389.44</v>
          </cell>
          <cell r="AD197">
            <v>2389.44</v>
          </cell>
          <cell r="AE197">
            <v>876.12799999999993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8981.56477419355</v>
          </cell>
          <cell r="AK197">
            <v>-2227.48</v>
          </cell>
        </row>
        <row r="198">
          <cell r="A198">
            <v>91343473</v>
          </cell>
          <cell r="B198" t="str">
            <v>Кв. 1 204</v>
          </cell>
          <cell r="C198" t="str">
            <v>Подъезд №18</v>
          </cell>
          <cell r="D198">
            <v>45429</v>
          </cell>
          <cell r="E198" t="str">
            <v>СЗ КиноДевелопмент</v>
          </cell>
          <cell r="F198">
            <v>45315</v>
          </cell>
          <cell r="G198">
            <v>45507</v>
          </cell>
          <cell r="H198">
            <v>53.5</v>
          </cell>
          <cell r="I198">
            <v>31</v>
          </cell>
          <cell r="J198">
            <v>30</v>
          </cell>
          <cell r="K198">
            <v>31</v>
          </cell>
          <cell r="L198">
            <v>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15</v>
          </cell>
          <cell r="S198">
            <v>30</v>
          </cell>
          <cell r="T198">
            <v>31</v>
          </cell>
          <cell r="U198">
            <v>2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1018.139516129032</v>
          </cell>
          <cell r="AB198">
            <v>2104.1549999999997</v>
          </cell>
          <cell r="AC198">
            <v>2242.7200000000003</v>
          </cell>
          <cell r="AD198">
            <v>144.69161290322583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5509.7061290322581</v>
          </cell>
          <cell r="AK198">
            <v>-5011.1000000000004</v>
          </cell>
        </row>
        <row r="199">
          <cell r="A199">
            <v>91343474</v>
          </cell>
          <cell r="B199" t="str">
            <v>Кв. 1 205</v>
          </cell>
          <cell r="C199" t="str">
            <v>Подъезд №18</v>
          </cell>
          <cell r="D199">
            <v>45429</v>
          </cell>
          <cell r="E199" t="str">
            <v>СЗ КиноДевелопмент</v>
          </cell>
          <cell r="F199">
            <v>45315</v>
          </cell>
          <cell r="G199">
            <v>45426</v>
          </cell>
          <cell r="H199">
            <v>89.9</v>
          </cell>
          <cell r="I199">
            <v>13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-15055.54</v>
          </cell>
        </row>
        <row r="200">
          <cell r="A200">
            <v>91343475</v>
          </cell>
          <cell r="B200" t="str">
            <v>Кв. 1 206</v>
          </cell>
          <cell r="C200" t="str">
            <v>Подъезд №18</v>
          </cell>
          <cell r="D200">
            <v>45429</v>
          </cell>
          <cell r="E200" t="str">
            <v>СЗ КиноДевелопмент</v>
          </cell>
          <cell r="F200">
            <v>45315</v>
          </cell>
          <cell r="G200" t="str">
            <v>НЕТ</v>
          </cell>
          <cell r="H200">
            <v>45.2</v>
          </cell>
          <cell r="I200">
            <v>31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15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860.18516129032264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860.18516129032264</v>
          </cell>
          <cell r="AK200">
            <v>-6250.69</v>
          </cell>
        </row>
        <row r="201">
          <cell r="A201">
            <v>91343476</v>
          </cell>
          <cell r="B201" t="str">
            <v>Кв. 1 207</v>
          </cell>
          <cell r="C201" t="str">
            <v>Подъезд №18</v>
          </cell>
          <cell r="D201">
            <v>45429</v>
          </cell>
          <cell r="E201" t="str">
            <v>СЗ КиноДевелопмент</v>
          </cell>
          <cell r="F201">
            <v>45315</v>
          </cell>
          <cell r="G201">
            <v>45540</v>
          </cell>
          <cell r="H201">
            <v>47</v>
          </cell>
          <cell r="I201">
            <v>31</v>
          </cell>
          <cell r="J201">
            <v>30</v>
          </cell>
          <cell r="K201">
            <v>31</v>
          </cell>
          <cell r="L201">
            <v>31</v>
          </cell>
          <cell r="M201">
            <v>4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15</v>
          </cell>
          <cell r="S201">
            <v>30</v>
          </cell>
          <cell r="T201">
            <v>31</v>
          </cell>
          <cell r="U201">
            <v>31</v>
          </cell>
          <cell r="V201">
            <v>4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894.44032258064522</v>
          </cell>
          <cell r="AB201">
            <v>1848.51</v>
          </cell>
          <cell r="AC201">
            <v>1970.24</v>
          </cell>
          <cell r="AD201">
            <v>1970.24</v>
          </cell>
          <cell r="AE201">
            <v>262.69866666666667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6946.1289892473123</v>
          </cell>
          <cell r="AK201">
            <v>-2296.42</v>
          </cell>
        </row>
        <row r="202">
          <cell r="A202">
            <v>91343477</v>
          </cell>
          <cell r="B202" t="str">
            <v>Кв. 1 208</v>
          </cell>
          <cell r="C202" t="str">
            <v>Подъезд №18</v>
          </cell>
          <cell r="D202">
            <v>45429</v>
          </cell>
          <cell r="E202" t="str">
            <v>СЗ КиноДевелопмент</v>
          </cell>
          <cell r="F202">
            <v>45315</v>
          </cell>
          <cell r="G202">
            <v>45507</v>
          </cell>
          <cell r="H202">
            <v>57</v>
          </cell>
          <cell r="I202">
            <v>31</v>
          </cell>
          <cell r="J202">
            <v>30</v>
          </cell>
          <cell r="K202">
            <v>31</v>
          </cell>
          <cell r="L202">
            <v>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15</v>
          </cell>
          <cell r="S202">
            <v>30</v>
          </cell>
          <cell r="T202">
            <v>31</v>
          </cell>
          <cell r="U202">
            <v>2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1084.7467741935484</v>
          </cell>
          <cell r="AB202">
            <v>2241.81</v>
          </cell>
          <cell r="AC202">
            <v>2389.44</v>
          </cell>
          <cell r="AD202">
            <v>154.15741935483871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5870.1541935483874</v>
          </cell>
          <cell r="AK202">
            <v>-5338.89</v>
          </cell>
        </row>
        <row r="203">
          <cell r="A203">
            <v>91343478</v>
          </cell>
          <cell r="B203" t="str">
            <v>Кв. 1 209</v>
          </cell>
          <cell r="C203" t="str">
            <v>Подъезд №18</v>
          </cell>
          <cell r="D203">
            <v>45429</v>
          </cell>
          <cell r="E203" t="str">
            <v>СЗ КиноДевелопмент</v>
          </cell>
          <cell r="F203">
            <v>45315</v>
          </cell>
          <cell r="G203" t="str">
            <v>НЕТ</v>
          </cell>
          <cell r="H203">
            <v>53.5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67.88</v>
          </cell>
        </row>
        <row r="204">
          <cell r="A204">
            <v>91343479</v>
          </cell>
          <cell r="B204" t="str">
            <v>Кв. 1 210</v>
          </cell>
          <cell r="C204" t="str">
            <v>Подъезд №18</v>
          </cell>
          <cell r="D204">
            <v>45429</v>
          </cell>
          <cell r="E204" t="str">
            <v>СЗ КиноДевелопмент</v>
          </cell>
          <cell r="F204">
            <v>45315</v>
          </cell>
          <cell r="G204">
            <v>45482</v>
          </cell>
          <cell r="H204">
            <v>89.9</v>
          </cell>
          <cell r="I204">
            <v>31</v>
          </cell>
          <cell r="J204">
            <v>30</v>
          </cell>
          <cell r="K204">
            <v>8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15</v>
          </cell>
          <cell r="S204">
            <v>30</v>
          </cell>
          <cell r="T204">
            <v>8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1710.855</v>
          </cell>
          <cell r="AB204">
            <v>3535.7670000000003</v>
          </cell>
          <cell r="AC204">
            <v>972.5440000000001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6219.1660000000002</v>
          </cell>
          <cell r="AK204">
            <v>-12432.22</v>
          </cell>
        </row>
        <row r="205">
          <cell r="A205">
            <v>91343480</v>
          </cell>
          <cell r="B205" t="str">
            <v>Кв. 1 211</v>
          </cell>
          <cell r="C205" t="str">
            <v>Подъезд №18</v>
          </cell>
          <cell r="D205">
            <v>45429</v>
          </cell>
          <cell r="E205" t="str">
            <v>СЗ КиноДевелопмент</v>
          </cell>
          <cell r="F205">
            <v>45315</v>
          </cell>
          <cell r="G205">
            <v>45443</v>
          </cell>
          <cell r="H205">
            <v>45.2</v>
          </cell>
          <cell r="I205">
            <v>30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14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802.8394838709678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802.8394838709678</v>
          </cell>
          <cell r="AK205">
            <v>-6365.39</v>
          </cell>
        </row>
        <row r="206">
          <cell r="A206">
            <v>91343481</v>
          </cell>
          <cell r="B206" t="str">
            <v>Кв. 1 212</v>
          </cell>
          <cell r="C206" t="str">
            <v>Подъезд №18</v>
          </cell>
          <cell r="D206">
            <v>45429</v>
          </cell>
          <cell r="E206" t="str">
            <v>СЗ КиноДевелопмент</v>
          </cell>
          <cell r="F206">
            <v>45315</v>
          </cell>
          <cell r="G206" t="str">
            <v>НЕТ</v>
          </cell>
          <cell r="H206">
            <v>47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59.63</v>
          </cell>
        </row>
        <row r="207">
          <cell r="A207">
            <v>91343482</v>
          </cell>
          <cell r="B207" t="str">
            <v>Кв. 1 213</v>
          </cell>
          <cell r="C207" t="str">
            <v>Подъезд №18</v>
          </cell>
          <cell r="D207">
            <v>45429</v>
          </cell>
          <cell r="E207" t="str">
            <v>СЗ КиноДевелопмент</v>
          </cell>
          <cell r="F207">
            <v>45315</v>
          </cell>
          <cell r="G207" t="str">
            <v>НЕТ</v>
          </cell>
          <cell r="H207">
            <v>57</v>
          </cell>
          <cell r="I207">
            <v>31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1084.7467741935484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1084.7467741935484</v>
          </cell>
          <cell r="AK207">
            <v>-7882.49</v>
          </cell>
        </row>
        <row r="208">
          <cell r="A208">
            <v>91343483</v>
          </cell>
          <cell r="B208" t="str">
            <v>Кв. 1 214</v>
          </cell>
          <cell r="C208" t="str">
            <v>Подъезд №18</v>
          </cell>
          <cell r="D208">
            <v>45429</v>
          </cell>
          <cell r="E208" t="str">
            <v>СЗ КиноДевелопмент</v>
          </cell>
          <cell r="F208">
            <v>45315</v>
          </cell>
          <cell r="G208">
            <v>45451</v>
          </cell>
          <cell r="H208">
            <v>53.5</v>
          </cell>
          <cell r="I208">
            <v>31</v>
          </cell>
          <cell r="J208">
            <v>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15</v>
          </cell>
          <cell r="S208">
            <v>7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1018.139516129032</v>
          </cell>
          <cell r="AB208">
            <v>490.96949999999993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1509.1090161290319</v>
          </cell>
          <cell r="AK208">
            <v>-9011.69</v>
          </cell>
        </row>
        <row r="209">
          <cell r="A209">
            <v>91343484</v>
          </cell>
          <cell r="B209" t="str">
            <v>Кв. 1 215</v>
          </cell>
          <cell r="C209" t="str">
            <v>Подъезд №18</v>
          </cell>
          <cell r="D209">
            <v>45429</v>
          </cell>
          <cell r="E209" t="str">
            <v>СЗ КиноДевелопмент</v>
          </cell>
          <cell r="F209">
            <v>45315</v>
          </cell>
          <cell r="G209" t="str">
            <v>НЕТ</v>
          </cell>
          <cell r="H209">
            <v>89.9</v>
          </cell>
          <cell r="I209">
            <v>31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15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1710.855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1710.855</v>
          </cell>
          <cell r="AK209">
            <v>-12432.22</v>
          </cell>
        </row>
        <row r="210">
          <cell r="A210">
            <v>91343485</v>
          </cell>
          <cell r="B210" t="str">
            <v>Кв. 1 216</v>
          </cell>
          <cell r="C210" t="str">
            <v>Подъезд №18</v>
          </cell>
          <cell r="D210">
            <v>45429</v>
          </cell>
          <cell r="E210" t="str">
            <v>СЗ КиноДевелопмент</v>
          </cell>
          <cell r="F210">
            <v>45315</v>
          </cell>
          <cell r="G210" t="str">
            <v>НЕТ</v>
          </cell>
          <cell r="H210">
            <v>45.2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57.35</v>
          </cell>
        </row>
        <row r="211">
          <cell r="A211">
            <v>91343486</v>
          </cell>
          <cell r="B211" t="str">
            <v>Кв. 1 217</v>
          </cell>
          <cell r="C211" t="str">
            <v>Подъезд №18</v>
          </cell>
          <cell r="D211">
            <v>45429</v>
          </cell>
          <cell r="E211" t="str">
            <v>СЗ КиноДевелопмент</v>
          </cell>
          <cell r="F211">
            <v>45315</v>
          </cell>
          <cell r="G211">
            <v>45443</v>
          </cell>
          <cell r="H211">
            <v>47</v>
          </cell>
          <cell r="I211">
            <v>30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14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834.81096774193554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834.81096774193554</v>
          </cell>
          <cell r="AK211">
            <v>-6618.85</v>
          </cell>
        </row>
        <row r="212">
          <cell r="A212">
            <v>91343487</v>
          </cell>
          <cell r="B212" t="str">
            <v>Кв. 1 218</v>
          </cell>
          <cell r="C212" t="str">
            <v>Подъезд №18</v>
          </cell>
          <cell r="D212">
            <v>45429</v>
          </cell>
          <cell r="E212" t="str">
            <v>СЗ КиноДевелопмент</v>
          </cell>
          <cell r="F212">
            <v>45315</v>
          </cell>
          <cell r="G212" t="str">
            <v>НЕТ</v>
          </cell>
          <cell r="H212">
            <v>57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72.319999999999993</v>
          </cell>
        </row>
        <row r="213">
          <cell r="A213">
            <v>91343488</v>
          </cell>
          <cell r="B213" t="str">
            <v>Кв. 1 219</v>
          </cell>
          <cell r="C213" t="str">
            <v>Подъезд №18</v>
          </cell>
          <cell r="D213">
            <v>45429</v>
          </cell>
          <cell r="E213" t="str">
            <v>СЗ КиноДевелопмент</v>
          </cell>
          <cell r="F213">
            <v>45315</v>
          </cell>
          <cell r="G213">
            <v>45440</v>
          </cell>
          <cell r="H213">
            <v>53.5</v>
          </cell>
          <cell r="I213">
            <v>27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746.6356451612902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746.6356451612902</v>
          </cell>
          <cell r="AK213">
            <v>-7941.51</v>
          </cell>
        </row>
        <row r="214">
          <cell r="A214">
            <v>91343489</v>
          </cell>
          <cell r="B214" t="str">
            <v>Кв. 1 220</v>
          </cell>
          <cell r="C214" t="str">
            <v>Подъезд №18</v>
          </cell>
          <cell r="D214">
            <v>45429</v>
          </cell>
          <cell r="E214" t="str">
            <v>СЗ КиноДевелопмент</v>
          </cell>
          <cell r="F214">
            <v>45315</v>
          </cell>
          <cell r="G214">
            <v>45596</v>
          </cell>
          <cell r="H214">
            <v>89.9</v>
          </cell>
          <cell r="I214">
            <v>31</v>
          </cell>
          <cell r="J214">
            <v>30</v>
          </cell>
          <cell r="K214">
            <v>31</v>
          </cell>
          <cell r="L214">
            <v>31</v>
          </cell>
          <cell r="M214">
            <v>30</v>
          </cell>
          <cell r="N214">
            <v>30</v>
          </cell>
          <cell r="O214">
            <v>0</v>
          </cell>
          <cell r="P214">
            <v>0</v>
          </cell>
          <cell r="Q214">
            <v>0</v>
          </cell>
          <cell r="R214">
            <v>15</v>
          </cell>
          <cell r="S214">
            <v>30</v>
          </cell>
          <cell r="T214">
            <v>31</v>
          </cell>
          <cell r="U214">
            <v>31</v>
          </cell>
          <cell r="V214">
            <v>30</v>
          </cell>
          <cell r="W214">
            <v>30</v>
          </cell>
          <cell r="X214">
            <v>0</v>
          </cell>
          <cell r="Y214">
            <v>0</v>
          </cell>
          <cell r="Z214">
            <v>0</v>
          </cell>
          <cell r="AA214">
            <v>1710.855</v>
          </cell>
          <cell r="AB214">
            <v>3535.7670000000003</v>
          </cell>
          <cell r="AC214">
            <v>3768.6080000000002</v>
          </cell>
          <cell r="AD214">
            <v>3768.6080000000002</v>
          </cell>
          <cell r="AE214">
            <v>3768.6080000000002</v>
          </cell>
          <cell r="AF214">
            <v>3647.0400000000004</v>
          </cell>
          <cell r="AG214">
            <v>0</v>
          </cell>
          <cell r="AH214">
            <v>0</v>
          </cell>
          <cell r="AI214">
            <v>0</v>
          </cell>
          <cell r="AJ214">
            <v>20199.486000000001</v>
          </cell>
          <cell r="AK214">
            <v>2520.65</v>
          </cell>
        </row>
        <row r="215">
          <cell r="A215">
            <v>91343490</v>
          </cell>
          <cell r="B215" t="str">
            <v>Кв. 1 221</v>
          </cell>
          <cell r="C215" t="str">
            <v>Подъезд №18</v>
          </cell>
          <cell r="D215">
            <v>45429</v>
          </cell>
          <cell r="E215" t="str">
            <v>СЗ КиноДевелопмент</v>
          </cell>
          <cell r="F215">
            <v>45315</v>
          </cell>
          <cell r="G215">
            <v>45436</v>
          </cell>
          <cell r="H215">
            <v>45.2</v>
          </cell>
          <cell r="I215">
            <v>23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401.4197419354839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401.4197419354839</v>
          </cell>
          <cell r="AK215">
            <v>-7168.23</v>
          </cell>
        </row>
        <row r="216">
          <cell r="A216">
            <v>91343491</v>
          </cell>
          <cell r="B216" t="str">
            <v>Кв. 1 222</v>
          </cell>
          <cell r="C216" t="str">
            <v>Подъезд №18</v>
          </cell>
          <cell r="D216">
            <v>45429</v>
          </cell>
          <cell r="E216" t="str">
            <v>СЗ КиноДевелопмент</v>
          </cell>
          <cell r="F216">
            <v>45315</v>
          </cell>
          <cell r="G216">
            <v>45440</v>
          </cell>
          <cell r="H216">
            <v>47</v>
          </cell>
          <cell r="I216">
            <v>27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655.92290322580652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655.92290322580652</v>
          </cell>
          <cell r="AK216">
            <v>-6976.63</v>
          </cell>
        </row>
        <row r="217">
          <cell r="A217">
            <v>91343492</v>
          </cell>
          <cell r="B217" t="str">
            <v>Кв. 1 223</v>
          </cell>
          <cell r="C217" t="str">
            <v>Подъезд №18</v>
          </cell>
          <cell r="D217">
            <v>45429</v>
          </cell>
          <cell r="E217" t="str">
            <v>СЗ КиноДевелопмент</v>
          </cell>
          <cell r="F217">
            <v>45315</v>
          </cell>
          <cell r="G217">
            <v>45534</v>
          </cell>
          <cell r="H217">
            <v>57</v>
          </cell>
          <cell r="I217">
            <v>31</v>
          </cell>
          <cell r="J217">
            <v>30</v>
          </cell>
          <cell r="K217">
            <v>31</v>
          </cell>
          <cell r="L217">
            <v>29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15</v>
          </cell>
          <cell r="S217">
            <v>30</v>
          </cell>
          <cell r="T217">
            <v>31</v>
          </cell>
          <cell r="U217">
            <v>29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1084.7467741935484</v>
          </cell>
          <cell r="AB217">
            <v>2241.81</v>
          </cell>
          <cell r="AC217">
            <v>2389.44</v>
          </cell>
          <cell r="AD217">
            <v>2235.2825806451615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7951.2793548387108</v>
          </cell>
          <cell r="AK217">
            <v>-3257.77</v>
          </cell>
        </row>
        <row r="218">
          <cell r="A218">
            <v>91343493</v>
          </cell>
          <cell r="B218" t="str">
            <v>Кв. 1 224</v>
          </cell>
          <cell r="C218" t="str">
            <v>Подъезд №18</v>
          </cell>
          <cell r="D218">
            <v>45429</v>
          </cell>
          <cell r="E218" t="str">
            <v>СЗ КиноДевелопмент</v>
          </cell>
          <cell r="F218">
            <v>45315</v>
          </cell>
          <cell r="G218">
            <v>45448</v>
          </cell>
          <cell r="H218">
            <v>53.5</v>
          </cell>
          <cell r="I218">
            <v>31</v>
          </cell>
          <cell r="J218">
            <v>4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15</v>
          </cell>
          <cell r="S218">
            <v>4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1018.139516129032</v>
          </cell>
          <cell r="AB218">
            <v>280.55399999999997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1298.6935161290321</v>
          </cell>
          <cell r="AK218">
            <v>-7398.5</v>
          </cell>
        </row>
        <row r="219">
          <cell r="A219">
            <v>91343494</v>
          </cell>
          <cell r="B219" t="str">
            <v>Кв. 1 225</v>
          </cell>
          <cell r="C219" t="str">
            <v>Подъезд №18</v>
          </cell>
          <cell r="D219">
            <v>45429</v>
          </cell>
          <cell r="E219" t="str">
            <v>СЗ КиноДевелопмент</v>
          </cell>
          <cell r="F219">
            <v>45315</v>
          </cell>
          <cell r="G219">
            <v>45440</v>
          </cell>
          <cell r="H219">
            <v>89.9</v>
          </cell>
          <cell r="I219">
            <v>27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1254.627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1254.627</v>
          </cell>
          <cell r="AK219">
            <v>-13344.68</v>
          </cell>
        </row>
        <row r="220">
          <cell r="A220">
            <v>91343495</v>
          </cell>
          <cell r="B220" t="str">
            <v>Кв. 1 226</v>
          </cell>
          <cell r="C220" t="str">
            <v>Подъезд №18</v>
          </cell>
          <cell r="D220">
            <v>45429</v>
          </cell>
          <cell r="E220" t="str">
            <v>СЗ КиноДевелопмент</v>
          </cell>
          <cell r="F220">
            <v>45315</v>
          </cell>
          <cell r="G220" t="str">
            <v>НЕТ</v>
          </cell>
          <cell r="H220">
            <v>45.2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57.35</v>
          </cell>
        </row>
        <row r="221">
          <cell r="A221">
            <v>91343496</v>
          </cell>
          <cell r="B221" t="str">
            <v>Кв. 1 227</v>
          </cell>
          <cell r="C221" t="str">
            <v>Подъезд №18</v>
          </cell>
          <cell r="D221">
            <v>45429</v>
          </cell>
          <cell r="E221" t="str">
            <v>СЗ КиноДевелопмент</v>
          </cell>
          <cell r="F221">
            <v>45315</v>
          </cell>
          <cell r="G221">
            <v>45457</v>
          </cell>
          <cell r="H221">
            <v>47</v>
          </cell>
          <cell r="I221">
            <v>31</v>
          </cell>
          <cell r="J221">
            <v>13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15</v>
          </cell>
          <cell r="S221">
            <v>13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894.44032258064522</v>
          </cell>
          <cell r="AB221">
            <v>801.02099999999996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1695.4613225806452</v>
          </cell>
          <cell r="AK221">
            <v>-7547.09</v>
          </cell>
        </row>
        <row r="222">
          <cell r="A222">
            <v>91343497</v>
          </cell>
          <cell r="B222" t="str">
            <v>Кв. 1 228</v>
          </cell>
          <cell r="C222" t="str">
            <v>Подъезд №18</v>
          </cell>
          <cell r="D222">
            <v>45429</v>
          </cell>
          <cell r="E222" t="str">
            <v>СЗ КиноДевелопмент</v>
          </cell>
          <cell r="F222">
            <v>45315</v>
          </cell>
          <cell r="G222">
            <v>45441</v>
          </cell>
          <cell r="H222">
            <v>57</v>
          </cell>
          <cell r="I222">
            <v>28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12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867.79741935483867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867.79741935483867</v>
          </cell>
          <cell r="AK222">
            <v>-8316.39</v>
          </cell>
        </row>
        <row r="223">
          <cell r="A223">
            <v>91343498</v>
          </cell>
          <cell r="B223" t="str">
            <v>Кв. 1 229</v>
          </cell>
          <cell r="C223" t="str">
            <v>Подъезд №18</v>
          </cell>
          <cell r="D223">
            <v>45429</v>
          </cell>
          <cell r="E223" t="str">
            <v>СЗ КиноДевелопмент</v>
          </cell>
          <cell r="F223">
            <v>45315</v>
          </cell>
          <cell r="G223">
            <v>45596</v>
          </cell>
          <cell r="H223">
            <v>53.5</v>
          </cell>
          <cell r="I223">
            <v>31</v>
          </cell>
          <cell r="J223">
            <v>30</v>
          </cell>
          <cell r="K223">
            <v>31</v>
          </cell>
          <cell r="L223">
            <v>31</v>
          </cell>
          <cell r="M223">
            <v>30</v>
          </cell>
          <cell r="N223">
            <v>30</v>
          </cell>
          <cell r="O223">
            <v>0</v>
          </cell>
          <cell r="P223">
            <v>0</v>
          </cell>
          <cell r="Q223">
            <v>0</v>
          </cell>
          <cell r="R223">
            <v>15</v>
          </cell>
          <cell r="S223">
            <v>30</v>
          </cell>
          <cell r="T223">
            <v>31</v>
          </cell>
          <cell r="U223">
            <v>31</v>
          </cell>
          <cell r="V223">
            <v>30</v>
          </cell>
          <cell r="W223">
            <v>30</v>
          </cell>
          <cell r="X223">
            <v>0</v>
          </cell>
          <cell r="Y223">
            <v>0</v>
          </cell>
          <cell r="Z223">
            <v>0</v>
          </cell>
          <cell r="AA223">
            <v>1018.139516129032</v>
          </cell>
          <cell r="AB223">
            <v>2104.1549999999997</v>
          </cell>
          <cell r="AC223">
            <v>2242.7200000000003</v>
          </cell>
          <cell r="AD223">
            <v>2242.7200000000003</v>
          </cell>
          <cell r="AE223">
            <v>2242.7200000000003</v>
          </cell>
          <cell r="AF223">
            <v>2170.3741935483877</v>
          </cell>
          <cell r="AG223">
            <v>0</v>
          </cell>
          <cell r="AH223">
            <v>0</v>
          </cell>
          <cell r="AI223">
            <v>0</v>
          </cell>
          <cell r="AJ223">
            <v>12020.828709677422</v>
          </cell>
          <cell r="AK223">
            <v>1500.02</v>
          </cell>
        </row>
        <row r="224">
          <cell r="A224">
            <v>91343499</v>
          </cell>
          <cell r="B224" t="str">
            <v>Кв. 1 230</v>
          </cell>
          <cell r="C224" t="str">
            <v>Подъезд №18</v>
          </cell>
          <cell r="D224">
            <v>45429</v>
          </cell>
          <cell r="E224" t="str">
            <v>СЗ КиноДевелопмент</v>
          </cell>
          <cell r="F224">
            <v>45315</v>
          </cell>
          <cell r="G224">
            <v>45448</v>
          </cell>
          <cell r="H224">
            <v>89.9</v>
          </cell>
          <cell r="I224">
            <v>31</v>
          </cell>
          <cell r="J224">
            <v>4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</v>
          </cell>
          <cell r="S224">
            <v>4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1710.855</v>
          </cell>
          <cell r="AB224">
            <v>471.43560000000002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2182.2906000000003</v>
          </cell>
          <cell r="AK224">
            <v>-12432.22</v>
          </cell>
        </row>
        <row r="225">
          <cell r="A225">
            <v>91343500</v>
          </cell>
          <cell r="B225" t="str">
            <v>Кв. 1 231</v>
          </cell>
          <cell r="C225" t="str">
            <v>Подъезд №18</v>
          </cell>
          <cell r="D225">
            <v>45429</v>
          </cell>
          <cell r="E225" t="str">
            <v>СЗ КиноДевелопмент</v>
          </cell>
          <cell r="F225">
            <v>45315</v>
          </cell>
          <cell r="G225" t="str">
            <v>НЕТ</v>
          </cell>
          <cell r="H225">
            <v>45.2</v>
          </cell>
          <cell r="I225">
            <v>31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15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860.18516129032264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860.18516129032264</v>
          </cell>
          <cell r="AK225">
            <v>-6250.69</v>
          </cell>
        </row>
        <row r="226">
          <cell r="A226">
            <v>91343501</v>
          </cell>
          <cell r="B226" t="str">
            <v>Кв. 1 232</v>
          </cell>
          <cell r="C226" t="str">
            <v>Подъезд №18</v>
          </cell>
          <cell r="D226">
            <v>45429</v>
          </cell>
          <cell r="E226" t="str">
            <v>СЗ КиноДевелопмент</v>
          </cell>
          <cell r="F226">
            <v>45315</v>
          </cell>
          <cell r="G226" t="str">
            <v>НЕТ</v>
          </cell>
          <cell r="H226">
            <v>47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59.63</v>
          </cell>
        </row>
        <row r="227">
          <cell r="A227">
            <v>91343502</v>
          </cell>
          <cell r="B227" t="str">
            <v>Кв. 1 233</v>
          </cell>
          <cell r="C227" t="str">
            <v>Подъезд №18</v>
          </cell>
          <cell r="D227">
            <v>45429</v>
          </cell>
          <cell r="E227" t="str">
            <v>СЗ КиноДевелопмент</v>
          </cell>
          <cell r="F227">
            <v>45315</v>
          </cell>
          <cell r="G227">
            <v>45450</v>
          </cell>
          <cell r="H227">
            <v>57</v>
          </cell>
          <cell r="I227">
            <v>31</v>
          </cell>
          <cell r="J227">
            <v>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15</v>
          </cell>
          <cell r="S227">
            <v>6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1084.7467741935484</v>
          </cell>
          <cell r="AB227">
            <v>448.36200000000002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1533.1087741935485</v>
          </cell>
          <cell r="AK227">
            <v>-7882.49</v>
          </cell>
        </row>
        <row r="228">
          <cell r="A228">
            <v>91343503</v>
          </cell>
          <cell r="B228" t="str">
            <v>Кв. 1 234</v>
          </cell>
          <cell r="C228" t="str">
            <v>Подъезд №18</v>
          </cell>
          <cell r="D228">
            <v>45429</v>
          </cell>
          <cell r="E228" t="str">
            <v>СЗ КиноДевелопмент</v>
          </cell>
          <cell r="F228">
            <v>45315</v>
          </cell>
          <cell r="G228" t="str">
            <v>НЕТ</v>
          </cell>
          <cell r="H228">
            <v>53.5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67.88</v>
          </cell>
        </row>
        <row r="229">
          <cell r="A229">
            <v>91343504</v>
          </cell>
          <cell r="B229" t="str">
            <v>Кв. 1 235</v>
          </cell>
          <cell r="C229" t="str">
            <v>Подъезд №18</v>
          </cell>
          <cell r="D229">
            <v>45429</v>
          </cell>
          <cell r="E229" t="str">
            <v>СЗ КиноДевелопмент</v>
          </cell>
          <cell r="F229">
            <v>45315</v>
          </cell>
          <cell r="G229">
            <v>45499</v>
          </cell>
          <cell r="H229">
            <v>89.9</v>
          </cell>
          <cell r="I229">
            <v>31</v>
          </cell>
          <cell r="J229">
            <v>30</v>
          </cell>
          <cell r="K229">
            <v>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15</v>
          </cell>
          <cell r="S229">
            <v>30</v>
          </cell>
          <cell r="T229">
            <v>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1710.855</v>
          </cell>
          <cell r="AB229">
            <v>3535.7670000000003</v>
          </cell>
          <cell r="AC229">
            <v>3039.2000000000003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8285.8220000000001</v>
          </cell>
          <cell r="AK229">
            <v>-9393.02</v>
          </cell>
        </row>
        <row r="230">
          <cell r="A230">
            <v>91343505</v>
          </cell>
          <cell r="B230" t="str">
            <v>Кв. 1 236</v>
          </cell>
          <cell r="C230" t="str">
            <v>Подъезд №18</v>
          </cell>
          <cell r="D230">
            <v>45429</v>
          </cell>
          <cell r="E230" t="str">
            <v>СЗ КиноДевелопмент</v>
          </cell>
          <cell r="F230">
            <v>45315</v>
          </cell>
          <cell r="G230" t="str">
            <v>НЕТ</v>
          </cell>
          <cell r="H230">
            <v>45.2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57.35</v>
          </cell>
        </row>
        <row r="231">
          <cell r="A231">
            <v>91343506</v>
          </cell>
          <cell r="B231" t="str">
            <v>Кв. 1 237</v>
          </cell>
          <cell r="C231" t="str">
            <v>Подъезд №18</v>
          </cell>
          <cell r="D231">
            <v>45429</v>
          </cell>
          <cell r="E231" t="str">
            <v>СЗ КиноДевелопмент</v>
          </cell>
          <cell r="F231">
            <v>45315</v>
          </cell>
          <cell r="G231">
            <v>45458</v>
          </cell>
          <cell r="H231">
            <v>47</v>
          </cell>
          <cell r="I231">
            <v>31</v>
          </cell>
          <cell r="J231">
            <v>14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15</v>
          </cell>
          <cell r="S231">
            <v>14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894.44032258064522</v>
          </cell>
          <cell r="AB231">
            <v>862.63799999999992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1757.0783225806451</v>
          </cell>
          <cell r="AK231">
            <v>-6499.6</v>
          </cell>
        </row>
        <row r="232">
          <cell r="A232">
            <v>91343507</v>
          </cell>
          <cell r="B232" t="str">
            <v>Кв. 1 238</v>
          </cell>
          <cell r="C232" t="str">
            <v>Подъезд №18</v>
          </cell>
          <cell r="D232">
            <v>45429</v>
          </cell>
          <cell r="E232" t="str">
            <v>СЗ КиноДевелопмент</v>
          </cell>
          <cell r="F232">
            <v>45315</v>
          </cell>
          <cell r="G232">
            <v>45443</v>
          </cell>
          <cell r="H232">
            <v>57</v>
          </cell>
          <cell r="I232">
            <v>30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14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1012.4303225806451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1012.4303225806451</v>
          </cell>
          <cell r="AK232">
            <v>-8027.12</v>
          </cell>
        </row>
        <row r="233">
          <cell r="A233">
            <v>91343508</v>
          </cell>
          <cell r="B233" t="str">
            <v>Кв. 1 239</v>
          </cell>
          <cell r="C233" t="str">
            <v>Подъезд №18</v>
          </cell>
          <cell r="D233">
            <v>45429</v>
          </cell>
          <cell r="E233" t="str">
            <v>СЗ КиноДевелопмент</v>
          </cell>
          <cell r="F233">
            <v>45315</v>
          </cell>
          <cell r="G233">
            <v>45596</v>
          </cell>
          <cell r="H233">
            <v>53.5</v>
          </cell>
          <cell r="I233">
            <v>31</v>
          </cell>
          <cell r="J233">
            <v>30</v>
          </cell>
          <cell r="K233">
            <v>31</v>
          </cell>
          <cell r="L233">
            <v>31</v>
          </cell>
          <cell r="M233">
            <v>30</v>
          </cell>
          <cell r="N233">
            <v>30</v>
          </cell>
          <cell r="O233">
            <v>0</v>
          </cell>
          <cell r="P233">
            <v>0</v>
          </cell>
          <cell r="Q233">
            <v>0</v>
          </cell>
          <cell r="R233">
            <v>15</v>
          </cell>
          <cell r="S233">
            <v>30</v>
          </cell>
          <cell r="T233">
            <v>31</v>
          </cell>
          <cell r="U233">
            <v>31</v>
          </cell>
          <cell r="V233">
            <v>30</v>
          </cell>
          <cell r="W233">
            <v>30</v>
          </cell>
          <cell r="X233">
            <v>0</v>
          </cell>
          <cell r="Y233">
            <v>0</v>
          </cell>
          <cell r="Z233">
            <v>0</v>
          </cell>
          <cell r="AA233">
            <v>1018.139516129032</v>
          </cell>
          <cell r="AB233">
            <v>2104.1549999999997</v>
          </cell>
          <cell r="AC233">
            <v>2242.7200000000003</v>
          </cell>
          <cell r="AD233">
            <v>2242.7200000000003</v>
          </cell>
          <cell r="AE233">
            <v>2242.7200000000003</v>
          </cell>
          <cell r="AF233">
            <v>2170.3741935483877</v>
          </cell>
          <cell r="AG233">
            <v>0</v>
          </cell>
          <cell r="AH233">
            <v>0</v>
          </cell>
          <cell r="AI233">
            <v>0</v>
          </cell>
          <cell r="AJ233">
            <v>12020.828709677422</v>
          </cell>
          <cell r="AK233">
            <v>1500.02</v>
          </cell>
        </row>
        <row r="234">
          <cell r="A234">
            <v>91343509</v>
          </cell>
          <cell r="B234" t="str">
            <v>Кв. 1 240</v>
          </cell>
          <cell r="C234" t="str">
            <v>Подъезд №18</v>
          </cell>
          <cell r="D234">
            <v>45429</v>
          </cell>
          <cell r="E234" t="str">
            <v>СЗ КиноДевелопмент</v>
          </cell>
          <cell r="F234">
            <v>45315</v>
          </cell>
          <cell r="G234" t="str">
            <v>НЕТ</v>
          </cell>
          <cell r="H234">
            <v>89.9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114.06</v>
          </cell>
        </row>
        <row r="235">
          <cell r="A235">
            <v>91343510</v>
          </cell>
          <cell r="B235" t="str">
            <v>Кв. 1 241</v>
          </cell>
          <cell r="C235" t="str">
            <v>Подъезд №18</v>
          </cell>
          <cell r="D235">
            <v>45429</v>
          </cell>
          <cell r="E235" t="str">
            <v>СЗ КиноДевелопмент</v>
          </cell>
          <cell r="F235">
            <v>45315</v>
          </cell>
          <cell r="G235">
            <v>45440</v>
          </cell>
          <cell r="H235">
            <v>45.2</v>
          </cell>
          <cell r="I235">
            <v>27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11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630.80245161290327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630.80245161290327</v>
          </cell>
          <cell r="AK235">
            <v>-6709.47</v>
          </cell>
        </row>
        <row r="236">
          <cell r="A236">
            <v>91343511</v>
          </cell>
          <cell r="B236" t="str">
            <v>Кв. 1 242</v>
          </cell>
          <cell r="C236" t="str">
            <v>Подъезд №18</v>
          </cell>
          <cell r="D236">
            <v>45429</v>
          </cell>
          <cell r="E236" t="str">
            <v>СЗ КиноДевелопмент</v>
          </cell>
          <cell r="F236">
            <v>45315</v>
          </cell>
          <cell r="G236">
            <v>45451</v>
          </cell>
          <cell r="H236">
            <v>47</v>
          </cell>
          <cell r="I236">
            <v>31</v>
          </cell>
          <cell r="J236">
            <v>7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15</v>
          </cell>
          <cell r="S236">
            <v>7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894.44032258064522</v>
          </cell>
          <cell r="AB236">
            <v>431.31899999999996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1325.7593225806452</v>
          </cell>
          <cell r="AK236">
            <v>-6499.6</v>
          </cell>
        </row>
        <row r="237">
          <cell r="A237">
            <v>91343512</v>
          </cell>
          <cell r="B237" t="str">
            <v>Кв. 1 243</v>
          </cell>
          <cell r="C237" t="str">
            <v>Подъезд №18</v>
          </cell>
          <cell r="D237">
            <v>45429</v>
          </cell>
          <cell r="E237" t="str">
            <v>СЗ КиноДевелопмент</v>
          </cell>
          <cell r="F237">
            <v>45315</v>
          </cell>
          <cell r="G237">
            <v>45542</v>
          </cell>
          <cell r="H237">
            <v>57</v>
          </cell>
          <cell r="I237">
            <v>31</v>
          </cell>
          <cell r="J237">
            <v>30</v>
          </cell>
          <cell r="K237">
            <v>31</v>
          </cell>
          <cell r="L237">
            <v>31</v>
          </cell>
          <cell r="M237">
            <v>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15</v>
          </cell>
          <cell r="S237">
            <v>30</v>
          </cell>
          <cell r="T237">
            <v>31</v>
          </cell>
          <cell r="U237">
            <v>31</v>
          </cell>
          <cell r="V237">
            <v>6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1084.7467741935484</v>
          </cell>
          <cell r="AB237">
            <v>2241.81</v>
          </cell>
          <cell r="AC237">
            <v>2389.44</v>
          </cell>
          <cell r="AD237">
            <v>2389.44</v>
          </cell>
          <cell r="AE237">
            <v>477.88799999999998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8583.3247741935502</v>
          </cell>
          <cell r="AK237">
            <v>-2625.72</v>
          </cell>
        </row>
        <row r="238">
          <cell r="A238">
            <v>91343513</v>
          </cell>
          <cell r="B238" t="str">
            <v>Кв. 1 244</v>
          </cell>
          <cell r="C238" t="str">
            <v>Подъезд №18</v>
          </cell>
          <cell r="D238">
            <v>45429</v>
          </cell>
          <cell r="E238" t="str">
            <v>СЗ КиноДевелопмент</v>
          </cell>
          <cell r="F238">
            <v>45315</v>
          </cell>
          <cell r="G238">
            <v>45497</v>
          </cell>
          <cell r="H238">
            <v>53.5</v>
          </cell>
          <cell r="I238">
            <v>31</v>
          </cell>
          <cell r="J238">
            <v>30</v>
          </cell>
          <cell r="K238">
            <v>23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15</v>
          </cell>
          <cell r="S238">
            <v>30</v>
          </cell>
          <cell r="T238">
            <v>23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1018.139516129032</v>
          </cell>
          <cell r="AB238">
            <v>2104.1549999999997</v>
          </cell>
          <cell r="AC238">
            <v>1663.953548387097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4786.2480645161286</v>
          </cell>
          <cell r="AK238">
            <v>-5734.56</v>
          </cell>
        </row>
        <row r="239">
          <cell r="A239">
            <v>91343514</v>
          </cell>
          <cell r="B239" t="str">
            <v>Кв. 1 245</v>
          </cell>
          <cell r="C239" t="str">
            <v>Подъезд №18</v>
          </cell>
          <cell r="D239">
            <v>45429</v>
          </cell>
          <cell r="E239" t="str">
            <v>СЗ КиноДевелопмент</v>
          </cell>
          <cell r="F239">
            <v>45315</v>
          </cell>
          <cell r="G239">
            <v>45447</v>
          </cell>
          <cell r="H239">
            <v>89.9</v>
          </cell>
          <cell r="I239">
            <v>31</v>
          </cell>
          <cell r="J239">
            <v>3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15</v>
          </cell>
          <cell r="S239">
            <v>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1710.855</v>
          </cell>
          <cell r="AB239">
            <v>353.57670000000002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2064.4317000000001</v>
          </cell>
          <cell r="AK239">
            <v>-12432.22</v>
          </cell>
        </row>
        <row r="240">
          <cell r="A240">
            <v>91343515</v>
          </cell>
          <cell r="B240" t="str">
            <v>Кв. 1 246</v>
          </cell>
          <cell r="C240" t="str">
            <v>Подъезд №18</v>
          </cell>
          <cell r="D240">
            <v>45429</v>
          </cell>
          <cell r="E240" t="str">
            <v>СЗ КиноДевелопмент</v>
          </cell>
          <cell r="F240">
            <v>45315</v>
          </cell>
          <cell r="G240">
            <v>45436</v>
          </cell>
          <cell r="H240">
            <v>45.2</v>
          </cell>
          <cell r="I240">
            <v>23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7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401.4197419354839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401.4197419354839</v>
          </cell>
          <cell r="AK240">
            <v>-7168.23</v>
          </cell>
        </row>
        <row r="241">
          <cell r="A241">
            <v>91343516</v>
          </cell>
          <cell r="B241" t="str">
            <v>Кв. 1 247</v>
          </cell>
          <cell r="C241" t="str">
            <v>Подъезд №18</v>
          </cell>
          <cell r="D241">
            <v>45429</v>
          </cell>
          <cell r="E241" t="str">
            <v>СЗ КиноДевелопмент</v>
          </cell>
          <cell r="F241">
            <v>45315</v>
          </cell>
          <cell r="G241">
            <v>45436</v>
          </cell>
          <cell r="H241">
            <v>47</v>
          </cell>
          <cell r="I241">
            <v>23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417.40548387096777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417.40548387096777</v>
          </cell>
          <cell r="AK241">
            <v>-7453.66</v>
          </cell>
        </row>
        <row r="242">
          <cell r="A242">
            <v>91343517</v>
          </cell>
          <cell r="B242" t="str">
            <v>Кв. 1 248</v>
          </cell>
          <cell r="C242" t="str">
            <v>Подъезд №18</v>
          </cell>
          <cell r="D242">
            <v>45429</v>
          </cell>
          <cell r="E242" t="str">
            <v>СЗ КиноДевелопмент</v>
          </cell>
          <cell r="F242">
            <v>45315</v>
          </cell>
          <cell r="G242" t="str">
            <v>НЕТ</v>
          </cell>
          <cell r="H242">
            <v>57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72.319999999999993</v>
          </cell>
        </row>
        <row r="243">
          <cell r="A243">
            <v>91343518</v>
          </cell>
          <cell r="B243" t="str">
            <v>Кв. 1 249</v>
          </cell>
          <cell r="C243" t="str">
            <v>Подъезд №18</v>
          </cell>
          <cell r="D243">
            <v>45429</v>
          </cell>
          <cell r="E243" t="str">
            <v>СЗ КиноДевелопмент</v>
          </cell>
          <cell r="F243">
            <v>45315</v>
          </cell>
          <cell r="G243" t="str">
            <v>НЕТ</v>
          </cell>
          <cell r="H243">
            <v>53.5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67.88</v>
          </cell>
        </row>
        <row r="244">
          <cell r="A244">
            <v>91343519</v>
          </cell>
          <cell r="B244" t="str">
            <v>Кв. 1 250</v>
          </cell>
          <cell r="C244" t="str">
            <v>Подъезд №18</v>
          </cell>
          <cell r="D244">
            <v>45429</v>
          </cell>
          <cell r="E244" t="str">
            <v>СЗ КиноДевелопмент</v>
          </cell>
          <cell r="F244">
            <v>45315</v>
          </cell>
          <cell r="G244">
            <v>45447</v>
          </cell>
          <cell r="H244">
            <v>89.9</v>
          </cell>
          <cell r="I244">
            <v>31</v>
          </cell>
          <cell r="J244">
            <v>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15</v>
          </cell>
          <cell r="S244">
            <v>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1710.855</v>
          </cell>
          <cell r="AB244">
            <v>353.57670000000002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2064.4317000000001</v>
          </cell>
          <cell r="AK244">
            <v>-12432.22</v>
          </cell>
        </row>
        <row r="245">
          <cell r="A245">
            <v>91343520</v>
          </cell>
          <cell r="B245" t="str">
            <v>Кв. 1 251</v>
          </cell>
          <cell r="C245" t="str">
            <v>Подъезд №18</v>
          </cell>
          <cell r="D245">
            <v>45429</v>
          </cell>
          <cell r="E245" t="str">
            <v>СЗ КиноДевелопмент</v>
          </cell>
          <cell r="F245">
            <v>45315</v>
          </cell>
          <cell r="G245">
            <v>45470</v>
          </cell>
          <cell r="H245">
            <v>45.2</v>
          </cell>
          <cell r="I245">
            <v>31</v>
          </cell>
          <cell r="J245">
            <v>26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15</v>
          </cell>
          <cell r="S245">
            <v>26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860.18516129032264</v>
          </cell>
          <cell r="AB245">
            <v>1540.6872000000001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2400.8723612903227</v>
          </cell>
          <cell r="AK245">
            <v>-6250.69</v>
          </cell>
        </row>
        <row r="246">
          <cell r="A246">
            <v>91343521</v>
          </cell>
          <cell r="B246" t="str">
            <v>Кв. 1 252</v>
          </cell>
          <cell r="C246" t="str">
            <v>Подъезд №18</v>
          </cell>
          <cell r="D246">
            <v>45429</v>
          </cell>
          <cell r="E246" t="str">
            <v>СЗ КиноДевелопмент</v>
          </cell>
          <cell r="F246">
            <v>45315</v>
          </cell>
          <cell r="G246" t="str">
            <v>НЕТ</v>
          </cell>
          <cell r="H246">
            <v>47</v>
          </cell>
          <cell r="I246">
            <v>31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894.44032258064522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894.44032258064522</v>
          </cell>
          <cell r="AK246">
            <v>-6499.6</v>
          </cell>
        </row>
        <row r="247">
          <cell r="A247">
            <v>91343522</v>
          </cell>
          <cell r="B247" t="str">
            <v>Кв. 1 253</v>
          </cell>
          <cell r="C247" t="str">
            <v>Подъезд №18</v>
          </cell>
          <cell r="D247">
            <v>45429</v>
          </cell>
          <cell r="E247" t="str">
            <v>СЗ КиноДевелопмент</v>
          </cell>
          <cell r="F247">
            <v>45315</v>
          </cell>
          <cell r="G247">
            <v>45521</v>
          </cell>
          <cell r="H247">
            <v>57</v>
          </cell>
          <cell r="I247">
            <v>31</v>
          </cell>
          <cell r="J247">
            <v>30</v>
          </cell>
          <cell r="K247">
            <v>31</v>
          </cell>
          <cell r="L247">
            <v>16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15</v>
          </cell>
          <cell r="S247">
            <v>30</v>
          </cell>
          <cell r="T247">
            <v>31</v>
          </cell>
          <cell r="U247">
            <v>16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1084.7467741935484</v>
          </cell>
          <cell r="AB247">
            <v>2241.81</v>
          </cell>
          <cell r="AC247">
            <v>2389.44</v>
          </cell>
          <cell r="AD247">
            <v>1233.2593548387097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6949.2561290322583</v>
          </cell>
          <cell r="AK247">
            <v>-4259.79</v>
          </cell>
        </row>
        <row r="248">
          <cell r="A248">
            <v>91343523</v>
          </cell>
          <cell r="B248" t="str">
            <v>Кв. 1 254</v>
          </cell>
          <cell r="C248" t="str">
            <v>Подъезд №18</v>
          </cell>
          <cell r="D248">
            <v>45429</v>
          </cell>
          <cell r="E248" t="str">
            <v>СЗ КиноДевелопмент</v>
          </cell>
          <cell r="F248">
            <v>45315</v>
          </cell>
          <cell r="G248">
            <v>45465</v>
          </cell>
          <cell r="H248">
            <v>53.5</v>
          </cell>
          <cell r="I248">
            <v>31</v>
          </cell>
          <cell r="J248">
            <v>21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15</v>
          </cell>
          <cell r="S248">
            <v>21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1018.139516129032</v>
          </cell>
          <cell r="AB248">
            <v>1472.9084999999998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2491.0480161290316</v>
          </cell>
          <cell r="AK248">
            <v>-7398.51</v>
          </cell>
        </row>
        <row r="249">
          <cell r="A249">
            <v>91343524</v>
          </cell>
          <cell r="B249" t="str">
            <v>Кв. 1 255</v>
          </cell>
          <cell r="C249" t="str">
            <v>Подъезд №18</v>
          </cell>
          <cell r="D249">
            <v>45429</v>
          </cell>
          <cell r="E249" t="str">
            <v>СЗ КиноДевелопмент</v>
          </cell>
          <cell r="F249">
            <v>45315</v>
          </cell>
          <cell r="G249" t="str">
            <v>НЕТ</v>
          </cell>
          <cell r="H249">
            <v>89.9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114.06</v>
          </cell>
        </row>
        <row r="250">
          <cell r="A250">
            <v>91343525</v>
          </cell>
          <cell r="B250" t="str">
            <v>Кв. 1 256</v>
          </cell>
          <cell r="C250" t="str">
            <v>Подъезд №18</v>
          </cell>
          <cell r="D250">
            <v>45429</v>
          </cell>
          <cell r="E250" t="str">
            <v>СЗ КиноДевелопмент</v>
          </cell>
          <cell r="F250">
            <v>45315</v>
          </cell>
          <cell r="G250">
            <v>45449</v>
          </cell>
          <cell r="H250">
            <v>45.2</v>
          </cell>
          <cell r="I250">
            <v>31</v>
          </cell>
          <cell r="J250">
            <v>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15</v>
          </cell>
          <cell r="S250">
            <v>5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860.18516129032264</v>
          </cell>
          <cell r="AB250">
            <v>296.286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1156.4711612903227</v>
          </cell>
          <cell r="AK250">
            <v>-6250.69</v>
          </cell>
        </row>
        <row r="251">
          <cell r="A251">
            <v>91343526</v>
          </cell>
          <cell r="B251" t="str">
            <v>Кв. 1 257</v>
          </cell>
          <cell r="C251" t="str">
            <v>Подъезд №18</v>
          </cell>
          <cell r="D251">
            <v>45429</v>
          </cell>
          <cell r="E251" t="str">
            <v>СЗ КиноДевелопмент</v>
          </cell>
          <cell r="F251">
            <v>45315</v>
          </cell>
          <cell r="G251" t="str">
            <v>НЕТ</v>
          </cell>
          <cell r="H251">
            <v>47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59.63</v>
          </cell>
        </row>
        <row r="252">
          <cell r="A252">
            <v>91343527</v>
          </cell>
          <cell r="B252" t="str">
            <v>Кв. 1 258</v>
          </cell>
          <cell r="C252" t="str">
            <v>Подъезд №18</v>
          </cell>
          <cell r="D252">
            <v>45429</v>
          </cell>
          <cell r="E252" t="str">
            <v>СЗ КиноДевелопмент</v>
          </cell>
          <cell r="F252">
            <v>45315</v>
          </cell>
          <cell r="G252">
            <v>45436</v>
          </cell>
          <cell r="H252">
            <v>57</v>
          </cell>
          <cell r="I252">
            <v>23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7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506.21516129032256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506.21516129032256</v>
          </cell>
          <cell r="AK252">
            <v>-9039.5499999999993</v>
          </cell>
        </row>
        <row r="253">
          <cell r="A253">
            <v>91343528</v>
          </cell>
          <cell r="B253" t="str">
            <v>Кв. 1 259</v>
          </cell>
          <cell r="C253" t="str">
            <v>Подъезд №18</v>
          </cell>
          <cell r="D253">
            <v>45429</v>
          </cell>
          <cell r="E253" t="str">
            <v>СЗ КиноДевелопмент</v>
          </cell>
          <cell r="F253">
            <v>45315</v>
          </cell>
          <cell r="G253">
            <v>45610</v>
          </cell>
          <cell r="H253">
            <v>76</v>
          </cell>
          <cell r="I253">
            <v>31</v>
          </cell>
          <cell r="J253">
            <v>30</v>
          </cell>
          <cell r="K253">
            <v>31</v>
          </cell>
          <cell r="L253">
            <v>31</v>
          </cell>
          <cell r="M253">
            <v>30</v>
          </cell>
          <cell r="N253">
            <v>31</v>
          </cell>
          <cell r="O253">
            <v>13</v>
          </cell>
          <cell r="P253">
            <v>0</v>
          </cell>
          <cell r="Q253">
            <v>0</v>
          </cell>
          <cell r="R253">
            <v>15</v>
          </cell>
          <cell r="S253">
            <v>30</v>
          </cell>
          <cell r="T253">
            <v>31</v>
          </cell>
          <cell r="U253">
            <v>31</v>
          </cell>
          <cell r="V253">
            <v>30</v>
          </cell>
          <cell r="W253">
            <v>31</v>
          </cell>
          <cell r="X253">
            <v>13</v>
          </cell>
          <cell r="Y253">
            <v>0</v>
          </cell>
          <cell r="Z253">
            <v>0</v>
          </cell>
          <cell r="AA253">
            <v>1446.3290322580644</v>
          </cell>
          <cell r="AB253">
            <v>2989.08</v>
          </cell>
          <cell r="AC253">
            <v>3185.92</v>
          </cell>
          <cell r="AD253">
            <v>3185.92</v>
          </cell>
          <cell r="AE253">
            <v>3185.92</v>
          </cell>
          <cell r="AF253">
            <v>3185.92</v>
          </cell>
          <cell r="AG253">
            <v>1380.5653333333332</v>
          </cell>
          <cell r="AH253">
            <v>0</v>
          </cell>
          <cell r="AI253">
            <v>0</v>
          </cell>
          <cell r="AJ253">
            <v>18559.654365591396</v>
          </cell>
          <cell r="AK253">
            <v>3614.26</v>
          </cell>
        </row>
        <row r="254">
          <cell r="A254">
            <v>91343529</v>
          </cell>
          <cell r="B254" t="str">
            <v>Кв. 1 260</v>
          </cell>
          <cell r="C254" t="str">
            <v>Подъезд №18</v>
          </cell>
          <cell r="D254">
            <v>45429</v>
          </cell>
          <cell r="E254" t="str">
            <v>СЗ КиноДевелопмент</v>
          </cell>
          <cell r="F254">
            <v>45315</v>
          </cell>
          <cell r="G254">
            <v>45603</v>
          </cell>
          <cell r="H254">
            <v>122.2</v>
          </cell>
          <cell r="I254">
            <v>31</v>
          </cell>
          <cell r="J254">
            <v>30</v>
          </cell>
          <cell r="K254">
            <v>31</v>
          </cell>
          <cell r="L254">
            <v>31</v>
          </cell>
          <cell r="M254">
            <v>30</v>
          </cell>
          <cell r="N254">
            <v>31</v>
          </cell>
          <cell r="O254">
            <v>6</v>
          </cell>
          <cell r="P254">
            <v>0</v>
          </cell>
          <cell r="Q254">
            <v>0</v>
          </cell>
          <cell r="R254">
            <v>15</v>
          </cell>
          <cell r="S254">
            <v>30</v>
          </cell>
          <cell r="T254">
            <v>31</v>
          </cell>
          <cell r="U254">
            <v>31</v>
          </cell>
          <cell r="V254">
            <v>30</v>
          </cell>
          <cell r="W254">
            <v>31</v>
          </cell>
          <cell r="X254">
            <v>6</v>
          </cell>
          <cell r="Y254">
            <v>0</v>
          </cell>
          <cell r="Z254">
            <v>0</v>
          </cell>
          <cell r="AA254">
            <v>2325.5448387096776</v>
          </cell>
          <cell r="AB254">
            <v>4806.1260000000002</v>
          </cell>
          <cell r="AC254">
            <v>5122.6240000000007</v>
          </cell>
          <cell r="AD254">
            <v>5122.6240000000007</v>
          </cell>
          <cell r="AE254">
            <v>5122.6240000000007</v>
          </cell>
          <cell r="AF254">
            <v>5122.6240000000007</v>
          </cell>
          <cell r="AG254">
            <v>1024.5248000000001</v>
          </cell>
          <cell r="AH254">
            <v>0</v>
          </cell>
          <cell r="AI254">
            <v>0</v>
          </cell>
          <cell r="AJ254">
            <v>28646.691638709679</v>
          </cell>
          <cell r="AK254">
            <v>4616.0200000000004</v>
          </cell>
        </row>
        <row r="255">
          <cell r="A255">
            <v>91343530</v>
          </cell>
          <cell r="B255" t="str">
            <v>Кв. 1 261</v>
          </cell>
          <cell r="C255" t="str">
            <v>Подъезд №18</v>
          </cell>
          <cell r="D255">
            <v>45429</v>
          </cell>
          <cell r="E255" t="str">
            <v>СЗ КиноДевелопмент</v>
          </cell>
          <cell r="F255">
            <v>45315</v>
          </cell>
          <cell r="G255">
            <v>45603</v>
          </cell>
          <cell r="H255">
            <v>64.400000000000006</v>
          </cell>
          <cell r="I255">
            <v>31</v>
          </cell>
          <cell r="J255">
            <v>30</v>
          </cell>
          <cell r="K255">
            <v>31</v>
          </cell>
          <cell r="L255">
            <v>31</v>
          </cell>
          <cell r="M255">
            <v>30</v>
          </cell>
          <cell r="N255">
            <v>31</v>
          </cell>
          <cell r="O255">
            <v>6</v>
          </cell>
          <cell r="P255">
            <v>0</v>
          </cell>
          <cell r="Q255">
            <v>0</v>
          </cell>
          <cell r="R255">
            <v>15</v>
          </cell>
          <cell r="S255">
            <v>30</v>
          </cell>
          <cell r="T255">
            <v>31</v>
          </cell>
          <cell r="U255">
            <v>31</v>
          </cell>
          <cell r="V255">
            <v>30</v>
          </cell>
          <cell r="W255">
            <v>31</v>
          </cell>
          <cell r="X255">
            <v>6</v>
          </cell>
          <cell r="Y255">
            <v>0</v>
          </cell>
          <cell r="Z255">
            <v>0</v>
          </cell>
          <cell r="AA255">
            <v>1225.5735483870969</v>
          </cell>
          <cell r="AB255">
            <v>2532.8520000000003</v>
          </cell>
          <cell r="AC255">
            <v>2699.6480000000001</v>
          </cell>
          <cell r="AD255">
            <v>2699.6480000000001</v>
          </cell>
          <cell r="AE255">
            <v>2699.6480000000001</v>
          </cell>
          <cell r="AF255">
            <v>2699.6480000000001</v>
          </cell>
          <cell r="AG255">
            <v>539.92960000000005</v>
          </cell>
          <cell r="AH255">
            <v>0</v>
          </cell>
          <cell r="AI255">
            <v>0</v>
          </cell>
          <cell r="AJ255">
            <v>15096.947148387098</v>
          </cell>
          <cell r="AK255">
            <v>2432.6999999999998</v>
          </cell>
        </row>
        <row r="256">
          <cell r="A256">
            <v>91343531</v>
          </cell>
          <cell r="B256" t="str">
            <v>Кв. 1 262</v>
          </cell>
          <cell r="C256" t="str">
            <v>Подъезд №18</v>
          </cell>
          <cell r="D256">
            <v>45429</v>
          </cell>
          <cell r="E256" t="str">
            <v>СЗ КиноДевелопмент</v>
          </cell>
          <cell r="F256">
            <v>45315</v>
          </cell>
          <cell r="G256">
            <v>45587</v>
          </cell>
          <cell r="H256">
            <v>66.099999999999994</v>
          </cell>
          <cell r="I256">
            <v>31</v>
          </cell>
          <cell r="J256">
            <v>30</v>
          </cell>
          <cell r="K256">
            <v>31</v>
          </cell>
          <cell r="L256">
            <v>31</v>
          </cell>
          <cell r="M256">
            <v>30</v>
          </cell>
          <cell r="N256">
            <v>21</v>
          </cell>
          <cell r="O256">
            <v>0</v>
          </cell>
          <cell r="P256">
            <v>0</v>
          </cell>
          <cell r="Q256">
            <v>0</v>
          </cell>
          <cell r="R256">
            <v>15</v>
          </cell>
          <cell r="S256">
            <v>30</v>
          </cell>
          <cell r="T256">
            <v>31</v>
          </cell>
          <cell r="U256">
            <v>31</v>
          </cell>
          <cell r="V256">
            <v>30</v>
          </cell>
          <cell r="W256">
            <v>21</v>
          </cell>
          <cell r="X256">
            <v>0</v>
          </cell>
          <cell r="Y256">
            <v>0</v>
          </cell>
          <cell r="Z256">
            <v>0</v>
          </cell>
          <cell r="AA256">
            <v>1257.92564516129</v>
          </cell>
          <cell r="AB256">
            <v>2599.7129999999997</v>
          </cell>
          <cell r="AC256">
            <v>2770.9119999999998</v>
          </cell>
          <cell r="AD256">
            <v>2770.9119999999998</v>
          </cell>
          <cell r="AE256">
            <v>2770.9119999999998</v>
          </cell>
          <cell r="AF256">
            <v>1877.0694193548384</v>
          </cell>
          <cell r="AG256">
            <v>0</v>
          </cell>
          <cell r="AH256">
            <v>0</v>
          </cell>
          <cell r="AI256">
            <v>0</v>
          </cell>
          <cell r="AJ256">
            <v>14047.444064516128</v>
          </cell>
          <cell r="AK256">
            <v>1048.8900000000001</v>
          </cell>
        </row>
        <row r="257">
          <cell r="A257">
            <v>91343532</v>
          </cell>
          <cell r="B257" t="str">
            <v>Кв. 1 263</v>
          </cell>
          <cell r="C257" t="str">
            <v>Подъезд №18</v>
          </cell>
          <cell r="D257">
            <v>45429</v>
          </cell>
          <cell r="E257" t="str">
            <v>СЗ КиноДевелопмент</v>
          </cell>
          <cell r="F257">
            <v>45315</v>
          </cell>
          <cell r="G257">
            <v>45603</v>
          </cell>
          <cell r="H257">
            <v>77.2</v>
          </cell>
          <cell r="I257">
            <v>31</v>
          </cell>
          <cell r="J257">
            <v>30</v>
          </cell>
          <cell r="K257">
            <v>31</v>
          </cell>
          <cell r="L257">
            <v>31</v>
          </cell>
          <cell r="M257">
            <v>30</v>
          </cell>
          <cell r="N257">
            <v>31</v>
          </cell>
          <cell r="O257">
            <v>6</v>
          </cell>
          <cell r="P257">
            <v>0</v>
          </cell>
          <cell r="Q257">
            <v>0</v>
          </cell>
          <cell r="R257">
            <v>15</v>
          </cell>
          <cell r="S257">
            <v>30</v>
          </cell>
          <cell r="T257">
            <v>31</v>
          </cell>
          <cell r="U257">
            <v>31</v>
          </cell>
          <cell r="V257">
            <v>30</v>
          </cell>
          <cell r="W257">
            <v>31</v>
          </cell>
          <cell r="X257">
            <v>6</v>
          </cell>
          <cell r="Y257">
            <v>0</v>
          </cell>
          <cell r="Z257">
            <v>0</v>
          </cell>
          <cell r="AA257">
            <v>1469.165806451613</v>
          </cell>
          <cell r="AB257">
            <v>3036.2759999999998</v>
          </cell>
          <cell r="AC257">
            <v>3236.2240000000002</v>
          </cell>
          <cell r="AD257">
            <v>3236.2240000000002</v>
          </cell>
          <cell r="AE257">
            <v>3236.2240000000002</v>
          </cell>
          <cell r="AF257">
            <v>3236.2240000000002</v>
          </cell>
          <cell r="AG257">
            <v>647.24479999999994</v>
          </cell>
          <cell r="AH257">
            <v>0</v>
          </cell>
          <cell r="AI257">
            <v>0</v>
          </cell>
          <cell r="AJ257">
            <v>18097.582606451615</v>
          </cell>
          <cell r="AK257">
            <v>2916.17</v>
          </cell>
        </row>
        <row r="258">
          <cell r="A258">
            <v>91343533</v>
          </cell>
          <cell r="B258" t="str">
            <v>Кв. 1 264</v>
          </cell>
          <cell r="C258" t="str">
            <v>Подъезд №19</v>
          </cell>
          <cell r="D258">
            <v>45552</v>
          </cell>
          <cell r="E258" t="str">
            <v>СЗ КиноДевелопмент</v>
          </cell>
          <cell r="F258">
            <v>45315</v>
          </cell>
          <cell r="G258">
            <v>45554</v>
          </cell>
          <cell r="H258">
            <v>52.7</v>
          </cell>
          <cell r="I258">
            <v>31</v>
          </cell>
          <cell r="J258">
            <v>30</v>
          </cell>
          <cell r="K258">
            <v>31</v>
          </cell>
          <cell r="L258">
            <v>31</v>
          </cell>
          <cell r="M258">
            <v>18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2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147.27893333333336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147.27893333333336</v>
          </cell>
          <cell r="AK258">
            <v>-1925.41</v>
          </cell>
        </row>
        <row r="259">
          <cell r="A259">
            <v>91343534</v>
          </cell>
          <cell r="B259" t="str">
            <v>Кв. 1 265</v>
          </cell>
          <cell r="C259" t="str">
            <v>Подъезд №19</v>
          </cell>
          <cell r="D259">
            <v>45552</v>
          </cell>
          <cell r="E259" t="str">
            <v>СЗ КиноДевелопмент</v>
          </cell>
          <cell r="F259">
            <v>45315</v>
          </cell>
          <cell r="G259">
            <v>45560</v>
          </cell>
          <cell r="H259">
            <v>58.2</v>
          </cell>
          <cell r="I259">
            <v>31</v>
          </cell>
          <cell r="J259">
            <v>30</v>
          </cell>
          <cell r="K259">
            <v>31</v>
          </cell>
          <cell r="L259">
            <v>31</v>
          </cell>
          <cell r="M259">
            <v>24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8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650.59840000000008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650.59840000000008</v>
          </cell>
          <cell r="AK259">
            <v>-1638.41</v>
          </cell>
        </row>
        <row r="260">
          <cell r="A260">
            <v>91343535</v>
          </cell>
          <cell r="B260" t="str">
            <v>Кв. 1 266</v>
          </cell>
          <cell r="C260" t="str">
            <v>Подъезд №19</v>
          </cell>
          <cell r="D260">
            <v>45552</v>
          </cell>
          <cell r="E260" t="str">
            <v>СЗ КиноДевелопмент</v>
          </cell>
          <cell r="F260">
            <v>45315</v>
          </cell>
          <cell r="G260">
            <v>45554</v>
          </cell>
          <cell r="H260">
            <v>49.3</v>
          </cell>
          <cell r="I260">
            <v>31</v>
          </cell>
          <cell r="J260">
            <v>30</v>
          </cell>
          <cell r="K260">
            <v>31</v>
          </cell>
          <cell r="L260">
            <v>31</v>
          </cell>
          <cell r="M260">
            <v>18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2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137.77706666666666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137.77706666666666</v>
          </cell>
          <cell r="AK260">
            <v>-1801.19</v>
          </cell>
        </row>
        <row r="261">
          <cell r="A261">
            <v>91343536</v>
          </cell>
          <cell r="B261" t="str">
            <v>Кв. 1 267</v>
          </cell>
          <cell r="C261" t="str">
            <v>Подъезд №19</v>
          </cell>
          <cell r="D261">
            <v>45552</v>
          </cell>
          <cell r="E261" t="str">
            <v>СЗ КиноДевелопмент</v>
          </cell>
          <cell r="F261">
            <v>45315</v>
          </cell>
          <cell r="G261">
            <v>45559</v>
          </cell>
          <cell r="H261">
            <v>46</v>
          </cell>
          <cell r="I261">
            <v>31</v>
          </cell>
          <cell r="J261">
            <v>30</v>
          </cell>
          <cell r="K261">
            <v>31</v>
          </cell>
          <cell r="L261">
            <v>31</v>
          </cell>
          <cell r="M261">
            <v>23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7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449.94133333333343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449.94133333333343</v>
          </cell>
          <cell r="AK261">
            <v>-1359.24</v>
          </cell>
        </row>
        <row r="262">
          <cell r="A262">
            <v>91343537</v>
          </cell>
          <cell r="B262" t="str">
            <v>Кв. 1 268</v>
          </cell>
          <cell r="C262" t="str">
            <v>Подъезд №19</v>
          </cell>
          <cell r="D262">
            <v>45552</v>
          </cell>
          <cell r="E262" t="str">
            <v>СЗ КиноДевелопмент</v>
          </cell>
          <cell r="F262">
            <v>45315</v>
          </cell>
          <cell r="G262">
            <v>45553</v>
          </cell>
          <cell r="H262">
            <v>83.1</v>
          </cell>
          <cell r="I262">
            <v>31</v>
          </cell>
          <cell r="J262">
            <v>30</v>
          </cell>
          <cell r="K262">
            <v>31</v>
          </cell>
          <cell r="L262">
            <v>31</v>
          </cell>
          <cell r="M262">
            <v>17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116.11839999999999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116.11839999999999</v>
          </cell>
          <cell r="AK262">
            <v>-3152.2</v>
          </cell>
        </row>
        <row r="263">
          <cell r="A263">
            <v>91343538</v>
          </cell>
          <cell r="B263" t="str">
            <v>Кв. 1 269</v>
          </cell>
          <cell r="C263" t="str">
            <v>Подъезд №19</v>
          </cell>
          <cell r="D263">
            <v>45552</v>
          </cell>
          <cell r="E263" t="str">
            <v>СЗ КиноДевелопмент</v>
          </cell>
          <cell r="F263">
            <v>45315</v>
          </cell>
          <cell r="G263">
            <v>45562</v>
          </cell>
          <cell r="H263">
            <v>51.9</v>
          </cell>
          <cell r="I263">
            <v>31</v>
          </cell>
          <cell r="J263">
            <v>30</v>
          </cell>
          <cell r="K263">
            <v>31</v>
          </cell>
          <cell r="L263">
            <v>31</v>
          </cell>
          <cell r="M263">
            <v>26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10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725.21600000000012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725.21600000000012</v>
          </cell>
          <cell r="AK263">
            <v>-1316.01</v>
          </cell>
        </row>
        <row r="264">
          <cell r="A264">
            <v>91343539</v>
          </cell>
          <cell r="B264" t="str">
            <v>Кв. 1 270</v>
          </cell>
          <cell r="C264" t="str">
            <v>Подъезд №19</v>
          </cell>
          <cell r="D264">
            <v>45552</v>
          </cell>
          <cell r="E264" t="str">
            <v>СЗ КиноДевелопмент</v>
          </cell>
          <cell r="F264">
            <v>45315</v>
          </cell>
          <cell r="G264" t="str">
            <v>НЕТ</v>
          </cell>
          <cell r="H264">
            <v>57.4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72.819999999999993</v>
          </cell>
        </row>
        <row r="265">
          <cell r="A265">
            <v>91343540</v>
          </cell>
          <cell r="B265" t="str">
            <v>Кв. 1 271</v>
          </cell>
          <cell r="C265" t="str">
            <v>Подъезд №19</v>
          </cell>
          <cell r="D265">
            <v>45552</v>
          </cell>
          <cell r="E265" t="str">
            <v>СЗ КиноДевелопмент</v>
          </cell>
          <cell r="F265">
            <v>45315</v>
          </cell>
          <cell r="G265">
            <v>45555</v>
          </cell>
          <cell r="H265">
            <v>48.7</v>
          </cell>
          <cell r="I265">
            <v>31</v>
          </cell>
          <cell r="J265">
            <v>30</v>
          </cell>
          <cell r="K265">
            <v>31</v>
          </cell>
          <cell r="L265">
            <v>31</v>
          </cell>
          <cell r="M265">
            <v>19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3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204.15039999999999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204.15039999999999</v>
          </cell>
          <cell r="AK265">
            <v>-1711.22</v>
          </cell>
        </row>
        <row r="266">
          <cell r="A266">
            <v>91343541</v>
          </cell>
          <cell r="B266" t="str">
            <v>Кв. 1 272</v>
          </cell>
          <cell r="C266" t="str">
            <v>Подъезд №19</v>
          </cell>
          <cell r="D266">
            <v>45552</v>
          </cell>
          <cell r="E266" t="str">
            <v>СЗ КиноДевелопмент</v>
          </cell>
          <cell r="F266">
            <v>45315</v>
          </cell>
          <cell r="G266">
            <v>45562</v>
          </cell>
          <cell r="H266">
            <v>44.9</v>
          </cell>
          <cell r="I266">
            <v>31</v>
          </cell>
          <cell r="J266">
            <v>30</v>
          </cell>
          <cell r="K266">
            <v>31</v>
          </cell>
          <cell r="L266">
            <v>31</v>
          </cell>
          <cell r="M266">
            <v>26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627.40266666666673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627.40266666666673</v>
          </cell>
          <cell r="AK266">
            <v>-1138.52</v>
          </cell>
        </row>
        <row r="267">
          <cell r="A267">
            <v>91343542</v>
          </cell>
          <cell r="B267" t="str">
            <v>Кв. 1 273</v>
          </cell>
          <cell r="C267" t="str">
            <v>Подъезд №19</v>
          </cell>
          <cell r="D267">
            <v>45552</v>
          </cell>
          <cell r="E267" t="str">
            <v>СЗ КиноДевелопмент</v>
          </cell>
          <cell r="F267">
            <v>45315</v>
          </cell>
          <cell r="G267" t="str">
            <v>НЕТ</v>
          </cell>
          <cell r="H267">
            <v>81.7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103.65</v>
          </cell>
        </row>
        <row r="268">
          <cell r="A268">
            <v>91343543</v>
          </cell>
          <cell r="B268" t="str">
            <v>Кв. 1 274</v>
          </cell>
          <cell r="C268" t="str">
            <v>Подъезд №19</v>
          </cell>
          <cell r="D268">
            <v>45552</v>
          </cell>
          <cell r="E268" t="str">
            <v>СЗ КиноДевелопмент</v>
          </cell>
          <cell r="F268">
            <v>45315</v>
          </cell>
          <cell r="G268">
            <v>45562</v>
          </cell>
          <cell r="H268">
            <v>51.9</v>
          </cell>
          <cell r="I268">
            <v>31</v>
          </cell>
          <cell r="J268">
            <v>30</v>
          </cell>
          <cell r="K268">
            <v>31</v>
          </cell>
          <cell r="L268">
            <v>31</v>
          </cell>
          <cell r="M268">
            <v>26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10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725.21600000000012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725.21600000000012</v>
          </cell>
          <cell r="AK268">
            <v>-1316.01</v>
          </cell>
        </row>
        <row r="269">
          <cell r="A269">
            <v>91343544</v>
          </cell>
          <cell r="B269" t="str">
            <v>Кв. 1 275</v>
          </cell>
          <cell r="C269" t="str">
            <v>Подъезд №19</v>
          </cell>
          <cell r="D269">
            <v>45552</v>
          </cell>
          <cell r="E269" t="str">
            <v>СЗ КиноДевелопмент</v>
          </cell>
          <cell r="F269">
            <v>45315</v>
          </cell>
          <cell r="G269">
            <v>45563</v>
          </cell>
          <cell r="H269">
            <v>57.4</v>
          </cell>
          <cell r="I269">
            <v>31</v>
          </cell>
          <cell r="J269">
            <v>30</v>
          </cell>
          <cell r="K269">
            <v>31</v>
          </cell>
          <cell r="L269">
            <v>31</v>
          </cell>
          <cell r="M269">
            <v>27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882.27626666666674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882.27626666666674</v>
          </cell>
          <cell r="AK269">
            <v>-1375.26</v>
          </cell>
        </row>
        <row r="270">
          <cell r="A270">
            <v>91343545</v>
          </cell>
          <cell r="B270" t="str">
            <v>Кв. 1 276</v>
          </cell>
          <cell r="C270" t="str">
            <v>Подъезд №19</v>
          </cell>
          <cell r="D270">
            <v>45552</v>
          </cell>
          <cell r="E270" t="str">
            <v>СЗ КиноДевелопмент</v>
          </cell>
          <cell r="F270">
            <v>45315</v>
          </cell>
          <cell r="G270">
            <v>45569</v>
          </cell>
          <cell r="H270">
            <v>48.7</v>
          </cell>
          <cell r="I270">
            <v>31</v>
          </cell>
          <cell r="J270">
            <v>30</v>
          </cell>
          <cell r="K270">
            <v>31</v>
          </cell>
          <cell r="L270">
            <v>31</v>
          </cell>
          <cell r="M270">
            <v>30</v>
          </cell>
          <cell r="N270">
            <v>3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14</v>
          </cell>
          <cell r="W270">
            <v>3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952.70186666666666</v>
          </cell>
          <cell r="AF270">
            <v>197.56490322580646</v>
          </cell>
          <cell r="AG270">
            <v>0</v>
          </cell>
          <cell r="AH270">
            <v>0</v>
          </cell>
          <cell r="AI270">
            <v>0</v>
          </cell>
          <cell r="AJ270">
            <v>1150.2667698924731</v>
          </cell>
          <cell r="AK270">
            <v>-765.11</v>
          </cell>
        </row>
        <row r="271">
          <cell r="A271">
            <v>91343546</v>
          </cell>
          <cell r="B271" t="str">
            <v>Кв. 1 277</v>
          </cell>
          <cell r="C271" t="str">
            <v>Подъезд №19</v>
          </cell>
          <cell r="D271">
            <v>45552</v>
          </cell>
          <cell r="E271" t="str">
            <v>СЗ КиноДевелопмент</v>
          </cell>
          <cell r="F271">
            <v>45315</v>
          </cell>
          <cell r="G271" t="str">
            <v>НЕТ</v>
          </cell>
          <cell r="H271">
            <v>44.9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56.97</v>
          </cell>
        </row>
        <row r="272">
          <cell r="A272">
            <v>91343547</v>
          </cell>
          <cell r="B272" t="str">
            <v>Кв. 1 278</v>
          </cell>
          <cell r="C272" t="str">
            <v>Подъезд №19</v>
          </cell>
          <cell r="D272">
            <v>45552</v>
          </cell>
          <cell r="E272" t="str">
            <v>СЗ КиноДевелопмент</v>
          </cell>
          <cell r="F272">
            <v>45315</v>
          </cell>
          <cell r="G272" t="str">
            <v>НЕТ</v>
          </cell>
          <cell r="H272">
            <v>81.7</v>
          </cell>
          <cell r="I272">
            <v>31</v>
          </cell>
          <cell r="J272">
            <v>30</v>
          </cell>
          <cell r="K272">
            <v>31</v>
          </cell>
          <cell r="L272">
            <v>31</v>
          </cell>
          <cell r="M272">
            <v>30</v>
          </cell>
          <cell r="N272">
            <v>31</v>
          </cell>
          <cell r="O272">
            <v>30</v>
          </cell>
          <cell r="P272">
            <v>31</v>
          </cell>
          <cell r="Q272">
            <v>31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14</v>
          </cell>
          <cell r="W272">
            <v>31</v>
          </cell>
          <cell r="X272">
            <v>30</v>
          </cell>
          <cell r="Y272">
            <v>31</v>
          </cell>
          <cell r="Z272">
            <v>31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1598.2698666666665</v>
          </cell>
          <cell r="AF272">
            <v>3424.864</v>
          </cell>
          <cell r="AG272">
            <v>3424.864</v>
          </cell>
          <cell r="AH272">
            <v>3424.864</v>
          </cell>
          <cell r="AI272">
            <v>3424.864</v>
          </cell>
          <cell r="AJ272">
            <v>15297.725866666666</v>
          </cell>
          <cell r="AK272">
            <v>12084.45</v>
          </cell>
        </row>
        <row r="273">
          <cell r="A273">
            <v>91343548</v>
          </cell>
          <cell r="B273" t="str">
            <v>Кв. 1 279</v>
          </cell>
          <cell r="C273" t="str">
            <v>Подъезд №19</v>
          </cell>
          <cell r="D273">
            <v>45552</v>
          </cell>
          <cell r="E273" t="str">
            <v>СЗ КиноДевелопмент</v>
          </cell>
          <cell r="F273">
            <v>45315</v>
          </cell>
          <cell r="G273" t="str">
            <v>НЕТ</v>
          </cell>
          <cell r="H273">
            <v>51.9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65.849999999999994</v>
          </cell>
        </row>
        <row r="274">
          <cell r="A274">
            <v>91343549</v>
          </cell>
          <cell r="B274" t="str">
            <v>Кв. 1 280</v>
          </cell>
          <cell r="C274" t="str">
            <v>Подъезд №19</v>
          </cell>
          <cell r="D274">
            <v>45552</v>
          </cell>
          <cell r="E274" t="str">
            <v>СЗ КиноДевелопмент</v>
          </cell>
          <cell r="F274">
            <v>45315</v>
          </cell>
          <cell r="G274">
            <v>45594</v>
          </cell>
          <cell r="H274">
            <v>57.4</v>
          </cell>
          <cell r="I274">
            <v>31</v>
          </cell>
          <cell r="J274">
            <v>30</v>
          </cell>
          <cell r="K274">
            <v>31</v>
          </cell>
          <cell r="L274">
            <v>31</v>
          </cell>
          <cell r="M274">
            <v>30</v>
          </cell>
          <cell r="N274">
            <v>28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14</v>
          </cell>
          <cell r="W274">
            <v>28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1122.8970666666667</v>
          </cell>
          <cell r="AF274">
            <v>2173.3491612903226</v>
          </cell>
          <cell r="AG274">
            <v>0</v>
          </cell>
          <cell r="AH274">
            <v>0</v>
          </cell>
          <cell r="AI274">
            <v>0</v>
          </cell>
          <cell r="AJ274">
            <v>3296.2462279569891</v>
          </cell>
          <cell r="AK274">
            <v>1038.71</v>
          </cell>
        </row>
        <row r="275">
          <cell r="A275">
            <v>91343550</v>
          </cell>
          <cell r="B275" t="str">
            <v>Кв. 1 281</v>
          </cell>
          <cell r="C275" t="str">
            <v>Подъезд №19</v>
          </cell>
          <cell r="D275">
            <v>45552</v>
          </cell>
          <cell r="E275" t="str">
            <v>СЗ КиноДевелопмент</v>
          </cell>
          <cell r="F275">
            <v>45315</v>
          </cell>
          <cell r="G275">
            <v>45633</v>
          </cell>
          <cell r="H275">
            <v>48.7</v>
          </cell>
          <cell r="I275">
            <v>31</v>
          </cell>
          <cell r="J275">
            <v>30</v>
          </cell>
          <cell r="K275">
            <v>31</v>
          </cell>
          <cell r="L275">
            <v>31</v>
          </cell>
          <cell r="M275">
            <v>30</v>
          </cell>
          <cell r="N275">
            <v>31</v>
          </cell>
          <cell r="O275">
            <v>30</v>
          </cell>
          <cell r="P275">
            <v>6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14</v>
          </cell>
          <cell r="W275">
            <v>31</v>
          </cell>
          <cell r="X275">
            <v>30</v>
          </cell>
          <cell r="Y275">
            <v>6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952.70186666666666</v>
          </cell>
          <cell r="AF275">
            <v>2041.5039999999999</v>
          </cell>
          <cell r="AG275">
            <v>2041.5040000000001</v>
          </cell>
          <cell r="AH275">
            <v>395.12980645161292</v>
          </cell>
          <cell r="AI275">
            <v>0</v>
          </cell>
          <cell r="AJ275">
            <v>5430.8396731182802</v>
          </cell>
          <cell r="AK275">
            <v>3515.46</v>
          </cell>
        </row>
        <row r="276">
          <cell r="A276">
            <v>91343551</v>
          </cell>
          <cell r="B276" t="str">
            <v>Кв. 1 282</v>
          </cell>
          <cell r="C276" t="str">
            <v>Подъезд №19</v>
          </cell>
          <cell r="D276">
            <v>45552</v>
          </cell>
          <cell r="E276" t="str">
            <v>СЗ КиноДевелопмент</v>
          </cell>
          <cell r="F276">
            <v>45315</v>
          </cell>
          <cell r="G276">
            <v>45614</v>
          </cell>
          <cell r="H276">
            <v>44.9</v>
          </cell>
          <cell r="I276">
            <v>31</v>
          </cell>
          <cell r="J276">
            <v>30</v>
          </cell>
          <cell r="K276">
            <v>31</v>
          </cell>
          <cell r="L276">
            <v>31</v>
          </cell>
          <cell r="M276">
            <v>30</v>
          </cell>
          <cell r="N276">
            <v>31</v>
          </cell>
          <cell r="O276">
            <v>17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14</v>
          </cell>
          <cell r="W276">
            <v>31</v>
          </cell>
          <cell r="X276">
            <v>17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878.36373333333336</v>
          </cell>
          <cell r="AF276">
            <v>1882.2080000000001</v>
          </cell>
          <cell r="AG276">
            <v>1066.5845333333334</v>
          </cell>
          <cell r="AH276">
            <v>0</v>
          </cell>
          <cell r="AI276">
            <v>0</v>
          </cell>
          <cell r="AJ276">
            <v>3827.1562666666669</v>
          </cell>
          <cell r="AK276">
            <v>2061.23</v>
          </cell>
        </row>
        <row r="277">
          <cell r="A277">
            <v>91343552</v>
          </cell>
          <cell r="B277" t="str">
            <v>Кв. 1 283</v>
          </cell>
          <cell r="C277" t="str">
            <v>Подъезд №19</v>
          </cell>
          <cell r="D277">
            <v>45552</v>
          </cell>
          <cell r="E277" t="str">
            <v>СЗ КиноДевелопмент</v>
          </cell>
          <cell r="F277">
            <v>45315</v>
          </cell>
          <cell r="G277">
            <v>45555</v>
          </cell>
          <cell r="H277">
            <v>81.7</v>
          </cell>
          <cell r="I277">
            <v>31</v>
          </cell>
          <cell r="J277">
            <v>30</v>
          </cell>
          <cell r="K277">
            <v>31</v>
          </cell>
          <cell r="L277">
            <v>31</v>
          </cell>
          <cell r="M277">
            <v>19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3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342.4864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342.4864</v>
          </cell>
          <cell r="AK277">
            <v>-2870.77</v>
          </cell>
        </row>
        <row r="278">
          <cell r="A278">
            <v>91343553</v>
          </cell>
          <cell r="B278" t="str">
            <v>Кв. 1 284</v>
          </cell>
          <cell r="C278" t="str">
            <v>Подъезд №19</v>
          </cell>
          <cell r="D278">
            <v>45552</v>
          </cell>
          <cell r="E278" t="str">
            <v>СЗ КиноДевелопмент</v>
          </cell>
          <cell r="F278">
            <v>45315</v>
          </cell>
          <cell r="G278">
            <v>45562</v>
          </cell>
          <cell r="H278">
            <v>51.9</v>
          </cell>
          <cell r="I278">
            <v>31</v>
          </cell>
          <cell r="J278">
            <v>30</v>
          </cell>
          <cell r="K278">
            <v>31</v>
          </cell>
          <cell r="L278">
            <v>31</v>
          </cell>
          <cell r="M278">
            <v>26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725.21600000000012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725.21600000000012</v>
          </cell>
          <cell r="AK278">
            <v>-1316.01</v>
          </cell>
        </row>
        <row r="279">
          <cell r="A279">
            <v>91343554</v>
          </cell>
          <cell r="B279" t="str">
            <v>Кв. 1 285</v>
          </cell>
          <cell r="C279" t="str">
            <v>Подъезд №19</v>
          </cell>
          <cell r="D279">
            <v>45552</v>
          </cell>
          <cell r="E279" t="str">
            <v>СЗ КиноДевелопмент</v>
          </cell>
          <cell r="F279">
            <v>45315</v>
          </cell>
          <cell r="G279">
            <v>45608</v>
          </cell>
          <cell r="H279">
            <v>57.4</v>
          </cell>
          <cell r="I279">
            <v>31</v>
          </cell>
          <cell r="J279">
            <v>30</v>
          </cell>
          <cell r="K279">
            <v>31</v>
          </cell>
          <cell r="L279">
            <v>31</v>
          </cell>
          <cell r="M279">
            <v>30</v>
          </cell>
          <cell r="N279">
            <v>31</v>
          </cell>
          <cell r="O279">
            <v>11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14</v>
          </cell>
          <cell r="W279">
            <v>31</v>
          </cell>
          <cell r="X279">
            <v>11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1122.8970666666667</v>
          </cell>
          <cell r="AF279">
            <v>2406.2080000000001</v>
          </cell>
          <cell r="AG279">
            <v>882.27626666666674</v>
          </cell>
          <cell r="AH279">
            <v>0</v>
          </cell>
          <cell r="AI279">
            <v>0</v>
          </cell>
          <cell r="AJ279">
            <v>4411.3813333333337</v>
          </cell>
          <cell r="AK279">
            <v>2153.85</v>
          </cell>
        </row>
        <row r="280">
          <cell r="A280">
            <v>91343555</v>
          </cell>
          <cell r="B280" t="str">
            <v>Кв. 1 286</v>
          </cell>
          <cell r="C280" t="str">
            <v>Подъезд №19</v>
          </cell>
          <cell r="D280">
            <v>45552</v>
          </cell>
          <cell r="E280" t="str">
            <v>СЗ КиноДевелопмент</v>
          </cell>
          <cell r="F280">
            <v>45315</v>
          </cell>
          <cell r="G280" t="str">
            <v>НЕТ</v>
          </cell>
          <cell r="H280">
            <v>48.7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61.79</v>
          </cell>
        </row>
        <row r="281">
          <cell r="A281">
            <v>91343556</v>
          </cell>
          <cell r="B281" t="str">
            <v>Кв. 1 287</v>
          </cell>
          <cell r="C281" t="str">
            <v>Подъезд №19</v>
          </cell>
          <cell r="D281">
            <v>45552</v>
          </cell>
          <cell r="E281" t="str">
            <v>СЗ КиноДевелопмент</v>
          </cell>
          <cell r="F281">
            <v>45315</v>
          </cell>
          <cell r="G281">
            <v>45594</v>
          </cell>
          <cell r="H281">
            <v>44.9</v>
          </cell>
          <cell r="I281">
            <v>31</v>
          </cell>
          <cell r="J281">
            <v>30</v>
          </cell>
          <cell r="K281">
            <v>31</v>
          </cell>
          <cell r="L281">
            <v>31</v>
          </cell>
          <cell r="M281">
            <v>30</v>
          </cell>
          <cell r="N281">
            <v>28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14</v>
          </cell>
          <cell r="W281">
            <v>28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878.36373333333336</v>
          </cell>
          <cell r="AF281">
            <v>1700.0588387096775</v>
          </cell>
          <cell r="AG281">
            <v>0</v>
          </cell>
          <cell r="AH281">
            <v>0</v>
          </cell>
          <cell r="AI281">
            <v>0</v>
          </cell>
          <cell r="AJ281">
            <v>2578.4225720430109</v>
          </cell>
          <cell r="AK281">
            <v>812.5</v>
          </cell>
        </row>
        <row r="282">
          <cell r="A282">
            <v>91343557</v>
          </cell>
          <cell r="B282" t="str">
            <v>Кв. 1 288</v>
          </cell>
          <cell r="C282" t="str">
            <v>Подъезд №19</v>
          </cell>
          <cell r="D282">
            <v>45552</v>
          </cell>
          <cell r="E282" t="str">
            <v>СЗ КиноДевелопмент</v>
          </cell>
          <cell r="F282">
            <v>45315</v>
          </cell>
          <cell r="G282">
            <v>45624</v>
          </cell>
          <cell r="H282">
            <v>81.7</v>
          </cell>
          <cell r="I282">
            <v>31</v>
          </cell>
          <cell r="J282">
            <v>30</v>
          </cell>
          <cell r="K282">
            <v>31</v>
          </cell>
          <cell r="L282">
            <v>31</v>
          </cell>
          <cell r="M282">
            <v>30</v>
          </cell>
          <cell r="N282">
            <v>31</v>
          </cell>
          <cell r="O282">
            <v>27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14</v>
          </cell>
          <cell r="W282">
            <v>31</v>
          </cell>
          <cell r="X282">
            <v>27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1598.2698666666665</v>
          </cell>
          <cell r="AF282">
            <v>3424.864</v>
          </cell>
          <cell r="AG282">
            <v>3082.3775999999998</v>
          </cell>
          <cell r="AH282">
            <v>0</v>
          </cell>
          <cell r="AI282">
            <v>0</v>
          </cell>
          <cell r="AJ282">
            <v>8105.5114666666668</v>
          </cell>
          <cell r="AK282">
            <v>4892.25</v>
          </cell>
        </row>
        <row r="283">
          <cell r="A283">
            <v>91343558</v>
          </cell>
          <cell r="B283" t="str">
            <v>Кв. 1 289</v>
          </cell>
          <cell r="C283" t="str">
            <v>Подъезд №19</v>
          </cell>
          <cell r="D283">
            <v>45552</v>
          </cell>
          <cell r="E283" t="str">
            <v>СЗ КиноДевелопмент</v>
          </cell>
          <cell r="F283">
            <v>45315</v>
          </cell>
          <cell r="G283">
            <v>45621</v>
          </cell>
          <cell r="H283">
            <v>51.9</v>
          </cell>
          <cell r="I283">
            <v>31</v>
          </cell>
          <cell r="J283">
            <v>30</v>
          </cell>
          <cell r="K283">
            <v>31</v>
          </cell>
          <cell r="L283">
            <v>31</v>
          </cell>
          <cell r="M283">
            <v>30</v>
          </cell>
          <cell r="N283">
            <v>31</v>
          </cell>
          <cell r="O283">
            <v>24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14</v>
          </cell>
          <cell r="W283">
            <v>31</v>
          </cell>
          <cell r="X283">
            <v>24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1015.3024</v>
          </cell>
          <cell r="AF283">
            <v>2175.6480000000001</v>
          </cell>
          <cell r="AG283">
            <v>1740.5184000000002</v>
          </cell>
          <cell r="AH283">
            <v>0</v>
          </cell>
          <cell r="AI283">
            <v>0</v>
          </cell>
          <cell r="AJ283">
            <v>4931.4688000000006</v>
          </cell>
          <cell r="AK283">
            <v>2890.24</v>
          </cell>
        </row>
        <row r="284">
          <cell r="A284">
            <v>91343559</v>
          </cell>
          <cell r="B284" t="str">
            <v>Кв. 1 290</v>
          </cell>
          <cell r="C284" t="str">
            <v>Подъезд №19</v>
          </cell>
          <cell r="D284">
            <v>45552</v>
          </cell>
          <cell r="E284" t="str">
            <v>СЗ КиноДевелопмент</v>
          </cell>
          <cell r="F284">
            <v>45315</v>
          </cell>
          <cell r="G284" t="str">
            <v>НЕТ</v>
          </cell>
          <cell r="H284">
            <v>57.4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72.819999999999993</v>
          </cell>
        </row>
        <row r="285">
          <cell r="A285">
            <v>91343560</v>
          </cell>
          <cell r="B285" t="str">
            <v>Кв. 1 291</v>
          </cell>
          <cell r="C285" t="str">
            <v>Подъезд №19</v>
          </cell>
          <cell r="D285">
            <v>45552</v>
          </cell>
          <cell r="E285" t="str">
            <v>СЗ КиноДевелопмент</v>
          </cell>
          <cell r="F285">
            <v>45315</v>
          </cell>
          <cell r="G285">
            <v>45605</v>
          </cell>
          <cell r="H285">
            <v>48.7</v>
          </cell>
          <cell r="I285">
            <v>31</v>
          </cell>
          <cell r="J285">
            <v>30</v>
          </cell>
          <cell r="K285">
            <v>31</v>
          </cell>
          <cell r="L285">
            <v>31</v>
          </cell>
          <cell r="M285">
            <v>30</v>
          </cell>
          <cell r="N285">
            <v>31</v>
          </cell>
          <cell r="O285">
            <v>8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14</v>
          </cell>
          <cell r="W285">
            <v>31</v>
          </cell>
          <cell r="X285">
            <v>8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952.70186666666666</v>
          </cell>
          <cell r="AF285">
            <v>2041.5039999999999</v>
          </cell>
          <cell r="AG285">
            <v>544.40106666666668</v>
          </cell>
          <cell r="AH285">
            <v>0</v>
          </cell>
          <cell r="AI285">
            <v>0</v>
          </cell>
          <cell r="AJ285">
            <v>3538.6069333333335</v>
          </cell>
          <cell r="AK285">
            <v>1623.23</v>
          </cell>
        </row>
        <row r="286">
          <cell r="A286">
            <v>91343561</v>
          </cell>
          <cell r="B286" t="str">
            <v>Кв. 1 292</v>
          </cell>
          <cell r="C286" t="str">
            <v>Подъезд №19</v>
          </cell>
          <cell r="D286">
            <v>45552</v>
          </cell>
          <cell r="E286" t="str">
            <v>СЗ КиноДевелопмент</v>
          </cell>
          <cell r="F286">
            <v>45315</v>
          </cell>
          <cell r="G286">
            <v>45609</v>
          </cell>
          <cell r="H286">
            <v>44.9</v>
          </cell>
          <cell r="I286">
            <v>31</v>
          </cell>
          <cell r="J286">
            <v>30</v>
          </cell>
          <cell r="K286">
            <v>31</v>
          </cell>
          <cell r="L286">
            <v>31</v>
          </cell>
          <cell r="M286">
            <v>30</v>
          </cell>
          <cell r="N286">
            <v>31</v>
          </cell>
          <cell r="O286">
            <v>12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14</v>
          </cell>
          <cell r="W286">
            <v>31</v>
          </cell>
          <cell r="X286">
            <v>12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878.36373333333336</v>
          </cell>
          <cell r="AF286">
            <v>1882.2080000000001</v>
          </cell>
          <cell r="AG286">
            <v>752.88319999999999</v>
          </cell>
          <cell r="AH286">
            <v>0</v>
          </cell>
          <cell r="AI286">
            <v>0</v>
          </cell>
          <cell r="AJ286">
            <v>3513.4549333333334</v>
          </cell>
          <cell r="AK286">
            <v>1747.53</v>
          </cell>
        </row>
        <row r="287">
          <cell r="A287">
            <v>91343562</v>
          </cell>
          <cell r="B287" t="str">
            <v>Кв. 1 293</v>
          </cell>
          <cell r="C287" t="str">
            <v>Подъезд №19</v>
          </cell>
          <cell r="D287">
            <v>45552</v>
          </cell>
          <cell r="E287" t="str">
            <v>СЗ КиноДевелопмент</v>
          </cell>
          <cell r="F287">
            <v>45315</v>
          </cell>
          <cell r="G287">
            <v>45609</v>
          </cell>
          <cell r="H287">
            <v>81.7</v>
          </cell>
          <cell r="I287">
            <v>31</v>
          </cell>
          <cell r="J287">
            <v>30</v>
          </cell>
          <cell r="K287">
            <v>31</v>
          </cell>
          <cell r="L287">
            <v>31</v>
          </cell>
          <cell r="M287">
            <v>30</v>
          </cell>
          <cell r="N287">
            <v>31</v>
          </cell>
          <cell r="O287">
            <v>12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14</v>
          </cell>
          <cell r="W287">
            <v>31</v>
          </cell>
          <cell r="X287">
            <v>12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1598.2698666666665</v>
          </cell>
          <cell r="AF287">
            <v>3424.864</v>
          </cell>
          <cell r="AG287">
            <v>1369.9456</v>
          </cell>
          <cell r="AH287">
            <v>0</v>
          </cell>
          <cell r="AI287">
            <v>0</v>
          </cell>
          <cell r="AJ287">
            <v>6393.079466666667</v>
          </cell>
          <cell r="AK287">
            <v>3179.82</v>
          </cell>
        </row>
        <row r="288">
          <cell r="A288">
            <v>91343563</v>
          </cell>
          <cell r="B288" t="str">
            <v>Кв. 1 294</v>
          </cell>
          <cell r="C288" t="str">
            <v>Подъезд №19</v>
          </cell>
          <cell r="D288">
            <v>45552</v>
          </cell>
          <cell r="E288" t="str">
            <v>СЗ КиноДевелопмент</v>
          </cell>
          <cell r="F288">
            <v>45315</v>
          </cell>
          <cell r="G288">
            <v>45589</v>
          </cell>
          <cell r="H288">
            <v>51.9</v>
          </cell>
          <cell r="I288">
            <v>31</v>
          </cell>
          <cell r="J288">
            <v>30</v>
          </cell>
          <cell r="K288">
            <v>31</v>
          </cell>
          <cell r="L288">
            <v>31</v>
          </cell>
          <cell r="M288">
            <v>30</v>
          </cell>
          <cell r="N288">
            <v>23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14</v>
          </cell>
          <cell r="W288">
            <v>23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1015.3024</v>
          </cell>
          <cell r="AF288">
            <v>1614.1904516129034</v>
          </cell>
          <cell r="AG288">
            <v>0</v>
          </cell>
          <cell r="AH288">
            <v>0</v>
          </cell>
          <cell r="AI288">
            <v>0</v>
          </cell>
          <cell r="AJ288">
            <v>2629.4928516129035</v>
          </cell>
          <cell r="AK288">
            <v>588.26</v>
          </cell>
        </row>
        <row r="289">
          <cell r="A289">
            <v>91343564</v>
          </cell>
          <cell r="B289" t="str">
            <v>Кв. 1 295</v>
          </cell>
          <cell r="C289" t="str">
            <v>Подъезд №19</v>
          </cell>
          <cell r="D289">
            <v>45552</v>
          </cell>
          <cell r="E289" t="str">
            <v>СЗ КиноДевелопмент</v>
          </cell>
          <cell r="F289">
            <v>45315</v>
          </cell>
          <cell r="G289">
            <v>45618</v>
          </cell>
          <cell r="H289">
            <v>57.4</v>
          </cell>
          <cell r="I289">
            <v>31</v>
          </cell>
          <cell r="J289">
            <v>30</v>
          </cell>
          <cell r="K289">
            <v>31</v>
          </cell>
          <cell r="L289">
            <v>31</v>
          </cell>
          <cell r="M289">
            <v>30</v>
          </cell>
          <cell r="N289">
            <v>31</v>
          </cell>
          <cell r="O289">
            <v>21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</v>
          </cell>
          <cell r="W289">
            <v>31</v>
          </cell>
          <cell r="X289">
            <v>21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1122.8970666666667</v>
          </cell>
          <cell r="AF289">
            <v>2406.2080000000001</v>
          </cell>
          <cell r="AG289">
            <v>1684.3456000000001</v>
          </cell>
          <cell r="AH289">
            <v>0</v>
          </cell>
          <cell r="AI289">
            <v>0</v>
          </cell>
          <cell r="AJ289">
            <v>5213.4506666666675</v>
          </cell>
          <cell r="AK289">
            <v>2955.92</v>
          </cell>
        </row>
        <row r="290">
          <cell r="A290">
            <v>91343565</v>
          </cell>
          <cell r="B290" t="str">
            <v>Кв. 1 296</v>
          </cell>
          <cell r="C290" t="str">
            <v>Подъезд №19</v>
          </cell>
          <cell r="D290">
            <v>45552</v>
          </cell>
          <cell r="E290" t="str">
            <v>СЗ КиноДевелопмент</v>
          </cell>
          <cell r="F290">
            <v>45315</v>
          </cell>
          <cell r="G290">
            <v>45610</v>
          </cell>
          <cell r="H290">
            <v>48.7</v>
          </cell>
          <cell r="I290">
            <v>31</v>
          </cell>
          <cell r="J290">
            <v>30</v>
          </cell>
          <cell r="K290">
            <v>31</v>
          </cell>
          <cell r="L290">
            <v>31</v>
          </cell>
          <cell r="M290">
            <v>30</v>
          </cell>
          <cell r="N290">
            <v>31</v>
          </cell>
          <cell r="O290">
            <v>13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14</v>
          </cell>
          <cell r="W290">
            <v>31</v>
          </cell>
          <cell r="X290">
            <v>13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952.70186666666666</v>
          </cell>
          <cell r="AF290">
            <v>2041.5039999999999</v>
          </cell>
          <cell r="AG290">
            <v>884.65173333333337</v>
          </cell>
          <cell r="AH290">
            <v>0</v>
          </cell>
          <cell r="AI290">
            <v>0</v>
          </cell>
          <cell r="AJ290">
            <v>3878.8576000000003</v>
          </cell>
          <cell r="AK290">
            <v>1963.48</v>
          </cell>
        </row>
        <row r="291">
          <cell r="A291">
            <v>91343566</v>
          </cell>
          <cell r="B291" t="str">
            <v>Кв. 1 297</v>
          </cell>
          <cell r="C291" t="str">
            <v>Подъезд №19</v>
          </cell>
          <cell r="D291">
            <v>45552</v>
          </cell>
          <cell r="E291" t="str">
            <v>СЗ КиноДевелопмент</v>
          </cell>
          <cell r="F291">
            <v>45315</v>
          </cell>
          <cell r="G291" t="str">
            <v>НЕТ</v>
          </cell>
          <cell r="H291">
            <v>44.9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56.97</v>
          </cell>
        </row>
        <row r="292">
          <cell r="A292">
            <v>91343567</v>
          </cell>
          <cell r="B292" t="str">
            <v>Кв. 1 298</v>
          </cell>
          <cell r="C292" t="str">
            <v>Подъезд №19</v>
          </cell>
          <cell r="D292">
            <v>45552</v>
          </cell>
          <cell r="E292" t="str">
            <v>СЗ КиноДевелопмент</v>
          </cell>
          <cell r="F292">
            <v>45315</v>
          </cell>
          <cell r="G292">
            <v>45562</v>
          </cell>
          <cell r="H292">
            <v>81.7</v>
          </cell>
          <cell r="I292">
            <v>31</v>
          </cell>
          <cell r="J292">
            <v>30</v>
          </cell>
          <cell r="K292">
            <v>31</v>
          </cell>
          <cell r="L292">
            <v>31</v>
          </cell>
          <cell r="M292">
            <v>26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10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1141.6213333333333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1141.6213333333333</v>
          </cell>
          <cell r="AK292">
            <v>-2071.64</v>
          </cell>
        </row>
        <row r="293">
          <cell r="A293">
            <v>91343568</v>
          </cell>
          <cell r="B293" t="str">
            <v>Кв. 1 299</v>
          </cell>
          <cell r="C293" t="str">
            <v>Подъезд №19</v>
          </cell>
          <cell r="D293">
            <v>45552</v>
          </cell>
          <cell r="E293" t="str">
            <v>СЗ КиноДевелопмент</v>
          </cell>
          <cell r="F293">
            <v>45315</v>
          </cell>
          <cell r="G293" t="str">
            <v>НЕТ</v>
          </cell>
          <cell r="H293">
            <v>51.9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65.849999999999994</v>
          </cell>
        </row>
        <row r="294">
          <cell r="A294">
            <v>91343569</v>
          </cell>
          <cell r="B294" t="str">
            <v>Кв. 1 300</v>
          </cell>
          <cell r="C294" t="str">
            <v>Подъезд №19</v>
          </cell>
          <cell r="D294">
            <v>45552</v>
          </cell>
          <cell r="E294" t="str">
            <v>СЗ КиноДевелопмент</v>
          </cell>
          <cell r="F294">
            <v>45315</v>
          </cell>
          <cell r="G294">
            <v>45576</v>
          </cell>
          <cell r="H294">
            <v>57.4</v>
          </cell>
          <cell r="I294">
            <v>31</v>
          </cell>
          <cell r="J294">
            <v>30</v>
          </cell>
          <cell r="K294">
            <v>31</v>
          </cell>
          <cell r="L294">
            <v>31</v>
          </cell>
          <cell r="M294">
            <v>30</v>
          </cell>
          <cell r="N294">
            <v>10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14</v>
          </cell>
          <cell r="W294">
            <v>10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1122.8970666666667</v>
          </cell>
          <cell r="AF294">
            <v>776.19612903225811</v>
          </cell>
          <cell r="AG294">
            <v>0</v>
          </cell>
          <cell r="AH294">
            <v>0</v>
          </cell>
          <cell r="AI294">
            <v>0</v>
          </cell>
          <cell r="AJ294">
            <v>1899.0931956989248</v>
          </cell>
          <cell r="AK294">
            <v>-358.44</v>
          </cell>
        </row>
        <row r="295">
          <cell r="A295">
            <v>91343570</v>
          </cell>
          <cell r="B295" t="str">
            <v>Кв. 1 301</v>
          </cell>
          <cell r="C295" t="str">
            <v>Подъезд №19</v>
          </cell>
          <cell r="D295">
            <v>45552</v>
          </cell>
          <cell r="E295" t="str">
            <v>СЗ КиноДевелопмент</v>
          </cell>
          <cell r="F295">
            <v>45315</v>
          </cell>
          <cell r="G295">
            <v>45625</v>
          </cell>
          <cell r="H295">
            <v>48.7</v>
          </cell>
          <cell r="I295">
            <v>31</v>
          </cell>
          <cell r="J295">
            <v>30</v>
          </cell>
          <cell r="K295">
            <v>31</v>
          </cell>
          <cell r="L295">
            <v>31</v>
          </cell>
          <cell r="M295">
            <v>30</v>
          </cell>
          <cell r="N295">
            <v>31</v>
          </cell>
          <cell r="O295">
            <v>28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14</v>
          </cell>
          <cell r="W295">
            <v>31</v>
          </cell>
          <cell r="X295">
            <v>28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952.70186666666666</v>
          </cell>
          <cell r="AF295">
            <v>2041.5039999999999</v>
          </cell>
          <cell r="AG295">
            <v>1905.4037333333333</v>
          </cell>
          <cell r="AH295">
            <v>0</v>
          </cell>
          <cell r="AI295">
            <v>0</v>
          </cell>
          <cell r="AJ295">
            <v>4899.6095999999998</v>
          </cell>
          <cell r="AK295">
            <v>2984.23</v>
          </cell>
        </row>
        <row r="296">
          <cell r="A296">
            <v>91343571</v>
          </cell>
          <cell r="B296" t="str">
            <v>Кв. 1 302</v>
          </cell>
          <cell r="C296" t="str">
            <v>Подъезд №19</v>
          </cell>
          <cell r="D296">
            <v>45552</v>
          </cell>
          <cell r="E296" t="str">
            <v>СЗ КиноДевелопмент</v>
          </cell>
          <cell r="F296">
            <v>45315</v>
          </cell>
          <cell r="G296">
            <v>45591</v>
          </cell>
          <cell r="H296">
            <v>44.9</v>
          </cell>
          <cell r="I296">
            <v>31</v>
          </cell>
          <cell r="J296">
            <v>30</v>
          </cell>
          <cell r="K296">
            <v>31</v>
          </cell>
          <cell r="L296">
            <v>31</v>
          </cell>
          <cell r="M296">
            <v>30</v>
          </cell>
          <cell r="N296">
            <v>25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14</v>
          </cell>
          <cell r="W296">
            <v>25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878.36373333333336</v>
          </cell>
          <cell r="AF296">
            <v>1517.9096774193549</v>
          </cell>
          <cell r="AG296">
            <v>0</v>
          </cell>
          <cell r="AH296">
            <v>0</v>
          </cell>
          <cell r="AI296">
            <v>0</v>
          </cell>
          <cell r="AJ296">
            <v>2396.2734107526885</v>
          </cell>
          <cell r="AK296">
            <v>630.35</v>
          </cell>
        </row>
        <row r="297">
          <cell r="A297">
            <v>91343572</v>
          </cell>
          <cell r="B297" t="str">
            <v>Кв. 1 303</v>
          </cell>
          <cell r="C297" t="str">
            <v>Подъезд №19</v>
          </cell>
          <cell r="D297">
            <v>45552</v>
          </cell>
          <cell r="E297" t="str">
            <v>СЗ КиноДевелопмент</v>
          </cell>
          <cell r="F297">
            <v>45315</v>
          </cell>
          <cell r="G297" t="str">
            <v>НЕТ</v>
          </cell>
          <cell r="H297">
            <v>81.7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103.65</v>
          </cell>
        </row>
        <row r="298">
          <cell r="A298">
            <v>91343573</v>
          </cell>
          <cell r="B298" t="str">
            <v>Кв. 1 304</v>
          </cell>
          <cell r="C298" t="str">
            <v>Подъезд №19</v>
          </cell>
          <cell r="D298">
            <v>45552</v>
          </cell>
          <cell r="E298" t="str">
            <v>СЗ КиноДевелопмент</v>
          </cell>
          <cell r="F298">
            <v>45315</v>
          </cell>
          <cell r="G298">
            <v>45561</v>
          </cell>
          <cell r="H298">
            <v>51.9</v>
          </cell>
          <cell r="I298">
            <v>31</v>
          </cell>
          <cell r="J298">
            <v>30</v>
          </cell>
          <cell r="K298">
            <v>31</v>
          </cell>
          <cell r="L298">
            <v>31</v>
          </cell>
          <cell r="M298">
            <v>25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9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652.69440000000009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652.69440000000009</v>
          </cell>
          <cell r="AK298">
            <v>-1388.54</v>
          </cell>
        </row>
        <row r="299">
          <cell r="A299">
            <v>91343574</v>
          </cell>
          <cell r="B299" t="str">
            <v>Кв. 1 305</v>
          </cell>
          <cell r="C299" t="str">
            <v>Подъезд №19</v>
          </cell>
          <cell r="D299">
            <v>45552</v>
          </cell>
          <cell r="E299" t="str">
            <v>СЗ КиноДевелопмент</v>
          </cell>
          <cell r="F299">
            <v>45315</v>
          </cell>
          <cell r="G299">
            <v>45615</v>
          </cell>
          <cell r="H299">
            <v>57.4</v>
          </cell>
          <cell r="I299">
            <v>31</v>
          </cell>
          <cell r="J299">
            <v>30</v>
          </cell>
          <cell r="K299">
            <v>31</v>
          </cell>
          <cell r="L299">
            <v>31</v>
          </cell>
          <cell r="M299">
            <v>30</v>
          </cell>
          <cell r="N299">
            <v>31</v>
          </cell>
          <cell r="O299">
            <v>18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14</v>
          </cell>
          <cell r="W299">
            <v>31</v>
          </cell>
          <cell r="X299">
            <v>18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1122.8970666666667</v>
          </cell>
          <cell r="AF299">
            <v>2406.2080000000001</v>
          </cell>
          <cell r="AG299">
            <v>1443.7248000000002</v>
          </cell>
          <cell r="AH299">
            <v>0</v>
          </cell>
          <cell r="AI299">
            <v>0</v>
          </cell>
          <cell r="AJ299">
            <v>4972.8298666666669</v>
          </cell>
          <cell r="AK299">
            <v>2715.29</v>
          </cell>
        </row>
        <row r="300">
          <cell r="A300">
            <v>91343575</v>
          </cell>
          <cell r="B300" t="str">
            <v>Кв. 1 306</v>
          </cell>
          <cell r="C300" t="str">
            <v>Подъезд №19</v>
          </cell>
          <cell r="D300">
            <v>45552</v>
          </cell>
          <cell r="E300" t="str">
            <v>СЗ КиноДевелопмент</v>
          </cell>
          <cell r="F300">
            <v>45315</v>
          </cell>
          <cell r="G300" t="str">
            <v>НЕТ</v>
          </cell>
          <cell r="H300">
            <v>48.7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61.79</v>
          </cell>
        </row>
        <row r="301">
          <cell r="A301">
            <v>91343576</v>
          </cell>
          <cell r="B301" t="str">
            <v>Кв. 1 307</v>
          </cell>
          <cell r="C301" t="str">
            <v>Подъезд №19</v>
          </cell>
          <cell r="D301">
            <v>45552</v>
          </cell>
          <cell r="E301" t="str">
            <v>СЗ КиноДевелопмент</v>
          </cell>
          <cell r="F301">
            <v>45315</v>
          </cell>
          <cell r="G301">
            <v>45636</v>
          </cell>
          <cell r="H301">
            <v>44.9</v>
          </cell>
          <cell r="I301">
            <v>31</v>
          </cell>
          <cell r="J301">
            <v>30</v>
          </cell>
          <cell r="K301">
            <v>31</v>
          </cell>
          <cell r="L301">
            <v>31</v>
          </cell>
          <cell r="M301">
            <v>30</v>
          </cell>
          <cell r="N301">
            <v>31</v>
          </cell>
          <cell r="O301">
            <v>30</v>
          </cell>
          <cell r="P301">
            <v>9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14</v>
          </cell>
          <cell r="W301">
            <v>31</v>
          </cell>
          <cell r="X301">
            <v>30</v>
          </cell>
          <cell r="Y301">
            <v>9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878.36373333333336</v>
          </cell>
          <cell r="AF301">
            <v>1882.2080000000001</v>
          </cell>
          <cell r="AG301">
            <v>1882.2080000000001</v>
          </cell>
          <cell r="AH301">
            <v>546.44748387096774</v>
          </cell>
          <cell r="AI301">
            <v>0</v>
          </cell>
          <cell r="AJ301">
            <v>5189.2272172043004</v>
          </cell>
          <cell r="AK301">
            <v>3423.31</v>
          </cell>
        </row>
        <row r="302">
          <cell r="A302">
            <v>91343577</v>
          </cell>
          <cell r="B302" t="str">
            <v>Кв. 1 308</v>
          </cell>
          <cell r="C302" t="str">
            <v>Подъезд №19</v>
          </cell>
          <cell r="D302">
            <v>45552</v>
          </cell>
          <cell r="E302" t="str">
            <v>СЗ КиноДевелопмент</v>
          </cell>
          <cell r="F302">
            <v>45315</v>
          </cell>
          <cell r="G302" t="str">
            <v>НЕТ</v>
          </cell>
          <cell r="H302">
            <v>86.3</v>
          </cell>
          <cell r="I302">
            <v>31</v>
          </cell>
          <cell r="J302">
            <v>30</v>
          </cell>
          <cell r="K302">
            <v>31</v>
          </cell>
          <cell r="L302">
            <v>31</v>
          </cell>
          <cell r="M302">
            <v>30</v>
          </cell>
          <cell r="N302">
            <v>31</v>
          </cell>
          <cell r="O302">
            <v>30</v>
          </cell>
          <cell r="P302">
            <v>31</v>
          </cell>
          <cell r="Q302">
            <v>31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14</v>
          </cell>
          <cell r="W302">
            <v>31</v>
          </cell>
          <cell r="X302">
            <v>30</v>
          </cell>
          <cell r="Y302">
            <v>31</v>
          </cell>
          <cell r="Z302">
            <v>31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1688.2581333333333</v>
          </cell>
          <cell r="AF302">
            <v>3617.6959999999999</v>
          </cell>
          <cell r="AG302">
            <v>3617.6959999999999</v>
          </cell>
          <cell r="AH302">
            <v>3617.6959999999999</v>
          </cell>
          <cell r="AI302">
            <v>3617.6959999999999</v>
          </cell>
          <cell r="AJ302">
            <v>16159.042133333332</v>
          </cell>
          <cell r="AK302">
            <v>12764.88</v>
          </cell>
        </row>
        <row r="303">
          <cell r="A303">
            <v>91343578</v>
          </cell>
          <cell r="B303" t="str">
            <v>Кв. 1 309</v>
          </cell>
          <cell r="C303" t="str">
            <v>Подъезд №19</v>
          </cell>
          <cell r="D303">
            <v>45552</v>
          </cell>
          <cell r="E303" t="str">
            <v>СЗ КиноДевелопмент</v>
          </cell>
          <cell r="F303">
            <v>45315</v>
          </cell>
          <cell r="G303">
            <v>45563</v>
          </cell>
          <cell r="H303">
            <v>51.9</v>
          </cell>
          <cell r="I303">
            <v>31</v>
          </cell>
          <cell r="J303">
            <v>30</v>
          </cell>
          <cell r="K303">
            <v>31</v>
          </cell>
          <cell r="L303">
            <v>31</v>
          </cell>
          <cell r="M303">
            <v>27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797.73760000000004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797.73760000000004</v>
          </cell>
          <cell r="AK303">
            <v>-1243.49</v>
          </cell>
        </row>
        <row r="304">
          <cell r="A304">
            <v>91343579</v>
          </cell>
          <cell r="B304" t="str">
            <v>Кв. 1 310</v>
          </cell>
          <cell r="C304" t="str">
            <v>Подъезд №19</v>
          </cell>
          <cell r="D304">
            <v>45552</v>
          </cell>
          <cell r="E304" t="str">
            <v>СЗ КиноДевелопмент</v>
          </cell>
          <cell r="F304">
            <v>45315</v>
          </cell>
          <cell r="G304">
            <v>45560</v>
          </cell>
          <cell r="H304">
            <v>57.4</v>
          </cell>
          <cell r="I304">
            <v>31</v>
          </cell>
          <cell r="J304">
            <v>30</v>
          </cell>
          <cell r="K304">
            <v>31</v>
          </cell>
          <cell r="L304">
            <v>31</v>
          </cell>
          <cell r="M304">
            <v>24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8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641.65546666666671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641.65546666666671</v>
          </cell>
          <cell r="AK304">
            <v>-1615.88</v>
          </cell>
        </row>
        <row r="305">
          <cell r="A305">
            <v>91343580</v>
          </cell>
          <cell r="B305" t="str">
            <v>Кв. 1 311</v>
          </cell>
          <cell r="C305" t="str">
            <v>Подъезд №19</v>
          </cell>
          <cell r="D305">
            <v>45552</v>
          </cell>
          <cell r="E305" t="str">
            <v>СЗ КиноДевелопмент</v>
          </cell>
          <cell r="F305">
            <v>45315</v>
          </cell>
          <cell r="G305">
            <v>45562</v>
          </cell>
          <cell r="H305">
            <v>48.7</v>
          </cell>
          <cell r="I305">
            <v>31</v>
          </cell>
          <cell r="J305">
            <v>30</v>
          </cell>
          <cell r="K305">
            <v>31</v>
          </cell>
          <cell r="L305">
            <v>31</v>
          </cell>
          <cell r="M305">
            <v>26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10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680.50133333333338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680.50133333333338</v>
          </cell>
          <cell r="AK305">
            <v>-1234.8699999999999</v>
          </cell>
        </row>
        <row r="306">
          <cell r="A306">
            <v>91343581</v>
          </cell>
          <cell r="B306" t="str">
            <v>Кв. 1 312</v>
          </cell>
          <cell r="C306" t="str">
            <v>Подъезд №19</v>
          </cell>
          <cell r="D306">
            <v>45552</v>
          </cell>
          <cell r="E306" t="str">
            <v>СЗ КиноДевелопмент</v>
          </cell>
          <cell r="F306">
            <v>45315</v>
          </cell>
          <cell r="G306">
            <v>45618</v>
          </cell>
          <cell r="H306">
            <v>44.9</v>
          </cell>
          <cell r="I306">
            <v>31</v>
          </cell>
          <cell r="J306">
            <v>30</v>
          </cell>
          <cell r="K306">
            <v>31</v>
          </cell>
          <cell r="L306">
            <v>31</v>
          </cell>
          <cell r="M306">
            <v>30</v>
          </cell>
          <cell r="N306">
            <v>31</v>
          </cell>
          <cell r="O306">
            <v>21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14</v>
          </cell>
          <cell r="W306">
            <v>31</v>
          </cell>
          <cell r="X306">
            <v>21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878.36373333333336</v>
          </cell>
          <cell r="AF306">
            <v>1882.2080000000001</v>
          </cell>
          <cell r="AG306">
            <v>1317.5456000000001</v>
          </cell>
          <cell r="AH306">
            <v>0</v>
          </cell>
          <cell r="AI306">
            <v>0</v>
          </cell>
          <cell r="AJ306">
            <v>4078.1173333333336</v>
          </cell>
          <cell r="AK306">
            <v>2312.1999999999998</v>
          </cell>
        </row>
        <row r="307">
          <cell r="A307">
            <v>91343582</v>
          </cell>
          <cell r="B307" t="str">
            <v>Кв. 1 313</v>
          </cell>
          <cell r="C307" t="str">
            <v>Подъезд №19</v>
          </cell>
          <cell r="D307">
            <v>45552</v>
          </cell>
          <cell r="E307" t="str">
            <v>СЗ КиноДевелопмент</v>
          </cell>
          <cell r="F307">
            <v>45315</v>
          </cell>
          <cell r="G307">
            <v>45622</v>
          </cell>
          <cell r="H307">
            <v>86.3</v>
          </cell>
          <cell r="I307">
            <v>31</v>
          </cell>
          <cell r="J307">
            <v>30</v>
          </cell>
          <cell r="K307">
            <v>31</v>
          </cell>
          <cell r="L307">
            <v>31</v>
          </cell>
          <cell r="M307">
            <v>30</v>
          </cell>
          <cell r="N307">
            <v>31</v>
          </cell>
          <cell r="O307">
            <v>25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14</v>
          </cell>
          <cell r="W307">
            <v>31</v>
          </cell>
          <cell r="X307">
            <v>25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1688.2581333333333</v>
          </cell>
          <cell r="AF307">
            <v>3617.6959999999999</v>
          </cell>
          <cell r="AG307">
            <v>3014.7466666666664</v>
          </cell>
          <cell r="AH307">
            <v>0</v>
          </cell>
          <cell r="AI307">
            <v>0</v>
          </cell>
          <cell r="AJ307">
            <v>8320.7007999999987</v>
          </cell>
          <cell r="AK307">
            <v>4926.53</v>
          </cell>
        </row>
        <row r="308">
          <cell r="A308">
            <v>91343583</v>
          </cell>
          <cell r="B308" t="str">
            <v>Кв. 1 314</v>
          </cell>
          <cell r="C308" t="str">
            <v>Подъезд №19</v>
          </cell>
          <cell r="D308">
            <v>45552</v>
          </cell>
          <cell r="E308" t="str">
            <v>СЗ КиноДевелопмент</v>
          </cell>
          <cell r="F308">
            <v>45315</v>
          </cell>
          <cell r="G308">
            <v>45566</v>
          </cell>
          <cell r="H308">
            <v>51.9</v>
          </cell>
          <cell r="I308">
            <v>31</v>
          </cell>
          <cell r="J308">
            <v>30</v>
          </cell>
          <cell r="K308">
            <v>31</v>
          </cell>
          <cell r="L308">
            <v>31</v>
          </cell>
          <cell r="M308">
            <v>30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14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1015.3024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1015.3024</v>
          </cell>
          <cell r="AK308">
            <v>-1025.93</v>
          </cell>
        </row>
        <row r="309">
          <cell r="A309">
            <v>91343584</v>
          </cell>
          <cell r="B309" t="str">
            <v>Кв. 1 315</v>
          </cell>
          <cell r="C309" t="str">
            <v>Подъезд №19</v>
          </cell>
          <cell r="D309">
            <v>45552</v>
          </cell>
          <cell r="E309" t="str">
            <v>СЗ КиноДевелопмент</v>
          </cell>
          <cell r="F309">
            <v>45315</v>
          </cell>
          <cell r="G309" t="str">
            <v>НЕТ</v>
          </cell>
          <cell r="H309">
            <v>57.4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72.819999999999993</v>
          </cell>
        </row>
        <row r="310">
          <cell r="A310">
            <v>91343585</v>
          </cell>
          <cell r="B310" t="str">
            <v>Кв. 1 316</v>
          </cell>
          <cell r="C310" t="str">
            <v>Подъезд №19</v>
          </cell>
          <cell r="D310">
            <v>45552</v>
          </cell>
          <cell r="E310" t="str">
            <v>СЗ КиноДевелопмент</v>
          </cell>
          <cell r="F310">
            <v>45315</v>
          </cell>
          <cell r="G310">
            <v>45559</v>
          </cell>
          <cell r="H310">
            <v>48.7</v>
          </cell>
          <cell r="I310">
            <v>31</v>
          </cell>
          <cell r="J310">
            <v>30</v>
          </cell>
          <cell r="K310">
            <v>31</v>
          </cell>
          <cell r="L310">
            <v>31</v>
          </cell>
          <cell r="M310">
            <v>23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7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476.35093333333333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476.35093333333333</v>
          </cell>
          <cell r="AK310">
            <v>-1439.02</v>
          </cell>
        </row>
        <row r="311">
          <cell r="A311">
            <v>91343586</v>
          </cell>
          <cell r="B311" t="str">
            <v>Кв. 1 317</v>
          </cell>
          <cell r="C311" t="str">
            <v>Подъезд №19</v>
          </cell>
          <cell r="D311">
            <v>45552</v>
          </cell>
          <cell r="E311" t="str">
            <v>СЗ КиноДевелопмент</v>
          </cell>
          <cell r="F311">
            <v>45315</v>
          </cell>
          <cell r="G311">
            <v>45562</v>
          </cell>
          <cell r="H311">
            <v>44.9</v>
          </cell>
          <cell r="I311">
            <v>31</v>
          </cell>
          <cell r="J311">
            <v>30</v>
          </cell>
          <cell r="K311">
            <v>31</v>
          </cell>
          <cell r="L311">
            <v>31</v>
          </cell>
          <cell r="M311">
            <v>26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10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627.40266666666673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627.40266666666673</v>
          </cell>
          <cell r="AK311">
            <v>-1138.52</v>
          </cell>
        </row>
        <row r="312">
          <cell r="A312">
            <v>91343587</v>
          </cell>
          <cell r="B312" t="str">
            <v>Кв. 1 318</v>
          </cell>
          <cell r="C312" t="str">
            <v>Подъезд №19</v>
          </cell>
          <cell r="D312">
            <v>45552</v>
          </cell>
          <cell r="E312" t="str">
            <v>СЗ КиноДевелопмент</v>
          </cell>
          <cell r="F312">
            <v>45315</v>
          </cell>
          <cell r="G312" t="str">
            <v>НЕТ</v>
          </cell>
          <cell r="H312">
            <v>86.3</v>
          </cell>
          <cell r="I312">
            <v>31</v>
          </cell>
          <cell r="J312">
            <v>30</v>
          </cell>
          <cell r="K312">
            <v>31</v>
          </cell>
          <cell r="L312">
            <v>31</v>
          </cell>
          <cell r="M312">
            <v>30</v>
          </cell>
          <cell r="N312">
            <v>31</v>
          </cell>
          <cell r="O312">
            <v>30</v>
          </cell>
          <cell r="P312">
            <v>31</v>
          </cell>
          <cell r="Q312">
            <v>31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14</v>
          </cell>
          <cell r="W312">
            <v>31</v>
          </cell>
          <cell r="X312">
            <v>30</v>
          </cell>
          <cell r="Y312">
            <v>31</v>
          </cell>
          <cell r="Z312">
            <v>31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1688.2581333333333</v>
          </cell>
          <cell r="AF312">
            <v>3617.6959999999999</v>
          </cell>
          <cell r="AG312">
            <v>3617.6959999999999</v>
          </cell>
          <cell r="AH312">
            <v>3617.6959999999999</v>
          </cell>
          <cell r="AI312">
            <v>3617.6959999999999</v>
          </cell>
          <cell r="AJ312">
            <v>16159.042133333332</v>
          </cell>
          <cell r="AK312">
            <v>12764.88</v>
          </cell>
        </row>
        <row r="313">
          <cell r="A313">
            <v>91343588</v>
          </cell>
          <cell r="B313" t="str">
            <v>Кв. 1 319</v>
          </cell>
          <cell r="C313" t="str">
            <v>Подъезд №19</v>
          </cell>
          <cell r="D313">
            <v>45552</v>
          </cell>
          <cell r="E313" t="str">
            <v>СЗ КиноДевелопмент</v>
          </cell>
          <cell r="F313">
            <v>45315</v>
          </cell>
          <cell r="G313" t="str">
            <v>НЕТ</v>
          </cell>
          <cell r="H313">
            <v>51.9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65.849999999999994</v>
          </cell>
        </row>
        <row r="314">
          <cell r="A314">
            <v>91343589</v>
          </cell>
          <cell r="B314" t="str">
            <v>Кв. 1 320</v>
          </cell>
          <cell r="C314" t="str">
            <v>Подъезд №19</v>
          </cell>
          <cell r="D314">
            <v>45552</v>
          </cell>
          <cell r="E314" t="str">
            <v>СЗ КиноДевелопмент</v>
          </cell>
          <cell r="F314">
            <v>45315</v>
          </cell>
          <cell r="G314">
            <v>45570</v>
          </cell>
          <cell r="H314">
            <v>57.4</v>
          </cell>
          <cell r="I314">
            <v>31</v>
          </cell>
          <cell r="J314">
            <v>30</v>
          </cell>
          <cell r="K314">
            <v>31</v>
          </cell>
          <cell r="L314">
            <v>31</v>
          </cell>
          <cell r="M314">
            <v>30</v>
          </cell>
          <cell r="N314">
            <v>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14</v>
          </cell>
          <cell r="W314">
            <v>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1122.8970666666667</v>
          </cell>
          <cell r="AF314">
            <v>310.47845161290326</v>
          </cell>
          <cell r="AG314">
            <v>0</v>
          </cell>
          <cell r="AH314">
            <v>0</v>
          </cell>
          <cell r="AI314">
            <v>0</v>
          </cell>
          <cell r="AJ314">
            <v>1433.3755182795699</v>
          </cell>
          <cell r="AK314">
            <v>-824.16</v>
          </cell>
        </row>
        <row r="315">
          <cell r="A315">
            <v>91343590</v>
          </cell>
          <cell r="B315" t="str">
            <v>Кв. 1 321</v>
          </cell>
          <cell r="C315" t="str">
            <v>Подъезд №19</v>
          </cell>
          <cell r="D315">
            <v>45552</v>
          </cell>
          <cell r="E315" t="str">
            <v>СЗ КиноДевелопмент</v>
          </cell>
          <cell r="F315">
            <v>45315</v>
          </cell>
          <cell r="G315">
            <v>45605</v>
          </cell>
          <cell r="H315">
            <v>48.7</v>
          </cell>
          <cell r="I315">
            <v>31</v>
          </cell>
          <cell r="J315">
            <v>30</v>
          </cell>
          <cell r="K315">
            <v>31</v>
          </cell>
          <cell r="L315">
            <v>31</v>
          </cell>
          <cell r="M315">
            <v>30</v>
          </cell>
          <cell r="N315">
            <v>31</v>
          </cell>
          <cell r="O315">
            <v>8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14</v>
          </cell>
          <cell r="W315">
            <v>31</v>
          </cell>
          <cell r="X315">
            <v>8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952.70186666666666</v>
          </cell>
          <cell r="AF315">
            <v>2041.5039999999999</v>
          </cell>
          <cell r="AG315">
            <v>544.40106666666668</v>
          </cell>
          <cell r="AH315">
            <v>0</v>
          </cell>
          <cell r="AI315">
            <v>0</v>
          </cell>
          <cell r="AJ315">
            <v>3538.6069333333335</v>
          </cell>
          <cell r="AK315">
            <v>1623.23</v>
          </cell>
        </row>
        <row r="316">
          <cell r="A316">
            <v>91343591</v>
          </cell>
          <cell r="B316" t="str">
            <v>Кв. 1 322</v>
          </cell>
          <cell r="C316" t="str">
            <v>Подъезд №19</v>
          </cell>
          <cell r="D316">
            <v>45552</v>
          </cell>
          <cell r="E316" t="str">
            <v>СЗ КиноДевелопмент</v>
          </cell>
          <cell r="F316">
            <v>45315</v>
          </cell>
          <cell r="G316" t="str">
            <v>НЕТ</v>
          </cell>
          <cell r="H316">
            <v>44.9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56.97</v>
          </cell>
        </row>
        <row r="317">
          <cell r="A317">
            <v>91343592</v>
          </cell>
          <cell r="B317" t="str">
            <v>Кв. 1 323</v>
          </cell>
          <cell r="C317" t="str">
            <v>Подъезд №19</v>
          </cell>
          <cell r="D317">
            <v>45552</v>
          </cell>
          <cell r="E317" t="str">
            <v>СЗ КиноДевелопмент</v>
          </cell>
          <cell r="F317">
            <v>45315</v>
          </cell>
          <cell r="G317">
            <v>45582</v>
          </cell>
          <cell r="H317">
            <v>86.3</v>
          </cell>
          <cell r="I317">
            <v>31</v>
          </cell>
          <cell r="J317">
            <v>30</v>
          </cell>
          <cell r="K317">
            <v>31</v>
          </cell>
          <cell r="L317">
            <v>31</v>
          </cell>
          <cell r="M317">
            <v>30</v>
          </cell>
          <cell r="N317">
            <v>16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14</v>
          </cell>
          <cell r="W317">
            <v>16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1688.2581333333333</v>
          </cell>
          <cell r="AF317">
            <v>1867.1979354838709</v>
          </cell>
          <cell r="AG317">
            <v>0</v>
          </cell>
          <cell r="AH317">
            <v>0</v>
          </cell>
          <cell r="AI317">
            <v>0</v>
          </cell>
          <cell r="AJ317">
            <v>3555.4560688172041</v>
          </cell>
          <cell r="AK317">
            <v>161.28</v>
          </cell>
        </row>
        <row r="318">
          <cell r="A318">
            <v>91343593</v>
          </cell>
          <cell r="B318" t="str">
            <v>Кв. 1 324</v>
          </cell>
          <cell r="C318" t="str">
            <v>Подъезд №19</v>
          </cell>
          <cell r="D318">
            <v>45552</v>
          </cell>
          <cell r="E318" t="str">
            <v>СЗ КиноДевелопмент</v>
          </cell>
          <cell r="F318">
            <v>45315</v>
          </cell>
          <cell r="G318">
            <v>45560</v>
          </cell>
          <cell r="H318">
            <v>51.9</v>
          </cell>
          <cell r="I318">
            <v>31</v>
          </cell>
          <cell r="J318">
            <v>30</v>
          </cell>
          <cell r="K318">
            <v>31</v>
          </cell>
          <cell r="L318">
            <v>31</v>
          </cell>
          <cell r="M318">
            <v>24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8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580.17280000000005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580.17280000000005</v>
          </cell>
          <cell r="AK318">
            <v>-1461.06</v>
          </cell>
        </row>
        <row r="319">
          <cell r="A319">
            <v>91343594</v>
          </cell>
          <cell r="B319" t="str">
            <v>Кв. 1 325</v>
          </cell>
          <cell r="C319" t="str">
            <v>Подъезд №19</v>
          </cell>
          <cell r="D319">
            <v>45552</v>
          </cell>
          <cell r="E319" t="str">
            <v>СЗ КиноДевелопмент</v>
          </cell>
          <cell r="F319">
            <v>45315</v>
          </cell>
          <cell r="G319">
            <v>45612</v>
          </cell>
          <cell r="H319">
            <v>57.4</v>
          </cell>
          <cell r="I319">
            <v>31</v>
          </cell>
          <cell r="J319">
            <v>30</v>
          </cell>
          <cell r="K319">
            <v>31</v>
          </cell>
          <cell r="L319">
            <v>31</v>
          </cell>
          <cell r="M319">
            <v>30</v>
          </cell>
          <cell r="N319">
            <v>31</v>
          </cell>
          <cell r="O319">
            <v>15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14</v>
          </cell>
          <cell r="W319">
            <v>31</v>
          </cell>
          <cell r="X319">
            <v>15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1122.8970666666667</v>
          </cell>
          <cell r="AF319">
            <v>2406.2080000000001</v>
          </cell>
          <cell r="AG319">
            <v>1203.104</v>
          </cell>
          <cell r="AH319">
            <v>0</v>
          </cell>
          <cell r="AI319">
            <v>0</v>
          </cell>
          <cell r="AJ319">
            <v>4732.2090666666672</v>
          </cell>
          <cell r="AK319">
            <v>2474.67</v>
          </cell>
        </row>
        <row r="320">
          <cell r="A320">
            <v>91343595</v>
          </cell>
          <cell r="B320" t="str">
            <v>Кв. 1 326</v>
          </cell>
          <cell r="C320" t="str">
            <v>Подъезд №19</v>
          </cell>
          <cell r="D320">
            <v>45552</v>
          </cell>
          <cell r="E320" t="str">
            <v>СЗ КиноДевелопмент</v>
          </cell>
          <cell r="F320">
            <v>45315</v>
          </cell>
          <cell r="G320">
            <v>45560</v>
          </cell>
          <cell r="H320">
            <v>48.7</v>
          </cell>
          <cell r="I320">
            <v>31</v>
          </cell>
          <cell r="J320">
            <v>30</v>
          </cell>
          <cell r="K320">
            <v>31</v>
          </cell>
          <cell r="L320">
            <v>31</v>
          </cell>
          <cell r="M320">
            <v>24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8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544.40106666666668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544.40106666666668</v>
          </cell>
          <cell r="AK320">
            <v>-1370.97</v>
          </cell>
        </row>
        <row r="321">
          <cell r="A321">
            <v>91343596</v>
          </cell>
          <cell r="B321" t="str">
            <v>Кв. 1 327</v>
          </cell>
          <cell r="C321" t="str">
            <v>Подъезд №19</v>
          </cell>
          <cell r="D321">
            <v>45552</v>
          </cell>
          <cell r="E321" t="str">
            <v>СЗ КиноДевелопмент</v>
          </cell>
          <cell r="F321">
            <v>45315</v>
          </cell>
          <cell r="G321">
            <v>45614</v>
          </cell>
          <cell r="H321">
            <v>44.9</v>
          </cell>
          <cell r="I321">
            <v>31</v>
          </cell>
          <cell r="J321">
            <v>30</v>
          </cell>
          <cell r="K321">
            <v>31</v>
          </cell>
          <cell r="L321">
            <v>31</v>
          </cell>
          <cell r="M321">
            <v>30</v>
          </cell>
          <cell r="N321">
            <v>31</v>
          </cell>
          <cell r="O321">
            <v>17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14</v>
          </cell>
          <cell r="W321">
            <v>31</v>
          </cell>
          <cell r="X321">
            <v>17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878.36373333333336</v>
          </cell>
          <cell r="AF321">
            <v>1882.2080000000001</v>
          </cell>
          <cell r="AG321">
            <v>1066.5845333333334</v>
          </cell>
          <cell r="AH321">
            <v>0</v>
          </cell>
          <cell r="AI321">
            <v>0</v>
          </cell>
          <cell r="AJ321">
            <v>3827.1562666666669</v>
          </cell>
          <cell r="AK321">
            <v>2061.23</v>
          </cell>
        </row>
        <row r="322">
          <cell r="A322">
            <v>91343597</v>
          </cell>
          <cell r="B322" t="str">
            <v>Кв. 1 328</v>
          </cell>
          <cell r="C322" t="str">
            <v>Подъезд №19</v>
          </cell>
          <cell r="D322">
            <v>45552</v>
          </cell>
          <cell r="E322" t="str">
            <v>СЗ КиноДевелопмент</v>
          </cell>
          <cell r="F322">
            <v>45315</v>
          </cell>
          <cell r="G322" t="str">
            <v>НЕТ</v>
          </cell>
          <cell r="H322">
            <v>86.3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109.49</v>
          </cell>
        </row>
        <row r="323">
          <cell r="A323">
            <v>91343598</v>
          </cell>
          <cell r="B323" t="str">
            <v>Кв. 1 329</v>
          </cell>
          <cell r="C323" t="str">
            <v>Подъезд №19</v>
          </cell>
          <cell r="D323">
            <v>45552</v>
          </cell>
          <cell r="E323" t="str">
            <v>СЗ КиноДевелопмент</v>
          </cell>
          <cell r="F323">
            <v>45315</v>
          </cell>
          <cell r="G323">
            <v>45588</v>
          </cell>
          <cell r="H323">
            <v>51.9</v>
          </cell>
          <cell r="I323">
            <v>31</v>
          </cell>
          <cell r="J323">
            <v>30</v>
          </cell>
          <cell r="K323">
            <v>31</v>
          </cell>
          <cell r="L323">
            <v>31</v>
          </cell>
          <cell r="M323">
            <v>30</v>
          </cell>
          <cell r="N323">
            <v>22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14</v>
          </cell>
          <cell r="W323">
            <v>22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1015.3024</v>
          </cell>
          <cell r="AF323">
            <v>1544.0082580645162</v>
          </cell>
          <cell r="AG323">
            <v>0</v>
          </cell>
          <cell r="AH323">
            <v>0</v>
          </cell>
          <cell r="AI323">
            <v>0</v>
          </cell>
          <cell r="AJ323">
            <v>2559.3106580645162</v>
          </cell>
          <cell r="AK323">
            <v>518.08000000000004</v>
          </cell>
        </row>
        <row r="324">
          <cell r="A324">
            <v>91343599</v>
          </cell>
          <cell r="B324" t="str">
            <v>Кв. 1 330</v>
          </cell>
          <cell r="C324" t="str">
            <v>Подъезд №19</v>
          </cell>
          <cell r="D324">
            <v>45552</v>
          </cell>
          <cell r="E324" t="str">
            <v>СЗ КиноДевелопмент</v>
          </cell>
          <cell r="F324">
            <v>45315</v>
          </cell>
          <cell r="G324">
            <v>45611</v>
          </cell>
          <cell r="H324">
            <v>57.4</v>
          </cell>
          <cell r="I324">
            <v>31</v>
          </cell>
          <cell r="J324">
            <v>30</v>
          </cell>
          <cell r="K324">
            <v>31</v>
          </cell>
          <cell r="L324">
            <v>31</v>
          </cell>
          <cell r="M324">
            <v>30</v>
          </cell>
          <cell r="N324">
            <v>31</v>
          </cell>
          <cell r="O324">
            <v>14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</v>
          </cell>
          <cell r="W324">
            <v>31</v>
          </cell>
          <cell r="X324">
            <v>14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1122.8970666666667</v>
          </cell>
          <cell r="AF324">
            <v>2406.2080000000001</v>
          </cell>
          <cell r="AG324">
            <v>1122.8970666666667</v>
          </cell>
          <cell r="AH324">
            <v>0</v>
          </cell>
          <cell r="AI324">
            <v>0</v>
          </cell>
          <cell r="AJ324">
            <v>4652.0021333333334</v>
          </cell>
          <cell r="AK324">
            <v>2394.4699999999998</v>
          </cell>
        </row>
        <row r="325">
          <cell r="A325">
            <v>91343600</v>
          </cell>
          <cell r="B325" t="str">
            <v>Кв. 1 331</v>
          </cell>
          <cell r="C325" t="str">
            <v>Подъезд №19</v>
          </cell>
          <cell r="D325">
            <v>45552</v>
          </cell>
          <cell r="E325" t="str">
            <v>СЗ КиноДевелопмент</v>
          </cell>
          <cell r="F325">
            <v>45315</v>
          </cell>
          <cell r="G325" t="str">
            <v>НЕТ</v>
          </cell>
          <cell r="H325">
            <v>48.7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61.79</v>
          </cell>
        </row>
        <row r="326">
          <cell r="A326">
            <v>91343601</v>
          </cell>
          <cell r="B326" t="str">
            <v>Кв. 1 332</v>
          </cell>
          <cell r="C326" t="str">
            <v>Подъезд №19</v>
          </cell>
          <cell r="D326">
            <v>45552</v>
          </cell>
          <cell r="E326" t="str">
            <v>СЗ КиноДевелопмент</v>
          </cell>
          <cell r="F326">
            <v>45315</v>
          </cell>
          <cell r="G326">
            <v>45584</v>
          </cell>
          <cell r="H326">
            <v>44.9</v>
          </cell>
          <cell r="I326">
            <v>31</v>
          </cell>
          <cell r="J326">
            <v>30</v>
          </cell>
          <cell r="K326">
            <v>31</v>
          </cell>
          <cell r="L326">
            <v>31</v>
          </cell>
          <cell r="M326">
            <v>30</v>
          </cell>
          <cell r="N326">
            <v>18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14</v>
          </cell>
          <cell r="W326">
            <v>18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878.36373333333336</v>
          </cell>
          <cell r="AF326">
            <v>1092.8949677419355</v>
          </cell>
          <cell r="AG326">
            <v>0</v>
          </cell>
          <cell r="AH326">
            <v>0</v>
          </cell>
          <cell r="AI326">
            <v>0</v>
          </cell>
          <cell r="AJ326">
            <v>1971.2587010752688</v>
          </cell>
          <cell r="AK326">
            <v>205.33</v>
          </cell>
        </row>
        <row r="327">
          <cell r="A327">
            <v>91343602</v>
          </cell>
          <cell r="B327" t="str">
            <v>Кв. 1 333</v>
          </cell>
          <cell r="C327" t="str">
            <v>Подъезд №19</v>
          </cell>
          <cell r="D327">
            <v>45552</v>
          </cell>
          <cell r="E327" t="str">
            <v>СЗ КиноДевелопмент</v>
          </cell>
          <cell r="F327">
            <v>45315</v>
          </cell>
          <cell r="G327" t="str">
            <v>НЕТ</v>
          </cell>
          <cell r="H327">
            <v>86.3</v>
          </cell>
          <cell r="I327">
            <v>31</v>
          </cell>
          <cell r="J327">
            <v>30</v>
          </cell>
          <cell r="K327">
            <v>31</v>
          </cell>
          <cell r="L327">
            <v>31</v>
          </cell>
          <cell r="M327">
            <v>30</v>
          </cell>
          <cell r="N327">
            <v>31</v>
          </cell>
          <cell r="O327">
            <v>30</v>
          </cell>
          <cell r="P327">
            <v>31</v>
          </cell>
          <cell r="Q327">
            <v>31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14</v>
          </cell>
          <cell r="W327">
            <v>31</v>
          </cell>
          <cell r="X327">
            <v>30</v>
          </cell>
          <cell r="Y327">
            <v>31</v>
          </cell>
          <cell r="Z327">
            <v>31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1688.2581333333333</v>
          </cell>
          <cell r="AF327">
            <v>3617.6959999999999</v>
          </cell>
          <cell r="AG327">
            <v>3617.6959999999999</v>
          </cell>
          <cell r="AH327">
            <v>3617.6959999999999</v>
          </cell>
          <cell r="AI327">
            <v>3617.6959999999999</v>
          </cell>
          <cell r="AJ327">
            <v>16159.042133333332</v>
          </cell>
          <cell r="AK327">
            <v>12764.88</v>
          </cell>
        </row>
        <row r="328">
          <cell r="A328">
            <v>91343603</v>
          </cell>
          <cell r="B328" t="str">
            <v>Кв. 1 334</v>
          </cell>
          <cell r="C328" t="str">
            <v>Подъезд №19</v>
          </cell>
          <cell r="D328">
            <v>45552</v>
          </cell>
          <cell r="E328" t="str">
            <v>СЗ КиноДевелопмент</v>
          </cell>
          <cell r="F328">
            <v>45315</v>
          </cell>
          <cell r="G328">
            <v>45576</v>
          </cell>
          <cell r="H328">
            <v>51.9</v>
          </cell>
          <cell r="I328">
            <v>31</v>
          </cell>
          <cell r="J328">
            <v>30</v>
          </cell>
          <cell r="K328">
            <v>31</v>
          </cell>
          <cell r="L328">
            <v>31</v>
          </cell>
          <cell r="M328">
            <v>30</v>
          </cell>
          <cell r="N328">
            <v>10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14</v>
          </cell>
          <cell r="W328">
            <v>10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1015.3024</v>
          </cell>
          <cell r="AF328">
            <v>701.82193548387102</v>
          </cell>
          <cell r="AG328">
            <v>0</v>
          </cell>
          <cell r="AH328">
            <v>0</v>
          </cell>
          <cell r="AI328">
            <v>0</v>
          </cell>
          <cell r="AJ328">
            <v>1717.1243354838712</v>
          </cell>
          <cell r="AK328">
            <v>-324.11</v>
          </cell>
        </row>
        <row r="329">
          <cell r="A329">
            <v>91343604</v>
          </cell>
          <cell r="B329" t="str">
            <v>Кв. 1 335</v>
          </cell>
          <cell r="C329" t="str">
            <v>Подъезд №19</v>
          </cell>
          <cell r="D329">
            <v>45552</v>
          </cell>
          <cell r="E329" t="str">
            <v>СЗ КиноДевелопмент</v>
          </cell>
          <cell r="F329">
            <v>45315</v>
          </cell>
          <cell r="G329">
            <v>45576</v>
          </cell>
          <cell r="H329">
            <v>57.4</v>
          </cell>
          <cell r="I329">
            <v>31</v>
          </cell>
          <cell r="J329">
            <v>30</v>
          </cell>
          <cell r="K329">
            <v>31</v>
          </cell>
          <cell r="L329">
            <v>31</v>
          </cell>
          <cell r="M329">
            <v>30</v>
          </cell>
          <cell r="N329">
            <v>10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14</v>
          </cell>
          <cell r="W329">
            <v>10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1122.8970666666667</v>
          </cell>
          <cell r="AF329">
            <v>776.19612903225811</v>
          </cell>
          <cell r="AG329">
            <v>0</v>
          </cell>
          <cell r="AH329">
            <v>0</v>
          </cell>
          <cell r="AI329">
            <v>0</v>
          </cell>
          <cell r="AJ329">
            <v>1899.0931956989248</v>
          </cell>
          <cell r="AK329">
            <v>-358.44</v>
          </cell>
        </row>
        <row r="330">
          <cell r="A330">
            <v>91343605</v>
          </cell>
          <cell r="B330" t="str">
            <v>Кв. 1 336</v>
          </cell>
          <cell r="C330" t="str">
            <v>Подъезд №19</v>
          </cell>
          <cell r="D330">
            <v>45552</v>
          </cell>
          <cell r="E330" t="str">
            <v>СЗ КиноДевелопмент</v>
          </cell>
          <cell r="F330">
            <v>45315</v>
          </cell>
          <cell r="G330">
            <v>45618</v>
          </cell>
          <cell r="H330">
            <v>48.7</v>
          </cell>
          <cell r="I330">
            <v>31</v>
          </cell>
          <cell r="J330">
            <v>30</v>
          </cell>
          <cell r="K330">
            <v>31</v>
          </cell>
          <cell r="L330">
            <v>31</v>
          </cell>
          <cell r="M330">
            <v>30</v>
          </cell>
          <cell r="N330">
            <v>31</v>
          </cell>
          <cell r="O330">
            <v>21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14</v>
          </cell>
          <cell r="W330">
            <v>31</v>
          </cell>
          <cell r="X330">
            <v>21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952.70186666666666</v>
          </cell>
          <cell r="AF330">
            <v>2041.5039999999999</v>
          </cell>
          <cell r="AG330">
            <v>1429.0527999999999</v>
          </cell>
          <cell r="AH330">
            <v>0</v>
          </cell>
          <cell r="AI330">
            <v>0</v>
          </cell>
          <cell r="AJ330">
            <v>4423.2586666666666</v>
          </cell>
          <cell r="AK330">
            <v>2507.88</v>
          </cell>
        </row>
        <row r="331">
          <cell r="A331">
            <v>91343606</v>
          </cell>
          <cell r="B331" t="str">
            <v>Кв. 1 337</v>
          </cell>
          <cell r="C331" t="str">
            <v>Подъезд №19</v>
          </cell>
          <cell r="D331">
            <v>45552</v>
          </cell>
          <cell r="E331" t="str">
            <v>СЗ КиноДевелопмент</v>
          </cell>
          <cell r="F331">
            <v>45315</v>
          </cell>
          <cell r="G331">
            <v>45567</v>
          </cell>
          <cell r="H331">
            <v>44.9</v>
          </cell>
          <cell r="I331">
            <v>31</v>
          </cell>
          <cell r="J331">
            <v>30</v>
          </cell>
          <cell r="K331">
            <v>31</v>
          </cell>
          <cell r="L331">
            <v>31</v>
          </cell>
          <cell r="M331">
            <v>30</v>
          </cell>
          <cell r="N331">
            <v>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14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878.36373333333336</v>
          </cell>
          <cell r="AF331">
            <v>60.716387096774199</v>
          </cell>
          <cell r="AG331">
            <v>0</v>
          </cell>
          <cell r="AH331">
            <v>0</v>
          </cell>
          <cell r="AI331">
            <v>0</v>
          </cell>
          <cell r="AJ331">
            <v>939.08012043010751</v>
          </cell>
          <cell r="AK331">
            <v>-826.84</v>
          </cell>
        </row>
        <row r="332">
          <cell r="A332">
            <v>91343607</v>
          </cell>
          <cell r="B332" t="str">
            <v>Кв. 1 338</v>
          </cell>
          <cell r="C332" t="str">
            <v>Подъезд №19</v>
          </cell>
          <cell r="D332">
            <v>45552</v>
          </cell>
          <cell r="E332" t="str">
            <v>СЗ КиноДевелопмент</v>
          </cell>
          <cell r="F332">
            <v>45315</v>
          </cell>
          <cell r="G332">
            <v>45615</v>
          </cell>
          <cell r="H332">
            <v>86.3</v>
          </cell>
          <cell r="I332">
            <v>31</v>
          </cell>
          <cell r="J332">
            <v>30</v>
          </cell>
          <cell r="K332">
            <v>31</v>
          </cell>
          <cell r="L332">
            <v>31</v>
          </cell>
          <cell r="M332">
            <v>30</v>
          </cell>
          <cell r="N332">
            <v>31</v>
          </cell>
          <cell r="O332">
            <v>18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14</v>
          </cell>
          <cell r="W332">
            <v>31</v>
          </cell>
          <cell r="X332">
            <v>18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1688.2581333333333</v>
          </cell>
          <cell r="AF332">
            <v>3617.6959999999999</v>
          </cell>
          <cell r="AG332">
            <v>2170.6176</v>
          </cell>
          <cell r="AH332">
            <v>0</v>
          </cell>
          <cell r="AI332">
            <v>0</v>
          </cell>
          <cell r="AJ332">
            <v>7476.5717333333323</v>
          </cell>
          <cell r="AK332">
            <v>4082.4</v>
          </cell>
        </row>
        <row r="333">
          <cell r="A333">
            <v>91343608</v>
          </cell>
          <cell r="B333" t="str">
            <v>Кв. 1 339</v>
          </cell>
          <cell r="C333" t="str">
            <v>Подъезд №19</v>
          </cell>
          <cell r="D333">
            <v>45552</v>
          </cell>
          <cell r="E333" t="str">
            <v>СЗ КиноДевелопмент</v>
          </cell>
          <cell r="F333">
            <v>45315</v>
          </cell>
          <cell r="G333">
            <v>45594</v>
          </cell>
          <cell r="H333">
            <v>51.9</v>
          </cell>
          <cell r="I333">
            <v>31</v>
          </cell>
          <cell r="J333">
            <v>30</v>
          </cell>
          <cell r="K333">
            <v>31</v>
          </cell>
          <cell r="L333">
            <v>31</v>
          </cell>
          <cell r="M333">
            <v>30</v>
          </cell>
          <cell r="N333">
            <v>28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14</v>
          </cell>
          <cell r="W333">
            <v>28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1015.3024</v>
          </cell>
          <cell r="AF333">
            <v>1965.101419354839</v>
          </cell>
          <cell r="AG333">
            <v>0</v>
          </cell>
          <cell r="AH333">
            <v>0</v>
          </cell>
          <cell r="AI333">
            <v>0</v>
          </cell>
          <cell r="AJ333">
            <v>2980.403819354839</v>
          </cell>
          <cell r="AK333">
            <v>939.17</v>
          </cell>
        </row>
        <row r="334">
          <cell r="A334">
            <v>91343609</v>
          </cell>
          <cell r="B334" t="str">
            <v>Кв. 1 340</v>
          </cell>
          <cell r="C334" t="str">
            <v>Подъезд №19</v>
          </cell>
          <cell r="D334">
            <v>45552</v>
          </cell>
          <cell r="E334" t="str">
            <v>СЗ КиноДевелопмент</v>
          </cell>
          <cell r="F334">
            <v>45315</v>
          </cell>
          <cell r="G334" t="str">
            <v>НЕТ</v>
          </cell>
          <cell r="H334">
            <v>57.4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72.819999999999993</v>
          </cell>
        </row>
        <row r="335">
          <cell r="A335">
            <v>91343610</v>
          </cell>
          <cell r="B335" t="str">
            <v>Кв. 1 341</v>
          </cell>
          <cell r="C335" t="str">
            <v>Подъезд №19</v>
          </cell>
          <cell r="D335">
            <v>45552</v>
          </cell>
          <cell r="E335" t="str">
            <v>СЗ КиноДевелопмент</v>
          </cell>
          <cell r="F335">
            <v>45315</v>
          </cell>
          <cell r="G335">
            <v>45582</v>
          </cell>
          <cell r="H335">
            <v>48.7</v>
          </cell>
          <cell r="I335">
            <v>31</v>
          </cell>
          <cell r="J335">
            <v>30</v>
          </cell>
          <cell r="K335">
            <v>31</v>
          </cell>
          <cell r="L335">
            <v>31</v>
          </cell>
          <cell r="M335">
            <v>30</v>
          </cell>
          <cell r="N335">
            <v>16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14</v>
          </cell>
          <cell r="W335">
            <v>16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952.70186666666666</v>
          </cell>
          <cell r="AF335">
            <v>1053.6794838709677</v>
          </cell>
          <cell r="AG335">
            <v>0</v>
          </cell>
          <cell r="AH335">
            <v>0</v>
          </cell>
          <cell r="AI335">
            <v>0</v>
          </cell>
          <cell r="AJ335">
            <v>2006.3813505376343</v>
          </cell>
          <cell r="AK335">
            <v>91.01</v>
          </cell>
        </row>
        <row r="336">
          <cell r="A336">
            <v>91343611</v>
          </cell>
          <cell r="B336" t="str">
            <v>Кв. 1 342</v>
          </cell>
          <cell r="C336" t="str">
            <v>Подъезд №19</v>
          </cell>
          <cell r="D336">
            <v>45552</v>
          </cell>
          <cell r="E336" t="str">
            <v>СЗ КиноДевелопмент</v>
          </cell>
          <cell r="F336">
            <v>45315</v>
          </cell>
          <cell r="G336">
            <v>45583</v>
          </cell>
          <cell r="H336">
            <v>44.9</v>
          </cell>
          <cell r="I336">
            <v>31</v>
          </cell>
          <cell r="J336">
            <v>30</v>
          </cell>
          <cell r="K336">
            <v>31</v>
          </cell>
          <cell r="L336">
            <v>31</v>
          </cell>
          <cell r="M336">
            <v>30</v>
          </cell>
          <cell r="N336">
            <v>17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14</v>
          </cell>
          <cell r="W336">
            <v>17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878.36373333333336</v>
          </cell>
          <cell r="AF336">
            <v>1032.1785806451614</v>
          </cell>
          <cell r="AG336">
            <v>0</v>
          </cell>
          <cell r="AH336">
            <v>0</v>
          </cell>
          <cell r="AI336">
            <v>0</v>
          </cell>
          <cell r="AJ336">
            <v>1910.5423139784948</v>
          </cell>
          <cell r="AK336">
            <v>144.62</v>
          </cell>
        </row>
        <row r="337">
          <cell r="A337">
            <v>91343612</v>
          </cell>
          <cell r="B337" t="str">
            <v>Кв. 1 343</v>
          </cell>
          <cell r="C337" t="str">
            <v>Подъезд №19</v>
          </cell>
          <cell r="D337">
            <v>45552</v>
          </cell>
          <cell r="E337" t="str">
            <v>СЗ КиноДевелопмент</v>
          </cell>
          <cell r="F337">
            <v>45315</v>
          </cell>
          <cell r="G337" t="str">
            <v>НЕТ</v>
          </cell>
          <cell r="H337">
            <v>86.3</v>
          </cell>
          <cell r="I337">
            <v>31</v>
          </cell>
          <cell r="J337">
            <v>30</v>
          </cell>
          <cell r="K337">
            <v>31</v>
          </cell>
          <cell r="L337">
            <v>31</v>
          </cell>
          <cell r="M337">
            <v>30</v>
          </cell>
          <cell r="N337">
            <v>31</v>
          </cell>
          <cell r="O337">
            <v>30</v>
          </cell>
          <cell r="P337">
            <v>31</v>
          </cell>
          <cell r="Q337">
            <v>31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14</v>
          </cell>
          <cell r="W337">
            <v>31</v>
          </cell>
          <cell r="X337">
            <v>30</v>
          </cell>
          <cell r="Y337">
            <v>31</v>
          </cell>
          <cell r="Z337">
            <v>31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1688.2581333333333</v>
          </cell>
          <cell r="AF337">
            <v>3617.6959999999999</v>
          </cell>
          <cell r="AG337">
            <v>3617.6959999999999</v>
          </cell>
          <cell r="AH337">
            <v>3617.6959999999999</v>
          </cell>
          <cell r="AI337">
            <v>3617.6959999999999</v>
          </cell>
          <cell r="AJ337">
            <v>16159.042133333332</v>
          </cell>
          <cell r="AK337">
            <v>12764.88</v>
          </cell>
        </row>
        <row r="338">
          <cell r="A338">
            <v>91343613</v>
          </cell>
          <cell r="B338" t="str">
            <v>Кв. 1 344</v>
          </cell>
          <cell r="C338" t="str">
            <v>Подъезд №19</v>
          </cell>
          <cell r="D338">
            <v>45552</v>
          </cell>
          <cell r="E338" t="str">
            <v>СЗ КиноДевелопмент</v>
          </cell>
          <cell r="F338">
            <v>45315</v>
          </cell>
          <cell r="G338" t="str">
            <v>НЕТ</v>
          </cell>
          <cell r="H338">
            <v>51.9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65.849999999999994</v>
          </cell>
        </row>
        <row r="339">
          <cell r="A339">
            <v>91343614</v>
          </cell>
          <cell r="B339" t="str">
            <v>Кв. 1 345</v>
          </cell>
          <cell r="C339" t="str">
            <v>Подъезд №19</v>
          </cell>
          <cell r="D339">
            <v>45552</v>
          </cell>
          <cell r="E339" t="str">
            <v>СЗ КиноДевелопмент</v>
          </cell>
          <cell r="F339">
            <v>45315</v>
          </cell>
          <cell r="G339">
            <v>45619</v>
          </cell>
          <cell r="H339">
            <v>57.4</v>
          </cell>
          <cell r="I339">
            <v>31</v>
          </cell>
          <cell r="J339">
            <v>30</v>
          </cell>
          <cell r="K339">
            <v>31</v>
          </cell>
          <cell r="L339">
            <v>31</v>
          </cell>
          <cell r="M339">
            <v>30</v>
          </cell>
          <cell r="N339">
            <v>31</v>
          </cell>
          <cell r="O339">
            <v>22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14</v>
          </cell>
          <cell r="W339">
            <v>31</v>
          </cell>
          <cell r="X339">
            <v>22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1122.8970666666667</v>
          </cell>
          <cell r="AF339">
            <v>2406.2080000000001</v>
          </cell>
          <cell r="AG339">
            <v>1764.5525333333335</v>
          </cell>
          <cell r="AH339">
            <v>0</v>
          </cell>
          <cell r="AI339">
            <v>0</v>
          </cell>
          <cell r="AJ339">
            <v>5293.6576000000005</v>
          </cell>
          <cell r="AK339">
            <v>3036.12</v>
          </cell>
        </row>
        <row r="340">
          <cell r="A340">
            <v>91343615</v>
          </cell>
          <cell r="B340" t="str">
            <v>Кв. 1 346</v>
          </cell>
          <cell r="C340" t="str">
            <v>Подъезд №19</v>
          </cell>
          <cell r="D340">
            <v>45552</v>
          </cell>
          <cell r="E340" t="str">
            <v>СЗ КиноДевелопмент</v>
          </cell>
          <cell r="F340">
            <v>45315</v>
          </cell>
          <cell r="G340">
            <v>45560</v>
          </cell>
          <cell r="H340">
            <v>48.7</v>
          </cell>
          <cell r="I340">
            <v>31</v>
          </cell>
          <cell r="J340">
            <v>30</v>
          </cell>
          <cell r="K340">
            <v>31</v>
          </cell>
          <cell r="L340">
            <v>31</v>
          </cell>
          <cell r="M340">
            <v>24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8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544.40106666666668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544.40106666666668</v>
          </cell>
          <cell r="AK340">
            <v>-1370.97</v>
          </cell>
        </row>
        <row r="341">
          <cell r="A341">
            <v>91343616</v>
          </cell>
          <cell r="B341" t="str">
            <v>Кв. 1 347</v>
          </cell>
          <cell r="C341" t="str">
            <v>Подъезд №19</v>
          </cell>
          <cell r="D341">
            <v>45552</v>
          </cell>
          <cell r="E341" t="str">
            <v>СЗ КиноДевелопмент</v>
          </cell>
          <cell r="F341">
            <v>45315</v>
          </cell>
          <cell r="G341" t="str">
            <v>НЕТ</v>
          </cell>
          <cell r="H341">
            <v>44.9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56.97</v>
          </cell>
        </row>
        <row r="342">
          <cell r="A342">
            <v>91343617</v>
          </cell>
          <cell r="B342" t="str">
            <v>Кв. 1 348</v>
          </cell>
          <cell r="C342" t="str">
            <v>Подъезд №19</v>
          </cell>
          <cell r="D342">
            <v>45552</v>
          </cell>
          <cell r="E342" t="str">
            <v>СЗ КиноДевелопмент</v>
          </cell>
          <cell r="F342">
            <v>45315</v>
          </cell>
          <cell r="G342" t="str">
            <v>НЕТ</v>
          </cell>
          <cell r="H342">
            <v>86.3</v>
          </cell>
          <cell r="I342">
            <v>31</v>
          </cell>
          <cell r="J342">
            <v>30</v>
          </cell>
          <cell r="K342">
            <v>31</v>
          </cell>
          <cell r="L342">
            <v>31</v>
          </cell>
          <cell r="M342">
            <v>30</v>
          </cell>
          <cell r="N342">
            <v>31</v>
          </cell>
          <cell r="O342">
            <v>30</v>
          </cell>
          <cell r="P342">
            <v>31</v>
          </cell>
          <cell r="Q342">
            <v>31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14</v>
          </cell>
          <cell r="W342">
            <v>31</v>
          </cell>
          <cell r="X342">
            <v>30</v>
          </cell>
          <cell r="Y342">
            <v>31</v>
          </cell>
          <cell r="Z342">
            <v>31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1688.2581333333333</v>
          </cell>
          <cell r="AF342">
            <v>3617.6959999999999</v>
          </cell>
          <cell r="AG342">
            <v>3617.6959999999999</v>
          </cell>
          <cell r="AH342">
            <v>3617.6959999999999</v>
          </cell>
          <cell r="AI342">
            <v>3617.6959999999999</v>
          </cell>
          <cell r="AJ342">
            <v>16159.042133333332</v>
          </cell>
          <cell r="AK342">
            <v>12764.88</v>
          </cell>
        </row>
        <row r="343">
          <cell r="A343">
            <v>91343618</v>
          </cell>
          <cell r="B343" t="str">
            <v>Кв. 1 349</v>
          </cell>
          <cell r="C343" t="str">
            <v>Подъезд №19</v>
          </cell>
          <cell r="D343">
            <v>45552</v>
          </cell>
          <cell r="E343" t="str">
            <v>СЗ КиноДевелопмент</v>
          </cell>
          <cell r="F343">
            <v>45315</v>
          </cell>
          <cell r="G343">
            <v>45560</v>
          </cell>
          <cell r="H343">
            <v>51.9</v>
          </cell>
          <cell r="I343">
            <v>31</v>
          </cell>
          <cell r="J343">
            <v>30</v>
          </cell>
          <cell r="K343">
            <v>31</v>
          </cell>
          <cell r="L343">
            <v>31</v>
          </cell>
          <cell r="M343">
            <v>24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8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580.17280000000005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580.17280000000005</v>
          </cell>
          <cell r="AK343">
            <v>-1461.06</v>
          </cell>
        </row>
        <row r="344">
          <cell r="A344">
            <v>91343619</v>
          </cell>
          <cell r="B344" t="str">
            <v>Кв. 1 350</v>
          </cell>
          <cell r="C344" t="str">
            <v>Подъезд №19</v>
          </cell>
          <cell r="D344">
            <v>45552</v>
          </cell>
          <cell r="E344" t="str">
            <v>СЗ КиноДевелопмент</v>
          </cell>
          <cell r="F344">
            <v>45315</v>
          </cell>
          <cell r="G344">
            <v>45602</v>
          </cell>
          <cell r="H344">
            <v>57.4</v>
          </cell>
          <cell r="I344">
            <v>31</v>
          </cell>
          <cell r="J344">
            <v>30</v>
          </cell>
          <cell r="K344">
            <v>31</v>
          </cell>
          <cell r="L344">
            <v>31</v>
          </cell>
          <cell r="M344">
            <v>30</v>
          </cell>
          <cell r="N344">
            <v>31</v>
          </cell>
          <cell r="O344">
            <v>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14</v>
          </cell>
          <cell r="W344">
            <v>31</v>
          </cell>
          <cell r="X344">
            <v>5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1122.8970666666667</v>
          </cell>
          <cell r="AF344">
            <v>2406.2080000000001</v>
          </cell>
          <cell r="AG344">
            <v>401.03466666666668</v>
          </cell>
          <cell r="AH344">
            <v>0</v>
          </cell>
          <cell r="AI344">
            <v>0</v>
          </cell>
          <cell r="AJ344">
            <v>3930.1397333333334</v>
          </cell>
          <cell r="AK344">
            <v>1672.6</v>
          </cell>
        </row>
        <row r="345">
          <cell r="A345">
            <v>91343620</v>
          </cell>
          <cell r="B345" t="str">
            <v>Кв. 1 351</v>
          </cell>
          <cell r="C345" t="str">
            <v>Подъезд №19</v>
          </cell>
          <cell r="D345">
            <v>45552</v>
          </cell>
          <cell r="E345" t="str">
            <v>СЗ КиноДевелопмент</v>
          </cell>
          <cell r="F345">
            <v>45315</v>
          </cell>
          <cell r="G345" t="str">
            <v>НЕТ</v>
          </cell>
          <cell r="H345">
            <v>48.7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61.79</v>
          </cell>
        </row>
        <row r="346">
          <cell r="A346">
            <v>91343621</v>
          </cell>
          <cell r="B346" t="str">
            <v>Кв. 1 352</v>
          </cell>
          <cell r="C346" t="str">
            <v>Подъезд №19</v>
          </cell>
          <cell r="D346">
            <v>45552</v>
          </cell>
          <cell r="E346" t="str">
            <v>СЗ КиноДевелопмент</v>
          </cell>
          <cell r="F346">
            <v>45315</v>
          </cell>
          <cell r="G346">
            <v>45576</v>
          </cell>
          <cell r="H346">
            <v>44.9</v>
          </cell>
          <cell r="I346">
            <v>31</v>
          </cell>
          <cell r="J346">
            <v>30</v>
          </cell>
          <cell r="K346">
            <v>31</v>
          </cell>
          <cell r="L346">
            <v>31</v>
          </cell>
          <cell r="M346">
            <v>30</v>
          </cell>
          <cell r="N346">
            <v>10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14</v>
          </cell>
          <cell r="W346">
            <v>10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878.36373333333336</v>
          </cell>
          <cell r="AF346">
            <v>607.16387096774201</v>
          </cell>
          <cell r="AG346">
            <v>0</v>
          </cell>
          <cell r="AH346">
            <v>0</v>
          </cell>
          <cell r="AI346">
            <v>0</v>
          </cell>
          <cell r="AJ346">
            <v>1485.5276043010754</v>
          </cell>
          <cell r="AK346">
            <v>-280.39999999999998</v>
          </cell>
        </row>
        <row r="347">
          <cell r="A347">
            <v>91343622</v>
          </cell>
          <cell r="B347" t="str">
            <v>Кв. 1 353</v>
          </cell>
          <cell r="C347" t="str">
            <v>Подъезд №19</v>
          </cell>
          <cell r="D347">
            <v>45552</v>
          </cell>
          <cell r="E347" t="str">
            <v>СЗ КиноДевелопмент</v>
          </cell>
          <cell r="F347">
            <v>45315</v>
          </cell>
          <cell r="G347" t="str">
            <v>НЕТ</v>
          </cell>
          <cell r="H347">
            <v>86.3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109.49</v>
          </cell>
        </row>
        <row r="348">
          <cell r="A348">
            <v>91343623</v>
          </cell>
          <cell r="B348" t="str">
            <v>Кв. 1 354</v>
          </cell>
          <cell r="C348" t="str">
            <v>Подъезд №19</v>
          </cell>
          <cell r="D348">
            <v>45552</v>
          </cell>
          <cell r="E348" t="str">
            <v>СЗ КиноДевелопмент</v>
          </cell>
          <cell r="F348">
            <v>45315</v>
          </cell>
          <cell r="G348">
            <v>45554</v>
          </cell>
          <cell r="H348">
            <v>51.9</v>
          </cell>
          <cell r="I348">
            <v>31</v>
          </cell>
          <cell r="J348">
            <v>30</v>
          </cell>
          <cell r="K348">
            <v>31</v>
          </cell>
          <cell r="L348">
            <v>31</v>
          </cell>
          <cell r="M348">
            <v>18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2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145.04320000000001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145.04320000000001</v>
          </cell>
          <cell r="AK348">
            <v>-1896.19</v>
          </cell>
        </row>
        <row r="349">
          <cell r="A349">
            <v>91343624</v>
          </cell>
          <cell r="B349" t="str">
            <v>Кв. 1 355</v>
          </cell>
          <cell r="C349" t="str">
            <v>Подъезд №19</v>
          </cell>
          <cell r="D349">
            <v>45552</v>
          </cell>
          <cell r="E349" t="str">
            <v>СЗ КиноДевелопмент</v>
          </cell>
          <cell r="F349">
            <v>45315</v>
          </cell>
          <cell r="G349">
            <v>45566</v>
          </cell>
          <cell r="H349">
            <v>57.4</v>
          </cell>
          <cell r="I349">
            <v>31</v>
          </cell>
          <cell r="J349">
            <v>30</v>
          </cell>
          <cell r="K349">
            <v>31</v>
          </cell>
          <cell r="L349">
            <v>31</v>
          </cell>
          <cell r="M349">
            <v>30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14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1122.8970666666667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1122.8970666666667</v>
          </cell>
          <cell r="AK349">
            <v>-1134.6400000000001</v>
          </cell>
        </row>
        <row r="350">
          <cell r="A350">
            <v>91343625</v>
          </cell>
          <cell r="B350" t="str">
            <v>Кв. 1 356</v>
          </cell>
          <cell r="C350" t="str">
            <v>Подъезд №19</v>
          </cell>
          <cell r="D350">
            <v>45552</v>
          </cell>
          <cell r="E350" t="str">
            <v>СЗ КиноДевелопмент</v>
          </cell>
          <cell r="F350">
            <v>45315</v>
          </cell>
          <cell r="G350">
            <v>45560</v>
          </cell>
          <cell r="H350">
            <v>48.7</v>
          </cell>
          <cell r="I350">
            <v>31</v>
          </cell>
          <cell r="J350">
            <v>30</v>
          </cell>
          <cell r="K350">
            <v>31</v>
          </cell>
          <cell r="L350">
            <v>31</v>
          </cell>
          <cell r="M350">
            <v>24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8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544.40106666666668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544.40106666666668</v>
          </cell>
          <cell r="AK350">
            <v>-1370.97</v>
          </cell>
        </row>
        <row r="351">
          <cell r="A351">
            <v>91343626</v>
          </cell>
          <cell r="B351" t="str">
            <v>Кв. 1 357</v>
          </cell>
          <cell r="C351" t="str">
            <v>Подъезд №19</v>
          </cell>
          <cell r="D351">
            <v>45552</v>
          </cell>
          <cell r="E351" t="str">
            <v>СЗ КиноДевелопмент</v>
          </cell>
          <cell r="F351">
            <v>45315</v>
          </cell>
          <cell r="G351">
            <v>45560</v>
          </cell>
          <cell r="H351">
            <v>44.9</v>
          </cell>
          <cell r="I351">
            <v>31</v>
          </cell>
          <cell r="J351">
            <v>30</v>
          </cell>
          <cell r="K351">
            <v>31</v>
          </cell>
          <cell r="L351">
            <v>31</v>
          </cell>
          <cell r="M351">
            <v>24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8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501.92213333333336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501.92213333333336</v>
          </cell>
          <cell r="AK351">
            <v>-1264</v>
          </cell>
        </row>
        <row r="352">
          <cell r="A352">
            <v>91343627</v>
          </cell>
          <cell r="B352" t="str">
            <v>Кв. 1 358</v>
          </cell>
          <cell r="C352" t="str">
            <v>Подъезд №19</v>
          </cell>
          <cell r="D352">
            <v>45552</v>
          </cell>
          <cell r="E352" t="str">
            <v>СЗ КиноДевелопмент</v>
          </cell>
          <cell r="F352">
            <v>45315</v>
          </cell>
          <cell r="G352">
            <v>45630</v>
          </cell>
          <cell r="H352">
            <v>86.3</v>
          </cell>
          <cell r="I352">
            <v>31</v>
          </cell>
          <cell r="J352">
            <v>30</v>
          </cell>
          <cell r="K352">
            <v>31</v>
          </cell>
          <cell r="L352">
            <v>31</v>
          </cell>
          <cell r="M352">
            <v>30</v>
          </cell>
          <cell r="N352">
            <v>31</v>
          </cell>
          <cell r="O352">
            <v>30</v>
          </cell>
          <cell r="P352">
            <v>3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14</v>
          </cell>
          <cell r="W352">
            <v>31</v>
          </cell>
          <cell r="X352">
            <v>30</v>
          </cell>
          <cell r="Y352">
            <v>3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1688.2581333333333</v>
          </cell>
          <cell r="AF352">
            <v>3617.6959999999999</v>
          </cell>
          <cell r="AG352">
            <v>3617.6959999999999</v>
          </cell>
          <cell r="AH352">
            <v>350.09961290322576</v>
          </cell>
          <cell r="AI352">
            <v>0</v>
          </cell>
          <cell r="AJ352">
            <v>9273.7497462365591</v>
          </cell>
          <cell r="AK352">
            <v>12764.88</v>
          </cell>
        </row>
        <row r="353">
          <cell r="A353">
            <v>91343628</v>
          </cell>
          <cell r="B353" t="str">
            <v>Кв. 1 359</v>
          </cell>
          <cell r="C353" t="str">
            <v>Подъезд №19</v>
          </cell>
          <cell r="D353">
            <v>45552</v>
          </cell>
          <cell r="E353" t="str">
            <v>СЗ КиноДевелопмент</v>
          </cell>
          <cell r="F353">
            <v>45315</v>
          </cell>
          <cell r="G353">
            <v>45614</v>
          </cell>
          <cell r="H353">
            <v>72.8</v>
          </cell>
          <cell r="I353">
            <v>31</v>
          </cell>
          <cell r="J353">
            <v>30</v>
          </cell>
          <cell r="K353">
            <v>31</v>
          </cell>
          <cell r="L353">
            <v>31</v>
          </cell>
          <cell r="M353">
            <v>30</v>
          </cell>
          <cell r="N353">
            <v>31</v>
          </cell>
          <cell r="O353">
            <v>17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14</v>
          </cell>
          <cell r="W353">
            <v>31</v>
          </cell>
          <cell r="X353">
            <v>17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1424.1621333333333</v>
          </cell>
          <cell r="AF353">
            <v>3051.7759999999998</v>
          </cell>
          <cell r="AG353">
            <v>1729.3397333333332</v>
          </cell>
          <cell r="AH353">
            <v>0</v>
          </cell>
          <cell r="AI353">
            <v>0</v>
          </cell>
          <cell r="AJ353">
            <v>6205.2778666666663</v>
          </cell>
          <cell r="AK353">
            <v>3342.06</v>
          </cell>
        </row>
        <row r="354">
          <cell r="A354">
            <v>91343629</v>
          </cell>
          <cell r="B354" t="str">
            <v>Кв. 1 360</v>
          </cell>
          <cell r="C354" t="str">
            <v>Подъезд №19</v>
          </cell>
          <cell r="D354">
            <v>45552</v>
          </cell>
          <cell r="E354" t="str">
            <v>СЗ КиноДевелопмент</v>
          </cell>
          <cell r="F354">
            <v>45315</v>
          </cell>
          <cell r="G354">
            <v>45583</v>
          </cell>
          <cell r="H354">
            <v>77</v>
          </cell>
          <cell r="I354">
            <v>31</v>
          </cell>
          <cell r="J354">
            <v>30</v>
          </cell>
          <cell r="K354">
            <v>31</v>
          </cell>
          <cell r="L354">
            <v>31</v>
          </cell>
          <cell r="M354">
            <v>30</v>
          </cell>
          <cell r="N354">
            <v>17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14</v>
          </cell>
          <cell r="W354">
            <v>17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1506.3253333333334</v>
          </cell>
          <cell r="AF354">
            <v>1770.1058064516128</v>
          </cell>
          <cell r="AG354">
            <v>0</v>
          </cell>
          <cell r="AH354">
            <v>0</v>
          </cell>
          <cell r="AI354">
            <v>0</v>
          </cell>
          <cell r="AJ354">
            <v>3276.431139784946</v>
          </cell>
          <cell r="AK354">
            <v>248.03</v>
          </cell>
        </row>
        <row r="355">
          <cell r="A355">
            <v>91343630</v>
          </cell>
          <cell r="B355" t="str">
            <v>Кв. 1 361</v>
          </cell>
          <cell r="C355" t="str">
            <v>Подъезд №19</v>
          </cell>
          <cell r="D355">
            <v>45552</v>
          </cell>
          <cell r="E355" t="str">
            <v>СЗ КиноДевелопмент</v>
          </cell>
          <cell r="F355">
            <v>45315</v>
          </cell>
          <cell r="G355">
            <v>45595</v>
          </cell>
          <cell r="H355">
            <v>67.5</v>
          </cell>
          <cell r="I355">
            <v>31</v>
          </cell>
          <cell r="J355">
            <v>30</v>
          </cell>
          <cell r="K355">
            <v>31</v>
          </cell>
          <cell r="L355">
            <v>31</v>
          </cell>
          <cell r="M355">
            <v>30</v>
          </cell>
          <cell r="N355">
            <v>29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14</v>
          </cell>
          <cell r="W355">
            <v>29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1320.48</v>
          </cell>
          <cell r="AF355">
            <v>2647.0451612903225</v>
          </cell>
          <cell r="AG355">
            <v>0</v>
          </cell>
          <cell r="AH355">
            <v>0</v>
          </cell>
          <cell r="AI355">
            <v>0</v>
          </cell>
          <cell r="AJ355">
            <v>3967.5251612903226</v>
          </cell>
          <cell r="AK355">
            <v>1312.75</v>
          </cell>
        </row>
        <row r="356">
          <cell r="A356">
            <v>91343631</v>
          </cell>
          <cell r="B356" t="str">
            <v>Кв. 1 362</v>
          </cell>
          <cell r="C356" t="str">
            <v>Подъезд №19</v>
          </cell>
          <cell r="D356">
            <v>45552</v>
          </cell>
          <cell r="E356" t="str">
            <v>СЗ КиноДевелопмент</v>
          </cell>
          <cell r="F356">
            <v>45315</v>
          </cell>
          <cell r="G356">
            <v>45608</v>
          </cell>
          <cell r="H356">
            <v>64</v>
          </cell>
          <cell r="I356">
            <v>31</v>
          </cell>
          <cell r="J356">
            <v>30</v>
          </cell>
          <cell r="K356">
            <v>31</v>
          </cell>
          <cell r="L356">
            <v>31</v>
          </cell>
          <cell r="M356">
            <v>30</v>
          </cell>
          <cell r="N356">
            <v>31</v>
          </cell>
          <cell r="O356">
            <v>11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14</v>
          </cell>
          <cell r="W356">
            <v>31</v>
          </cell>
          <cell r="X356">
            <v>11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1252.0106666666666</v>
          </cell>
          <cell r="AF356">
            <v>2682.88</v>
          </cell>
          <cell r="AG356">
            <v>983.72266666666667</v>
          </cell>
          <cell r="AH356">
            <v>0</v>
          </cell>
          <cell r="AI356">
            <v>0</v>
          </cell>
          <cell r="AJ356">
            <v>4918.6133333333337</v>
          </cell>
          <cell r="AK356">
            <v>2401.4899999999998</v>
          </cell>
        </row>
        <row r="357">
          <cell r="A357">
            <v>91343632</v>
          </cell>
          <cell r="B357" t="str">
            <v>Кв. 1 363</v>
          </cell>
          <cell r="C357" t="str">
            <v>Подъезд №19</v>
          </cell>
          <cell r="D357">
            <v>45552</v>
          </cell>
          <cell r="E357" t="str">
            <v>СЗ КиноДевелопмент</v>
          </cell>
          <cell r="F357">
            <v>45315</v>
          </cell>
          <cell r="G357">
            <v>45650</v>
          </cell>
          <cell r="H357">
            <v>114</v>
          </cell>
          <cell r="I357">
            <v>31</v>
          </cell>
          <cell r="J357">
            <v>30</v>
          </cell>
          <cell r="K357">
            <v>31</v>
          </cell>
          <cell r="L357">
            <v>31</v>
          </cell>
          <cell r="M357">
            <v>30</v>
          </cell>
          <cell r="N357">
            <v>31</v>
          </cell>
          <cell r="O357">
            <v>30</v>
          </cell>
          <cell r="P357">
            <v>23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14</v>
          </cell>
          <cell r="W357">
            <v>31</v>
          </cell>
          <cell r="X357">
            <v>30</v>
          </cell>
          <cell r="Y357">
            <v>23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2230.1439999999998</v>
          </cell>
          <cell r="AF357">
            <v>4778.88</v>
          </cell>
          <cell r="AG357">
            <v>4778.88</v>
          </cell>
          <cell r="AH357">
            <v>3545.6206451612902</v>
          </cell>
          <cell r="AI357">
            <v>0</v>
          </cell>
          <cell r="AJ357">
            <v>15333.524645161289</v>
          </cell>
          <cell r="AK357">
            <v>10849.9</v>
          </cell>
        </row>
        <row r="358">
          <cell r="A358">
            <v>91343633</v>
          </cell>
          <cell r="B358" t="str">
            <v>Кв. 1 364</v>
          </cell>
          <cell r="C358" t="str">
            <v>Подъезд №20</v>
          </cell>
          <cell r="D358">
            <v>45559</v>
          </cell>
          <cell r="E358" t="str">
            <v>СЗ КиноДевелопмент</v>
          </cell>
          <cell r="F358">
            <v>45315</v>
          </cell>
          <cell r="G358">
            <v>45567</v>
          </cell>
          <cell r="H358">
            <v>54.7</v>
          </cell>
          <cell r="I358">
            <v>31</v>
          </cell>
          <cell r="J358">
            <v>30</v>
          </cell>
          <cell r="K358">
            <v>31</v>
          </cell>
          <cell r="L358">
            <v>31</v>
          </cell>
          <cell r="M358">
            <v>30</v>
          </cell>
          <cell r="N358">
            <v>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7</v>
          </cell>
          <cell r="W358">
            <v>1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535.03893333333349</v>
          </cell>
          <cell r="AF358">
            <v>73.968516129032267</v>
          </cell>
          <cell r="AG358">
            <v>0</v>
          </cell>
          <cell r="AH358">
            <v>0</v>
          </cell>
          <cell r="AI358">
            <v>0</v>
          </cell>
          <cell r="AJ358">
            <v>609.0074494623658</v>
          </cell>
          <cell r="AK358">
            <v>-1542.34</v>
          </cell>
        </row>
        <row r="359">
          <cell r="A359">
            <v>91343634</v>
          </cell>
          <cell r="B359" t="str">
            <v>Кв. 1 365</v>
          </cell>
          <cell r="C359" t="str">
            <v>Подъезд №20</v>
          </cell>
          <cell r="D359">
            <v>45559</v>
          </cell>
          <cell r="E359" t="str">
            <v>СЗ КиноДевелопмент</v>
          </cell>
          <cell r="F359">
            <v>45315</v>
          </cell>
          <cell r="G359">
            <v>45581</v>
          </cell>
          <cell r="H359">
            <v>35.700000000000003</v>
          </cell>
          <cell r="I359">
            <v>31</v>
          </cell>
          <cell r="J359">
            <v>30</v>
          </cell>
          <cell r="K359">
            <v>31</v>
          </cell>
          <cell r="L359">
            <v>31</v>
          </cell>
          <cell r="M359">
            <v>30</v>
          </cell>
          <cell r="N359">
            <v>15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7</v>
          </cell>
          <cell r="W359">
            <v>15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349.19360000000006</v>
          </cell>
          <cell r="AF359">
            <v>724.1341935483872</v>
          </cell>
          <cell r="AG359">
            <v>0</v>
          </cell>
          <cell r="AH359">
            <v>0</v>
          </cell>
          <cell r="AI359">
            <v>0</v>
          </cell>
          <cell r="AJ359">
            <v>1073.3277935483873</v>
          </cell>
          <cell r="AK359">
            <v>-330.76</v>
          </cell>
        </row>
        <row r="360">
          <cell r="A360">
            <v>91343635</v>
          </cell>
          <cell r="B360" t="str">
            <v>Кв. 1 366</v>
          </cell>
          <cell r="C360" t="str">
            <v>Подъезд №20</v>
          </cell>
          <cell r="D360">
            <v>45559</v>
          </cell>
          <cell r="E360" t="str">
            <v>СЗ КиноДевелопмент</v>
          </cell>
          <cell r="F360">
            <v>45315</v>
          </cell>
          <cell r="G360">
            <v>45569</v>
          </cell>
          <cell r="H360">
            <v>32.700000000000003</v>
          </cell>
          <cell r="I360">
            <v>31</v>
          </cell>
          <cell r="J360">
            <v>30</v>
          </cell>
          <cell r="K360">
            <v>31</v>
          </cell>
          <cell r="L360">
            <v>31</v>
          </cell>
          <cell r="M360">
            <v>30</v>
          </cell>
          <cell r="N360">
            <v>3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7</v>
          </cell>
          <cell r="W360">
            <v>3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319.84960000000001</v>
          </cell>
          <cell r="AF360">
            <v>132.65651612903227</v>
          </cell>
          <cell r="AG360">
            <v>0</v>
          </cell>
          <cell r="AH360">
            <v>0</v>
          </cell>
          <cell r="AI360">
            <v>0</v>
          </cell>
          <cell r="AJ360">
            <v>452.50611612903231</v>
          </cell>
          <cell r="AK360">
            <v>-833.58</v>
          </cell>
        </row>
        <row r="361">
          <cell r="A361">
            <v>91343636</v>
          </cell>
          <cell r="B361" t="str">
            <v>Кв. 1 367</v>
          </cell>
          <cell r="C361" t="str">
            <v>Подъезд №20</v>
          </cell>
          <cell r="D361">
            <v>45559</v>
          </cell>
          <cell r="E361" t="str">
            <v>СЗ КиноДевелопмент</v>
          </cell>
          <cell r="F361">
            <v>45315</v>
          </cell>
          <cell r="G361">
            <v>45567</v>
          </cell>
          <cell r="H361">
            <v>51.9</v>
          </cell>
          <cell r="I361">
            <v>31</v>
          </cell>
          <cell r="J361">
            <v>30</v>
          </cell>
          <cell r="K361">
            <v>31</v>
          </cell>
          <cell r="L361">
            <v>31</v>
          </cell>
          <cell r="M361">
            <v>30</v>
          </cell>
          <cell r="N361">
            <v>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7</v>
          </cell>
          <cell r="W361">
            <v>1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507.65120000000002</v>
          </cell>
          <cell r="AF361">
            <v>70.182193548387104</v>
          </cell>
          <cell r="AG361">
            <v>0</v>
          </cell>
          <cell r="AH361">
            <v>0</v>
          </cell>
          <cell r="AI361">
            <v>0</v>
          </cell>
          <cell r="AJ361">
            <v>577.83339354838711</v>
          </cell>
          <cell r="AK361">
            <v>-1463.4</v>
          </cell>
        </row>
        <row r="362">
          <cell r="A362">
            <v>91343637</v>
          </cell>
          <cell r="B362" t="str">
            <v>Кв. 1 368</v>
          </cell>
          <cell r="C362" t="str">
            <v>Подъезд №20</v>
          </cell>
          <cell r="D362">
            <v>45559</v>
          </cell>
          <cell r="E362" t="str">
            <v>СЗ КиноДевелопмент</v>
          </cell>
          <cell r="F362">
            <v>45315</v>
          </cell>
          <cell r="G362">
            <v>45583</v>
          </cell>
          <cell r="H362">
            <v>53.8</v>
          </cell>
          <cell r="I362">
            <v>31</v>
          </cell>
          <cell r="J362">
            <v>30</v>
          </cell>
          <cell r="K362">
            <v>31</v>
          </cell>
          <cell r="L362">
            <v>31</v>
          </cell>
          <cell r="M362">
            <v>30</v>
          </cell>
          <cell r="N362">
            <v>17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7</v>
          </cell>
          <cell r="W362">
            <v>17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526.23573333333331</v>
          </cell>
          <cell r="AF362">
            <v>1236.7752258064515</v>
          </cell>
          <cell r="AG362">
            <v>0</v>
          </cell>
          <cell r="AH362">
            <v>0</v>
          </cell>
          <cell r="AI362">
            <v>0</v>
          </cell>
          <cell r="AJ362">
            <v>1763.010959139785</v>
          </cell>
          <cell r="AK362">
            <v>-352.93</v>
          </cell>
        </row>
        <row r="363">
          <cell r="A363">
            <v>91343638</v>
          </cell>
          <cell r="B363" t="str">
            <v>Кв. 1 369</v>
          </cell>
          <cell r="C363" t="str">
            <v>Подъезд №20</v>
          </cell>
          <cell r="D363">
            <v>45559</v>
          </cell>
          <cell r="E363" t="str">
            <v>СЗ КиноДевелопмент</v>
          </cell>
          <cell r="F363">
            <v>45315</v>
          </cell>
          <cell r="G363" t="str">
            <v>НЕТ</v>
          </cell>
          <cell r="H363">
            <v>35.200000000000003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44.66</v>
          </cell>
        </row>
        <row r="364">
          <cell r="A364">
            <v>91343639</v>
          </cell>
          <cell r="B364" t="str">
            <v>Кв. 1 370</v>
          </cell>
          <cell r="C364" t="str">
            <v>Подъезд №20</v>
          </cell>
          <cell r="D364">
            <v>45559</v>
          </cell>
          <cell r="E364" t="str">
            <v>СЗ КиноДевелопмент</v>
          </cell>
          <cell r="F364">
            <v>45315</v>
          </cell>
          <cell r="G364">
            <v>45594</v>
          </cell>
          <cell r="H364">
            <v>32.200000000000003</v>
          </cell>
          <cell r="I364">
            <v>31</v>
          </cell>
          <cell r="J364">
            <v>30</v>
          </cell>
          <cell r="K364">
            <v>31</v>
          </cell>
          <cell r="L364">
            <v>31</v>
          </cell>
          <cell r="M364">
            <v>30</v>
          </cell>
          <cell r="N364">
            <v>28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7</v>
          </cell>
          <cell r="W364">
            <v>28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314.95893333333333</v>
          </cell>
          <cell r="AF364">
            <v>1219.1958709677422</v>
          </cell>
          <cell r="AG364">
            <v>0</v>
          </cell>
          <cell r="AH364">
            <v>0</v>
          </cell>
          <cell r="AI364">
            <v>0</v>
          </cell>
          <cell r="AJ364">
            <v>1534.1548043010755</v>
          </cell>
          <cell r="AK364">
            <v>267.73</v>
          </cell>
        </row>
        <row r="365">
          <cell r="A365">
            <v>91343640</v>
          </cell>
          <cell r="B365" t="str">
            <v>Кв. 1 371</v>
          </cell>
          <cell r="C365" t="str">
            <v>Подъезд №20</v>
          </cell>
          <cell r="D365">
            <v>45559</v>
          </cell>
          <cell r="E365" t="str">
            <v>СЗ КиноДевелопмент</v>
          </cell>
          <cell r="F365">
            <v>45315</v>
          </cell>
          <cell r="G365">
            <v>45563</v>
          </cell>
          <cell r="H365">
            <v>50.9</v>
          </cell>
          <cell r="I365">
            <v>31</v>
          </cell>
          <cell r="J365">
            <v>30</v>
          </cell>
          <cell r="K365">
            <v>31</v>
          </cell>
          <cell r="L365">
            <v>31</v>
          </cell>
          <cell r="M365">
            <v>27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284.49706666666668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284.49706666666668</v>
          </cell>
          <cell r="AK365">
            <v>-1717.4</v>
          </cell>
        </row>
        <row r="366">
          <cell r="A366">
            <v>91343641</v>
          </cell>
          <cell r="B366" t="str">
            <v>Кв. 1 372</v>
          </cell>
          <cell r="C366" t="str">
            <v>Подъезд №20</v>
          </cell>
          <cell r="D366">
            <v>45559</v>
          </cell>
          <cell r="E366" t="str">
            <v>СЗ КиноДевелопмент</v>
          </cell>
          <cell r="F366">
            <v>45315</v>
          </cell>
          <cell r="G366">
            <v>45567</v>
          </cell>
          <cell r="H366">
            <v>53.8</v>
          </cell>
          <cell r="I366">
            <v>31</v>
          </cell>
          <cell r="J366">
            <v>30</v>
          </cell>
          <cell r="K366">
            <v>31</v>
          </cell>
          <cell r="L366">
            <v>31</v>
          </cell>
          <cell r="M366">
            <v>30</v>
          </cell>
          <cell r="N366">
            <v>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7</v>
          </cell>
          <cell r="W366">
            <v>1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526.23573333333331</v>
          </cell>
          <cell r="AF366">
            <v>72.751483870967732</v>
          </cell>
          <cell r="AG366">
            <v>0</v>
          </cell>
          <cell r="AH366">
            <v>0</v>
          </cell>
          <cell r="AI366">
            <v>0</v>
          </cell>
          <cell r="AJ366">
            <v>598.98721720430103</v>
          </cell>
          <cell r="AK366">
            <v>-1516.96</v>
          </cell>
        </row>
        <row r="367">
          <cell r="A367">
            <v>91343642</v>
          </cell>
          <cell r="B367" t="str">
            <v>Кв. 1 373</v>
          </cell>
          <cell r="C367" t="str">
            <v>Подъезд №20</v>
          </cell>
          <cell r="D367">
            <v>45559</v>
          </cell>
          <cell r="E367" t="str">
            <v>СЗ КиноДевелопмент</v>
          </cell>
          <cell r="F367">
            <v>45315</v>
          </cell>
          <cell r="G367">
            <v>45573</v>
          </cell>
          <cell r="H367">
            <v>35.200000000000003</v>
          </cell>
          <cell r="I367">
            <v>31</v>
          </cell>
          <cell r="J367">
            <v>30</v>
          </cell>
          <cell r="K367">
            <v>31</v>
          </cell>
          <cell r="L367">
            <v>31</v>
          </cell>
          <cell r="M367">
            <v>30</v>
          </cell>
          <cell r="N367">
            <v>7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7</v>
          </cell>
          <cell r="W367">
            <v>7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344.30293333333339</v>
          </cell>
          <cell r="AF367">
            <v>333.19638709677429</v>
          </cell>
          <cell r="AG367">
            <v>0</v>
          </cell>
          <cell r="AH367">
            <v>0</v>
          </cell>
          <cell r="AI367">
            <v>0</v>
          </cell>
          <cell r="AJ367">
            <v>677.49932043010767</v>
          </cell>
          <cell r="AK367">
            <v>-706.92</v>
          </cell>
        </row>
        <row r="368">
          <cell r="A368">
            <v>91343643</v>
          </cell>
          <cell r="B368" t="str">
            <v>Кв. 1 374</v>
          </cell>
          <cell r="C368" t="str">
            <v>Подъезд №20</v>
          </cell>
          <cell r="D368">
            <v>45559</v>
          </cell>
          <cell r="E368" t="str">
            <v>СЗ КиноДевелопмент</v>
          </cell>
          <cell r="F368">
            <v>45315</v>
          </cell>
          <cell r="G368" t="str">
            <v>НЕТ</v>
          </cell>
          <cell r="H368">
            <v>32.200000000000003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40.85</v>
          </cell>
        </row>
        <row r="369">
          <cell r="A369">
            <v>91343644</v>
          </cell>
          <cell r="B369" t="str">
            <v>Кв. 1 375</v>
          </cell>
          <cell r="C369" t="str">
            <v>Подъезд №20</v>
          </cell>
          <cell r="D369">
            <v>45559</v>
          </cell>
          <cell r="E369" t="str">
            <v>СЗ КиноДевелопмент</v>
          </cell>
          <cell r="F369">
            <v>45315</v>
          </cell>
          <cell r="G369">
            <v>45567</v>
          </cell>
          <cell r="H369">
            <v>50.9</v>
          </cell>
          <cell r="I369">
            <v>31</v>
          </cell>
          <cell r="J369">
            <v>30</v>
          </cell>
          <cell r="K369">
            <v>31</v>
          </cell>
          <cell r="L369">
            <v>31</v>
          </cell>
          <cell r="M369">
            <v>30</v>
          </cell>
          <cell r="N369">
            <v>1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7</v>
          </cell>
          <cell r="W369">
            <v>1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497.86986666666667</v>
          </cell>
          <cell r="AF369">
            <v>68.829935483870969</v>
          </cell>
          <cell r="AG369">
            <v>0</v>
          </cell>
          <cell r="AH369">
            <v>0</v>
          </cell>
          <cell r="AI369">
            <v>0</v>
          </cell>
          <cell r="AJ369">
            <v>566.69980215053761</v>
          </cell>
          <cell r="AK369">
            <v>-1435.2</v>
          </cell>
        </row>
        <row r="370">
          <cell r="A370">
            <v>91343645</v>
          </cell>
          <cell r="B370" t="str">
            <v>Кв. 1 376</v>
          </cell>
          <cell r="C370" t="str">
            <v>Подъезд №20</v>
          </cell>
          <cell r="D370">
            <v>45559</v>
          </cell>
          <cell r="E370" t="str">
            <v>СЗ КиноДевелопмент</v>
          </cell>
          <cell r="F370">
            <v>45315</v>
          </cell>
          <cell r="G370" t="str">
            <v>НЕТ</v>
          </cell>
          <cell r="H370">
            <v>53.8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68.260000000000005</v>
          </cell>
        </row>
        <row r="371">
          <cell r="A371">
            <v>91343646</v>
          </cell>
          <cell r="B371" t="str">
            <v>Кв. 1 377</v>
          </cell>
          <cell r="C371" t="str">
            <v>Подъезд №20</v>
          </cell>
          <cell r="D371">
            <v>45559</v>
          </cell>
          <cell r="E371" t="str">
            <v>СЗ КиноДевелопмент</v>
          </cell>
          <cell r="F371">
            <v>45315</v>
          </cell>
          <cell r="G371">
            <v>45569</v>
          </cell>
          <cell r="H371">
            <v>35.200000000000003</v>
          </cell>
          <cell r="I371">
            <v>31</v>
          </cell>
          <cell r="J371">
            <v>30</v>
          </cell>
          <cell r="K371">
            <v>31</v>
          </cell>
          <cell r="L371">
            <v>31</v>
          </cell>
          <cell r="M371">
            <v>30</v>
          </cell>
          <cell r="N371">
            <v>3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7</v>
          </cell>
          <cell r="W371">
            <v>3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344.30293333333339</v>
          </cell>
          <cell r="AF371">
            <v>142.79845161290325</v>
          </cell>
          <cell r="AG371">
            <v>0</v>
          </cell>
          <cell r="AH371">
            <v>0</v>
          </cell>
          <cell r="AI371">
            <v>0</v>
          </cell>
          <cell r="AJ371">
            <v>487.10138494623664</v>
          </cell>
          <cell r="AK371">
            <v>-897.32</v>
          </cell>
        </row>
        <row r="372">
          <cell r="A372">
            <v>91343647</v>
          </cell>
          <cell r="B372" t="str">
            <v>Кв. 1 378</v>
          </cell>
          <cell r="C372" t="str">
            <v>Подъезд №20</v>
          </cell>
          <cell r="D372">
            <v>45559</v>
          </cell>
          <cell r="E372" t="str">
            <v>СЗ КиноДевелопмент</v>
          </cell>
          <cell r="F372">
            <v>45315</v>
          </cell>
          <cell r="G372">
            <v>45590</v>
          </cell>
          <cell r="H372">
            <v>32.200000000000003</v>
          </cell>
          <cell r="I372">
            <v>31</v>
          </cell>
          <cell r="J372">
            <v>30</v>
          </cell>
          <cell r="K372">
            <v>31</v>
          </cell>
          <cell r="L372">
            <v>31</v>
          </cell>
          <cell r="M372">
            <v>30</v>
          </cell>
          <cell r="N372">
            <v>24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7</v>
          </cell>
          <cell r="W372">
            <v>24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314.95893333333333</v>
          </cell>
          <cell r="AF372">
            <v>1045.0250322580646</v>
          </cell>
          <cell r="AG372">
            <v>0</v>
          </cell>
          <cell r="AH372">
            <v>0</v>
          </cell>
          <cell r="AI372">
            <v>0</v>
          </cell>
          <cell r="AJ372">
            <v>1359.9839655913979</v>
          </cell>
          <cell r="AK372">
            <v>93.56</v>
          </cell>
        </row>
        <row r="373">
          <cell r="A373">
            <v>91343648</v>
          </cell>
          <cell r="B373" t="str">
            <v>Кв. 1 379</v>
          </cell>
          <cell r="C373" t="str">
            <v>Подъезд №20</v>
          </cell>
          <cell r="D373">
            <v>45559</v>
          </cell>
          <cell r="E373" t="str">
            <v>СЗ КиноДевелопмент</v>
          </cell>
          <cell r="F373">
            <v>45315</v>
          </cell>
          <cell r="G373" t="str">
            <v>НЕТ</v>
          </cell>
          <cell r="H373">
            <v>50.9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64.58</v>
          </cell>
        </row>
        <row r="374">
          <cell r="A374">
            <v>91343649</v>
          </cell>
          <cell r="B374" t="str">
            <v>Кв. 1 380</v>
          </cell>
          <cell r="C374" t="str">
            <v>Подъезд №20</v>
          </cell>
          <cell r="D374">
            <v>45559</v>
          </cell>
          <cell r="E374" t="str">
            <v>СЗ КиноДевелопмент</v>
          </cell>
          <cell r="F374">
            <v>45315</v>
          </cell>
          <cell r="G374">
            <v>45584</v>
          </cell>
          <cell r="H374">
            <v>53.8</v>
          </cell>
          <cell r="I374">
            <v>31</v>
          </cell>
          <cell r="J374">
            <v>30</v>
          </cell>
          <cell r="K374">
            <v>31</v>
          </cell>
          <cell r="L374">
            <v>31</v>
          </cell>
          <cell r="M374">
            <v>30</v>
          </cell>
          <cell r="N374">
            <v>18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7</v>
          </cell>
          <cell r="W374">
            <v>18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526.23573333333331</v>
          </cell>
          <cell r="AF374">
            <v>1309.5267096774191</v>
          </cell>
          <cell r="AG374">
            <v>0</v>
          </cell>
          <cell r="AH374">
            <v>0</v>
          </cell>
          <cell r="AI374">
            <v>0</v>
          </cell>
          <cell r="AJ374">
            <v>1835.7624430107526</v>
          </cell>
          <cell r="AK374">
            <v>-280.18</v>
          </cell>
        </row>
        <row r="375">
          <cell r="A375">
            <v>91343650</v>
          </cell>
          <cell r="B375" t="str">
            <v>Кв. 1 381</v>
          </cell>
          <cell r="C375" t="str">
            <v>Подъезд №20</v>
          </cell>
          <cell r="D375">
            <v>45559</v>
          </cell>
          <cell r="E375" t="str">
            <v>СЗ КиноДевелопмент</v>
          </cell>
          <cell r="F375">
            <v>45315</v>
          </cell>
          <cell r="G375">
            <v>45569</v>
          </cell>
          <cell r="H375">
            <v>35.200000000000003</v>
          </cell>
          <cell r="I375">
            <v>31</v>
          </cell>
          <cell r="J375">
            <v>30</v>
          </cell>
          <cell r="K375">
            <v>31</v>
          </cell>
          <cell r="L375">
            <v>31</v>
          </cell>
          <cell r="M375">
            <v>30</v>
          </cell>
          <cell r="N375">
            <v>3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7</v>
          </cell>
          <cell r="W375">
            <v>3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344.30293333333339</v>
          </cell>
          <cell r="AF375">
            <v>142.79845161290325</v>
          </cell>
          <cell r="AG375">
            <v>0</v>
          </cell>
          <cell r="AH375">
            <v>0</v>
          </cell>
          <cell r="AI375">
            <v>0</v>
          </cell>
          <cell r="AJ375">
            <v>487.10138494623664</v>
          </cell>
          <cell r="AK375">
            <v>-897.32</v>
          </cell>
        </row>
        <row r="376">
          <cell r="A376">
            <v>91343651</v>
          </cell>
          <cell r="B376" t="str">
            <v>Кв. 1 382</v>
          </cell>
          <cell r="C376" t="str">
            <v>Подъезд №20</v>
          </cell>
          <cell r="D376">
            <v>45559</v>
          </cell>
          <cell r="E376" t="str">
            <v>СЗ КиноДевелопмент</v>
          </cell>
          <cell r="F376">
            <v>45315</v>
          </cell>
          <cell r="G376">
            <v>45596</v>
          </cell>
          <cell r="H376">
            <v>32.200000000000003</v>
          </cell>
          <cell r="I376">
            <v>31</v>
          </cell>
          <cell r="J376">
            <v>30</v>
          </cell>
          <cell r="K376">
            <v>31</v>
          </cell>
          <cell r="L376">
            <v>31</v>
          </cell>
          <cell r="M376">
            <v>30</v>
          </cell>
          <cell r="N376">
            <v>30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7</v>
          </cell>
          <cell r="W376">
            <v>30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314.95893333333333</v>
          </cell>
          <cell r="AF376">
            <v>1306.2812903225808</v>
          </cell>
          <cell r="AG376">
            <v>0</v>
          </cell>
          <cell r="AH376">
            <v>0</v>
          </cell>
          <cell r="AI376">
            <v>0</v>
          </cell>
          <cell r="AJ376">
            <v>1621.2402236559142</v>
          </cell>
          <cell r="AK376">
            <v>4447.8100000000004</v>
          </cell>
        </row>
        <row r="377">
          <cell r="A377">
            <v>91343652</v>
          </cell>
          <cell r="B377" t="str">
            <v>Кв. 1 383</v>
          </cell>
          <cell r="C377" t="str">
            <v>Подъезд №20</v>
          </cell>
          <cell r="D377">
            <v>45559</v>
          </cell>
          <cell r="E377" t="str">
            <v>СЗ КиноДевелопмент</v>
          </cell>
          <cell r="F377">
            <v>45315</v>
          </cell>
          <cell r="G377">
            <v>45589</v>
          </cell>
          <cell r="H377">
            <v>50.9</v>
          </cell>
          <cell r="I377">
            <v>31</v>
          </cell>
          <cell r="J377">
            <v>30</v>
          </cell>
          <cell r="K377">
            <v>31</v>
          </cell>
          <cell r="L377">
            <v>31</v>
          </cell>
          <cell r="M377">
            <v>30</v>
          </cell>
          <cell r="N377">
            <v>23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7</v>
          </cell>
          <cell r="W377">
            <v>23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497.86986666666667</v>
          </cell>
          <cell r="AF377">
            <v>1583.0885161290323</v>
          </cell>
          <cell r="AG377">
            <v>0</v>
          </cell>
          <cell r="AH377">
            <v>0</v>
          </cell>
          <cell r="AI377">
            <v>0</v>
          </cell>
          <cell r="AJ377">
            <v>2080.958382795699</v>
          </cell>
          <cell r="AK377">
            <v>79.06</v>
          </cell>
        </row>
        <row r="378">
          <cell r="A378">
            <v>91343653</v>
          </cell>
          <cell r="B378" t="str">
            <v>Кв. 1 384</v>
          </cell>
          <cell r="C378" t="str">
            <v>Подъезд №20</v>
          </cell>
          <cell r="D378">
            <v>45559</v>
          </cell>
          <cell r="E378" t="str">
            <v>СЗ КиноДевелопмент</v>
          </cell>
          <cell r="F378">
            <v>45315</v>
          </cell>
          <cell r="G378">
            <v>45573</v>
          </cell>
          <cell r="H378">
            <v>53.8</v>
          </cell>
          <cell r="I378">
            <v>31</v>
          </cell>
          <cell r="J378">
            <v>30</v>
          </cell>
          <cell r="K378">
            <v>31</v>
          </cell>
          <cell r="L378">
            <v>31</v>
          </cell>
          <cell r="M378">
            <v>30</v>
          </cell>
          <cell r="N378">
            <v>7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7</v>
          </cell>
          <cell r="W378">
            <v>7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526.23573333333331</v>
          </cell>
          <cell r="AF378">
            <v>509.26038709677414</v>
          </cell>
          <cell r="AG378">
            <v>0</v>
          </cell>
          <cell r="AH378">
            <v>0</v>
          </cell>
          <cell r="AI378">
            <v>0</v>
          </cell>
          <cell r="AJ378">
            <v>1035.4961204301076</v>
          </cell>
          <cell r="AK378">
            <v>-1080.45</v>
          </cell>
        </row>
        <row r="379">
          <cell r="A379">
            <v>91343654</v>
          </cell>
          <cell r="B379" t="str">
            <v>Кв. 1 385</v>
          </cell>
          <cell r="C379" t="str">
            <v>Подъезд №20</v>
          </cell>
          <cell r="D379">
            <v>45559</v>
          </cell>
          <cell r="E379" t="str">
            <v>СЗ КиноДевелопмент</v>
          </cell>
          <cell r="F379">
            <v>45315</v>
          </cell>
          <cell r="G379">
            <v>45569</v>
          </cell>
          <cell r="H379">
            <v>35.200000000000003</v>
          </cell>
          <cell r="I379">
            <v>31</v>
          </cell>
          <cell r="J379">
            <v>30</v>
          </cell>
          <cell r="K379">
            <v>31</v>
          </cell>
          <cell r="L379">
            <v>31</v>
          </cell>
          <cell r="M379">
            <v>30</v>
          </cell>
          <cell r="N379">
            <v>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7</v>
          </cell>
          <cell r="W379">
            <v>3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344.30293333333339</v>
          </cell>
          <cell r="AF379">
            <v>142.79845161290325</v>
          </cell>
          <cell r="AG379">
            <v>0</v>
          </cell>
          <cell r="AH379">
            <v>0</v>
          </cell>
          <cell r="AI379">
            <v>0</v>
          </cell>
          <cell r="AJ379">
            <v>487.10138494623664</v>
          </cell>
          <cell r="AK379">
            <v>-897.32</v>
          </cell>
        </row>
        <row r="380">
          <cell r="A380">
            <v>91343655</v>
          </cell>
          <cell r="B380" t="str">
            <v>Кв. 1 386</v>
          </cell>
          <cell r="C380" t="str">
            <v>Подъезд №20</v>
          </cell>
          <cell r="D380">
            <v>45559</v>
          </cell>
          <cell r="E380" t="str">
            <v>СЗ КиноДевелопмент</v>
          </cell>
          <cell r="F380">
            <v>45315</v>
          </cell>
          <cell r="G380" t="str">
            <v>НЕТ</v>
          </cell>
          <cell r="H380">
            <v>32.200000000000003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40.85</v>
          </cell>
        </row>
        <row r="381">
          <cell r="A381">
            <v>91343656</v>
          </cell>
          <cell r="B381" t="str">
            <v>Кв. 1 387</v>
          </cell>
          <cell r="C381" t="str">
            <v>Подъезд №20</v>
          </cell>
          <cell r="D381">
            <v>45559</v>
          </cell>
          <cell r="E381" t="str">
            <v>СЗ КиноДевелопмент</v>
          </cell>
          <cell r="F381">
            <v>45315</v>
          </cell>
          <cell r="G381">
            <v>45591</v>
          </cell>
          <cell r="H381">
            <v>50.9</v>
          </cell>
          <cell r="I381">
            <v>31</v>
          </cell>
          <cell r="J381">
            <v>30</v>
          </cell>
          <cell r="K381">
            <v>31</v>
          </cell>
          <cell r="L381">
            <v>31</v>
          </cell>
          <cell r="M381">
            <v>30</v>
          </cell>
          <cell r="N381">
            <v>25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7</v>
          </cell>
          <cell r="W381">
            <v>25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497.86986666666667</v>
          </cell>
          <cell r="AF381">
            <v>1720.7483870967742</v>
          </cell>
          <cell r="AG381">
            <v>0</v>
          </cell>
          <cell r="AH381">
            <v>0</v>
          </cell>
          <cell r="AI381">
            <v>0</v>
          </cell>
          <cell r="AJ381">
            <v>2218.6182537634409</v>
          </cell>
          <cell r="AK381">
            <v>216.72</v>
          </cell>
        </row>
        <row r="382">
          <cell r="A382">
            <v>91343657</v>
          </cell>
          <cell r="B382" t="str">
            <v>Кв. 1 388</v>
          </cell>
          <cell r="C382" t="str">
            <v>Подъезд №20</v>
          </cell>
          <cell r="D382">
            <v>45559</v>
          </cell>
          <cell r="E382" t="str">
            <v>СЗ КиноДевелопмент</v>
          </cell>
          <cell r="F382">
            <v>45315</v>
          </cell>
          <cell r="G382">
            <v>45568</v>
          </cell>
          <cell r="H382">
            <v>53.8</v>
          </cell>
          <cell r="I382">
            <v>31</v>
          </cell>
          <cell r="J382">
            <v>30</v>
          </cell>
          <cell r="K382">
            <v>31</v>
          </cell>
          <cell r="L382">
            <v>31</v>
          </cell>
          <cell r="M382">
            <v>30</v>
          </cell>
          <cell r="N382">
            <v>2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7</v>
          </cell>
          <cell r="W382">
            <v>2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526.23573333333331</v>
          </cell>
          <cell r="AF382">
            <v>145.50296774193546</v>
          </cell>
          <cell r="AG382">
            <v>0</v>
          </cell>
          <cell r="AH382">
            <v>0</v>
          </cell>
          <cell r="AI382">
            <v>0</v>
          </cell>
          <cell r="AJ382">
            <v>671.73870107526875</v>
          </cell>
          <cell r="AK382">
            <v>-1444.21</v>
          </cell>
        </row>
        <row r="383">
          <cell r="A383">
            <v>91343658</v>
          </cell>
          <cell r="B383" t="str">
            <v>Кв. 1 389</v>
          </cell>
          <cell r="C383" t="str">
            <v>Подъезд №20</v>
          </cell>
          <cell r="D383">
            <v>45559</v>
          </cell>
          <cell r="E383" t="str">
            <v>СЗ КиноДевелопмент</v>
          </cell>
          <cell r="F383">
            <v>45315</v>
          </cell>
          <cell r="G383">
            <v>45587</v>
          </cell>
          <cell r="H383">
            <v>35.200000000000003</v>
          </cell>
          <cell r="I383">
            <v>31</v>
          </cell>
          <cell r="J383">
            <v>30</v>
          </cell>
          <cell r="K383">
            <v>31</v>
          </cell>
          <cell r="L383">
            <v>31</v>
          </cell>
          <cell r="M383">
            <v>30</v>
          </cell>
          <cell r="N383">
            <v>21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7</v>
          </cell>
          <cell r="W383">
            <v>21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344.30293333333339</v>
          </cell>
          <cell r="AF383">
            <v>999.58916129032275</v>
          </cell>
          <cell r="AG383">
            <v>0</v>
          </cell>
          <cell r="AH383">
            <v>0</v>
          </cell>
          <cell r="AI383">
            <v>0</v>
          </cell>
          <cell r="AJ383">
            <v>1343.8920946236562</v>
          </cell>
          <cell r="AK383">
            <v>-40.53</v>
          </cell>
        </row>
        <row r="384">
          <cell r="A384">
            <v>91343659</v>
          </cell>
          <cell r="B384" t="str">
            <v>Кв. 1 390</v>
          </cell>
          <cell r="C384" t="str">
            <v>Подъезд №20</v>
          </cell>
          <cell r="D384">
            <v>45559</v>
          </cell>
          <cell r="E384" t="str">
            <v>СЗ КиноДевелопмент</v>
          </cell>
          <cell r="F384">
            <v>45315</v>
          </cell>
          <cell r="G384">
            <v>45590</v>
          </cell>
          <cell r="H384">
            <v>32.200000000000003</v>
          </cell>
          <cell r="I384">
            <v>31</v>
          </cell>
          <cell r="J384">
            <v>30</v>
          </cell>
          <cell r="K384">
            <v>31</v>
          </cell>
          <cell r="L384">
            <v>31</v>
          </cell>
          <cell r="M384">
            <v>30</v>
          </cell>
          <cell r="N384">
            <v>24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7</v>
          </cell>
          <cell r="W384">
            <v>24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314.95893333333333</v>
          </cell>
          <cell r="AF384">
            <v>1045.0250322580646</v>
          </cell>
          <cell r="AG384">
            <v>0</v>
          </cell>
          <cell r="AH384">
            <v>0</v>
          </cell>
          <cell r="AI384">
            <v>0</v>
          </cell>
          <cell r="AJ384">
            <v>1359.9839655913979</v>
          </cell>
          <cell r="AK384">
            <v>93.56</v>
          </cell>
        </row>
        <row r="385">
          <cell r="A385">
            <v>91343660</v>
          </cell>
          <cell r="B385" t="str">
            <v>Кв. 1 391</v>
          </cell>
          <cell r="C385" t="str">
            <v>Подъезд №20</v>
          </cell>
          <cell r="D385">
            <v>45559</v>
          </cell>
          <cell r="E385" t="str">
            <v>СЗ КиноДевелопмент</v>
          </cell>
          <cell r="F385">
            <v>45315</v>
          </cell>
          <cell r="G385">
            <v>45595</v>
          </cell>
          <cell r="H385">
            <v>50.9</v>
          </cell>
          <cell r="I385">
            <v>31</v>
          </cell>
          <cell r="J385">
            <v>30</v>
          </cell>
          <cell r="K385">
            <v>31</v>
          </cell>
          <cell r="L385">
            <v>31</v>
          </cell>
          <cell r="M385">
            <v>30</v>
          </cell>
          <cell r="N385">
            <v>29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7</v>
          </cell>
          <cell r="W385">
            <v>29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497.86986666666667</v>
          </cell>
          <cell r="AF385">
            <v>1996.0681290322582</v>
          </cell>
          <cell r="AG385">
            <v>0</v>
          </cell>
          <cell r="AH385">
            <v>0</v>
          </cell>
          <cell r="AI385">
            <v>0</v>
          </cell>
          <cell r="AJ385">
            <v>2493.9379956989251</v>
          </cell>
          <cell r="AK385">
            <v>492.04</v>
          </cell>
        </row>
        <row r="386">
          <cell r="A386">
            <v>91343661</v>
          </cell>
          <cell r="B386" t="str">
            <v>Кв. 1 392</v>
          </cell>
          <cell r="C386" t="str">
            <v>Подъезд №20</v>
          </cell>
          <cell r="D386">
            <v>45559</v>
          </cell>
          <cell r="E386" t="str">
            <v>СЗ КиноДевелопмент</v>
          </cell>
          <cell r="F386">
            <v>45315</v>
          </cell>
          <cell r="G386">
            <v>45569</v>
          </cell>
          <cell r="H386">
            <v>53.8</v>
          </cell>
          <cell r="I386">
            <v>31</v>
          </cell>
          <cell r="J386">
            <v>30</v>
          </cell>
          <cell r="K386">
            <v>31</v>
          </cell>
          <cell r="L386">
            <v>31</v>
          </cell>
          <cell r="M386">
            <v>30</v>
          </cell>
          <cell r="N386">
            <v>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7</v>
          </cell>
          <cell r="W386">
            <v>3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526.23573333333331</v>
          </cell>
          <cell r="AF386">
            <v>218.25445161290321</v>
          </cell>
          <cell r="AG386">
            <v>0</v>
          </cell>
          <cell r="AH386">
            <v>0</v>
          </cell>
          <cell r="AI386">
            <v>0</v>
          </cell>
          <cell r="AJ386">
            <v>744.49018494623647</v>
          </cell>
          <cell r="AK386">
            <v>-1371.46</v>
          </cell>
        </row>
        <row r="387">
          <cell r="A387">
            <v>91343662</v>
          </cell>
          <cell r="B387" t="str">
            <v>Кв. 1 393</v>
          </cell>
          <cell r="C387" t="str">
            <v>Подъезд №20</v>
          </cell>
          <cell r="D387">
            <v>45559</v>
          </cell>
          <cell r="E387" t="str">
            <v>СЗ КиноДевелопмент</v>
          </cell>
          <cell r="F387">
            <v>45315</v>
          </cell>
          <cell r="G387" t="str">
            <v>НЕТ</v>
          </cell>
          <cell r="H387">
            <v>35.200000000000003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44.66</v>
          </cell>
        </row>
        <row r="388">
          <cell r="A388">
            <v>91343663</v>
          </cell>
          <cell r="B388" t="str">
            <v>Кв. 1 394</v>
          </cell>
          <cell r="C388" t="str">
            <v>Подъезд №20</v>
          </cell>
          <cell r="D388">
            <v>45559</v>
          </cell>
          <cell r="E388" t="str">
            <v>СЗ КиноДевелопмент</v>
          </cell>
          <cell r="F388">
            <v>45315</v>
          </cell>
          <cell r="G388">
            <v>45591</v>
          </cell>
          <cell r="H388">
            <v>32.200000000000003</v>
          </cell>
          <cell r="I388">
            <v>31</v>
          </cell>
          <cell r="J388">
            <v>30</v>
          </cell>
          <cell r="K388">
            <v>31</v>
          </cell>
          <cell r="L388">
            <v>31</v>
          </cell>
          <cell r="M388">
            <v>30</v>
          </cell>
          <cell r="N388">
            <v>25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7</v>
          </cell>
          <cell r="W388">
            <v>25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314.95893333333333</v>
          </cell>
          <cell r="AF388">
            <v>1088.567741935484</v>
          </cell>
          <cell r="AG388">
            <v>0</v>
          </cell>
          <cell r="AH388">
            <v>0</v>
          </cell>
          <cell r="AI388">
            <v>0</v>
          </cell>
          <cell r="AJ388">
            <v>1403.5266752688174</v>
          </cell>
          <cell r="AK388">
            <v>137.1</v>
          </cell>
        </row>
        <row r="389">
          <cell r="A389">
            <v>91343664</v>
          </cell>
          <cell r="B389" t="str">
            <v>Кв. 1 395</v>
          </cell>
          <cell r="C389" t="str">
            <v>Подъезд №20</v>
          </cell>
          <cell r="D389">
            <v>45559</v>
          </cell>
          <cell r="E389" t="str">
            <v>СЗ КиноДевелопмент</v>
          </cell>
          <cell r="F389">
            <v>45315</v>
          </cell>
          <cell r="G389">
            <v>45590</v>
          </cell>
          <cell r="H389">
            <v>50.9</v>
          </cell>
          <cell r="I389">
            <v>31</v>
          </cell>
          <cell r="J389">
            <v>30</v>
          </cell>
          <cell r="K389">
            <v>31</v>
          </cell>
          <cell r="L389">
            <v>31</v>
          </cell>
          <cell r="M389">
            <v>30</v>
          </cell>
          <cell r="N389">
            <v>24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7</v>
          </cell>
          <cell r="W389">
            <v>24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497.86986666666667</v>
          </cell>
          <cell r="AF389">
            <v>1651.9184516129033</v>
          </cell>
          <cell r="AG389">
            <v>0</v>
          </cell>
          <cell r="AH389">
            <v>0</v>
          </cell>
          <cell r="AI389">
            <v>0</v>
          </cell>
          <cell r="AJ389">
            <v>2149.7883182795699</v>
          </cell>
          <cell r="AK389">
            <v>147.88999999999999</v>
          </cell>
        </row>
        <row r="390">
          <cell r="A390">
            <v>91343665</v>
          </cell>
          <cell r="B390" t="str">
            <v>Кв. 1 396</v>
          </cell>
          <cell r="C390" t="str">
            <v>Подъезд №20</v>
          </cell>
          <cell r="D390">
            <v>45559</v>
          </cell>
          <cell r="E390" t="str">
            <v>СЗ КиноДевелопмент</v>
          </cell>
          <cell r="F390">
            <v>45315</v>
          </cell>
          <cell r="G390" t="str">
            <v>НЕТ</v>
          </cell>
          <cell r="H390">
            <v>53.8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68.260000000000005</v>
          </cell>
        </row>
        <row r="391">
          <cell r="A391">
            <v>91343666</v>
          </cell>
          <cell r="B391" t="str">
            <v>Кв. 1 397</v>
          </cell>
          <cell r="C391" t="str">
            <v>Подъезд №20</v>
          </cell>
          <cell r="D391">
            <v>45559</v>
          </cell>
          <cell r="E391" t="str">
            <v>СЗ КиноДевелопмент</v>
          </cell>
          <cell r="F391">
            <v>45315</v>
          </cell>
          <cell r="G391">
            <v>45568</v>
          </cell>
          <cell r="H391">
            <v>35.200000000000003</v>
          </cell>
          <cell r="I391">
            <v>31</v>
          </cell>
          <cell r="J391">
            <v>30</v>
          </cell>
          <cell r="K391">
            <v>31</v>
          </cell>
          <cell r="L391">
            <v>31</v>
          </cell>
          <cell r="M391">
            <v>30</v>
          </cell>
          <cell r="N391">
            <v>2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7</v>
          </cell>
          <cell r="W391">
            <v>2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344.30293333333339</v>
          </cell>
          <cell r="AF391">
            <v>95.198967741935505</v>
          </cell>
          <cell r="AG391">
            <v>0</v>
          </cell>
          <cell r="AH391">
            <v>0</v>
          </cell>
          <cell r="AI391">
            <v>0</v>
          </cell>
          <cell r="AJ391">
            <v>439.5019010752689</v>
          </cell>
          <cell r="AK391">
            <v>-944.92</v>
          </cell>
        </row>
        <row r="392">
          <cell r="A392">
            <v>91343667</v>
          </cell>
          <cell r="B392" t="str">
            <v>Кв. 1 398</v>
          </cell>
          <cell r="C392" t="str">
            <v>Подъезд №20</v>
          </cell>
          <cell r="D392">
            <v>45559</v>
          </cell>
          <cell r="E392" t="str">
            <v>СЗ КиноДевелопмент</v>
          </cell>
          <cell r="F392">
            <v>45315</v>
          </cell>
          <cell r="G392">
            <v>45589</v>
          </cell>
          <cell r="H392">
            <v>32.200000000000003</v>
          </cell>
          <cell r="I392">
            <v>31</v>
          </cell>
          <cell r="J392">
            <v>30</v>
          </cell>
          <cell r="K392">
            <v>31</v>
          </cell>
          <cell r="L392">
            <v>31</v>
          </cell>
          <cell r="M392">
            <v>30</v>
          </cell>
          <cell r="N392">
            <v>23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7</v>
          </cell>
          <cell r="W392">
            <v>23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314.95893333333333</v>
          </cell>
          <cell r="AF392">
            <v>1001.4823225806452</v>
          </cell>
          <cell r="AG392">
            <v>0</v>
          </cell>
          <cell r="AH392">
            <v>0</v>
          </cell>
          <cell r="AI392">
            <v>0</v>
          </cell>
          <cell r="AJ392">
            <v>1316.4412559139787</v>
          </cell>
          <cell r="AK392">
            <v>50.01</v>
          </cell>
        </row>
        <row r="393">
          <cell r="A393">
            <v>91343668</v>
          </cell>
          <cell r="B393" t="str">
            <v>Кв. 1 399</v>
          </cell>
          <cell r="C393" t="str">
            <v>Подъезд №20</v>
          </cell>
          <cell r="D393">
            <v>45559</v>
          </cell>
          <cell r="E393" t="str">
            <v>СЗ КиноДевелопмент</v>
          </cell>
          <cell r="F393">
            <v>45315</v>
          </cell>
          <cell r="G393" t="str">
            <v>НЕТ</v>
          </cell>
          <cell r="H393">
            <v>50.9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64.58</v>
          </cell>
        </row>
        <row r="394">
          <cell r="A394">
            <v>91343669</v>
          </cell>
          <cell r="B394" t="str">
            <v>Кв. 1 400</v>
          </cell>
          <cell r="C394" t="str">
            <v>Подъезд №20</v>
          </cell>
          <cell r="D394">
            <v>45559</v>
          </cell>
          <cell r="E394" t="str">
            <v>СЗ КиноДевелопмент</v>
          </cell>
          <cell r="F394">
            <v>45315</v>
          </cell>
          <cell r="G394">
            <v>45570</v>
          </cell>
          <cell r="H394">
            <v>53.8</v>
          </cell>
          <cell r="I394">
            <v>31</v>
          </cell>
          <cell r="J394">
            <v>30</v>
          </cell>
          <cell r="K394">
            <v>31</v>
          </cell>
          <cell r="L394">
            <v>31</v>
          </cell>
          <cell r="M394">
            <v>30</v>
          </cell>
          <cell r="N394">
            <v>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7</v>
          </cell>
          <cell r="W394">
            <v>4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526.23573333333331</v>
          </cell>
          <cell r="AF394">
            <v>291.00593548387093</v>
          </cell>
          <cell r="AG394">
            <v>0</v>
          </cell>
          <cell r="AH394">
            <v>0</v>
          </cell>
          <cell r="AI394">
            <v>0</v>
          </cell>
          <cell r="AJ394">
            <v>817.2416688172043</v>
          </cell>
          <cell r="AK394">
            <v>-1298.7</v>
          </cell>
        </row>
        <row r="395">
          <cell r="A395">
            <v>91343670</v>
          </cell>
          <cell r="B395" t="str">
            <v>Кв. 1 401</v>
          </cell>
          <cell r="C395" t="str">
            <v>Подъезд №20</v>
          </cell>
          <cell r="D395">
            <v>45559</v>
          </cell>
          <cell r="E395" t="str">
            <v>СЗ КиноДевелопмент</v>
          </cell>
          <cell r="F395">
            <v>45315</v>
          </cell>
          <cell r="G395">
            <v>45597</v>
          </cell>
          <cell r="H395">
            <v>35.200000000000003</v>
          </cell>
          <cell r="I395">
            <v>31</v>
          </cell>
          <cell r="J395">
            <v>30</v>
          </cell>
          <cell r="K395">
            <v>31</v>
          </cell>
          <cell r="L395">
            <v>31</v>
          </cell>
          <cell r="M395">
            <v>30</v>
          </cell>
          <cell r="N395">
            <v>31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7</v>
          </cell>
          <cell r="W395">
            <v>31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344.30293333333339</v>
          </cell>
          <cell r="AF395">
            <v>1475.5840000000003</v>
          </cell>
          <cell r="AG395">
            <v>0</v>
          </cell>
          <cell r="AH395">
            <v>0</v>
          </cell>
          <cell r="AI395">
            <v>0</v>
          </cell>
          <cell r="AJ395">
            <v>1819.8869333333337</v>
          </cell>
          <cell r="AK395">
            <v>435.46</v>
          </cell>
        </row>
        <row r="396">
          <cell r="A396">
            <v>91343671</v>
          </cell>
          <cell r="B396" t="str">
            <v>Кв. 1 402</v>
          </cell>
          <cell r="C396" t="str">
            <v>Подъезд №20</v>
          </cell>
          <cell r="D396">
            <v>45559</v>
          </cell>
          <cell r="E396" t="str">
            <v>СЗ КиноДевелопмент</v>
          </cell>
          <cell r="F396">
            <v>45315</v>
          </cell>
          <cell r="G396">
            <v>45583</v>
          </cell>
          <cell r="H396">
            <v>32.200000000000003</v>
          </cell>
          <cell r="I396">
            <v>31</v>
          </cell>
          <cell r="J396">
            <v>30</v>
          </cell>
          <cell r="K396">
            <v>31</v>
          </cell>
          <cell r="L396">
            <v>31</v>
          </cell>
          <cell r="M396">
            <v>30</v>
          </cell>
          <cell r="N396">
            <v>17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7</v>
          </cell>
          <cell r="W396">
            <v>17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314.95893333333333</v>
          </cell>
          <cell r="AF396">
            <v>740.2260645161291</v>
          </cell>
          <cell r="AG396">
            <v>0</v>
          </cell>
          <cell r="AH396">
            <v>0</v>
          </cell>
          <cell r="AI396">
            <v>0</v>
          </cell>
          <cell r="AJ396">
            <v>1055.1849978494624</v>
          </cell>
          <cell r="AK396">
            <v>-211.24</v>
          </cell>
        </row>
        <row r="397">
          <cell r="A397">
            <v>91343672</v>
          </cell>
          <cell r="B397" t="str">
            <v>Кв. 1 403</v>
          </cell>
          <cell r="C397" t="str">
            <v>Подъезд №20</v>
          </cell>
          <cell r="D397">
            <v>45559</v>
          </cell>
          <cell r="E397" t="str">
            <v>СЗ КиноДевелопмент</v>
          </cell>
          <cell r="F397">
            <v>45315</v>
          </cell>
          <cell r="G397">
            <v>45612</v>
          </cell>
          <cell r="H397">
            <v>50.9</v>
          </cell>
          <cell r="I397">
            <v>31</v>
          </cell>
          <cell r="J397">
            <v>30</v>
          </cell>
          <cell r="K397">
            <v>31</v>
          </cell>
          <cell r="L397">
            <v>31</v>
          </cell>
          <cell r="M397">
            <v>30</v>
          </cell>
          <cell r="N397">
            <v>31</v>
          </cell>
          <cell r="O397">
            <v>15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7</v>
          </cell>
          <cell r="W397">
            <v>31</v>
          </cell>
          <cell r="X397">
            <v>15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497.86986666666667</v>
          </cell>
          <cell r="AF397">
            <v>2133.7280000000001</v>
          </cell>
          <cell r="AG397">
            <v>1066.864</v>
          </cell>
          <cell r="AH397">
            <v>0</v>
          </cell>
          <cell r="AI397">
            <v>0</v>
          </cell>
          <cell r="AJ397">
            <v>3698.461866666667</v>
          </cell>
          <cell r="AK397">
            <v>1696.56</v>
          </cell>
        </row>
        <row r="398">
          <cell r="A398">
            <v>91343673</v>
          </cell>
          <cell r="B398" t="str">
            <v>Кв. 1 404</v>
          </cell>
          <cell r="C398" t="str">
            <v>Подъезд №20</v>
          </cell>
          <cell r="D398">
            <v>45559</v>
          </cell>
          <cell r="E398" t="str">
            <v>СЗ КиноДевелопмент</v>
          </cell>
          <cell r="F398">
            <v>45315</v>
          </cell>
          <cell r="G398">
            <v>45602</v>
          </cell>
          <cell r="H398">
            <v>53.8</v>
          </cell>
          <cell r="I398">
            <v>31</v>
          </cell>
          <cell r="J398">
            <v>30</v>
          </cell>
          <cell r="K398">
            <v>31</v>
          </cell>
          <cell r="L398">
            <v>31</v>
          </cell>
          <cell r="M398">
            <v>30</v>
          </cell>
          <cell r="N398">
            <v>31</v>
          </cell>
          <cell r="O398">
            <v>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7</v>
          </cell>
          <cell r="W398">
            <v>31</v>
          </cell>
          <cell r="X398">
            <v>5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526.23573333333331</v>
          </cell>
          <cell r="AF398">
            <v>2255.2959999999998</v>
          </cell>
          <cell r="AG398">
            <v>375.88266666666664</v>
          </cell>
          <cell r="AH398">
            <v>0</v>
          </cell>
          <cell r="AI398">
            <v>0</v>
          </cell>
          <cell r="AJ398">
            <v>3157.4143999999997</v>
          </cell>
          <cell r="AK398">
            <v>1041.47</v>
          </cell>
        </row>
        <row r="399">
          <cell r="A399">
            <v>91343674</v>
          </cell>
          <cell r="B399" t="str">
            <v>Кв. 1 405</v>
          </cell>
          <cell r="C399" t="str">
            <v>Подъезд №20</v>
          </cell>
          <cell r="D399">
            <v>45559</v>
          </cell>
          <cell r="E399" t="str">
            <v>СЗ КиноДевелопмент</v>
          </cell>
          <cell r="F399">
            <v>45315</v>
          </cell>
          <cell r="G399">
            <v>45594</v>
          </cell>
          <cell r="H399">
            <v>35.200000000000003</v>
          </cell>
          <cell r="I399">
            <v>31</v>
          </cell>
          <cell r="J399">
            <v>30</v>
          </cell>
          <cell r="K399">
            <v>31</v>
          </cell>
          <cell r="L399">
            <v>31</v>
          </cell>
          <cell r="M399">
            <v>30</v>
          </cell>
          <cell r="N399">
            <v>28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7</v>
          </cell>
          <cell r="W399">
            <v>28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344.30293333333339</v>
          </cell>
          <cell r="AF399">
            <v>1332.7855483870972</v>
          </cell>
          <cell r="AG399">
            <v>0</v>
          </cell>
          <cell r="AH399">
            <v>0</v>
          </cell>
          <cell r="AI399">
            <v>0</v>
          </cell>
          <cell r="AJ399">
            <v>1677.0884817204305</v>
          </cell>
          <cell r="AK399">
            <v>292.67</v>
          </cell>
        </row>
        <row r="400">
          <cell r="A400">
            <v>91343675</v>
          </cell>
          <cell r="B400" t="str">
            <v>Кв. 1 406</v>
          </cell>
          <cell r="C400" t="str">
            <v>Подъезд №20</v>
          </cell>
          <cell r="D400">
            <v>45559</v>
          </cell>
          <cell r="E400" t="str">
            <v>СЗ КиноДевелопмент</v>
          </cell>
          <cell r="F400">
            <v>45315</v>
          </cell>
          <cell r="G400" t="str">
            <v>НЕТ</v>
          </cell>
          <cell r="H400">
            <v>32.200000000000003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40.85</v>
          </cell>
        </row>
        <row r="401">
          <cell r="A401">
            <v>91343676</v>
          </cell>
          <cell r="B401" t="str">
            <v>Кв. 1 407</v>
          </cell>
          <cell r="C401" t="str">
            <v>Подъезд №20</v>
          </cell>
          <cell r="D401">
            <v>45559</v>
          </cell>
          <cell r="E401" t="str">
            <v>СЗ КиноДевелопмент</v>
          </cell>
          <cell r="F401">
            <v>45315</v>
          </cell>
          <cell r="G401">
            <v>45609</v>
          </cell>
          <cell r="H401">
            <v>50.9</v>
          </cell>
          <cell r="I401">
            <v>31</v>
          </cell>
          <cell r="J401">
            <v>30</v>
          </cell>
          <cell r="K401">
            <v>31</v>
          </cell>
          <cell r="L401">
            <v>31</v>
          </cell>
          <cell r="M401">
            <v>30</v>
          </cell>
          <cell r="N401">
            <v>31</v>
          </cell>
          <cell r="O401">
            <v>12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7</v>
          </cell>
          <cell r="W401">
            <v>31</v>
          </cell>
          <cell r="X401">
            <v>12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497.86986666666667</v>
          </cell>
          <cell r="AF401">
            <v>2133.7280000000001</v>
          </cell>
          <cell r="AG401">
            <v>853.49120000000005</v>
          </cell>
          <cell r="AH401">
            <v>0</v>
          </cell>
          <cell r="AI401">
            <v>0</v>
          </cell>
          <cell r="AJ401">
            <v>3485.0890666666669</v>
          </cell>
          <cell r="AK401">
            <v>1483.19</v>
          </cell>
        </row>
        <row r="402">
          <cell r="A402">
            <v>91343677</v>
          </cell>
          <cell r="B402" t="str">
            <v>Кв. 1 408</v>
          </cell>
          <cell r="C402" t="str">
            <v>Подъезд №20</v>
          </cell>
          <cell r="D402">
            <v>45559</v>
          </cell>
          <cell r="E402" t="str">
            <v>СЗ КиноДевелопмент</v>
          </cell>
          <cell r="F402">
            <v>45315</v>
          </cell>
          <cell r="G402">
            <v>45567</v>
          </cell>
          <cell r="H402">
            <v>53.8</v>
          </cell>
          <cell r="I402">
            <v>31</v>
          </cell>
          <cell r="J402">
            <v>30</v>
          </cell>
          <cell r="K402">
            <v>31</v>
          </cell>
          <cell r="L402">
            <v>31</v>
          </cell>
          <cell r="M402">
            <v>30</v>
          </cell>
          <cell r="N402">
            <v>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7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526.23573333333331</v>
          </cell>
          <cell r="AF402">
            <v>72.751483870967732</v>
          </cell>
          <cell r="AG402">
            <v>0</v>
          </cell>
          <cell r="AH402">
            <v>0</v>
          </cell>
          <cell r="AI402">
            <v>0</v>
          </cell>
          <cell r="AJ402">
            <v>598.98721720430103</v>
          </cell>
          <cell r="AK402">
            <v>-1516.96</v>
          </cell>
        </row>
        <row r="403">
          <cell r="A403">
            <v>91343678</v>
          </cell>
          <cell r="B403" t="str">
            <v>Кв. 1 409</v>
          </cell>
          <cell r="C403" t="str">
            <v>Подъезд №20</v>
          </cell>
          <cell r="D403">
            <v>45559</v>
          </cell>
          <cell r="E403" t="str">
            <v>СЗ КиноДевелопмент</v>
          </cell>
          <cell r="F403">
            <v>45315</v>
          </cell>
          <cell r="G403">
            <v>45582</v>
          </cell>
          <cell r="H403">
            <v>35.200000000000003</v>
          </cell>
          <cell r="I403">
            <v>31</v>
          </cell>
          <cell r="J403">
            <v>30</v>
          </cell>
          <cell r="K403">
            <v>31</v>
          </cell>
          <cell r="L403">
            <v>31</v>
          </cell>
          <cell r="M403">
            <v>30</v>
          </cell>
          <cell r="N403">
            <v>16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7</v>
          </cell>
          <cell r="W403">
            <v>16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344.30293333333339</v>
          </cell>
          <cell r="AF403">
            <v>761.59174193548404</v>
          </cell>
          <cell r="AG403">
            <v>0</v>
          </cell>
          <cell r="AH403">
            <v>0</v>
          </cell>
          <cell r="AI403">
            <v>0</v>
          </cell>
          <cell r="AJ403">
            <v>1105.8946752688175</v>
          </cell>
          <cell r="AK403">
            <v>-278.52999999999997</v>
          </cell>
        </row>
        <row r="404">
          <cell r="A404">
            <v>91343679</v>
          </cell>
          <cell r="B404" t="str">
            <v>Кв. 1 410</v>
          </cell>
          <cell r="C404" t="str">
            <v>Подъезд №20</v>
          </cell>
          <cell r="D404">
            <v>45559</v>
          </cell>
          <cell r="E404" t="str">
            <v>СЗ КиноДевелопмент</v>
          </cell>
          <cell r="F404">
            <v>45315</v>
          </cell>
          <cell r="G404">
            <v>45595</v>
          </cell>
          <cell r="H404">
            <v>32.200000000000003</v>
          </cell>
          <cell r="I404">
            <v>31</v>
          </cell>
          <cell r="J404">
            <v>30</v>
          </cell>
          <cell r="K404">
            <v>31</v>
          </cell>
          <cell r="L404">
            <v>31</v>
          </cell>
          <cell r="M404">
            <v>30</v>
          </cell>
          <cell r="N404">
            <v>29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7</v>
          </cell>
          <cell r="W404">
            <v>29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314.95893333333333</v>
          </cell>
          <cell r="AF404">
            <v>1262.7385806451614</v>
          </cell>
          <cell r="AG404">
            <v>0</v>
          </cell>
          <cell r="AH404">
            <v>0</v>
          </cell>
          <cell r="AI404">
            <v>0</v>
          </cell>
          <cell r="AJ404">
            <v>1577.6975139784947</v>
          </cell>
          <cell r="AK404">
            <v>311.27</v>
          </cell>
        </row>
        <row r="405">
          <cell r="A405">
            <v>91343680</v>
          </cell>
          <cell r="B405" t="str">
            <v>Кв. 1 411</v>
          </cell>
          <cell r="C405" t="str">
            <v>Подъезд №20</v>
          </cell>
          <cell r="D405">
            <v>45559</v>
          </cell>
          <cell r="E405" t="str">
            <v>СЗ КиноДевелопмент</v>
          </cell>
          <cell r="F405">
            <v>45315</v>
          </cell>
          <cell r="G405">
            <v>45568</v>
          </cell>
          <cell r="H405">
            <v>50.9</v>
          </cell>
          <cell r="I405">
            <v>31</v>
          </cell>
          <cell r="J405">
            <v>30</v>
          </cell>
          <cell r="K405">
            <v>31</v>
          </cell>
          <cell r="L405">
            <v>31</v>
          </cell>
          <cell r="M405">
            <v>30</v>
          </cell>
          <cell r="N405">
            <v>2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7</v>
          </cell>
          <cell r="W405">
            <v>2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497.86986666666667</v>
          </cell>
          <cell r="AF405">
            <v>137.65987096774194</v>
          </cell>
          <cell r="AG405">
            <v>0</v>
          </cell>
          <cell r="AH405">
            <v>0</v>
          </cell>
          <cell r="AI405">
            <v>0</v>
          </cell>
          <cell r="AJ405">
            <v>635.52973763440855</v>
          </cell>
          <cell r="AK405">
            <v>-1366.37</v>
          </cell>
        </row>
        <row r="406">
          <cell r="A406">
            <v>91343681</v>
          </cell>
          <cell r="B406" t="str">
            <v>Кв. 1 412</v>
          </cell>
          <cell r="C406" t="str">
            <v>Подъезд №20</v>
          </cell>
          <cell r="D406">
            <v>45559</v>
          </cell>
          <cell r="E406" t="str">
            <v>СЗ КиноДевелопмент</v>
          </cell>
          <cell r="F406">
            <v>45315</v>
          </cell>
          <cell r="G406">
            <v>45567</v>
          </cell>
          <cell r="H406">
            <v>53.8</v>
          </cell>
          <cell r="I406">
            <v>31</v>
          </cell>
          <cell r="J406">
            <v>30</v>
          </cell>
          <cell r="K406">
            <v>31</v>
          </cell>
          <cell r="L406">
            <v>31</v>
          </cell>
          <cell r="M406">
            <v>30</v>
          </cell>
          <cell r="N406">
            <v>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7</v>
          </cell>
          <cell r="W406">
            <v>1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526.23573333333331</v>
          </cell>
          <cell r="AF406">
            <v>72.751483870967732</v>
          </cell>
          <cell r="AG406">
            <v>0</v>
          </cell>
          <cell r="AH406">
            <v>0</v>
          </cell>
          <cell r="AI406">
            <v>0</v>
          </cell>
          <cell r="AJ406">
            <v>598.98721720430103</v>
          </cell>
          <cell r="AK406">
            <v>-1516.96</v>
          </cell>
        </row>
        <row r="407">
          <cell r="A407">
            <v>91343682</v>
          </cell>
          <cell r="B407" t="str">
            <v>Кв. 1 413</v>
          </cell>
          <cell r="C407" t="str">
            <v>Подъезд №20</v>
          </cell>
          <cell r="D407">
            <v>45559</v>
          </cell>
          <cell r="E407" t="str">
            <v>СЗ КиноДевелопмент</v>
          </cell>
          <cell r="F407">
            <v>45315</v>
          </cell>
          <cell r="G407" t="str">
            <v>НЕТ</v>
          </cell>
          <cell r="H407">
            <v>35.200000000000003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44.66</v>
          </cell>
        </row>
        <row r="408">
          <cell r="A408">
            <v>91343683</v>
          </cell>
          <cell r="B408" t="str">
            <v>Кв. 1 414</v>
          </cell>
          <cell r="C408" t="str">
            <v>Подъезд №20</v>
          </cell>
          <cell r="D408">
            <v>45559</v>
          </cell>
          <cell r="E408" t="str">
            <v>СЗ КиноДевелопмент</v>
          </cell>
          <cell r="F408">
            <v>45315</v>
          </cell>
          <cell r="G408">
            <v>45609</v>
          </cell>
          <cell r="H408">
            <v>32.200000000000003</v>
          </cell>
          <cell r="I408">
            <v>31</v>
          </cell>
          <cell r="J408">
            <v>30</v>
          </cell>
          <cell r="K408">
            <v>31</v>
          </cell>
          <cell r="L408">
            <v>31</v>
          </cell>
          <cell r="M408">
            <v>30</v>
          </cell>
          <cell r="N408">
            <v>31</v>
          </cell>
          <cell r="O408">
            <v>12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7</v>
          </cell>
          <cell r="W408">
            <v>31</v>
          </cell>
          <cell r="X408">
            <v>12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314.95893333333333</v>
          </cell>
          <cell r="AF408">
            <v>1349.8240000000001</v>
          </cell>
          <cell r="AG408">
            <v>539.92960000000005</v>
          </cell>
          <cell r="AH408">
            <v>0</v>
          </cell>
          <cell r="AI408">
            <v>0</v>
          </cell>
          <cell r="AJ408">
            <v>2204.7125333333333</v>
          </cell>
          <cell r="AK408">
            <v>938.28</v>
          </cell>
        </row>
        <row r="409">
          <cell r="A409">
            <v>91343684</v>
          </cell>
          <cell r="B409" t="str">
            <v>Кв. 1 415</v>
          </cell>
          <cell r="C409" t="str">
            <v>Подъезд №20</v>
          </cell>
          <cell r="D409">
            <v>45559</v>
          </cell>
          <cell r="E409" t="str">
            <v>СЗ КиноДевелопмент</v>
          </cell>
          <cell r="F409">
            <v>45315</v>
          </cell>
          <cell r="G409">
            <v>45567</v>
          </cell>
          <cell r="H409">
            <v>50.9</v>
          </cell>
          <cell r="I409">
            <v>31</v>
          </cell>
          <cell r="J409">
            <v>30</v>
          </cell>
          <cell r="K409">
            <v>31</v>
          </cell>
          <cell r="L409">
            <v>31</v>
          </cell>
          <cell r="M409">
            <v>30</v>
          </cell>
          <cell r="N409">
            <v>1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7</v>
          </cell>
          <cell r="W409">
            <v>1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497.86986666666667</v>
          </cell>
          <cell r="AF409">
            <v>68.829935483870969</v>
          </cell>
          <cell r="AG409">
            <v>0</v>
          </cell>
          <cell r="AH409">
            <v>0</v>
          </cell>
          <cell r="AI409">
            <v>0</v>
          </cell>
          <cell r="AJ409">
            <v>566.69980215053761</v>
          </cell>
          <cell r="AK409">
            <v>-1435.2</v>
          </cell>
        </row>
        <row r="410">
          <cell r="A410">
            <v>91343685</v>
          </cell>
          <cell r="B410" t="str">
            <v>Кв. 1 416</v>
          </cell>
          <cell r="C410" t="str">
            <v>Подъезд №20</v>
          </cell>
          <cell r="D410">
            <v>45559</v>
          </cell>
          <cell r="E410" t="str">
            <v>СЗ КиноДевелопмент</v>
          </cell>
          <cell r="F410">
            <v>45315</v>
          </cell>
          <cell r="G410">
            <v>45598</v>
          </cell>
          <cell r="H410">
            <v>53.8</v>
          </cell>
          <cell r="I410">
            <v>31</v>
          </cell>
          <cell r="J410">
            <v>30</v>
          </cell>
          <cell r="K410">
            <v>31</v>
          </cell>
          <cell r="L410">
            <v>31</v>
          </cell>
          <cell r="M410">
            <v>30</v>
          </cell>
          <cell r="N410">
            <v>31</v>
          </cell>
          <cell r="O410">
            <v>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7</v>
          </cell>
          <cell r="W410">
            <v>31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526.23573333333331</v>
          </cell>
          <cell r="AF410">
            <v>2255.2959999999998</v>
          </cell>
          <cell r="AG410">
            <v>75.176533333333325</v>
          </cell>
          <cell r="AH410">
            <v>0</v>
          </cell>
          <cell r="AI410">
            <v>0</v>
          </cell>
          <cell r="AJ410">
            <v>2856.7082666666665</v>
          </cell>
          <cell r="AK410">
            <v>740.77</v>
          </cell>
        </row>
        <row r="411">
          <cell r="A411">
            <v>91343686</v>
          </cell>
          <cell r="B411" t="str">
            <v>Кв. 1 417</v>
          </cell>
          <cell r="C411" t="str">
            <v>Подъезд №20</v>
          </cell>
          <cell r="D411">
            <v>45559</v>
          </cell>
          <cell r="E411" t="str">
            <v>СЗ КиноДевелопмент</v>
          </cell>
          <cell r="F411">
            <v>45315</v>
          </cell>
          <cell r="G411">
            <v>45568</v>
          </cell>
          <cell r="H411">
            <v>35.200000000000003</v>
          </cell>
          <cell r="I411">
            <v>31</v>
          </cell>
          <cell r="J411">
            <v>30</v>
          </cell>
          <cell r="K411">
            <v>31</v>
          </cell>
          <cell r="L411">
            <v>31</v>
          </cell>
          <cell r="M411">
            <v>30</v>
          </cell>
          <cell r="N411">
            <v>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7</v>
          </cell>
          <cell r="W411">
            <v>2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344.30293333333339</v>
          </cell>
          <cell r="AF411">
            <v>95.198967741935505</v>
          </cell>
          <cell r="AG411">
            <v>0</v>
          </cell>
          <cell r="AH411">
            <v>0</v>
          </cell>
          <cell r="AI411">
            <v>0</v>
          </cell>
          <cell r="AJ411">
            <v>439.5019010752689</v>
          </cell>
          <cell r="AK411">
            <v>-944.92</v>
          </cell>
        </row>
        <row r="412">
          <cell r="A412">
            <v>91343687</v>
          </cell>
          <cell r="B412" t="str">
            <v>Кв. 1 418</v>
          </cell>
          <cell r="C412" t="str">
            <v>Подъезд №20</v>
          </cell>
          <cell r="D412">
            <v>45559</v>
          </cell>
          <cell r="E412" t="str">
            <v>СЗ КиноДевелопмент</v>
          </cell>
          <cell r="F412">
            <v>45315</v>
          </cell>
          <cell r="G412">
            <v>45577</v>
          </cell>
          <cell r="H412">
            <v>32.200000000000003</v>
          </cell>
          <cell r="I412">
            <v>31</v>
          </cell>
          <cell r="J412">
            <v>30</v>
          </cell>
          <cell r="K412">
            <v>31</v>
          </cell>
          <cell r="L412">
            <v>31</v>
          </cell>
          <cell r="M412">
            <v>30</v>
          </cell>
          <cell r="N412">
            <v>11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7</v>
          </cell>
          <cell r="W412">
            <v>11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314.95893333333333</v>
          </cell>
          <cell r="AF412">
            <v>478.96980645161295</v>
          </cell>
          <cell r="AG412">
            <v>0</v>
          </cell>
          <cell r="AH412">
            <v>0</v>
          </cell>
          <cell r="AI412">
            <v>0</v>
          </cell>
          <cell r="AJ412">
            <v>793.92873978494629</v>
          </cell>
          <cell r="AK412">
            <v>-472.5</v>
          </cell>
        </row>
        <row r="413">
          <cell r="A413">
            <v>91343688</v>
          </cell>
          <cell r="B413" t="str">
            <v>Кв. 1 419</v>
          </cell>
          <cell r="C413" t="str">
            <v>Подъезд №20</v>
          </cell>
          <cell r="D413">
            <v>45559</v>
          </cell>
          <cell r="E413" t="str">
            <v>СЗ КиноДевелопмент</v>
          </cell>
          <cell r="F413">
            <v>45315</v>
          </cell>
          <cell r="G413" t="str">
            <v>НЕТ</v>
          </cell>
          <cell r="H413">
            <v>50.9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64.58</v>
          </cell>
        </row>
        <row r="414">
          <cell r="A414">
            <v>91343689</v>
          </cell>
          <cell r="B414" t="str">
            <v>Кв. 1 420</v>
          </cell>
          <cell r="C414" t="str">
            <v>Подъезд №20</v>
          </cell>
          <cell r="D414">
            <v>45559</v>
          </cell>
          <cell r="E414" t="str">
            <v>СЗ КиноДевелопмент</v>
          </cell>
          <cell r="F414">
            <v>45315</v>
          </cell>
          <cell r="G414" t="str">
            <v>НЕТ</v>
          </cell>
          <cell r="H414">
            <v>53.8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68.260000000000005</v>
          </cell>
        </row>
        <row r="415">
          <cell r="A415">
            <v>91343690</v>
          </cell>
          <cell r="B415" t="str">
            <v>Кв. 1 421</v>
          </cell>
          <cell r="C415" t="str">
            <v>Подъезд №20</v>
          </cell>
          <cell r="D415">
            <v>45559</v>
          </cell>
          <cell r="E415" t="str">
            <v>СЗ КиноДевелопмент</v>
          </cell>
          <cell r="F415">
            <v>45315</v>
          </cell>
          <cell r="G415">
            <v>45594</v>
          </cell>
          <cell r="H415">
            <v>35.200000000000003</v>
          </cell>
          <cell r="I415">
            <v>31</v>
          </cell>
          <cell r="J415">
            <v>30</v>
          </cell>
          <cell r="K415">
            <v>31</v>
          </cell>
          <cell r="L415">
            <v>31</v>
          </cell>
          <cell r="M415">
            <v>30</v>
          </cell>
          <cell r="N415">
            <v>28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7</v>
          </cell>
          <cell r="W415">
            <v>28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344.30293333333339</v>
          </cell>
          <cell r="AF415">
            <v>1332.7855483870972</v>
          </cell>
          <cell r="AG415">
            <v>0</v>
          </cell>
          <cell r="AH415">
            <v>0</v>
          </cell>
          <cell r="AI415">
            <v>0</v>
          </cell>
          <cell r="AJ415">
            <v>1677.0884817204305</v>
          </cell>
          <cell r="AK415">
            <v>292.67</v>
          </cell>
        </row>
        <row r="416">
          <cell r="A416">
            <v>91343691</v>
          </cell>
          <cell r="B416" t="str">
            <v>Кв. 1 422</v>
          </cell>
          <cell r="C416" t="str">
            <v>Подъезд №20</v>
          </cell>
          <cell r="D416">
            <v>45559</v>
          </cell>
          <cell r="E416" t="str">
            <v>СЗ КиноДевелопмент</v>
          </cell>
          <cell r="F416">
            <v>45315</v>
          </cell>
          <cell r="G416">
            <v>45590</v>
          </cell>
          <cell r="H416">
            <v>32.200000000000003</v>
          </cell>
          <cell r="I416">
            <v>31</v>
          </cell>
          <cell r="J416">
            <v>30</v>
          </cell>
          <cell r="K416">
            <v>31</v>
          </cell>
          <cell r="L416">
            <v>31</v>
          </cell>
          <cell r="M416">
            <v>30</v>
          </cell>
          <cell r="N416">
            <v>24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7</v>
          </cell>
          <cell r="W416">
            <v>24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314.95893333333333</v>
          </cell>
          <cell r="AF416">
            <v>1045.0250322580646</v>
          </cell>
          <cell r="AG416">
            <v>0</v>
          </cell>
          <cell r="AH416">
            <v>0</v>
          </cell>
          <cell r="AI416">
            <v>0</v>
          </cell>
          <cell r="AJ416">
            <v>1359.9839655913979</v>
          </cell>
          <cell r="AK416">
            <v>93.56</v>
          </cell>
        </row>
        <row r="417">
          <cell r="A417">
            <v>91343692</v>
          </cell>
          <cell r="B417" t="str">
            <v>Кв. 1 423</v>
          </cell>
          <cell r="C417" t="str">
            <v>Подъезд №20</v>
          </cell>
          <cell r="D417">
            <v>45559</v>
          </cell>
          <cell r="E417" t="str">
            <v>СЗ КиноДевелопмент</v>
          </cell>
          <cell r="F417">
            <v>45315</v>
          </cell>
          <cell r="G417">
            <v>45621</v>
          </cell>
          <cell r="H417">
            <v>50.9</v>
          </cell>
          <cell r="I417">
            <v>31</v>
          </cell>
          <cell r="J417">
            <v>30</v>
          </cell>
          <cell r="K417">
            <v>31</v>
          </cell>
          <cell r="L417">
            <v>31</v>
          </cell>
          <cell r="M417">
            <v>30</v>
          </cell>
          <cell r="N417">
            <v>31</v>
          </cell>
          <cell r="O417">
            <v>24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7</v>
          </cell>
          <cell r="W417">
            <v>31</v>
          </cell>
          <cell r="X417">
            <v>24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497.86986666666667</v>
          </cell>
          <cell r="AF417">
            <v>2133.7280000000001</v>
          </cell>
          <cell r="AG417">
            <v>1706.9824000000001</v>
          </cell>
          <cell r="AH417">
            <v>0</v>
          </cell>
          <cell r="AI417">
            <v>0</v>
          </cell>
          <cell r="AJ417">
            <v>4338.5802666666668</v>
          </cell>
          <cell r="AK417">
            <v>2336.6799999999998</v>
          </cell>
        </row>
        <row r="418">
          <cell r="A418">
            <v>91343693</v>
          </cell>
          <cell r="B418" t="str">
            <v>Кв. 1 424</v>
          </cell>
          <cell r="C418" t="str">
            <v>Подъезд №20</v>
          </cell>
          <cell r="D418">
            <v>45559</v>
          </cell>
          <cell r="E418" t="str">
            <v>СЗ КиноДевелопмент</v>
          </cell>
          <cell r="F418">
            <v>45315</v>
          </cell>
          <cell r="G418">
            <v>45582</v>
          </cell>
          <cell r="H418">
            <v>53.8</v>
          </cell>
          <cell r="I418">
            <v>31</v>
          </cell>
          <cell r="J418">
            <v>30</v>
          </cell>
          <cell r="K418">
            <v>31</v>
          </cell>
          <cell r="L418">
            <v>31</v>
          </cell>
          <cell r="M418">
            <v>30</v>
          </cell>
          <cell r="N418">
            <v>16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7</v>
          </cell>
          <cell r="W418">
            <v>16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526.23573333333331</v>
          </cell>
          <cell r="AF418">
            <v>1164.0237419354837</v>
          </cell>
          <cell r="AG418">
            <v>0</v>
          </cell>
          <cell r="AH418">
            <v>0</v>
          </cell>
          <cell r="AI418">
            <v>0</v>
          </cell>
          <cell r="AJ418">
            <v>1690.2594752688169</v>
          </cell>
          <cell r="AK418">
            <v>-425.69</v>
          </cell>
        </row>
        <row r="419">
          <cell r="A419">
            <v>91343694</v>
          </cell>
          <cell r="B419" t="str">
            <v>Кв. 1 425</v>
          </cell>
          <cell r="C419" t="str">
            <v>Подъезд №20</v>
          </cell>
          <cell r="D419">
            <v>45559</v>
          </cell>
          <cell r="E419" t="str">
            <v>СЗ КиноДевелопмент</v>
          </cell>
          <cell r="F419">
            <v>45315</v>
          </cell>
          <cell r="G419">
            <v>45576</v>
          </cell>
          <cell r="H419">
            <v>35.200000000000003</v>
          </cell>
          <cell r="I419">
            <v>31</v>
          </cell>
          <cell r="J419">
            <v>30</v>
          </cell>
          <cell r="K419">
            <v>31</v>
          </cell>
          <cell r="L419">
            <v>31</v>
          </cell>
          <cell r="M419">
            <v>30</v>
          </cell>
          <cell r="N419">
            <v>10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7</v>
          </cell>
          <cell r="W419">
            <v>10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344.30293333333339</v>
          </cell>
          <cell r="AF419">
            <v>475.99483870967754</v>
          </cell>
          <cell r="AG419">
            <v>0</v>
          </cell>
          <cell r="AH419">
            <v>0</v>
          </cell>
          <cell r="AI419">
            <v>0</v>
          </cell>
          <cell r="AJ419">
            <v>820.29777204301092</v>
          </cell>
          <cell r="AK419">
            <v>-564.13</v>
          </cell>
        </row>
        <row r="420">
          <cell r="A420">
            <v>91343695</v>
          </cell>
          <cell r="B420" t="str">
            <v>Кв. 1 426</v>
          </cell>
          <cell r="C420" t="str">
            <v>Подъезд №20</v>
          </cell>
          <cell r="D420">
            <v>45559</v>
          </cell>
          <cell r="E420" t="str">
            <v>СЗ КиноДевелопмент</v>
          </cell>
          <cell r="F420">
            <v>45315</v>
          </cell>
          <cell r="G420">
            <v>45569</v>
          </cell>
          <cell r="H420">
            <v>32.200000000000003</v>
          </cell>
          <cell r="I420">
            <v>31</v>
          </cell>
          <cell r="J420">
            <v>30</v>
          </cell>
          <cell r="K420">
            <v>31</v>
          </cell>
          <cell r="L420">
            <v>31</v>
          </cell>
          <cell r="M420">
            <v>30</v>
          </cell>
          <cell r="N420">
            <v>3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7</v>
          </cell>
          <cell r="W420">
            <v>3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314.95893333333333</v>
          </cell>
          <cell r="AF420">
            <v>130.62812903225807</v>
          </cell>
          <cell r="AG420">
            <v>0</v>
          </cell>
          <cell r="AH420">
            <v>0</v>
          </cell>
          <cell r="AI420">
            <v>0</v>
          </cell>
          <cell r="AJ420">
            <v>445.58706236559141</v>
          </cell>
          <cell r="AK420">
            <v>-820.84</v>
          </cell>
        </row>
        <row r="421">
          <cell r="A421">
            <v>91343696</v>
          </cell>
          <cell r="B421" t="str">
            <v>Кв. 1 427</v>
          </cell>
          <cell r="C421" t="str">
            <v>Подъезд №20</v>
          </cell>
          <cell r="D421">
            <v>45559</v>
          </cell>
          <cell r="E421" t="str">
            <v>СЗ КиноДевелопмент</v>
          </cell>
          <cell r="F421">
            <v>45315</v>
          </cell>
          <cell r="G421">
            <v>45575</v>
          </cell>
          <cell r="H421">
            <v>50.9</v>
          </cell>
          <cell r="I421">
            <v>31</v>
          </cell>
          <cell r="J421">
            <v>30</v>
          </cell>
          <cell r="K421">
            <v>31</v>
          </cell>
          <cell r="L421">
            <v>31</v>
          </cell>
          <cell r="M421">
            <v>30</v>
          </cell>
          <cell r="N421">
            <v>9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7</v>
          </cell>
          <cell r="W421">
            <v>9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497.86986666666667</v>
          </cell>
          <cell r="AF421">
            <v>619.46941935483869</v>
          </cell>
          <cell r="AG421">
            <v>0</v>
          </cell>
          <cell r="AH421">
            <v>0</v>
          </cell>
          <cell r="AI421">
            <v>0</v>
          </cell>
          <cell r="AJ421">
            <v>1117.3392860215054</v>
          </cell>
          <cell r="AK421">
            <v>-884.56</v>
          </cell>
        </row>
        <row r="422">
          <cell r="A422">
            <v>91343697</v>
          </cell>
          <cell r="B422" t="str">
            <v>Кв. 1 428</v>
          </cell>
          <cell r="C422" t="str">
            <v>Подъезд №20</v>
          </cell>
          <cell r="D422">
            <v>45559</v>
          </cell>
          <cell r="E422" t="str">
            <v>СЗ КиноДевелопмент</v>
          </cell>
          <cell r="F422">
            <v>45315</v>
          </cell>
          <cell r="G422">
            <v>45619</v>
          </cell>
          <cell r="H422">
            <v>116.2</v>
          </cell>
          <cell r="I422">
            <v>31</v>
          </cell>
          <cell r="J422">
            <v>30</v>
          </cell>
          <cell r="K422">
            <v>31</v>
          </cell>
          <cell r="L422">
            <v>31</v>
          </cell>
          <cell r="M422">
            <v>30</v>
          </cell>
          <cell r="N422">
            <v>31</v>
          </cell>
          <cell r="O422">
            <v>22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7</v>
          </cell>
          <cell r="W422">
            <v>31</v>
          </cell>
          <cell r="X422">
            <v>22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1136.5909333333334</v>
          </cell>
          <cell r="AF422">
            <v>4871.1040000000003</v>
          </cell>
          <cell r="AG422">
            <v>3572.1429333333335</v>
          </cell>
          <cell r="AH422">
            <v>0</v>
          </cell>
          <cell r="AI422">
            <v>0</v>
          </cell>
          <cell r="AJ422">
            <v>9579.8378666666686</v>
          </cell>
          <cell r="AK422">
            <v>5009.68</v>
          </cell>
        </row>
        <row r="423">
          <cell r="A423">
            <v>91343698</v>
          </cell>
          <cell r="B423" t="str">
            <v>Кв. 1 429</v>
          </cell>
          <cell r="C423" t="str">
            <v>Подъезд №20</v>
          </cell>
          <cell r="D423">
            <v>45559</v>
          </cell>
          <cell r="E423" t="str">
            <v>СЗ КиноДевелопмент</v>
          </cell>
          <cell r="F423">
            <v>45315</v>
          </cell>
          <cell r="G423">
            <v>45583</v>
          </cell>
          <cell r="H423">
            <v>110.7</v>
          </cell>
          <cell r="I423">
            <v>31</v>
          </cell>
          <cell r="J423">
            <v>30</v>
          </cell>
          <cell r="K423">
            <v>31</v>
          </cell>
          <cell r="L423">
            <v>31</v>
          </cell>
          <cell r="M423">
            <v>30</v>
          </cell>
          <cell r="N423">
            <v>17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7</v>
          </cell>
          <cell r="W423">
            <v>17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1082.7936</v>
          </cell>
          <cell r="AF423">
            <v>2544.8144516129032</v>
          </cell>
          <cell r="AG423">
            <v>0</v>
          </cell>
          <cell r="AH423">
            <v>0</v>
          </cell>
          <cell r="AI423">
            <v>0</v>
          </cell>
          <cell r="AJ423">
            <v>3627.6080516129032</v>
          </cell>
          <cell r="AK423">
            <v>-726.23</v>
          </cell>
        </row>
        <row r="424">
          <cell r="A424">
            <v>91343699</v>
          </cell>
          <cell r="B424" t="str">
            <v>Кв. 10</v>
          </cell>
          <cell r="C424" t="str">
            <v>Подъезд №1</v>
          </cell>
          <cell r="D424">
            <v>45485</v>
          </cell>
          <cell r="E424" t="str">
            <v>СЗ КиноДевелопмент</v>
          </cell>
          <cell r="F424">
            <v>45315</v>
          </cell>
          <cell r="G424">
            <v>45497</v>
          </cell>
          <cell r="H424">
            <v>32.200000000000003</v>
          </cell>
          <cell r="I424">
            <v>31</v>
          </cell>
          <cell r="J424">
            <v>30</v>
          </cell>
          <cell r="K424">
            <v>23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522.51251612903229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522.51251612903229</v>
          </cell>
          <cell r="AK424">
            <v>-743.92</v>
          </cell>
        </row>
        <row r="425">
          <cell r="A425">
            <v>91343700</v>
          </cell>
          <cell r="B425" t="str">
            <v>Кв. 100</v>
          </cell>
          <cell r="C425" t="str">
            <v>Подъезд №2</v>
          </cell>
          <cell r="D425">
            <v>45485</v>
          </cell>
          <cell r="E425" t="str">
            <v>СЗ КиноДевелопмент</v>
          </cell>
          <cell r="F425">
            <v>45315</v>
          </cell>
          <cell r="G425">
            <v>45559</v>
          </cell>
          <cell r="H425">
            <v>48.7</v>
          </cell>
          <cell r="I425">
            <v>31</v>
          </cell>
          <cell r="J425">
            <v>30</v>
          </cell>
          <cell r="K425">
            <v>31</v>
          </cell>
          <cell r="L425">
            <v>31</v>
          </cell>
          <cell r="M425">
            <v>23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20</v>
          </cell>
          <cell r="U425">
            <v>31</v>
          </cell>
          <cell r="V425">
            <v>23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1317.0993548387096</v>
          </cell>
          <cell r="AD425">
            <v>2041.5039999999999</v>
          </cell>
          <cell r="AE425">
            <v>1565.1530666666667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4923.7564215053762</v>
          </cell>
          <cell r="AK425">
            <v>3008.38</v>
          </cell>
        </row>
        <row r="426">
          <cell r="A426">
            <v>91343701</v>
          </cell>
          <cell r="B426" t="str">
            <v>Кв. 101</v>
          </cell>
          <cell r="C426" t="str">
            <v>Подъезд №2</v>
          </cell>
          <cell r="D426">
            <v>45485</v>
          </cell>
          <cell r="E426" t="str">
            <v>СЗ КиноДевелопмент</v>
          </cell>
          <cell r="F426">
            <v>45315</v>
          </cell>
          <cell r="G426">
            <v>45499</v>
          </cell>
          <cell r="H426">
            <v>52.8</v>
          </cell>
          <cell r="I426">
            <v>31</v>
          </cell>
          <cell r="J426">
            <v>30</v>
          </cell>
          <cell r="K426">
            <v>25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14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999.58916129032252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999.58916129032252</v>
          </cell>
          <cell r="AK426">
            <v>-1077.03</v>
          </cell>
        </row>
        <row r="427">
          <cell r="A427">
            <v>91343702</v>
          </cell>
          <cell r="B427" t="str">
            <v>Кв. 102</v>
          </cell>
          <cell r="C427" t="str">
            <v>Подъезд №2</v>
          </cell>
          <cell r="D427">
            <v>45485</v>
          </cell>
          <cell r="E427" t="str">
            <v>СЗ КиноДевелопмент</v>
          </cell>
          <cell r="F427">
            <v>45315</v>
          </cell>
          <cell r="G427" t="str">
            <v>НЕТ</v>
          </cell>
          <cell r="H427">
            <v>73.3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93</v>
          </cell>
        </row>
        <row r="428">
          <cell r="A428">
            <v>91343703</v>
          </cell>
          <cell r="B428" t="str">
            <v>Кв. 103</v>
          </cell>
          <cell r="C428" t="str">
            <v>Подъезд №2</v>
          </cell>
          <cell r="D428">
            <v>45485</v>
          </cell>
          <cell r="E428" t="str">
            <v>СЗ КиноДевелопмент</v>
          </cell>
          <cell r="F428">
            <v>45315</v>
          </cell>
          <cell r="G428">
            <v>45500</v>
          </cell>
          <cell r="H428">
            <v>52.3</v>
          </cell>
          <cell r="I428">
            <v>31</v>
          </cell>
          <cell r="J428">
            <v>30</v>
          </cell>
          <cell r="K428">
            <v>26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1060.8464516129034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1060.8464516129034</v>
          </cell>
          <cell r="AK428">
            <v>-996.11</v>
          </cell>
        </row>
        <row r="429">
          <cell r="A429">
            <v>91343704</v>
          </cell>
          <cell r="B429" t="str">
            <v>Кв. 104</v>
          </cell>
          <cell r="C429" t="str">
            <v>Подъезд №2</v>
          </cell>
          <cell r="D429">
            <v>45485</v>
          </cell>
          <cell r="E429" t="str">
            <v>СЗ КиноДевелопмент</v>
          </cell>
          <cell r="F429">
            <v>45315</v>
          </cell>
          <cell r="G429">
            <v>45534</v>
          </cell>
          <cell r="H429">
            <v>58.4</v>
          </cell>
          <cell r="I429">
            <v>31</v>
          </cell>
          <cell r="J429">
            <v>30</v>
          </cell>
          <cell r="K429">
            <v>31</v>
          </cell>
          <cell r="L429">
            <v>29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20</v>
          </cell>
          <cell r="U429">
            <v>29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1579.4374193548388</v>
          </cell>
          <cell r="AD429">
            <v>2290.1842580645161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3869.6216774193549</v>
          </cell>
          <cell r="AK429">
            <v>1572.75</v>
          </cell>
        </row>
        <row r="430">
          <cell r="A430">
            <v>91343705</v>
          </cell>
          <cell r="B430" t="str">
            <v>Кв. 105</v>
          </cell>
          <cell r="C430" t="str">
            <v>Подъезд №2</v>
          </cell>
          <cell r="D430">
            <v>45485</v>
          </cell>
          <cell r="E430" t="str">
            <v>СЗ КиноДевелопмент</v>
          </cell>
          <cell r="F430">
            <v>45315</v>
          </cell>
          <cell r="G430" t="str">
            <v>НЕТ</v>
          </cell>
          <cell r="H430">
            <v>48.7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61.79</v>
          </cell>
        </row>
        <row r="431">
          <cell r="A431">
            <v>91343706</v>
          </cell>
          <cell r="B431" t="str">
            <v>Кв. 106</v>
          </cell>
          <cell r="C431" t="str">
            <v>Подъезд №2</v>
          </cell>
          <cell r="D431">
            <v>45485</v>
          </cell>
          <cell r="E431" t="str">
            <v>СЗ КиноДевелопмент</v>
          </cell>
          <cell r="F431">
            <v>45315</v>
          </cell>
          <cell r="G431">
            <v>45514</v>
          </cell>
          <cell r="H431">
            <v>52.8</v>
          </cell>
          <cell r="I431">
            <v>31</v>
          </cell>
          <cell r="J431">
            <v>30</v>
          </cell>
          <cell r="K431">
            <v>31</v>
          </cell>
          <cell r="L431">
            <v>9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20</v>
          </cell>
          <cell r="U431">
            <v>9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1427.9845161290323</v>
          </cell>
          <cell r="AD431">
            <v>642.59303225806445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2070.5775483870966</v>
          </cell>
          <cell r="AK431">
            <v>-6.05</v>
          </cell>
        </row>
        <row r="432">
          <cell r="A432">
            <v>91343707</v>
          </cell>
          <cell r="B432" t="str">
            <v>Кв. 107</v>
          </cell>
          <cell r="C432" t="str">
            <v>Подъезд №2</v>
          </cell>
          <cell r="D432">
            <v>45485</v>
          </cell>
          <cell r="E432" t="str">
            <v>СЗ КиноДевелопмент</v>
          </cell>
          <cell r="F432">
            <v>45315</v>
          </cell>
          <cell r="G432">
            <v>45498</v>
          </cell>
          <cell r="H432">
            <v>73.3</v>
          </cell>
          <cell r="I432">
            <v>31</v>
          </cell>
          <cell r="J432">
            <v>30</v>
          </cell>
          <cell r="K432">
            <v>24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13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1288.5667096774193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1288.5667096774193</v>
          </cell>
          <cell r="AK432">
            <v>-1594.32</v>
          </cell>
        </row>
        <row r="433">
          <cell r="A433">
            <v>91343708</v>
          </cell>
          <cell r="B433" t="str">
            <v>Кв. 108</v>
          </cell>
          <cell r="C433" t="str">
            <v>Подъезд №2</v>
          </cell>
          <cell r="D433">
            <v>45485</v>
          </cell>
          <cell r="E433" t="str">
            <v>СЗ КиноДевелопмент</v>
          </cell>
          <cell r="F433">
            <v>45315</v>
          </cell>
          <cell r="G433" t="str">
            <v>НЕТ</v>
          </cell>
          <cell r="H433">
            <v>52.3</v>
          </cell>
          <cell r="I433">
            <v>31</v>
          </cell>
          <cell r="J433">
            <v>30</v>
          </cell>
          <cell r="K433">
            <v>31</v>
          </cell>
          <cell r="L433">
            <v>31</v>
          </cell>
          <cell r="M433">
            <v>30</v>
          </cell>
          <cell r="N433">
            <v>31</v>
          </cell>
          <cell r="O433">
            <v>30</v>
          </cell>
          <cell r="P433">
            <v>31</v>
          </cell>
          <cell r="Q433">
            <v>31</v>
          </cell>
          <cell r="R433">
            <v>0</v>
          </cell>
          <cell r="S433">
            <v>0</v>
          </cell>
          <cell r="T433">
            <v>20</v>
          </cell>
          <cell r="U433">
            <v>31</v>
          </cell>
          <cell r="V433">
            <v>30</v>
          </cell>
          <cell r="W433">
            <v>31</v>
          </cell>
          <cell r="X433">
            <v>30</v>
          </cell>
          <cell r="Y433">
            <v>31</v>
          </cell>
          <cell r="Z433">
            <v>31</v>
          </cell>
          <cell r="AA433">
            <v>0</v>
          </cell>
          <cell r="AB433">
            <v>0</v>
          </cell>
          <cell r="AC433">
            <v>1414.461935483871</v>
          </cell>
          <cell r="AD433">
            <v>2192.4160000000002</v>
          </cell>
          <cell r="AE433">
            <v>2192.4160000000002</v>
          </cell>
          <cell r="AF433">
            <v>2192.4160000000002</v>
          </cell>
          <cell r="AG433">
            <v>2192.4160000000002</v>
          </cell>
          <cell r="AH433">
            <v>2192.4160000000002</v>
          </cell>
          <cell r="AI433">
            <v>2192.4160000000002</v>
          </cell>
          <cell r="AJ433">
            <v>14568.957935483872</v>
          </cell>
          <cell r="AK433">
            <v>12512.02</v>
          </cell>
        </row>
        <row r="434">
          <cell r="A434">
            <v>91343709</v>
          </cell>
          <cell r="B434" t="str">
            <v>Кв. 109</v>
          </cell>
          <cell r="C434" t="str">
            <v>Подъезд №2</v>
          </cell>
          <cell r="D434">
            <v>45485</v>
          </cell>
          <cell r="E434" t="str">
            <v>СЗ КиноДевелопмент</v>
          </cell>
          <cell r="F434">
            <v>45315</v>
          </cell>
          <cell r="G434" t="str">
            <v>НЕТ</v>
          </cell>
          <cell r="H434">
            <v>58.4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74.09</v>
          </cell>
        </row>
        <row r="435">
          <cell r="A435">
            <v>91343710</v>
          </cell>
          <cell r="B435" t="str">
            <v>Кв. 11</v>
          </cell>
          <cell r="C435" t="str">
            <v>Подъезд №1</v>
          </cell>
          <cell r="D435">
            <v>45485</v>
          </cell>
          <cell r="E435" t="str">
            <v>СЗ КиноДевелопмент</v>
          </cell>
          <cell r="F435">
            <v>45315</v>
          </cell>
          <cell r="G435">
            <v>45500</v>
          </cell>
          <cell r="H435">
            <v>35.1</v>
          </cell>
          <cell r="I435">
            <v>31</v>
          </cell>
          <cell r="J435">
            <v>30</v>
          </cell>
          <cell r="K435">
            <v>26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15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711.96387096774197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711.96387096774197</v>
          </cell>
          <cell r="AK435">
            <v>-668.52</v>
          </cell>
        </row>
        <row r="436">
          <cell r="A436">
            <v>91343711</v>
          </cell>
          <cell r="B436" t="str">
            <v>Кв. 110</v>
          </cell>
          <cell r="C436" t="str">
            <v>Подъезд №2</v>
          </cell>
          <cell r="D436">
            <v>45485</v>
          </cell>
          <cell r="E436" t="str">
            <v>СЗ КиноДевелопмент</v>
          </cell>
          <cell r="F436">
            <v>45315</v>
          </cell>
          <cell r="G436">
            <v>45596</v>
          </cell>
          <cell r="H436">
            <v>48.7</v>
          </cell>
          <cell r="I436">
            <v>31</v>
          </cell>
          <cell r="J436">
            <v>30</v>
          </cell>
          <cell r="K436">
            <v>31</v>
          </cell>
          <cell r="L436">
            <v>31</v>
          </cell>
          <cell r="M436">
            <v>30</v>
          </cell>
          <cell r="N436">
            <v>30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20</v>
          </cell>
          <cell r="U436">
            <v>31</v>
          </cell>
          <cell r="V436">
            <v>30</v>
          </cell>
          <cell r="W436">
            <v>30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1317.0993548387096</v>
          </cell>
          <cell r="AD436">
            <v>2041.5039999999999</v>
          </cell>
          <cell r="AE436">
            <v>2041.5040000000001</v>
          </cell>
          <cell r="AF436">
            <v>1975.6490322580644</v>
          </cell>
          <cell r="AG436">
            <v>0</v>
          </cell>
          <cell r="AH436">
            <v>0</v>
          </cell>
          <cell r="AI436">
            <v>0</v>
          </cell>
          <cell r="AJ436">
            <v>7375.7563870967733</v>
          </cell>
          <cell r="AK436">
            <v>5460.38</v>
          </cell>
        </row>
        <row r="437">
          <cell r="A437">
            <v>91343712</v>
          </cell>
          <cell r="B437" t="str">
            <v>Кв. 111</v>
          </cell>
          <cell r="C437" t="str">
            <v>Подъезд №2</v>
          </cell>
          <cell r="D437">
            <v>45485</v>
          </cell>
          <cell r="E437" t="str">
            <v>СЗ КиноДевелопмент</v>
          </cell>
          <cell r="F437">
            <v>45315</v>
          </cell>
          <cell r="G437">
            <v>45533</v>
          </cell>
          <cell r="H437">
            <v>52.8</v>
          </cell>
          <cell r="I437">
            <v>31</v>
          </cell>
          <cell r="J437">
            <v>30</v>
          </cell>
          <cell r="K437">
            <v>31</v>
          </cell>
          <cell r="L437">
            <v>28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20</v>
          </cell>
          <cell r="U437">
            <v>28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1427.9845161290323</v>
          </cell>
          <cell r="AD437">
            <v>1999.178322580645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3427.1628387096771</v>
          </cell>
          <cell r="AK437">
            <v>1350.54</v>
          </cell>
        </row>
        <row r="438">
          <cell r="A438">
            <v>91343713</v>
          </cell>
          <cell r="B438" t="str">
            <v>Кв. 112</v>
          </cell>
          <cell r="C438" t="str">
            <v>Подъезд №2</v>
          </cell>
          <cell r="D438">
            <v>45485</v>
          </cell>
          <cell r="E438" t="str">
            <v>СЗ КиноДевелопмент</v>
          </cell>
          <cell r="F438">
            <v>45315</v>
          </cell>
          <cell r="G438" t="str">
            <v>НЕТ</v>
          </cell>
          <cell r="H438">
            <v>73.3</v>
          </cell>
          <cell r="I438">
            <v>31</v>
          </cell>
          <cell r="J438">
            <v>30</v>
          </cell>
          <cell r="K438">
            <v>31</v>
          </cell>
          <cell r="L438">
            <v>31</v>
          </cell>
          <cell r="M438">
            <v>30</v>
          </cell>
          <cell r="N438">
            <v>31</v>
          </cell>
          <cell r="O438">
            <v>30</v>
          </cell>
          <cell r="P438">
            <v>31</v>
          </cell>
          <cell r="Q438">
            <v>31</v>
          </cell>
          <cell r="R438">
            <v>0</v>
          </cell>
          <cell r="S438">
            <v>0</v>
          </cell>
          <cell r="T438">
            <v>20</v>
          </cell>
          <cell r="U438">
            <v>31</v>
          </cell>
          <cell r="V438">
            <v>30</v>
          </cell>
          <cell r="W438">
            <v>31</v>
          </cell>
          <cell r="X438">
            <v>30</v>
          </cell>
          <cell r="Y438">
            <v>31</v>
          </cell>
          <cell r="Z438">
            <v>31</v>
          </cell>
          <cell r="AA438">
            <v>0</v>
          </cell>
          <cell r="AB438">
            <v>0</v>
          </cell>
          <cell r="AC438">
            <v>1982.410322580645</v>
          </cell>
          <cell r="AD438">
            <v>3072.7359999999999</v>
          </cell>
          <cell r="AE438">
            <v>3072.7359999999999</v>
          </cell>
          <cell r="AF438">
            <v>3072.7359999999999</v>
          </cell>
          <cell r="AG438">
            <v>3072.7359999999999</v>
          </cell>
          <cell r="AH438">
            <v>3072.7359999999999</v>
          </cell>
          <cell r="AI438">
            <v>3072.7359999999999</v>
          </cell>
          <cell r="AJ438">
            <v>20418.826322580648</v>
          </cell>
          <cell r="AK438">
            <v>17535.96</v>
          </cell>
        </row>
        <row r="439">
          <cell r="A439">
            <v>91343714</v>
          </cell>
          <cell r="B439" t="str">
            <v>Кв. 113</v>
          </cell>
          <cell r="C439" t="str">
            <v>Подъезд №2</v>
          </cell>
          <cell r="D439">
            <v>45485</v>
          </cell>
          <cell r="E439" t="str">
            <v>СЗ КиноДевелопмент</v>
          </cell>
          <cell r="F439">
            <v>45315</v>
          </cell>
          <cell r="G439">
            <v>45493</v>
          </cell>
          <cell r="H439">
            <v>52.3</v>
          </cell>
          <cell r="I439">
            <v>31</v>
          </cell>
          <cell r="J439">
            <v>30</v>
          </cell>
          <cell r="K439">
            <v>19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8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565.7847741935484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565.7847741935484</v>
          </cell>
          <cell r="AK439">
            <v>-1491.18</v>
          </cell>
        </row>
        <row r="440">
          <cell r="A440">
            <v>91343715</v>
          </cell>
          <cell r="B440" t="str">
            <v>Кв. 114</v>
          </cell>
          <cell r="C440" t="str">
            <v>Подъезд №2</v>
          </cell>
          <cell r="D440">
            <v>45485</v>
          </cell>
          <cell r="E440" t="str">
            <v>СЗ КиноДевелопмент</v>
          </cell>
          <cell r="F440">
            <v>45315</v>
          </cell>
          <cell r="G440">
            <v>45532</v>
          </cell>
          <cell r="H440">
            <v>58.4</v>
          </cell>
          <cell r="I440">
            <v>31</v>
          </cell>
          <cell r="J440">
            <v>30</v>
          </cell>
          <cell r="K440">
            <v>31</v>
          </cell>
          <cell r="L440">
            <v>27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20</v>
          </cell>
          <cell r="U440">
            <v>27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1579.4374193548388</v>
          </cell>
          <cell r="AD440">
            <v>2132.2405161290321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3711.6779354838709</v>
          </cell>
          <cell r="AK440">
            <v>1414.81</v>
          </cell>
        </row>
        <row r="441">
          <cell r="A441">
            <v>91343716</v>
          </cell>
          <cell r="B441" t="str">
            <v>Кв. 115</v>
          </cell>
          <cell r="C441" t="str">
            <v>Подъезд №2</v>
          </cell>
          <cell r="D441">
            <v>45485</v>
          </cell>
          <cell r="E441" t="str">
            <v>СЗ КиноДевелопмент</v>
          </cell>
          <cell r="F441">
            <v>45315</v>
          </cell>
          <cell r="G441">
            <v>45548</v>
          </cell>
          <cell r="H441">
            <v>48.7</v>
          </cell>
          <cell r="I441">
            <v>31</v>
          </cell>
          <cell r="J441">
            <v>30</v>
          </cell>
          <cell r="K441">
            <v>31</v>
          </cell>
          <cell r="L441">
            <v>31</v>
          </cell>
          <cell r="M441">
            <v>12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20</v>
          </cell>
          <cell r="U441">
            <v>31</v>
          </cell>
          <cell r="V441">
            <v>12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1317.0993548387096</v>
          </cell>
          <cell r="AD441">
            <v>2041.5039999999999</v>
          </cell>
          <cell r="AE441">
            <v>816.60159999999996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4175.2049548387095</v>
          </cell>
          <cell r="AK441">
            <v>2259.83</v>
          </cell>
        </row>
        <row r="442">
          <cell r="A442">
            <v>91343717</v>
          </cell>
          <cell r="B442" t="str">
            <v>Кв. 116</v>
          </cell>
          <cell r="C442" t="str">
            <v>Подъезд №2</v>
          </cell>
          <cell r="D442">
            <v>45485</v>
          </cell>
          <cell r="E442" t="str">
            <v>СЗ КиноДевелопмент</v>
          </cell>
          <cell r="F442">
            <v>45315</v>
          </cell>
          <cell r="G442" t="str">
            <v>НЕТ</v>
          </cell>
          <cell r="H442">
            <v>52.8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66.989999999999995</v>
          </cell>
        </row>
        <row r="443">
          <cell r="A443">
            <v>91343718</v>
          </cell>
          <cell r="B443" t="str">
            <v>Кв. 117</v>
          </cell>
          <cell r="C443" t="str">
            <v>Подъезд №2</v>
          </cell>
          <cell r="D443">
            <v>45485</v>
          </cell>
          <cell r="E443" t="str">
            <v>СЗ КиноДевелопмент</v>
          </cell>
          <cell r="F443">
            <v>45315</v>
          </cell>
          <cell r="G443">
            <v>45524</v>
          </cell>
          <cell r="H443">
            <v>73.3</v>
          </cell>
          <cell r="I443">
            <v>31</v>
          </cell>
          <cell r="J443">
            <v>30</v>
          </cell>
          <cell r="K443">
            <v>31</v>
          </cell>
          <cell r="L443">
            <v>19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20</v>
          </cell>
          <cell r="U443">
            <v>19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1982.410322580645</v>
          </cell>
          <cell r="AD443">
            <v>1883.2898064516128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3865.7001290322578</v>
          </cell>
          <cell r="AK443">
            <v>982.81</v>
          </cell>
        </row>
        <row r="444">
          <cell r="A444">
            <v>91343719</v>
          </cell>
          <cell r="B444" t="str">
            <v>Кв. 118</v>
          </cell>
          <cell r="C444" t="str">
            <v>Подъезд №2</v>
          </cell>
          <cell r="D444">
            <v>45485</v>
          </cell>
          <cell r="E444" t="str">
            <v>СЗ КиноДевелопмент</v>
          </cell>
          <cell r="F444">
            <v>45315</v>
          </cell>
          <cell r="G444">
            <v>45507</v>
          </cell>
          <cell r="H444">
            <v>52.3</v>
          </cell>
          <cell r="I444">
            <v>31</v>
          </cell>
          <cell r="J444">
            <v>30</v>
          </cell>
          <cell r="K444">
            <v>31</v>
          </cell>
          <cell r="L444">
            <v>2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20</v>
          </cell>
          <cell r="U444">
            <v>2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1414.461935483871</v>
          </cell>
          <cell r="AD444">
            <v>141.4461935483871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1555.9081290322581</v>
          </cell>
          <cell r="AK444">
            <v>-501.05</v>
          </cell>
        </row>
        <row r="445">
          <cell r="A445">
            <v>91343720</v>
          </cell>
          <cell r="B445" t="str">
            <v>Кв. 119</v>
          </cell>
          <cell r="C445" t="str">
            <v>Подъезд №2</v>
          </cell>
          <cell r="D445">
            <v>45485</v>
          </cell>
          <cell r="E445" t="str">
            <v>СЗ КиноДевелопмент</v>
          </cell>
          <cell r="F445">
            <v>45315</v>
          </cell>
          <cell r="G445">
            <v>45500</v>
          </cell>
          <cell r="H445">
            <v>58.4</v>
          </cell>
          <cell r="I445">
            <v>31</v>
          </cell>
          <cell r="J445">
            <v>30</v>
          </cell>
          <cell r="K445">
            <v>26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15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1184.578064516129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1184.578064516129</v>
          </cell>
          <cell r="AK445">
            <v>-1112.29</v>
          </cell>
        </row>
        <row r="446">
          <cell r="A446">
            <v>91343721</v>
          </cell>
          <cell r="B446" t="str">
            <v>Кв. 12</v>
          </cell>
          <cell r="C446" t="str">
            <v>Подъезд №1</v>
          </cell>
          <cell r="D446">
            <v>45485</v>
          </cell>
          <cell r="E446" t="str">
            <v>СЗ КиноДевелопмент</v>
          </cell>
          <cell r="F446">
            <v>45315</v>
          </cell>
          <cell r="G446" t="str">
            <v>НЕТ</v>
          </cell>
          <cell r="H446">
            <v>54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68.510000000000005</v>
          </cell>
        </row>
        <row r="447">
          <cell r="A447">
            <v>91343722</v>
          </cell>
          <cell r="B447" t="str">
            <v>Кв. 120</v>
          </cell>
          <cell r="C447" t="str">
            <v>Подъезд №2</v>
          </cell>
          <cell r="D447">
            <v>45485</v>
          </cell>
          <cell r="E447" t="str">
            <v>СЗ КиноДевелопмент</v>
          </cell>
          <cell r="F447">
            <v>45315</v>
          </cell>
          <cell r="G447">
            <v>45514</v>
          </cell>
          <cell r="H447">
            <v>48.7</v>
          </cell>
          <cell r="I447">
            <v>31</v>
          </cell>
          <cell r="J447">
            <v>30</v>
          </cell>
          <cell r="K447">
            <v>31</v>
          </cell>
          <cell r="L447">
            <v>9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20</v>
          </cell>
          <cell r="U447">
            <v>9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1317.0993548387096</v>
          </cell>
          <cell r="AD447">
            <v>592.69470967741938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1909.7940645161289</v>
          </cell>
          <cell r="AK447">
            <v>-5.58</v>
          </cell>
        </row>
        <row r="448">
          <cell r="A448">
            <v>91343723</v>
          </cell>
          <cell r="B448" t="str">
            <v>Кв. 121</v>
          </cell>
          <cell r="C448" t="str">
            <v>Подъезд №2</v>
          </cell>
          <cell r="D448">
            <v>45485</v>
          </cell>
          <cell r="E448" t="str">
            <v>СЗ КиноДевелопмент</v>
          </cell>
          <cell r="F448">
            <v>45315</v>
          </cell>
          <cell r="G448">
            <v>45498</v>
          </cell>
          <cell r="H448">
            <v>52.8</v>
          </cell>
          <cell r="I448">
            <v>31</v>
          </cell>
          <cell r="J448">
            <v>30</v>
          </cell>
          <cell r="K448">
            <v>24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13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928.18993548387095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928.18993548387095</v>
          </cell>
          <cell r="AK448">
            <v>-1148.43</v>
          </cell>
        </row>
        <row r="449">
          <cell r="A449">
            <v>91343724</v>
          </cell>
          <cell r="B449" t="str">
            <v>Кв. 122</v>
          </cell>
          <cell r="C449" t="str">
            <v>Подъезд №2</v>
          </cell>
          <cell r="D449">
            <v>45485</v>
          </cell>
          <cell r="E449" t="str">
            <v>СЗ КиноДевелопмент</v>
          </cell>
          <cell r="F449">
            <v>45315</v>
          </cell>
          <cell r="G449">
            <v>45510</v>
          </cell>
          <cell r="H449">
            <v>73.3</v>
          </cell>
          <cell r="I449">
            <v>31</v>
          </cell>
          <cell r="J449">
            <v>30</v>
          </cell>
          <cell r="K449">
            <v>31</v>
          </cell>
          <cell r="L449">
            <v>5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20</v>
          </cell>
          <cell r="U449">
            <v>5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1982.410322580645</v>
          </cell>
          <cell r="AD449">
            <v>495.60258064516125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2478.0129032258064</v>
          </cell>
          <cell r="AK449">
            <v>-404.88</v>
          </cell>
        </row>
        <row r="450">
          <cell r="A450">
            <v>91343725</v>
          </cell>
          <cell r="B450" t="str">
            <v>Кв. 123</v>
          </cell>
          <cell r="C450" t="str">
            <v>Подъезд №2</v>
          </cell>
          <cell r="D450">
            <v>45485</v>
          </cell>
          <cell r="E450" t="str">
            <v>СЗ КиноДевелопмент</v>
          </cell>
          <cell r="F450">
            <v>45315</v>
          </cell>
          <cell r="G450" t="str">
            <v>НЕТ</v>
          </cell>
          <cell r="H450">
            <v>52.3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66.349999999999994</v>
          </cell>
        </row>
        <row r="451">
          <cell r="A451">
            <v>91343726</v>
          </cell>
          <cell r="B451" t="str">
            <v>Кв. 124</v>
          </cell>
          <cell r="C451" t="str">
            <v>Подъезд №2</v>
          </cell>
          <cell r="D451">
            <v>45485</v>
          </cell>
          <cell r="E451" t="str">
            <v>СЗ КиноДевелопмент</v>
          </cell>
          <cell r="F451">
            <v>45315</v>
          </cell>
          <cell r="G451">
            <v>45511</v>
          </cell>
          <cell r="H451">
            <v>58.4</v>
          </cell>
          <cell r="I451">
            <v>31</v>
          </cell>
          <cell r="J451">
            <v>30</v>
          </cell>
          <cell r="K451">
            <v>31</v>
          </cell>
          <cell r="L451">
            <v>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20</v>
          </cell>
          <cell r="U451">
            <v>6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1579.4374193548388</v>
          </cell>
          <cell r="AD451">
            <v>473.83122580645158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2053.2686451612904</v>
          </cell>
          <cell r="AK451">
            <v>-243.6</v>
          </cell>
        </row>
        <row r="452">
          <cell r="A452">
            <v>91343727</v>
          </cell>
          <cell r="B452" t="str">
            <v>Кв. 125</v>
          </cell>
          <cell r="C452" t="str">
            <v>Подъезд №2</v>
          </cell>
          <cell r="D452">
            <v>45485</v>
          </cell>
          <cell r="E452" t="str">
            <v>СЗ КиноДевелопмент</v>
          </cell>
          <cell r="F452">
            <v>45315</v>
          </cell>
          <cell r="G452">
            <v>45532</v>
          </cell>
          <cell r="H452">
            <v>48.7</v>
          </cell>
          <cell r="I452">
            <v>31</v>
          </cell>
          <cell r="J452">
            <v>30</v>
          </cell>
          <cell r="K452">
            <v>31</v>
          </cell>
          <cell r="L452">
            <v>27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20</v>
          </cell>
          <cell r="U452">
            <v>27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1317.0993548387096</v>
          </cell>
          <cell r="AD452">
            <v>1778.084129032258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3095.1834838709674</v>
          </cell>
          <cell r="AK452">
            <v>1179.81</v>
          </cell>
        </row>
        <row r="453">
          <cell r="A453">
            <v>91343728</v>
          </cell>
          <cell r="B453" t="str">
            <v>Кв. 126</v>
          </cell>
          <cell r="C453" t="str">
            <v>Подъезд №2</v>
          </cell>
          <cell r="D453">
            <v>45485</v>
          </cell>
          <cell r="E453" t="str">
            <v>СЗ КиноДевелопмент</v>
          </cell>
          <cell r="F453">
            <v>45315</v>
          </cell>
          <cell r="G453">
            <v>45525</v>
          </cell>
          <cell r="H453">
            <v>52.8</v>
          </cell>
          <cell r="I453">
            <v>31</v>
          </cell>
          <cell r="J453">
            <v>30</v>
          </cell>
          <cell r="K453">
            <v>31</v>
          </cell>
          <cell r="L453">
            <v>20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20</v>
          </cell>
          <cell r="U453">
            <v>20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1427.9845161290323</v>
          </cell>
          <cell r="AD453">
            <v>1427.9845161290323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2855.9690322580645</v>
          </cell>
          <cell r="AK453">
            <v>779.34</v>
          </cell>
        </row>
        <row r="454">
          <cell r="A454">
            <v>91343729</v>
          </cell>
          <cell r="B454" t="str">
            <v>Кв. 127</v>
          </cell>
          <cell r="C454" t="str">
            <v>Подъезд №2</v>
          </cell>
          <cell r="D454">
            <v>45485</v>
          </cell>
          <cell r="E454" t="str">
            <v>СЗ КиноДевелопмент</v>
          </cell>
          <cell r="F454">
            <v>45315</v>
          </cell>
          <cell r="G454" t="str">
            <v>НЕТ</v>
          </cell>
          <cell r="H454">
            <v>73.3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93</v>
          </cell>
        </row>
        <row r="455">
          <cell r="A455">
            <v>91343730</v>
          </cell>
          <cell r="B455" t="str">
            <v>Кв. 128</v>
          </cell>
          <cell r="C455" t="str">
            <v>Подъезд №2</v>
          </cell>
          <cell r="D455">
            <v>45485</v>
          </cell>
          <cell r="E455" t="str">
            <v>СЗ КиноДевелопмент</v>
          </cell>
          <cell r="F455">
            <v>45315</v>
          </cell>
          <cell r="G455">
            <v>45497</v>
          </cell>
          <cell r="H455">
            <v>52.3</v>
          </cell>
          <cell r="I455">
            <v>31</v>
          </cell>
          <cell r="J455">
            <v>30</v>
          </cell>
          <cell r="K455">
            <v>23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12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848.6771612903226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848.6771612903226</v>
          </cell>
          <cell r="AK455">
            <v>-1208.28</v>
          </cell>
        </row>
        <row r="456">
          <cell r="A456">
            <v>91343731</v>
          </cell>
          <cell r="B456" t="str">
            <v>Кв. 129</v>
          </cell>
          <cell r="C456" t="str">
            <v>Подъезд №2</v>
          </cell>
          <cell r="D456">
            <v>45485</v>
          </cell>
          <cell r="E456" t="str">
            <v>СЗ КиноДевелопмент</v>
          </cell>
          <cell r="F456">
            <v>45315</v>
          </cell>
          <cell r="G456">
            <v>45499</v>
          </cell>
          <cell r="H456">
            <v>58.4</v>
          </cell>
          <cell r="I456">
            <v>31</v>
          </cell>
          <cell r="J456">
            <v>30</v>
          </cell>
          <cell r="K456">
            <v>25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1105.6061935483872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1105.6061935483872</v>
          </cell>
          <cell r="AK456">
            <v>-1191.26</v>
          </cell>
        </row>
        <row r="457">
          <cell r="A457">
            <v>91343732</v>
          </cell>
          <cell r="B457" t="str">
            <v>Кв. 13</v>
          </cell>
          <cell r="C457" t="str">
            <v>Подъезд №1</v>
          </cell>
          <cell r="D457">
            <v>45485</v>
          </cell>
          <cell r="E457" t="str">
            <v>СЗ КиноДевелопмент</v>
          </cell>
          <cell r="F457">
            <v>45315</v>
          </cell>
          <cell r="G457">
            <v>45497</v>
          </cell>
          <cell r="H457">
            <v>51.1</v>
          </cell>
          <cell r="I457">
            <v>31</v>
          </cell>
          <cell r="J457">
            <v>30</v>
          </cell>
          <cell r="K457">
            <v>23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12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829.20464516129039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829.20464516129039</v>
          </cell>
          <cell r="AK457">
            <v>-1180.56</v>
          </cell>
        </row>
        <row r="458">
          <cell r="A458">
            <v>91343733</v>
          </cell>
          <cell r="B458" t="str">
            <v>Кв. 130</v>
          </cell>
          <cell r="C458" t="str">
            <v>Подъезд №2</v>
          </cell>
          <cell r="D458">
            <v>45485</v>
          </cell>
          <cell r="E458" t="str">
            <v>СЗ КиноДевелопмент</v>
          </cell>
          <cell r="F458">
            <v>45315</v>
          </cell>
          <cell r="G458" t="str">
            <v>НЕТ</v>
          </cell>
          <cell r="H458">
            <v>48.7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61.79</v>
          </cell>
        </row>
        <row r="459">
          <cell r="A459">
            <v>91343734</v>
          </cell>
          <cell r="B459" t="str">
            <v>Кв. 131</v>
          </cell>
          <cell r="C459" t="str">
            <v>Подъезд №2</v>
          </cell>
          <cell r="D459">
            <v>45485</v>
          </cell>
          <cell r="E459" t="str">
            <v>СЗ КиноДевелопмент</v>
          </cell>
          <cell r="F459">
            <v>45315</v>
          </cell>
          <cell r="G459">
            <v>45493</v>
          </cell>
          <cell r="H459">
            <v>52.8</v>
          </cell>
          <cell r="I459">
            <v>31</v>
          </cell>
          <cell r="J459">
            <v>30</v>
          </cell>
          <cell r="K459">
            <v>19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571.19380645161289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571.19380645161289</v>
          </cell>
          <cell r="AK459">
            <v>-1505.43</v>
          </cell>
        </row>
        <row r="460">
          <cell r="A460">
            <v>91343735</v>
          </cell>
          <cell r="B460" t="str">
            <v>Кв. 132</v>
          </cell>
          <cell r="C460" t="str">
            <v>Подъезд №2</v>
          </cell>
          <cell r="D460">
            <v>45485</v>
          </cell>
          <cell r="E460" t="str">
            <v>СЗ КиноДевелопмент</v>
          </cell>
          <cell r="F460">
            <v>45315</v>
          </cell>
          <cell r="G460">
            <v>45575</v>
          </cell>
          <cell r="H460">
            <v>73.3</v>
          </cell>
          <cell r="I460">
            <v>31</v>
          </cell>
          <cell r="J460">
            <v>30</v>
          </cell>
          <cell r="K460">
            <v>31</v>
          </cell>
          <cell r="L460">
            <v>31</v>
          </cell>
          <cell r="M460">
            <v>30</v>
          </cell>
          <cell r="N460">
            <v>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20</v>
          </cell>
          <cell r="U460">
            <v>31</v>
          </cell>
          <cell r="V460">
            <v>30</v>
          </cell>
          <cell r="W460">
            <v>9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1982.410322580645</v>
          </cell>
          <cell r="AD460">
            <v>3072.7359999999999</v>
          </cell>
          <cell r="AE460">
            <v>3072.7359999999999</v>
          </cell>
          <cell r="AF460">
            <v>892.08464516129027</v>
          </cell>
          <cell r="AG460">
            <v>0</v>
          </cell>
          <cell r="AH460">
            <v>0</v>
          </cell>
          <cell r="AI460">
            <v>0</v>
          </cell>
          <cell r="AJ460">
            <v>9019.9669677419352</v>
          </cell>
          <cell r="AK460">
            <v>6137.08</v>
          </cell>
        </row>
        <row r="461">
          <cell r="A461">
            <v>91343736</v>
          </cell>
          <cell r="B461" t="str">
            <v>Кв. 133</v>
          </cell>
          <cell r="C461" t="str">
            <v>Подъезд №2</v>
          </cell>
          <cell r="D461">
            <v>45485</v>
          </cell>
          <cell r="E461" t="str">
            <v>СЗ КиноДевелопмент</v>
          </cell>
          <cell r="F461">
            <v>45315</v>
          </cell>
          <cell r="G461">
            <v>45499</v>
          </cell>
          <cell r="H461">
            <v>52.3</v>
          </cell>
          <cell r="I461">
            <v>31</v>
          </cell>
          <cell r="J461">
            <v>30</v>
          </cell>
          <cell r="K461">
            <v>25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14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990.1233548387097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990.1233548387097</v>
          </cell>
          <cell r="AK461">
            <v>-1066.8399999999999</v>
          </cell>
        </row>
        <row r="462">
          <cell r="A462">
            <v>91343737</v>
          </cell>
          <cell r="B462" t="str">
            <v>Кв. 134</v>
          </cell>
          <cell r="C462" t="str">
            <v>Подъезд №2</v>
          </cell>
          <cell r="D462">
            <v>45485</v>
          </cell>
          <cell r="E462" t="str">
            <v>СЗ КиноДевелопмент</v>
          </cell>
          <cell r="F462">
            <v>45315</v>
          </cell>
          <cell r="G462" t="str">
            <v>НЕТ</v>
          </cell>
          <cell r="H462">
            <v>58.4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74.09</v>
          </cell>
        </row>
        <row r="463">
          <cell r="A463">
            <v>91343738</v>
          </cell>
          <cell r="B463" t="str">
            <v>Кв. 135</v>
          </cell>
          <cell r="C463" t="str">
            <v>Подъезд №2</v>
          </cell>
          <cell r="D463">
            <v>45485</v>
          </cell>
          <cell r="E463" t="str">
            <v>СЗ КиноДевелопмент</v>
          </cell>
          <cell r="F463">
            <v>45315</v>
          </cell>
          <cell r="G463">
            <v>45570</v>
          </cell>
          <cell r="H463">
            <v>48.7</v>
          </cell>
          <cell r="I463">
            <v>31</v>
          </cell>
          <cell r="J463">
            <v>30</v>
          </cell>
          <cell r="K463">
            <v>31</v>
          </cell>
          <cell r="L463">
            <v>31</v>
          </cell>
          <cell r="M463">
            <v>30</v>
          </cell>
          <cell r="N463">
            <v>4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20</v>
          </cell>
          <cell r="U463">
            <v>31</v>
          </cell>
          <cell r="V463">
            <v>30</v>
          </cell>
          <cell r="W463">
            <v>4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1317.0993548387096</v>
          </cell>
          <cell r="AD463">
            <v>2041.5039999999999</v>
          </cell>
          <cell r="AE463">
            <v>2041.5040000000001</v>
          </cell>
          <cell r="AF463">
            <v>263.41987096774193</v>
          </cell>
          <cell r="AG463">
            <v>0</v>
          </cell>
          <cell r="AH463">
            <v>0</v>
          </cell>
          <cell r="AI463">
            <v>0</v>
          </cell>
          <cell r="AJ463">
            <v>5663.5272258064515</v>
          </cell>
          <cell r="AK463">
            <v>3748.15</v>
          </cell>
        </row>
        <row r="464">
          <cell r="A464">
            <v>91343739</v>
          </cell>
          <cell r="B464" t="str">
            <v>Кв. 136</v>
          </cell>
          <cell r="C464" t="str">
            <v>Подъезд №2</v>
          </cell>
          <cell r="D464">
            <v>45485</v>
          </cell>
          <cell r="E464" t="str">
            <v>СЗ КиноДевелопмент</v>
          </cell>
          <cell r="F464">
            <v>45315</v>
          </cell>
          <cell r="G464">
            <v>45500</v>
          </cell>
          <cell r="H464">
            <v>52.8</v>
          </cell>
          <cell r="I464">
            <v>31</v>
          </cell>
          <cell r="J464">
            <v>30</v>
          </cell>
          <cell r="K464">
            <v>26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15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1070.9883870967742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1070.9883870967742</v>
          </cell>
          <cell r="AK464">
            <v>-1005.63</v>
          </cell>
        </row>
        <row r="465">
          <cell r="A465">
            <v>91343740</v>
          </cell>
          <cell r="B465" t="str">
            <v>Кв. 137</v>
          </cell>
          <cell r="C465" t="str">
            <v>Подъезд №2</v>
          </cell>
          <cell r="D465">
            <v>45485</v>
          </cell>
          <cell r="E465" t="str">
            <v>СЗ КиноДевелопмент</v>
          </cell>
          <cell r="F465">
            <v>45315</v>
          </cell>
          <cell r="G465" t="str">
            <v>НЕТ</v>
          </cell>
          <cell r="H465">
            <v>73.3</v>
          </cell>
          <cell r="I465">
            <v>31</v>
          </cell>
          <cell r="J465">
            <v>30</v>
          </cell>
          <cell r="K465">
            <v>31</v>
          </cell>
          <cell r="L465">
            <v>31</v>
          </cell>
          <cell r="M465">
            <v>30</v>
          </cell>
          <cell r="N465">
            <v>31</v>
          </cell>
          <cell r="O465">
            <v>30</v>
          </cell>
          <cell r="P465">
            <v>31</v>
          </cell>
          <cell r="Q465">
            <v>31</v>
          </cell>
          <cell r="R465">
            <v>0</v>
          </cell>
          <cell r="S465">
            <v>0</v>
          </cell>
          <cell r="T465">
            <v>20</v>
          </cell>
          <cell r="U465">
            <v>31</v>
          </cell>
          <cell r="V465">
            <v>30</v>
          </cell>
          <cell r="W465">
            <v>31</v>
          </cell>
          <cell r="X465">
            <v>30</v>
          </cell>
          <cell r="Y465">
            <v>31</v>
          </cell>
          <cell r="Z465">
            <v>31</v>
          </cell>
          <cell r="AA465">
            <v>0</v>
          </cell>
          <cell r="AB465">
            <v>0</v>
          </cell>
          <cell r="AC465">
            <v>1982.410322580645</v>
          </cell>
          <cell r="AD465">
            <v>3072.7359999999999</v>
          </cell>
          <cell r="AE465">
            <v>3072.7359999999999</v>
          </cell>
          <cell r="AF465">
            <v>3072.7359999999999</v>
          </cell>
          <cell r="AG465">
            <v>3072.7359999999999</v>
          </cell>
          <cell r="AH465">
            <v>3072.7359999999999</v>
          </cell>
          <cell r="AI465">
            <v>3072.7359999999999</v>
          </cell>
          <cell r="AJ465">
            <v>20418.826322580648</v>
          </cell>
          <cell r="AK465">
            <v>17535.96</v>
          </cell>
        </row>
        <row r="466">
          <cell r="A466">
            <v>91343741</v>
          </cell>
          <cell r="B466" t="str">
            <v>Кв. 138</v>
          </cell>
          <cell r="C466" t="str">
            <v>Подъезд №2</v>
          </cell>
          <cell r="D466">
            <v>45485</v>
          </cell>
          <cell r="E466" t="str">
            <v>СЗ КиноДевелопмент</v>
          </cell>
          <cell r="F466">
            <v>45315</v>
          </cell>
          <cell r="G466" t="str">
            <v>НЕТ</v>
          </cell>
          <cell r="H466">
            <v>52.3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66.349999999999994</v>
          </cell>
        </row>
        <row r="467">
          <cell r="A467">
            <v>91343742</v>
          </cell>
          <cell r="B467" t="str">
            <v>Кв. 139</v>
          </cell>
          <cell r="C467" t="str">
            <v>Подъезд №2</v>
          </cell>
          <cell r="D467">
            <v>45485</v>
          </cell>
          <cell r="E467" t="str">
            <v>СЗ КиноДевелопмент</v>
          </cell>
          <cell r="F467">
            <v>45315</v>
          </cell>
          <cell r="G467">
            <v>45497</v>
          </cell>
          <cell r="H467">
            <v>58.4</v>
          </cell>
          <cell r="I467">
            <v>31</v>
          </cell>
          <cell r="J467">
            <v>30</v>
          </cell>
          <cell r="K467">
            <v>23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12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947.66245161290317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947.66245161290317</v>
          </cell>
          <cell r="AK467">
            <v>-1349.21</v>
          </cell>
        </row>
        <row r="468">
          <cell r="A468">
            <v>91343743</v>
          </cell>
          <cell r="B468" t="str">
            <v>Кв. 14</v>
          </cell>
          <cell r="C468" t="str">
            <v>Подъезд №1</v>
          </cell>
          <cell r="D468">
            <v>45485</v>
          </cell>
          <cell r="E468" t="str">
            <v>СЗ КиноДевелопмент</v>
          </cell>
          <cell r="F468">
            <v>45315</v>
          </cell>
          <cell r="G468">
            <v>45582</v>
          </cell>
          <cell r="H468">
            <v>32.200000000000003</v>
          </cell>
          <cell r="I468">
            <v>31</v>
          </cell>
          <cell r="J468">
            <v>30</v>
          </cell>
          <cell r="K468">
            <v>31</v>
          </cell>
          <cell r="L468">
            <v>31</v>
          </cell>
          <cell r="M468">
            <v>30</v>
          </cell>
          <cell r="N468">
            <v>16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20</v>
          </cell>
          <cell r="U468">
            <v>31</v>
          </cell>
          <cell r="V468">
            <v>30</v>
          </cell>
          <cell r="W468">
            <v>16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870.85419354838723</v>
          </cell>
          <cell r="AD468">
            <v>1349.8240000000001</v>
          </cell>
          <cell r="AE468">
            <v>1349.8240000000001</v>
          </cell>
          <cell r="AF468">
            <v>696.68335483870976</v>
          </cell>
          <cell r="AG468">
            <v>0</v>
          </cell>
          <cell r="AH468">
            <v>0</v>
          </cell>
          <cell r="AI468">
            <v>0</v>
          </cell>
          <cell r="AJ468">
            <v>4267.1855483870968</v>
          </cell>
          <cell r="AK468">
            <v>3000.74</v>
          </cell>
        </row>
        <row r="469">
          <cell r="A469">
            <v>91343744</v>
          </cell>
          <cell r="B469" t="str">
            <v>Кв. 140</v>
          </cell>
          <cell r="C469" t="str">
            <v>Подъезд №2</v>
          </cell>
          <cell r="D469">
            <v>45485</v>
          </cell>
          <cell r="E469" t="str">
            <v>СЗ КиноДевелопмент</v>
          </cell>
          <cell r="F469">
            <v>45315</v>
          </cell>
          <cell r="G469">
            <v>45561</v>
          </cell>
          <cell r="H469">
            <v>48.7</v>
          </cell>
          <cell r="I469">
            <v>31</v>
          </cell>
          <cell r="J469">
            <v>30</v>
          </cell>
          <cell r="K469">
            <v>31</v>
          </cell>
          <cell r="L469">
            <v>31</v>
          </cell>
          <cell r="M469">
            <v>25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20</v>
          </cell>
          <cell r="U469">
            <v>31</v>
          </cell>
          <cell r="V469">
            <v>25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1317.0993548387096</v>
          </cell>
          <cell r="AD469">
            <v>2041.5039999999999</v>
          </cell>
          <cell r="AE469">
            <v>1701.2533333333333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5059.8566881720426</v>
          </cell>
          <cell r="AK469">
            <v>3144.48</v>
          </cell>
        </row>
        <row r="470">
          <cell r="A470">
            <v>91343745</v>
          </cell>
          <cell r="B470" t="str">
            <v>Кв. 141</v>
          </cell>
          <cell r="C470" t="str">
            <v>Подъезд №2</v>
          </cell>
          <cell r="D470">
            <v>45485</v>
          </cell>
          <cell r="E470" t="str">
            <v>СЗ КиноДевелопмент</v>
          </cell>
          <cell r="F470">
            <v>45315</v>
          </cell>
          <cell r="G470" t="str">
            <v>НЕТ</v>
          </cell>
          <cell r="H470">
            <v>52.8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66.989999999999995</v>
          </cell>
        </row>
        <row r="471">
          <cell r="A471">
            <v>91343746</v>
          </cell>
          <cell r="B471" t="str">
            <v>Кв. 142</v>
          </cell>
          <cell r="C471" t="str">
            <v>Подъезд №2</v>
          </cell>
          <cell r="D471">
            <v>45485</v>
          </cell>
          <cell r="E471" t="str">
            <v>СЗ КиноДевелопмент</v>
          </cell>
          <cell r="F471">
            <v>45315</v>
          </cell>
          <cell r="G471">
            <v>45538</v>
          </cell>
          <cell r="H471">
            <v>73.3</v>
          </cell>
          <cell r="I471">
            <v>31</v>
          </cell>
          <cell r="J471">
            <v>30</v>
          </cell>
          <cell r="K471">
            <v>31</v>
          </cell>
          <cell r="L471">
            <v>31</v>
          </cell>
          <cell r="M471">
            <v>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20</v>
          </cell>
          <cell r="U471">
            <v>31</v>
          </cell>
          <cell r="V471">
            <v>2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1982.410322580645</v>
          </cell>
          <cell r="AD471">
            <v>3072.7359999999999</v>
          </cell>
          <cell r="AE471">
            <v>204.84906666666666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5259.9953892473113</v>
          </cell>
          <cell r="AK471">
            <v>2377.11</v>
          </cell>
        </row>
        <row r="472">
          <cell r="A472">
            <v>91343747</v>
          </cell>
          <cell r="B472" t="str">
            <v>Кв. 143</v>
          </cell>
          <cell r="C472" t="str">
            <v>Подъезд №2</v>
          </cell>
          <cell r="D472">
            <v>45485</v>
          </cell>
          <cell r="E472" t="str">
            <v>СЗ КиноДевелопмент</v>
          </cell>
          <cell r="F472">
            <v>45315</v>
          </cell>
          <cell r="G472">
            <v>45503</v>
          </cell>
          <cell r="H472">
            <v>52.3</v>
          </cell>
          <cell r="I472">
            <v>31</v>
          </cell>
          <cell r="J472">
            <v>30</v>
          </cell>
          <cell r="K472">
            <v>29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1273.0157419354839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1273.0157419354839</v>
          </cell>
          <cell r="AK472">
            <v>-783.94</v>
          </cell>
        </row>
        <row r="473">
          <cell r="A473">
            <v>91343748</v>
          </cell>
          <cell r="B473" t="str">
            <v>Кв. 144</v>
          </cell>
          <cell r="C473" t="str">
            <v>Подъезд №2</v>
          </cell>
          <cell r="D473">
            <v>45485</v>
          </cell>
          <cell r="E473" t="str">
            <v>СЗ КиноДевелопмент</v>
          </cell>
          <cell r="F473">
            <v>45315</v>
          </cell>
          <cell r="G473">
            <v>45499</v>
          </cell>
          <cell r="H473">
            <v>58.4</v>
          </cell>
          <cell r="I473">
            <v>31</v>
          </cell>
          <cell r="J473">
            <v>30</v>
          </cell>
          <cell r="K473">
            <v>25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14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1105.6061935483872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1105.6061935483872</v>
          </cell>
          <cell r="AK473">
            <v>-1191.26</v>
          </cell>
        </row>
        <row r="474">
          <cell r="A474">
            <v>91343749</v>
          </cell>
          <cell r="B474" t="str">
            <v>Кв. 145</v>
          </cell>
          <cell r="C474" t="str">
            <v>Подъезд №2</v>
          </cell>
          <cell r="D474">
            <v>45485</v>
          </cell>
          <cell r="E474" t="str">
            <v>СЗ КиноДевелопмент</v>
          </cell>
          <cell r="F474">
            <v>45315</v>
          </cell>
          <cell r="G474">
            <v>45595</v>
          </cell>
          <cell r="H474">
            <v>48.7</v>
          </cell>
          <cell r="I474">
            <v>31</v>
          </cell>
          <cell r="J474">
            <v>30</v>
          </cell>
          <cell r="K474">
            <v>31</v>
          </cell>
          <cell r="L474">
            <v>31</v>
          </cell>
          <cell r="M474">
            <v>30</v>
          </cell>
          <cell r="N474">
            <v>29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20</v>
          </cell>
          <cell r="U474">
            <v>31</v>
          </cell>
          <cell r="V474">
            <v>30</v>
          </cell>
          <cell r="W474">
            <v>29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1317.0993548387096</v>
          </cell>
          <cell r="AD474">
            <v>2041.5039999999999</v>
          </cell>
          <cell r="AE474">
            <v>2041.5040000000001</v>
          </cell>
          <cell r="AF474">
            <v>1909.7940645161291</v>
          </cell>
          <cell r="AG474">
            <v>0</v>
          </cell>
          <cell r="AH474">
            <v>0</v>
          </cell>
          <cell r="AI474">
            <v>0</v>
          </cell>
          <cell r="AJ474">
            <v>7309.9014193548383</v>
          </cell>
          <cell r="AK474">
            <v>5394.52</v>
          </cell>
        </row>
        <row r="475">
          <cell r="A475">
            <v>91343750</v>
          </cell>
          <cell r="B475" t="str">
            <v>Кв. 146</v>
          </cell>
          <cell r="C475" t="str">
            <v>Подъезд №2</v>
          </cell>
          <cell r="D475">
            <v>45485</v>
          </cell>
          <cell r="E475" t="str">
            <v>СЗ КиноДевелопмент</v>
          </cell>
          <cell r="F475">
            <v>45315</v>
          </cell>
          <cell r="G475">
            <v>45504</v>
          </cell>
          <cell r="H475">
            <v>52.8</v>
          </cell>
          <cell r="I475">
            <v>31</v>
          </cell>
          <cell r="J475">
            <v>30</v>
          </cell>
          <cell r="K475">
            <v>30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19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1356.5852903225807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1356.5852903225807</v>
          </cell>
          <cell r="AK475">
            <v>-720.03</v>
          </cell>
        </row>
        <row r="476">
          <cell r="A476">
            <v>91343751</v>
          </cell>
          <cell r="B476" t="str">
            <v>Кв. 147</v>
          </cell>
          <cell r="C476" t="str">
            <v>Подъезд №2</v>
          </cell>
          <cell r="D476">
            <v>45485</v>
          </cell>
          <cell r="E476" t="str">
            <v>СЗ КиноДевелопмент</v>
          </cell>
          <cell r="F476">
            <v>45315</v>
          </cell>
          <cell r="G476" t="str">
            <v>НЕТ</v>
          </cell>
          <cell r="H476">
            <v>73.3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93</v>
          </cell>
        </row>
        <row r="477">
          <cell r="A477">
            <v>91343752</v>
          </cell>
          <cell r="B477" t="str">
            <v>Кв. 148</v>
          </cell>
          <cell r="C477" t="str">
            <v>Подъезд №2</v>
          </cell>
          <cell r="D477">
            <v>45485</v>
          </cell>
          <cell r="E477" t="str">
            <v>СЗ КиноДевелопмент</v>
          </cell>
          <cell r="F477">
            <v>45315</v>
          </cell>
          <cell r="G477">
            <v>45510</v>
          </cell>
          <cell r="H477">
            <v>52.3</v>
          </cell>
          <cell r="I477">
            <v>31</v>
          </cell>
          <cell r="J477">
            <v>30</v>
          </cell>
          <cell r="K477">
            <v>31</v>
          </cell>
          <cell r="L477">
            <v>5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20</v>
          </cell>
          <cell r="U477">
            <v>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1414.461935483871</v>
          </cell>
          <cell r="AD477">
            <v>353.61548387096775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1768.0774193548386</v>
          </cell>
          <cell r="AK477">
            <v>-288.88</v>
          </cell>
        </row>
        <row r="478">
          <cell r="A478">
            <v>91343753</v>
          </cell>
          <cell r="B478" t="str">
            <v>Кв. 149</v>
          </cell>
          <cell r="C478" t="str">
            <v>Подъезд №2</v>
          </cell>
          <cell r="D478">
            <v>45485</v>
          </cell>
          <cell r="E478" t="str">
            <v>СЗ КиноДевелопмент</v>
          </cell>
          <cell r="F478">
            <v>45315</v>
          </cell>
          <cell r="G478">
            <v>45534</v>
          </cell>
          <cell r="H478">
            <v>58.4</v>
          </cell>
          <cell r="I478">
            <v>31</v>
          </cell>
          <cell r="J478">
            <v>30</v>
          </cell>
          <cell r="K478">
            <v>31</v>
          </cell>
          <cell r="L478">
            <v>29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20</v>
          </cell>
          <cell r="U478">
            <v>29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1579.4374193548388</v>
          </cell>
          <cell r="AD478">
            <v>2290.1842580645161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3869.6216774193549</v>
          </cell>
          <cell r="AK478">
            <v>1572.75</v>
          </cell>
        </row>
        <row r="479">
          <cell r="A479">
            <v>91343754</v>
          </cell>
          <cell r="B479" t="str">
            <v>Кв. 15</v>
          </cell>
          <cell r="C479" t="str">
            <v>Подъезд №1</v>
          </cell>
          <cell r="D479">
            <v>45485</v>
          </cell>
          <cell r="E479" t="str">
            <v>СЗ КиноДевелопмент</v>
          </cell>
          <cell r="F479">
            <v>45315</v>
          </cell>
          <cell r="G479" t="str">
            <v>НЕТ</v>
          </cell>
          <cell r="H479">
            <v>35.1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44.53</v>
          </cell>
        </row>
        <row r="480">
          <cell r="A480">
            <v>91343755</v>
          </cell>
          <cell r="B480" t="str">
            <v>Кв. 150</v>
          </cell>
          <cell r="C480" t="str">
            <v>Подъезд №2</v>
          </cell>
          <cell r="D480">
            <v>45485</v>
          </cell>
          <cell r="E480" t="str">
            <v>СЗ КиноДевелопмент</v>
          </cell>
          <cell r="F480">
            <v>45315</v>
          </cell>
          <cell r="G480" t="str">
            <v>НЕТ</v>
          </cell>
          <cell r="H480">
            <v>48.7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61.79</v>
          </cell>
        </row>
        <row r="481">
          <cell r="A481">
            <v>91343756</v>
          </cell>
          <cell r="B481" t="str">
            <v>Кв. 151</v>
          </cell>
          <cell r="C481" t="str">
            <v>Подъезд №2</v>
          </cell>
          <cell r="D481">
            <v>45485</v>
          </cell>
          <cell r="E481" t="str">
            <v>СЗ КиноДевелопмент</v>
          </cell>
          <cell r="F481">
            <v>45315</v>
          </cell>
          <cell r="G481">
            <v>45517</v>
          </cell>
          <cell r="H481">
            <v>52.8</v>
          </cell>
          <cell r="I481">
            <v>31</v>
          </cell>
          <cell r="J481">
            <v>30</v>
          </cell>
          <cell r="K481">
            <v>31</v>
          </cell>
          <cell r="L481">
            <v>12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20</v>
          </cell>
          <cell r="U481">
            <v>12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1427.9845161290323</v>
          </cell>
          <cell r="AD481">
            <v>856.79070967741927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2284.7752258064515</v>
          </cell>
          <cell r="AK481">
            <v>208.15</v>
          </cell>
        </row>
        <row r="482">
          <cell r="A482">
            <v>91343757</v>
          </cell>
          <cell r="B482" t="str">
            <v>Кв. 152</v>
          </cell>
          <cell r="C482" t="str">
            <v>Подъезд №2</v>
          </cell>
          <cell r="D482">
            <v>45485</v>
          </cell>
          <cell r="E482" t="str">
            <v>СЗ КиноДевелопмент</v>
          </cell>
          <cell r="F482">
            <v>45315</v>
          </cell>
          <cell r="G482">
            <v>45567</v>
          </cell>
          <cell r="H482">
            <v>73.3</v>
          </cell>
          <cell r="I482">
            <v>31</v>
          </cell>
          <cell r="J482">
            <v>30</v>
          </cell>
          <cell r="K482">
            <v>31</v>
          </cell>
          <cell r="L482">
            <v>31</v>
          </cell>
          <cell r="M482">
            <v>30</v>
          </cell>
          <cell r="N482">
            <v>1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20</v>
          </cell>
          <cell r="U482">
            <v>31</v>
          </cell>
          <cell r="V482">
            <v>30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1982.410322580645</v>
          </cell>
          <cell r="AD482">
            <v>3072.7359999999999</v>
          </cell>
          <cell r="AE482">
            <v>3072.7359999999999</v>
          </cell>
          <cell r="AF482">
            <v>99.120516129032254</v>
          </cell>
          <cell r="AG482">
            <v>0</v>
          </cell>
          <cell r="AH482">
            <v>0</v>
          </cell>
          <cell r="AI482">
            <v>0</v>
          </cell>
          <cell r="AJ482">
            <v>8227.0028387096772</v>
          </cell>
          <cell r="AK482">
            <v>5344.12</v>
          </cell>
        </row>
        <row r="483">
          <cell r="A483">
            <v>91343758</v>
          </cell>
          <cell r="B483" t="str">
            <v>Кв. 153</v>
          </cell>
          <cell r="C483" t="str">
            <v>Подъезд №2</v>
          </cell>
          <cell r="D483">
            <v>45485</v>
          </cell>
          <cell r="E483" t="str">
            <v>СЗ КиноДевелопмент</v>
          </cell>
          <cell r="F483">
            <v>45315</v>
          </cell>
          <cell r="G483">
            <v>45505</v>
          </cell>
          <cell r="H483">
            <v>52.3</v>
          </cell>
          <cell r="I483">
            <v>31</v>
          </cell>
          <cell r="J483">
            <v>30</v>
          </cell>
          <cell r="K483">
            <v>31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20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1414.461935483871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1414.461935483871</v>
          </cell>
          <cell r="AK483">
            <v>-642.5</v>
          </cell>
        </row>
        <row r="484">
          <cell r="A484">
            <v>91343759</v>
          </cell>
          <cell r="B484" t="str">
            <v>Кв. 154</v>
          </cell>
          <cell r="C484" t="str">
            <v>Подъезд №2</v>
          </cell>
          <cell r="D484">
            <v>45485</v>
          </cell>
          <cell r="E484" t="str">
            <v>СЗ КиноДевелопмент</v>
          </cell>
          <cell r="F484">
            <v>45315</v>
          </cell>
          <cell r="G484" t="str">
            <v>НЕТ</v>
          </cell>
          <cell r="H484">
            <v>58.4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74.09</v>
          </cell>
        </row>
        <row r="485">
          <cell r="A485">
            <v>91343760</v>
          </cell>
          <cell r="B485" t="str">
            <v>Кв. 155</v>
          </cell>
          <cell r="C485" t="str">
            <v>Подъезд №2</v>
          </cell>
          <cell r="D485">
            <v>45485</v>
          </cell>
          <cell r="E485" t="str">
            <v>СЗ КиноДевелопмент</v>
          </cell>
          <cell r="F485">
            <v>45315</v>
          </cell>
          <cell r="G485">
            <v>45570</v>
          </cell>
          <cell r="H485">
            <v>48.7</v>
          </cell>
          <cell r="I485">
            <v>31</v>
          </cell>
          <cell r="J485">
            <v>30</v>
          </cell>
          <cell r="K485">
            <v>31</v>
          </cell>
          <cell r="L485">
            <v>31</v>
          </cell>
          <cell r="M485">
            <v>30</v>
          </cell>
          <cell r="N485">
            <v>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20</v>
          </cell>
          <cell r="U485">
            <v>31</v>
          </cell>
          <cell r="V485">
            <v>30</v>
          </cell>
          <cell r="W485">
            <v>4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1317.0993548387096</v>
          </cell>
          <cell r="AD485">
            <v>2041.5039999999999</v>
          </cell>
          <cell r="AE485">
            <v>2041.5040000000001</v>
          </cell>
          <cell r="AF485">
            <v>263.41987096774193</v>
          </cell>
          <cell r="AG485">
            <v>0</v>
          </cell>
          <cell r="AH485">
            <v>0</v>
          </cell>
          <cell r="AI485">
            <v>0</v>
          </cell>
          <cell r="AJ485">
            <v>5663.5272258064515</v>
          </cell>
          <cell r="AK485">
            <v>3748.15</v>
          </cell>
        </row>
        <row r="486">
          <cell r="A486">
            <v>91343761</v>
          </cell>
          <cell r="B486" t="str">
            <v>Кв. 156</v>
          </cell>
          <cell r="C486" t="str">
            <v>Подъезд №2</v>
          </cell>
          <cell r="D486">
            <v>45485</v>
          </cell>
          <cell r="E486" t="str">
            <v>СЗ КиноДевелопмент</v>
          </cell>
          <cell r="F486">
            <v>45315</v>
          </cell>
          <cell r="G486" t="str">
            <v>НЕТ</v>
          </cell>
          <cell r="H486">
            <v>52.8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66.989999999999995</v>
          </cell>
        </row>
        <row r="487">
          <cell r="A487">
            <v>91343762</v>
          </cell>
          <cell r="B487" t="str">
            <v>Кв. 157</v>
          </cell>
          <cell r="C487" t="str">
            <v>Подъезд №2</v>
          </cell>
          <cell r="D487">
            <v>45485</v>
          </cell>
          <cell r="E487" t="str">
            <v>СЗ КиноДевелопмент</v>
          </cell>
          <cell r="F487">
            <v>45315</v>
          </cell>
          <cell r="G487">
            <v>45497</v>
          </cell>
          <cell r="H487">
            <v>73.3</v>
          </cell>
          <cell r="I487">
            <v>31</v>
          </cell>
          <cell r="J487">
            <v>30</v>
          </cell>
          <cell r="K487">
            <v>23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12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1189.4461935483871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1189.4461935483871</v>
          </cell>
          <cell r="AK487">
            <v>-1693.44</v>
          </cell>
        </row>
        <row r="488">
          <cell r="A488">
            <v>91343763</v>
          </cell>
          <cell r="B488" t="str">
            <v>Кв. 158</v>
          </cell>
          <cell r="C488" t="str">
            <v>Подъезд №2</v>
          </cell>
          <cell r="D488">
            <v>45485</v>
          </cell>
          <cell r="E488" t="str">
            <v>СЗ КиноДевелопмент</v>
          </cell>
          <cell r="F488">
            <v>45315</v>
          </cell>
          <cell r="G488" t="str">
            <v>НЕТ</v>
          </cell>
          <cell r="H488">
            <v>52.3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66.349999999999994</v>
          </cell>
        </row>
        <row r="489">
          <cell r="A489">
            <v>91343764</v>
          </cell>
          <cell r="B489" t="str">
            <v>Кв. 159</v>
          </cell>
          <cell r="C489" t="str">
            <v>Подъезд №2</v>
          </cell>
          <cell r="D489">
            <v>45485</v>
          </cell>
          <cell r="E489" t="str">
            <v>СЗ КиноДевелопмент</v>
          </cell>
          <cell r="F489">
            <v>45315</v>
          </cell>
          <cell r="G489">
            <v>45598</v>
          </cell>
          <cell r="H489">
            <v>81.400000000000006</v>
          </cell>
          <cell r="I489">
            <v>31</v>
          </cell>
          <cell r="J489">
            <v>30</v>
          </cell>
          <cell r="K489">
            <v>31</v>
          </cell>
          <cell r="L489">
            <v>31</v>
          </cell>
          <cell r="M489">
            <v>30</v>
          </cell>
          <cell r="N489">
            <v>31</v>
          </cell>
          <cell r="O489">
            <v>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20</v>
          </cell>
          <cell r="U489">
            <v>31</v>
          </cell>
          <cell r="V489">
            <v>30</v>
          </cell>
          <cell r="W489">
            <v>31</v>
          </cell>
          <cell r="X489">
            <v>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2201.4761290322585</v>
          </cell>
          <cell r="AD489">
            <v>3412.2880000000005</v>
          </cell>
          <cell r="AE489">
            <v>3412.2880000000005</v>
          </cell>
          <cell r="AF489">
            <v>3412.2880000000005</v>
          </cell>
          <cell r="AG489">
            <v>113.74293333333335</v>
          </cell>
          <cell r="AH489">
            <v>0</v>
          </cell>
          <cell r="AI489">
            <v>0</v>
          </cell>
          <cell r="AJ489">
            <v>12552.083062365593</v>
          </cell>
          <cell r="AK489">
            <v>9350.6299999999992</v>
          </cell>
        </row>
        <row r="490">
          <cell r="A490">
            <v>91343765</v>
          </cell>
          <cell r="B490" t="str">
            <v>Кв. 16</v>
          </cell>
          <cell r="C490" t="str">
            <v>Подъезд №1</v>
          </cell>
          <cell r="D490">
            <v>45485</v>
          </cell>
          <cell r="E490" t="str">
            <v>СЗ КиноДевелопмент</v>
          </cell>
          <cell r="F490">
            <v>45315</v>
          </cell>
          <cell r="G490">
            <v>45499</v>
          </cell>
          <cell r="H490">
            <v>54</v>
          </cell>
          <cell r="I490">
            <v>31</v>
          </cell>
          <cell r="J490">
            <v>30</v>
          </cell>
          <cell r="K490">
            <v>25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14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1022.3070967741937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1022.3070967741937</v>
          </cell>
          <cell r="AK490">
            <v>-1101.51</v>
          </cell>
        </row>
        <row r="491">
          <cell r="A491">
            <v>91343766</v>
          </cell>
          <cell r="B491" t="str">
            <v>Кв. 160</v>
          </cell>
          <cell r="C491" t="str">
            <v>Подъезд №2</v>
          </cell>
          <cell r="D491">
            <v>45485</v>
          </cell>
          <cell r="E491" t="str">
            <v>СЗ КиноДевелопмент</v>
          </cell>
          <cell r="F491">
            <v>45315</v>
          </cell>
          <cell r="G491">
            <v>45594</v>
          </cell>
          <cell r="H491">
            <v>69</v>
          </cell>
          <cell r="I491">
            <v>31</v>
          </cell>
          <cell r="J491">
            <v>30</v>
          </cell>
          <cell r="K491">
            <v>31</v>
          </cell>
          <cell r="L491">
            <v>31</v>
          </cell>
          <cell r="M491">
            <v>30</v>
          </cell>
          <cell r="N491">
            <v>28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20</v>
          </cell>
          <cell r="U491">
            <v>31</v>
          </cell>
          <cell r="V491">
            <v>30</v>
          </cell>
          <cell r="W491">
            <v>28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1866.1161290322582</v>
          </cell>
          <cell r="AD491">
            <v>2892.48</v>
          </cell>
          <cell r="AE491">
            <v>2892.48</v>
          </cell>
          <cell r="AF491">
            <v>2612.5625806451617</v>
          </cell>
          <cell r="AG491">
            <v>0</v>
          </cell>
          <cell r="AH491">
            <v>0</v>
          </cell>
          <cell r="AI491">
            <v>0</v>
          </cell>
          <cell r="AJ491">
            <v>10263.63870967742</v>
          </cell>
          <cell r="AK491">
            <v>7549.87</v>
          </cell>
        </row>
        <row r="492">
          <cell r="A492">
            <v>91343767</v>
          </cell>
          <cell r="B492" t="str">
            <v>Кв. 161</v>
          </cell>
          <cell r="C492" t="str">
            <v>Подъезд №2</v>
          </cell>
          <cell r="D492">
            <v>45485</v>
          </cell>
          <cell r="E492" t="str">
            <v>СЗ КиноДевелопмент</v>
          </cell>
          <cell r="F492">
            <v>45315</v>
          </cell>
          <cell r="G492">
            <v>45595</v>
          </cell>
          <cell r="H492">
            <v>74.900000000000006</v>
          </cell>
          <cell r="I492">
            <v>31</v>
          </cell>
          <cell r="J492">
            <v>30</v>
          </cell>
          <cell r="K492">
            <v>31</v>
          </cell>
          <cell r="L492">
            <v>31</v>
          </cell>
          <cell r="M492">
            <v>30</v>
          </cell>
          <cell r="N492">
            <v>29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20</v>
          </cell>
          <cell r="U492">
            <v>31</v>
          </cell>
          <cell r="V492">
            <v>30</v>
          </cell>
          <cell r="W492">
            <v>29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2025.6825806451616</v>
          </cell>
          <cell r="AD492">
            <v>3139.8080000000004</v>
          </cell>
          <cell r="AE492">
            <v>3139.8080000000004</v>
          </cell>
          <cell r="AF492">
            <v>2937.2397419354843</v>
          </cell>
          <cell r="AG492">
            <v>0</v>
          </cell>
          <cell r="AH492">
            <v>0</v>
          </cell>
          <cell r="AI492">
            <v>0</v>
          </cell>
          <cell r="AJ492">
            <v>11242.538322580647</v>
          </cell>
          <cell r="AK492">
            <v>8296.7199999999993</v>
          </cell>
        </row>
        <row r="493">
          <cell r="A493">
            <v>91343768</v>
          </cell>
          <cell r="B493" t="str">
            <v>Кв. 162</v>
          </cell>
          <cell r="C493" t="str">
            <v>Подъезд №2</v>
          </cell>
          <cell r="D493">
            <v>45485</v>
          </cell>
          <cell r="E493" t="str">
            <v>СЗ КиноДевелопмент</v>
          </cell>
          <cell r="F493">
            <v>45315</v>
          </cell>
          <cell r="G493">
            <v>45595</v>
          </cell>
          <cell r="H493">
            <v>99.6</v>
          </cell>
          <cell r="I493">
            <v>31</v>
          </cell>
          <cell r="J493">
            <v>30</v>
          </cell>
          <cell r="K493">
            <v>31</v>
          </cell>
          <cell r="L493">
            <v>31</v>
          </cell>
          <cell r="M493">
            <v>30</v>
          </cell>
          <cell r="N493">
            <v>29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20</v>
          </cell>
          <cell r="U493">
            <v>31</v>
          </cell>
          <cell r="V493">
            <v>30</v>
          </cell>
          <cell r="W493">
            <v>29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2693.6980645161289</v>
          </cell>
          <cell r="AD493">
            <v>4175.232</v>
          </cell>
          <cell r="AE493">
            <v>4175.232</v>
          </cell>
          <cell r="AF493">
            <v>3905.8621935483866</v>
          </cell>
          <cell r="AG493">
            <v>0</v>
          </cell>
          <cell r="AH493">
            <v>0</v>
          </cell>
          <cell r="AI493">
            <v>0</v>
          </cell>
          <cell r="AJ493">
            <v>14950.024258064515</v>
          </cell>
          <cell r="AK493">
            <v>11032.75</v>
          </cell>
        </row>
        <row r="494">
          <cell r="A494">
            <v>91343769</v>
          </cell>
          <cell r="B494" t="str">
            <v>Кв. 163</v>
          </cell>
          <cell r="C494" t="str">
            <v>Подъезд №2</v>
          </cell>
          <cell r="D494">
            <v>45485</v>
          </cell>
          <cell r="E494" t="str">
            <v>СЗ КиноДевелопмент</v>
          </cell>
          <cell r="F494">
            <v>45315</v>
          </cell>
          <cell r="G494">
            <v>45597</v>
          </cell>
          <cell r="H494">
            <v>73.400000000000006</v>
          </cell>
          <cell r="I494">
            <v>31</v>
          </cell>
          <cell r="J494">
            <v>30</v>
          </cell>
          <cell r="K494">
            <v>31</v>
          </cell>
          <cell r="L494">
            <v>31</v>
          </cell>
          <cell r="M494">
            <v>30</v>
          </cell>
          <cell r="N494">
            <v>31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20</v>
          </cell>
          <cell r="U494">
            <v>31</v>
          </cell>
          <cell r="V494">
            <v>30</v>
          </cell>
          <cell r="W494">
            <v>31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1985.1148387096778</v>
          </cell>
          <cell r="AD494">
            <v>3076.9280000000003</v>
          </cell>
          <cell r="AE494">
            <v>3076.9280000000003</v>
          </cell>
          <cell r="AF494">
            <v>3076.9280000000003</v>
          </cell>
          <cell r="AG494">
            <v>0</v>
          </cell>
          <cell r="AH494">
            <v>0</v>
          </cell>
          <cell r="AI494">
            <v>0</v>
          </cell>
          <cell r="AJ494">
            <v>11215.898838709678</v>
          </cell>
          <cell r="AK494">
            <v>8329.08</v>
          </cell>
        </row>
        <row r="495">
          <cell r="A495">
            <v>91343770</v>
          </cell>
          <cell r="B495" t="str">
            <v>Кв. 164</v>
          </cell>
          <cell r="C495" t="str">
            <v>Подъезд №3</v>
          </cell>
          <cell r="D495">
            <v>45540</v>
          </cell>
          <cell r="E495" t="str">
            <v>СЗ КиноДевелопмент</v>
          </cell>
          <cell r="F495">
            <v>45315</v>
          </cell>
          <cell r="G495">
            <v>45547</v>
          </cell>
          <cell r="H495">
            <v>45.9</v>
          </cell>
          <cell r="I495">
            <v>31</v>
          </cell>
          <cell r="J495">
            <v>30</v>
          </cell>
          <cell r="K495">
            <v>31</v>
          </cell>
          <cell r="L495">
            <v>31</v>
          </cell>
          <cell r="M495">
            <v>11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7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448.96319999999992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448.96319999999992</v>
          </cell>
          <cell r="AK495">
            <v>-1805.25</v>
          </cell>
        </row>
        <row r="496">
          <cell r="A496">
            <v>91343771</v>
          </cell>
          <cell r="B496" t="str">
            <v>Кв. 165</v>
          </cell>
          <cell r="C496" t="str">
            <v>Подъезд №3</v>
          </cell>
          <cell r="D496">
            <v>45540</v>
          </cell>
          <cell r="E496" t="str">
            <v>СЗ КиноДевелопмент</v>
          </cell>
          <cell r="F496">
            <v>45315</v>
          </cell>
          <cell r="G496">
            <v>45617</v>
          </cell>
          <cell r="H496">
            <v>29.6</v>
          </cell>
          <cell r="I496">
            <v>31</v>
          </cell>
          <cell r="J496">
            <v>30</v>
          </cell>
          <cell r="K496">
            <v>31</v>
          </cell>
          <cell r="L496">
            <v>31</v>
          </cell>
          <cell r="M496">
            <v>30</v>
          </cell>
          <cell r="N496">
            <v>31</v>
          </cell>
          <cell r="O496">
            <v>20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26</v>
          </cell>
          <cell r="W496">
            <v>31</v>
          </cell>
          <cell r="X496">
            <v>20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1075.3877333333335</v>
          </cell>
          <cell r="AF496">
            <v>1240.8320000000001</v>
          </cell>
          <cell r="AG496">
            <v>827.2213333333334</v>
          </cell>
          <cell r="AH496">
            <v>0</v>
          </cell>
          <cell r="AI496">
            <v>0</v>
          </cell>
          <cell r="AJ496">
            <v>3143.4410666666668</v>
          </cell>
          <cell r="AK496">
            <v>-1164.17</v>
          </cell>
        </row>
        <row r="497">
          <cell r="A497">
            <v>91343772</v>
          </cell>
          <cell r="B497" t="str">
            <v>Кв. 166</v>
          </cell>
          <cell r="C497" t="str">
            <v>Подъезд №3</v>
          </cell>
          <cell r="D497">
            <v>45540</v>
          </cell>
          <cell r="E497" t="str">
            <v>СЗ КиноДевелопмент</v>
          </cell>
          <cell r="F497">
            <v>45315</v>
          </cell>
          <cell r="G497">
            <v>45604</v>
          </cell>
          <cell r="H497">
            <v>74</v>
          </cell>
          <cell r="I497">
            <v>31</v>
          </cell>
          <cell r="J497">
            <v>30</v>
          </cell>
          <cell r="K497">
            <v>31</v>
          </cell>
          <cell r="L497">
            <v>31</v>
          </cell>
          <cell r="M497">
            <v>30</v>
          </cell>
          <cell r="N497">
            <v>31</v>
          </cell>
          <cell r="O497">
            <v>7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26</v>
          </cell>
          <cell r="W497">
            <v>31</v>
          </cell>
          <cell r="X497">
            <v>7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2688.469333333333</v>
          </cell>
          <cell r="AF497">
            <v>3102.08</v>
          </cell>
          <cell r="AG497">
            <v>723.81866666666667</v>
          </cell>
          <cell r="AH497">
            <v>0</v>
          </cell>
          <cell r="AI497">
            <v>0</v>
          </cell>
          <cell r="AJ497">
            <v>6514.3679999999995</v>
          </cell>
          <cell r="AK497">
            <v>-2910.42</v>
          </cell>
        </row>
        <row r="498">
          <cell r="A498">
            <v>91343773</v>
          </cell>
          <cell r="B498" t="str">
            <v>Кв. 167</v>
          </cell>
          <cell r="C498" t="str">
            <v>Подъезд №3</v>
          </cell>
          <cell r="D498">
            <v>45540</v>
          </cell>
          <cell r="E498" t="str">
            <v>СЗ КиноДевелопмент</v>
          </cell>
          <cell r="F498">
            <v>45315</v>
          </cell>
          <cell r="G498">
            <v>45547</v>
          </cell>
          <cell r="H498">
            <v>43.3</v>
          </cell>
          <cell r="I498">
            <v>31</v>
          </cell>
          <cell r="J498">
            <v>30</v>
          </cell>
          <cell r="K498">
            <v>31</v>
          </cell>
          <cell r="L498">
            <v>31</v>
          </cell>
          <cell r="M498">
            <v>11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7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423.53173333333336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423.53173333333336</v>
          </cell>
          <cell r="AK498">
            <v>-1702.99</v>
          </cell>
        </row>
        <row r="499">
          <cell r="A499">
            <v>91343774</v>
          </cell>
          <cell r="B499" t="str">
            <v>Кв. 168</v>
          </cell>
          <cell r="C499" t="str">
            <v>Подъезд №3</v>
          </cell>
          <cell r="D499">
            <v>45540</v>
          </cell>
          <cell r="E499" t="str">
            <v>СЗ КиноДевелопмент</v>
          </cell>
          <cell r="F499">
            <v>45315</v>
          </cell>
          <cell r="G499" t="str">
            <v>НЕТ</v>
          </cell>
          <cell r="H499">
            <v>38.1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48.34</v>
          </cell>
        </row>
        <row r="500">
          <cell r="A500">
            <v>91343775</v>
          </cell>
          <cell r="B500" t="str">
            <v>Кв. 169</v>
          </cell>
          <cell r="C500" t="str">
            <v>Подъезд №3</v>
          </cell>
          <cell r="D500">
            <v>45540</v>
          </cell>
          <cell r="E500" t="str">
            <v>СЗ КиноДевелопмент</v>
          </cell>
          <cell r="F500">
            <v>45315</v>
          </cell>
          <cell r="G500">
            <v>45588</v>
          </cell>
          <cell r="H500">
            <v>52</v>
          </cell>
          <cell r="I500">
            <v>31</v>
          </cell>
          <cell r="J500">
            <v>30</v>
          </cell>
          <cell r="K500">
            <v>31</v>
          </cell>
          <cell r="L500">
            <v>31</v>
          </cell>
          <cell r="M500">
            <v>30</v>
          </cell>
          <cell r="N500">
            <v>22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26</v>
          </cell>
          <cell r="W500">
            <v>22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1889.1946666666665</v>
          </cell>
          <cell r="AF500">
            <v>1546.9832258064519</v>
          </cell>
          <cell r="AG500">
            <v>0</v>
          </cell>
          <cell r="AH500">
            <v>0</v>
          </cell>
          <cell r="AI500">
            <v>0</v>
          </cell>
          <cell r="AJ500">
            <v>3436.1778924731184</v>
          </cell>
          <cell r="AK500">
            <v>-2045.16</v>
          </cell>
        </row>
        <row r="501">
          <cell r="A501">
            <v>91343776</v>
          </cell>
          <cell r="B501" t="str">
            <v>Кв. 17</v>
          </cell>
          <cell r="C501" t="str">
            <v>Подъезд №1</v>
          </cell>
          <cell r="D501">
            <v>45485</v>
          </cell>
          <cell r="E501" t="str">
            <v>СЗ КиноДевелопмент</v>
          </cell>
          <cell r="F501">
            <v>45315</v>
          </cell>
          <cell r="G501">
            <v>45507</v>
          </cell>
          <cell r="H501">
            <v>51.1</v>
          </cell>
          <cell r="I501">
            <v>31</v>
          </cell>
          <cell r="J501">
            <v>30</v>
          </cell>
          <cell r="K501">
            <v>31</v>
          </cell>
          <cell r="L501">
            <v>2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20</v>
          </cell>
          <cell r="U501">
            <v>2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1382.0077419354839</v>
          </cell>
          <cell r="AD501">
            <v>138.2007741935484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1520.2085161290322</v>
          </cell>
          <cell r="AK501">
            <v>-489.55</v>
          </cell>
        </row>
        <row r="502">
          <cell r="A502">
            <v>91343777</v>
          </cell>
          <cell r="B502" t="str">
            <v>Кв. 170</v>
          </cell>
          <cell r="C502" t="str">
            <v>Подъезд №3</v>
          </cell>
          <cell r="D502">
            <v>45540</v>
          </cell>
          <cell r="E502" t="str">
            <v>СЗ КиноДевелопмент</v>
          </cell>
          <cell r="F502">
            <v>45315</v>
          </cell>
          <cell r="G502" t="str">
            <v>НЕТ</v>
          </cell>
          <cell r="H502">
            <v>66.7</v>
          </cell>
          <cell r="I502">
            <v>31</v>
          </cell>
          <cell r="J502">
            <v>30</v>
          </cell>
          <cell r="K502">
            <v>31</v>
          </cell>
          <cell r="L502">
            <v>31</v>
          </cell>
          <cell r="M502">
            <v>30</v>
          </cell>
          <cell r="N502">
            <v>31</v>
          </cell>
          <cell r="O502">
            <v>30</v>
          </cell>
          <cell r="P502">
            <v>31</v>
          </cell>
          <cell r="Q502">
            <v>31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26</v>
          </cell>
          <cell r="W502">
            <v>31</v>
          </cell>
          <cell r="X502">
            <v>30</v>
          </cell>
          <cell r="Y502">
            <v>31</v>
          </cell>
          <cell r="Z502">
            <v>31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2423.255466666667</v>
          </cell>
          <cell r="AF502">
            <v>2796.0640000000003</v>
          </cell>
          <cell r="AG502">
            <v>2796.0640000000003</v>
          </cell>
          <cell r="AH502">
            <v>2796.0640000000003</v>
          </cell>
          <cell r="AI502">
            <v>2796.0640000000003</v>
          </cell>
          <cell r="AJ502">
            <v>13607.511466666669</v>
          </cell>
          <cell r="AK502">
            <v>172.75</v>
          </cell>
        </row>
        <row r="503">
          <cell r="A503">
            <v>91343778</v>
          </cell>
          <cell r="B503" t="str">
            <v>Кв. 171</v>
          </cell>
          <cell r="C503" t="str">
            <v>Подъезд №3</v>
          </cell>
          <cell r="D503">
            <v>45540</v>
          </cell>
          <cell r="E503" t="str">
            <v>СЗ КиноДевелопмент</v>
          </cell>
          <cell r="F503">
            <v>45315</v>
          </cell>
          <cell r="G503" t="str">
            <v>НЕТ</v>
          </cell>
          <cell r="H503">
            <v>45.3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57.47</v>
          </cell>
        </row>
        <row r="504">
          <cell r="A504">
            <v>91343779</v>
          </cell>
          <cell r="B504" t="str">
            <v>Кв. 172</v>
          </cell>
          <cell r="C504" t="str">
            <v>Подъезд №3</v>
          </cell>
          <cell r="D504">
            <v>45540</v>
          </cell>
          <cell r="E504" t="str">
            <v>СЗ КиноДевелопмент</v>
          </cell>
          <cell r="F504">
            <v>45315</v>
          </cell>
          <cell r="G504">
            <v>45577</v>
          </cell>
          <cell r="H504">
            <v>28.9</v>
          </cell>
          <cell r="I504">
            <v>31</v>
          </cell>
          <cell r="J504">
            <v>30</v>
          </cell>
          <cell r="K504">
            <v>31</v>
          </cell>
          <cell r="L504">
            <v>31</v>
          </cell>
          <cell r="M504">
            <v>30</v>
          </cell>
          <cell r="N504">
            <v>11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26</v>
          </cell>
          <cell r="W504">
            <v>11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1049.9562666666666</v>
          </cell>
          <cell r="AF504">
            <v>429.88283870967746</v>
          </cell>
          <cell r="AG504">
            <v>0</v>
          </cell>
          <cell r="AH504">
            <v>0</v>
          </cell>
          <cell r="AI504">
            <v>0</v>
          </cell>
          <cell r="AJ504">
            <v>1479.8391053763439</v>
          </cell>
          <cell r="AK504">
            <v>-1136.6400000000001</v>
          </cell>
        </row>
        <row r="505">
          <cell r="A505">
            <v>91343780</v>
          </cell>
          <cell r="B505" t="str">
            <v>Кв. 173</v>
          </cell>
          <cell r="C505" t="str">
            <v>Подъезд №3</v>
          </cell>
          <cell r="D505">
            <v>45540</v>
          </cell>
          <cell r="E505" t="str">
            <v>СЗ КиноДевелопмент</v>
          </cell>
          <cell r="F505">
            <v>45315</v>
          </cell>
          <cell r="G505">
            <v>45605</v>
          </cell>
          <cell r="H505">
            <v>73.099999999999994</v>
          </cell>
          <cell r="I505">
            <v>31</v>
          </cell>
          <cell r="J505">
            <v>30</v>
          </cell>
          <cell r="K505">
            <v>31</v>
          </cell>
          <cell r="L505">
            <v>31</v>
          </cell>
          <cell r="M505">
            <v>30</v>
          </cell>
          <cell r="N505">
            <v>31</v>
          </cell>
          <cell r="O505">
            <v>8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26</v>
          </cell>
          <cell r="W505">
            <v>31</v>
          </cell>
          <cell r="X505">
            <v>8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2655.7717333333335</v>
          </cell>
          <cell r="AF505">
            <v>3064.3519999999999</v>
          </cell>
          <cell r="AG505">
            <v>817.16053333333332</v>
          </cell>
          <cell r="AH505">
            <v>0</v>
          </cell>
          <cell r="AI505">
            <v>0</v>
          </cell>
          <cell r="AJ505">
            <v>6537.2842666666675</v>
          </cell>
          <cell r="AK505">
            <v>-2875.02</v>
          </cell>
        </row>
        <row r="506">
          <cell r="A506">
            <v>91343781</v>
          </cell>
          <cell r="B506" t="str">
            <v>Кв. 174</v>
          </cell>
          <cell r="C506" t="str">
            <v>Подъезд №3</v>
          </cell>
          <cell r="D506">
            <v>45540</v>
          </cell>
          <cell r="E506" t="str">
            <v>СЗ КиноДевелопмент</v>
          </cell>
          <cell r="F506">
            <v>45315</v>
          </cell>
          <cell r="G506">
            <v>45540</v>
          </cell>
          <cell r="H506">
            <v>42.5</v>
          </cell>
          <cell r="I506">
            <v>31</v>
          </cell>
          <cell r="J506">
            <v>30</v>
          </cell>
          <cell r="K506">
            <v>31</v>
          </cell>
          <cell r="L506">
            <v>31</v>
          </cell>
          <cell r="M506">
            <v>4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-1671.53</v>
          </cell>
        </row>
        <row r="507">
          <cell r="A507">
            <v>91343782</v>
          </cell>
          <cell r="B507" t="str">
            <v>Кв. 175</v>
          </cell>
          <cell r="C507" t="str">
            <v>Подъезд №3</v>
          </cell>
          <cell r="D507">
            <v>45540</v>
          </cell>
          <cell r="E507" t="str">
            <v>СЗ КиноДевелопмент</v>
          </cell>
          <cell r="F507">
            <v>45315</v>
          </cell>
          <cell r="G507">
            <v>45545</v>
          </cell>
          <cell r="H507">
            <v>37.5</v>
          </cell>
          <cell r="I507">
            <v>31</v>
          </cell>
          <cell r="J507">
            <v>30</v>
          </cell>
          <cell r="K507">
            <v>31</v>
          </cell>
          <cell r="L507">
            <v>31</v>
          </cell>
          <cell r="M507">
            <v>9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5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262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262</v>
          </cell>
          <cell r="AK507">
            <v>-1474.88</v>
          </cell>
        </row>
        <row r="508">
          <cell r="A508">
            <v>91343783</v>
          </cell>
          <cell r="B508" t="str">
            <v>Кв. 176</v>
          </cell>
          <cell r="C508" t="str">
            <v>Подъезд №3</v>
          </cell>
          <cell r="D508">
            <v>45540</v>
          </cell>
          <cell r="E508" t="str">
            <v>СЗ КиноДевелопмент</v>
          </cell>
          <cell r="F508">
            <v>45315</v>
          </cell>
          <cell r="G508">
            <v>45555</v>
          </cell>
          <cell r="H508">
            <v>51.3</v>
          </cell>
          <cell r="I508">
            <v>31</v>
          </cell>
          <cell r="J508">
            <v>30</v>
          </cell>
          <cell r="K508">
            <v>31</v>
          </cell>
          <cell r="L508">
            <v>31</v>
          </cell>
          <cell r="M508">
            <v>19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15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1075.248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1075.248</v>
          </cell>
          <cell r="AK508">
            <v>-2017.63</v>
          </cell>
        </row>
        <row r="509">
          <cell r="A509">
            <v>91343784</v>
          </cell>
          <cell r="B509" t="str">
            <v>Кв. 177</v>
          </cell>
          <cell r="C509" t="str">
            <v>Подъезд №3</v>
          </cell>
          <cell r="D509">
            <v>45540</v>
          </cell>
          <cell r="E509" t="str">
            <v>СЗ КиноДевелопмент</v>
          </cell>
          <cell r="F509">
            <v>45315</v>
          </cell>
          <cell r="G509">
            <v>45608</v>
          </cell>
          <cell r="H509">
            <v>65.8</v>
          </cell>
          <cell r="I509">
            <v>31</v>
          </cell>
          <cell r="J509">
            <v>30</v>
          </cell>
          <cell r="K509">
            <v>31</v>
          </cell>
          <cell r="L509">
            <v>31</v>
          </cell>
          <cell r="M509">
            <v>30</v>
          </cell>
          <cell r="N509">
            <v>31</v>
          </cell>
          <cell r="O509">
            <v>11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26</v>
          </cell>
          <cell r="W509">
            <v>31</v>
          </cell>
          <cell r="X509">
            <v>11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2390.5578666666665</v>
          </cell>
          <cell r="AF509">
            <v>2758.3359999999998</v>
          </cell>
          <cell r="AG509">
            <v>1011.3898666666665</v>
          </cell>
          <cell r="AH509">
            <v>0</v>
          </cell>
          <cell r="AI509">
            <v>0</v>
          </cell>
          <cell r="AJ509">
            <v>6160.2837333333327</v>
          </cell>
          <cell r="AK509">
            <v>-2587.91</v>
          </cell>
        </row>
        <row r="510">
          <cell r="A510">
            <v>91343785</v>
          </cell>
          <cell r="B510" t="str">
            <v>Кв. 178</v>
          </cell>
          <cell r="C510" t="str">
            <v>Подъезд №3</v>
          </cell>
          <cell r="D510">
            <v>45540</v>
          </cell>
          <cell r="E510" t="str">
            <v>СЗ КиноДевелопмент</v>
          </cell>
          <cell r="F510">
            <v>45315</v>
          </cell>
          <cell r="G510">
            <v>45540</v>
          </cell>
          <cell r="H510">
            <v>45.3</v>
          </cell>
          <cell r="I510">
            <v>31</v>
          </cell>
          <cell r="J510">
            <v>30</v>
          </cell>
          <cell r="K510">
            <v>31</v>
          </cell>
          <cell r="L510">
            <v>31</v>
          </cell>
          <cell r="M510">
            <v>4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-1781.65</v>
          </cell>
        </row>
        <row r="511">
          <cell r="A511">
            <v>91343786</v>
          </cell>
          <cell r="B511" t="str">
            <v>Кв. 179</v>
          </cell>
          <cell r="C511" t="str">
            <v>Подъезд №3</v>
          </cell>
          <cell r="D511">
            <v>45540</v>
          </cell>
          <cell r="E511" t="str">
            <v>СЗ КиноДевелопмент</v>
          </cell>
          <cell r="F511">
            <v>45315</v>
          </cell>
          <cell r="G511">
            <v>45540</v>
          </cell>
          <cell r="H511">
            <v>28.9</v>
          </cell>
          <cell r="I511">
            <v>31</v>
          </cell>
          <cell r="J511">
            <v>30</v>
          </cell>
          <cell r="K511">
            <v>31</v>
          </cell>
          <cell r="L511">
            <v>31</v>
          </cell>
          <cell r="M511">
            <v>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-1136.6400000000001</v>
          </cell>
        </row>
        <row r="512">
          <cell r="A512">
            <v>91343787</v>
          </cell>
          <cell r="B512" t="str">
            <v>Кв. 18</v>
          </cell>
          <cell r="C512" t="str">
            <v>Подъезд №1</v>
          </cell>
          <cell r="D512">
            <v>45485</v>
          </cell>
          <cell r="E512" t="str">
            <v>СЗ КиноДевелопмент</v>
          </cell>
          <cell r="F512">
            <v>45315</v>
          </cell>
          <cell r="G512" t="str">
            <v>НЕТ</v>
          </cell>
          <cell r="H512">
            <v>32.200000000000003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40.85</v>
          </cell>
        </row>
        <row r="513">
          <cell r="A513">
            <v>91343788</v>
          </cell>
          <cell r="B513" t="str">
            <v>Кв. 180</v>
          </cell>
          <cell r="C513" t="str">
            <v>Подъезд №3</v>
          </cell>
          <cell r="D513">
            <v>45540</v>
          </cell>
          <cell r="E513" t="str">
            <v>СЗ КиноДевелопмент</v>
          </cell>
          <cell r="F513">
            <v>45315</v>
          </cell>
          <cell r="G513">
            <v>45549</v>
          </cell>
          <cell r="H513">
            <v>73.099999999999994</v>
          </cell>
          <cell r="I513">
            <v>31</v>
          </cell>
          <cell r="J513">
            <v>30</v>
          </cell>
          <cell r="K513">
            <v>31</v>
          </cell>
          <cell r="L513">
            <v>31</v>
          </cell>
          <cell r="M513">
            <v>13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9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919.30560000000003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919.30560000000003</v>
          </cell>
          <cell r="AK513">
            <v>-2875.02</v>
          </cell>
        </row>
        <row r="514">
          <cell r="A514">
            <v>91343789</v>
          </cell>
          <cell r="B514" t="str">
            <v>Кв. 181</v>
          </cell>
          <cell r="C514" t="str">
            <v>Подъезд №3</v>
          </cell>
          <cell r="D514">
            <v>45540</v>
          </cell>
          <cell r="E514" t="str">
            <v>СЗ КиноДевелопмент</v>
          </cell>
          <cell r="F514">
            <v>45315</v>
          </cell>
          <cell r="G514" t="str">
            <v>НЕТ</v>
          </cell>
          <cell r="H514">
            <v>42.5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53.92</v>
          </cell>
        </row>
        <row r="515">
          <cell r="A515">
            <v>91343790</v>
          </cell>
          <cell r="B515" t="str">
            <v>Кв. 182</v>
          </cell>
          <cell r="C515" t="str">
            <v>Подъезд №3</v>
          </cell>
          <cell r="D515">
            <v>45540</v>
          </cell>
          <cell r="E515" t="str">
            <v>СЗ КиноДевелопмент</v>
          </cell>
          <cell r="F515">
            <v>45315</v>
          </cell>
          <cell r="G515">
            <v>45580</v>
          </cell>
          <cell r="H515">
            <v>37.5</v>
          </cell>
          <cell r="I515">
            <v>31</v>
          </cell>
          <cell r="J515">
            <v>30</v>
          </cell>
          <cell r="K515">
            <v>31</v>
          </cell>
          <cell r="L515">
            <v>31</v>
          </cell>
          <cell r="M515">
            <v>30</v>
          </cell>
          <cell r="N515">
            <v>14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26</v>
          </cell>
          <cell r="W515">
            <v>14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1362.3999999999999</v>
          </cell>
          <cell r="AF515">
            <v>709.9354838709678</v>
          </cell>
          <cell r="AG515">
            <v>0</v>
          </cell>
          <cell r="AH515">
            <v>0</v>
          </cell>
          <cell r="AI515">
            <v>0</v>
          </cell>
          <cell r="AJ515">
            <v>2072.3354838709674</v>
          </cell>
          <cell r="AK515">
            <v>-1474.88</v>
          </cell>
        </row>
        <row r="516">
          <cell r="A516">
            <v>91343791</v>
          </cell>
          <cell r="B516" t="str">
            <v>Кв. 183</v>
          </cell>
          <cell r="C516" t="str">
            <v>Подъезд №3</v>
          </cell>
          <cell r="D516">
            <v>45540</v>
          </cell>
          <cell r="E516" t="str">
            <v>СЗ КиноДевелопмент</v>
          </cell>
          <cell r="F516">
            <v>45315</v>
          </cell>
          <cell r="G516" t="str">
            <v>НЕТ</v>
          </cell>
          <cell r="H516">
            <v>51.3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65.08</v>
          </cell>
        </row>
        <row r="517">
          <cell r="A517">
            <v>91343792</v>
          </cell>
          <cell r="B517" t="str">
            <v>Кв. 184</v>
          </cell>
          <cell r="C517" t="str">
            <v>Подъезд №3</v>
          </cell>
          <cell r="D517">
            <v>45540</v>
          </cell>
          <cell r="E517" t="str">
            <v>СЗ КиноДевелопмент</v>
          </cell>
          <cell r="F517">
            <v>45315</v>
          </cell>
          <cell r="G517">
            <v>45549</v>
          </cell>
          <cell r="H517">
            <v>65.8</v>
          </cell>
          <cell r="I517">
            <v>31</v>
          </cell>
          <cell r="J517">
            <v>30</v>
          </cell>
          <cell r="K517">
            <v>31</v>
          </cell>
          <cell r="L517">
            <v>31</v>
          </cell>
          <cell r="M517">
            <v>13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827.50079999999991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827.50079999999991</v>
          </cell>
          <cell r="AK517">
            <v>-2587.91</v>
          </cell>
        </row>
        <row r="518">
          <cell r="A518">
            <v>91343793</v>
          </cell>
          <cell r="B518" t="str">
            <v>Кв. 185</v>
          </cell>
          <cell r="C518" t="str">
            <v>Подъезд №3</v>
          </cell>
          <cell r="D518">
            <v>45540</v>
          </cell>
          <cell r="E518" t="str">
            <v>СЗ КиноДевелопмент</v>
          </cell>
          <cell r="F518">
            <v>45315</v>
          </cell>
          <cell r="G518">
            <v>45545</v>
          </cell>
          <cell r="H518">
            <v>45.3</v>
          </cell>
          <cell r="I518">
            <v>31</v>
          </cell>
          <cell r="J518">
            <v>30</v>
          </cell>
          <cell r="K518">
            <v>31</v>
          </cell>
          <cell r="L518">
            <v>31</v>
          </cell>
          <cell r="M518">
            <v>9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5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316.49599999999998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316.49599999999998</v>
          </cell>
          <cell r="AK518">
            <v>-1781.65</v>
          </cell>
        </row>
        <row r="519">
          <cell r="A519">
            <v>91343794</v>
          </cell>
          <cell r="B519" t="str">
            <v>Кв. 186</v>
          </cell>
          <cell r="C519" t="str">
            <v>Подъезд №3</v>
          </cell>
          <cell r="D519">
            <v>45540</v>
          </cell>
          <cell r="E519" t="str">
            <v>СЗ КиноДевелопмент</v>
          </cell>
          <cell r="F519">
            <v>45315</v>
          </cell>
          <cell r="G519" t="str">
            <v>НЕТ</v>
          </cell>
          <cell r="H519">
            <v>28.9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36.67</v>
          </cell>
        </row>
        <row r="520">
          <cell r="A520">
            <v>91343795</v>
          </cell>
          <cell r="B520" t="str">
            <v>Кв. 187</v>
          </cell>
          <cell r="C520" t="str">
            <v>Подъезд №3</v>
          </cell>
          <cell r="D520">
            <v>45540</v>
          </cell>
          <cell r="E520" t="str">
            <v>СЗ КиноДевелопмент</v>
          </cell>
          <cell r="F520">
            <v>45315</v>
          </cell>
          <cell r="G520">
            <v>45582</v>
          </cell>
          <cell r="H520">
            <v>73.099999999999994</v>
          </cell>
          <cell r="I520">
            <v>31</v>
          </cell>
          <cell r="J520">
            <v>30</v>
          </cell>
          <cell r="K520">
            <v>31</v>
          </cell>
          <cell r="L520">
            <v>31</v>
          </cell>
          <cell r="M520">
            <v>30</v>
          </cell>
          <cell r="N520">
            <v>16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26</v>
          </cell>
          <cell r="W520">
            <v>16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2655.7717333333335</v>
          </cell>
          <cell r="AF520">
            <v>1581.6010322580644</v>
          </cell>
          <cell r="AG520">
            <v>0</v>
          </cell>
          <cell r="AH520">
            <v>0</v>
          </cell>
          <cell r="AI520">
            <v>0</v>
          </cell>
          <cell r="AJ520">
            <v>4237.3727655913981</v>
          </cell>
          <cell r="AK520">
            <v>-2875.02</v>
          </cell>
        </row>
        <row r="521">
          <cell r="A521">
            <v>91343796</v>
          </cell>
          <cell r="B521" t="str">
            <v>Кв. 188</v>
          </cell>
          <cell r="C521" t="str">
            <v>Подъезд №3</v>
          </cell>
          <cell r="D521">
            <v>45540</v>
          </cell>
          <cell r="E521" t="str">
            <v>СЗ КиноДевелопмент</v>
          </cell>
          <cell r="F521">
            <v>45315</v>
          </cell>
          <cell r="G521">
            <v>45545</v>
          </cell>
          <cell r="H521">
            <v>42.5</v>
          </cell>
          <cell r="I521">
            <v>31</v>
          </cell>
          <cell r="J521">
            <v>30</v>
          </cell>
          <cell r="K521">
            <v>31</v>
          </cell>
          <cell r="L521">
            <v>31</v>
          </cell>
          <cell r="M521">
            <v>9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5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296.93333333333334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296.93333333333334</v>
          </cell>
          <cell r="AK521">
            <v>-1671.53</v>
          </cell>
        </row>
        <row r="522">
          <cell r="A522">
            <v>91343797</v>
          </cell>
          <cell r="B522" t="str">
            <v>Кв. 189</v>
          </cell>
          <cell r="C522" t="str">
            <v>Подъезд №3</v>
          </cell>
          <cell r="D522">
            <v>45540</v>
          </cell>
          <cell r="E522" t="str">
            <v>СЗ КиноДевелопмент</v>
          </cell>
          <cell r="F522">
            <v>45315</v>
          </cell>
          <cell r="G522">
            <v>45552</v>
          </cell>
          <cell r="H522">
            <v>37.5</v>
          </cell>
          <cell r="I522">
            <v>31</v>
          </cell>
          <cell r="J522">
            <v>30</v>
          </cell>
          <cell r="K522">
            <v>31</v>
          </cell>
          <cell r="L522">
            <v>31</v>
          </cell>
          <cell r="M522">
            <v>16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12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628.79999999999995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628.79999999999995</v>
          </cell>
          <cell r="AK522">
            <v>-1474.88</v>
          </cell>
        </row>
        <row r="523">
          <cell r="A523">
            <v>91343798</v>
          </cell>
          <cell r="B523" t="str">
            <v>Кв. 19</v>
          </cell>
          <cell r="C523" t="str">
            <v>Подъезд №1</v>
          </cell>
          <cell r="D523">
            <v>45485</v>
          </cell>
          <cell r="E523" t="str">
            <v>СЗ КиноДевелопмент</v>
          </cell>
          <cell r="F523">
            <v>45315</v>
          </cell>
          <cell r="G523">
            <v>45531</v>
          </cell>
          <cell r="H523">
            <v>35.1</v>
          </cell>
          <cell r="I523">
            <v>31</v>
          </cell>
          <cell r="J523">
            <v>30</v>
          </cell>
          <cell r="K523">
            <v>31</v>
          </cell>
          <cell r="L523">
            <v>26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20</v>
          </cell>
          <cell r="U523">
            <v>26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949.28516129032255</v>
          </cell>
          <cell r="AD523">
            <v>1234.0707096774195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2183.3558709677418</v>
          </cell>
          <cell r="AK523">
            <v>802.88</v>
          </cell>
        </row>
        <row r="524">
          <cell r="A524">
            <v>91343799</v>
          </cell>
          <cell r="B524" t="str">
            <v>Кв. 190</v>
          </cell>
          <cell r="C524" t="str">
            <v>Подъезд №3</v>
          </cell>
          <cell r="D524">
            <v>45540</v>
          </cell>
          <cell r="E524" t="str">
            <v>СЗ КиноДевелопмент</v>
          </cell>
          <cell r="F524">
            <v>45315</v>
          </cell>
          <cell r="G524">
            <v>45594</v>
          </cell>
          <cell r="H524">
            <v>51.3</v>
          </cell>
          <cell r="I524">
            <v>31</v>
          </cell>
          <cell r="J524">
            <v>30</v>
          </cell>
          <cell r="K524">
            <v>31</v>
          </cell>
          <cell r="L524">
            <v>31</v>
          </cell>
          <cell r="M524">
            <v>30</v>
          </cell>
          <cell r="N524">
            <v>28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26</v>
          </cell>
          <cell r="W524">
            <v>28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1863.7631999999999</v>
          </cell>
          <cell r="AF524">
            <v>1942.3834838709681</v>
          </cell>
          <cell r="AG524">
            <v>0</v>
          </cell>
          <cell r="AH524">
            <v>0</v>
          </cell>
          <cell r="AI524">
            <v>0</v>
          </cell>
          <cell r="AJ524">
            <v>3806.146683870968</v>
          </cell>
          <cell r="AK524">
            <v>-2017.63</v>
          </cell>
        </row>
        <row r="525">
          <cell r="A525">
            <v>91343800</v>
          </cell>
          <cell r="B525" t="str">
            <v>Кв. 191</v>
          </cell>
          <cell r="C525" t="str">
            <v>Подъезд №3</v>
          </cell>
          <cell r="D525">
            <v>45540</v>
          </cell>
          <cell r="E525" t="str">
            <v>СЗ КиноДевелопмент</v>
          </cell>
          <cell r="F525">
            <v>45315</v>
          </cell>
          <cell r="G525" t="str">
            <v>НЕТ</v>
          </cell>
          <cell r="H525">
            <v>65.8</v>
          </cell>
          <cell r="I525">
            <v>31</v>
          </cell>
          <cell r="J525">
            <v>30</v>
          </cell>
          <cell r="K525">
            <v>31</v>
          </cell>
          <cell r="L525">
            <v>31</v>
          </cell>
          <cell r="M525">
            <v>30</v>
          </cell>
          <cell r="N525">
            <v>31</v>
          </cell>
          <cell r="O525">
            <v>30</v>
          </cell>
          <cell r="P525">
            <v>31</v>
          </cell>
          <cell r="Q525">
            <v>31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26</v>
          </cell>
          <cell r="W525">
            <v>31</v>
          </cell>
          <cell r="X525">
            <v>30</v>
          </cell>
          <cell r="Y525">
            <v>31</v>
          </cell>
          <cell r="Z525">
            <v>31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2390.5578666666665</v>
          </cell>
          <cell r="AF525">
            <v>2758.3359999999998</v>
          </cell>
          <cell r="AG525">
            <v>2758.3359999999998</v>
          </cell>
          <cell r="AH525">
            <v>2758.3359999999998</v>
          </cell>
          <cell r="AI525">
            <v>2758.3359999999998</v>
          </cell>
          <cell r="AJ525">
            <v>13423.901866666665</v>
          </cell>
          <cell r="AK525">
            <v>170.43</v>
          </cell>
        </row>
        <row r="526">
          <cell r="A526">
            <v>91343801</v>
          </cell>
          <cell r="B526" t="str">
            <v>Кв. 192</v>
          </cell>
          <cell r="C526" t="str">
            <v>Подъезд №3</v>
          </cell>
          <cell r="D526">
            <v>45540</v>
          </cell>
          <cell r="E526" t="str">
            <v>СЗ КиноДевелопмент</v>
          </cell>
          <cell r="F526">
            <v>45315</v>
          </cell>
          <cell r="G526" t="str">
            <v>НЕТ</v>
          </cell>
          <cell r="H526">
            <v>45.3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57.47</v>
          </cell>
        </row>
        <row r="527">
          <cell r="A527">
            <v>91343802</v>
          </cell>
          <cell r="B527" t="str">
            <v>Кв. 193</v>
          </cell>
          <cell r="C527" t="str">
            <v>Подъезд №3</v>
          </cell>
          <cell r="D527">
            <v>45540</v>
          </cell>
          <cell r="E527" t="str">
            <v>СЗ КиноДевелопмент</v>
          </cell>
          <cell r="F527">
            <v>45315</v>
          </cell>
          <cell r="G527">
            <v>45546</v>
          </cell>
          <cell r="H527">
            <v>28.9</v>
          </cell>
          <cell r="I527">
            <v>31</v>
          </cell>
          <cell r="J527">
            <v>30</v>
          </cell>
          <cell r="K527">
            <v>31</v>
          </cell>
          <cell r="L527">
            <v>31</v>
          </cell>
          <cell r="M527">
            <v>10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6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242.29759999999999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242.29759999999999</v>
          </cell>
          <cell r="AK527">
            <v>-1136.6400000000001</v>
          </cell>
        </row>
        <row r="528">
          <cell r="A528">
            <v>91343803</v>
          </cell>
          <cell r="B528" t="str">
            <v>Кв. 194</v>
          </cell>
          <cell r="C528" t="str">
            <v>Подъезд №3</v>
          </cell>
          <cell r="D528">
            <v>45540</v>
          </cell>
          <cell r="E528" t="str">
            <v>СЗ КиноДевелопмент</v>
          </cell>
          <cell r="F528">
            <v>45315</v>
          </cell>
          <cell r="G528">
            <v>45541</v>
          </cell>
          <cell r="H528">
            <v>73.099999999999994</v>
          </cell>
          <cell r="I528">
            <v>31</v>
          </cell>
          <cell r="J528">
            <v>30</v>
          </cell>
          <cell r="K528">
            <v>31</v>
          </cell>
          <cell r="L528">
            <v>31</v>
          </cell>
          <cell r="M528">
            <v>5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1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102.14506666666666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102.14506666666666</v>
          </cell>
          <cell r="AK528">
            <v>-2875.02</v>
          </cell>
        </row>
        <row r="529">
          <cell r="A529">
            <v>91343804</v>
          </cell>
          <cell r="B529" t="str">
            <v>Кв. 195</v>
          </cell>
          <cell r="C529" t="str">
            <v>Подъезд №3</v>
          </cell>
          <cell r="D529">
            <v>45540</v>
          </cell>
          <cell r="E529" t="str">
            <v>СЗ КиноДевелопмент</v>
          </cell>
          <cell r="F529">
            <v>45315</v>
          </cell>
          <cell r="G529">
            <v>45562</v>
          </cell>
          <cell r="H529">
            <v>42.5</v>
          </cell>
          <cell r="I529">
            <v>31</v>
          </cell>
          <cell r="J529">
            <v>30</v>
          </cell>
          <cell r="K529">
            <v>31</v>
          </cell>
          <cell r="L529">
            <v>31</v>
          </cell>
          <cell r="M529">
            <v>26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22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1306.5066666666667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1306.5066666666667</v>
          </cell>
          <cell r="AK529">
            <v>-1671.53</v>
          </cell>
        </row>
        <row r="530">
          <cell r="A530">
            <v>91343805</v>
          </cell>
          <cell r="B530" t="str">
            <v>Кв. 196</v>
          </cell>
          <cell r="C530" t="str">
            <v>Подъезд №3</v>
          </cell>
          <cell r="D530">
            <v>45540</v>
          </cell>
          <cell r="E530" t="str">
            <v>СЗ КиноДевелопмент</v>
          </cell>
          <cell r="F530">
            <v>45315</v>
          </cell>
          <cell r="G530" t="str">
            <v>НЕТ</v>
          </cell>
          <cell r="H530">
            <v>37.5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47.58</v>
          </cell>
        </row>
        <row r="531">
          <cell r="A531">
            <v>91343806</v>
          </cell>
          <cell r="B531" t="str">
            <v>Кв. 197</v>
          </cell>
          <cell r="C531" t="str">
            <v>Подъезд №3</v>
          </cell>
          <cell r="D531">
            <v>45540</v>
          </cell>
          <cell r="E531" t="str">
            <v>СЗ КиноДевелопмент</v>
          </cell>
          <cell r="F531">
            <v>45315</v>
          </cell>
          <cell r="G531">
            <v>45541</v>
          </cell>
          <cell r="H531">
            <v>51.3</v>
          </cell>
          <cell r="I531">
            <v>31</v>
          </cell>
          <cell r="J531">
            <v>30</v>
          </cell>
          <cell r="K531">
            <v>31</v>
          </cell>
          <cell r="L531">
            <v>31</v>
          </cell>
          <cell r="M531">
            <v>5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71.683199999999999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71.683199999999999</v>
          </cell>
          <cell r="AK531">
            <v>-2017.63</v>
          </cell>
        </row>
        <row r="532">
          <cell r="A532">
            <v>91343807</v>
          </cell>
          <cell r="B532" t="str">
            <v>Кв. 198</v>
          </cell>
          <cell r="C532" t="str">
            <v>Подъезд №3</v>
          </cell>
          <cell r="D532">
            <v>45540</v>
          </cell>
          <cell r="E532" t="str">
            <v>СЗ КиноДевелопмент</v>
          </cell>
          <cell r="F532">
            <v>45315</v>
          </cell>
          <cell r="G532">
            <v>45549</v>
          </cell>
          <cell r="H532">
            <v>65.8</v>
          </cell>
          <cell r="I532">
            <v>31</v>
          </cell>
          <cell r="J532">
            <v>30</v>
          </cell>
          <cell r="K532">
            <v>31</v>
          </cell>
          <cell r="L532">
            <v>31</v>
          </cell>
          <cell r="M532">
            <v>13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827.50079999999991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827.50079999999991</v>
          </cell>
          <cell r="AK532">
            <v>-2587.91</v>
          </cell>
        </row>
        <row r="533">
          <cell r="A533">
            <v>91343808</v>
          </cell>
          <cell r="B533" t="str">
            <v>Кв. 199</v>
          </cell>
          <cell r="C533" t="str">
            <v>Подъезд №3</v>
          </cell>
          <cell r="D533">
            <v>45540</v>
          </cell>
          <cell r="E533" t="str">
            <v>СЗ КиноДевелопмент</v>
          </cell>
          <cell r="F533">
            <v>45315</v>
          </cell>
          <cell r="G533">
            <v>45556</v>
          </cell>
          <cell r="H533">
            <v>45.3</v>
          </cell>
          <cell r="I533">
            <v>31</v>
          </cell>
          <cell r="J533">
            <v>30</v>
          </cell>
          <cell r="K533">
            <v>31</v>
          </cell>
          <cell r="L533">
            <v>31</v>
          </cell>
          <cell r="M533">
            <v>20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16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1012.7872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1012.7872</v>
          </cell>
          <cell r="AK533">
            <v>-1781.65</v>
          </cell>
        </row>
        <row r="534">
          <cell r="A534">
            <v>91343809</v>
          </cell>
          <cell r="B534" t="str">
            <v>Кв. 2</v>
          </cell>
          <cell r="C534" t="str">
            <v>Подъезд №1</v>
          </cell>
          <cell r="D534">
            <v>45485</v>
          </cell>
          <cell r="E534" t="str">
            <v>СЗ КиноДевелопмент</v>
          </cell>
          <cell r="F534">
            <v>45315</v>
          </cell>
          <cell r="G534">
            <v>45587</v>
          </cell>
          <cell r="H534">
            <v>32.700000000000003</v>
          </cell>
          <cell r="I534">
            <v>31</v>
          </cell>
          <cell r="J534">
            <v>30</v>
          </cell>
          <cell r="K534">
            <v>31</v>
          </cell>
          <cell r="L534">
            <v>31</v>
          </cell>
          <cell r="M534">
            <v>30</v>
          </cell>
          <cell r="N534">
            <v>21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20</v>
          </cell>
          <cell r="U534">
            <v>31</v>
          </cell>
          <cell r="V534">
            <v>30</v>
          </cell>
          <cell r="W534">
            <v>21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884.37677419354839</v>
          </cell>
          <cell r="AD534">
            <v>1370.7840000000001</v>
          </cell>
          <cell r="AE534">
            <v>1370.7840000000001</v>
          </cell>
          <cell r="AF534">
            <v>928.59561290322586</v>
          </cell>
          <cell r="AG534">
            <v>0</v>
          </cell>
          <cell r="AH534">
            <v>0</v>
          </cell>
          <cell r="AI534">
            <v>0</v>
          </cell>
          <cell r="AJ534">
            <v>4554.5403870967748</v>
          </cell>
          <cell r="AK534">
            <v>3268.45</v>
          </cell>
        </row>
        <row r="535">
          <cell r="A535">
            <v>91343810</v>
          </cell>
          <cell r="B535" t="str">
            <v>Кв. 20</v>
          </cell>
          <cell r="C535" t="str">
            <v>Подъезд №1</v>
          </cell>
          <cell r="D535">
            <v>45485</v>
          </cell>
          <cell r="E535" t="str">
            <v>СЗ КиноДевелопмент</v>
          </cell>
          <cell r="F535">
            <v>45315</v>
          </cell>
          <cell r="G535">
            <v>45512</v>
          </cell>
          <cell r="H535">
            <v>54</v>
          </cell>
          <cell r="I535">
            <v>31</v>
          </cell>
          <cell r="J535">
            <v>30</v>
          </cell>
          <cell r="K535">
            <v>31</v>
          </cell>
          <cell r="L535">
            <v>7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20</v>
          </cell>
          <cell r="U535">
            <v>7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1460.4387096774194</v>
          </cell>
          <cell r="AD535">
            <v>511.15354838709686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1971.5922580645163</v>
          </cell>
          <cell r="AK535">
            <v>-152.22999999999999</v>
          </cell>
        </row>
        <row r="536">
          <cell r="A536">
            <v>91343811</v>
          </cell>
          <cell r="B536" t="str">
            <v>Кв. 200</v>
          </cell>
          <cell r="C536" t="str">
            <v>Подъезд №3</v>
          </cell>
          <cell r="D536">
            <v>45540</v>
          </cell>
          <cell r="E536" t="str">
            <v>СЗ КиноДевелопмент</v>
          </cell>
          <cell r="F536">
            <v>45315</v>
          </cell>
          <cell r="G536">
            <v>45591</v>
          </cell>
          <cell r="H536">
            <v>28.9</v>
          </cell>
          <cell r="I536">
            <v>31</v>
          </cell>
          <cell r="J536">
            <v>30</v>
          </cell>
          <cell r="K536">
            <v>31</v>
          </cell>
          <cell r="L536">
            <v>31</v>
          </cell>
          <cell r="M536">
            <v>30</v>
          </cell>
          <cell r="N536">
            <v>25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26</v>
          </cell>
          <cell r="W536">
            <v>25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1049.9562666666666</v>
          </cell>
          <cell r="AF536">
            <v>977.00645161290322</v>
          </cell>
          <cell r="AG536">
            <v>0</v>
          </cell>
          <cell r="AH536">
            <v>0</v>
          </cell>
          <cell r="AI536">
            <v>0</v>
          </cell>
          <cell r="AJ536">
            <v>2026.9627182795698</v>
          </cell>
          <cell r="AK536">
            <v>-1136.6400000000001</v>
          </cell>
        </row>
        <row r="537">
          <cell r="A537">
            <v>91343812</v>
          </cell>
          <cell r="B537" t="str">
            <v>Кв. 201</v>
          </cell>
          <cell r="C537" t="str">
            <v>Подъезд №3</v>
          </cell>
          <cell r="D537">
            <v>45540</v>
          </cell>
          <cell r="E537" t="str">
            <v>СЗ КиноДевелопмент</v>
          </cell>
          <cell r="F537">
            <v>45315</v>
          </cell>
          <cell r="G537">
            <v>45562</v>
          </cell>
          <cell r="H537">
            <v>73.099999999999994</v>
          </cell>
          <cell r="I537">
            <v>31</v>
          </cell>
          <cell r="J537">
            <v>30</v>
          </cell>
          <cell r="K537">
            <v>31</v>
          </cell>
          <cell r="L537">
            <v>31</v>
          </cell>
          <cell r="M537">
            <v>26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22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2247.1914666666667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2247.1914666666667</v>
          </cell>
          <cell r="AK537">
            <v>-2875.02</v>
          </cell>
        </row>
        <row r="538">
          <cell r="A538">
            <v>91343813</v>
          </cell>
          <cell r="B538" t="str">
            <v>Кв. 202</v>
          </cell>
          <cell r="C538" t="str">
            <v>Подъезд №3</v>
          </cell>
          <cell r="D538">
            <v>45540</v>
          </cell>
          <cell r="E538" t="str">
            <v>СЗ КиноДевелопмент</v>
          </cell>
          <cell r="F538">
            <v>45315</v>
          </cell>
          <cell r="G538" t="str">
            <v>НЕТ</v>
          </cell>
          <cell r="H538">
            <v>42.5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53.92</v>
          </cell>
        </row>
        <row r="539">
          <cell r="A539">
            <v>91343814</v>
          </cell>
          <cell r="B539" t="str">
            <v>Кв. 203</v>
          </cell>
          <cell r="C539" t="str">
            <v>Подъезд №3</v>
          </cell>
          <cell r="D539">
            <v>45540</v>
          </cell>
          <cell r="E539" t="str">
            <v>СЗ КиноДевелопмент</v>
          </cell>
          <cell r="F539">
            <v>45315</v>
          </cell>
          <cell r="G539">
            <v>45549</v>
          </cell>
          <cell r="H539">
            <v>37.5</v>
          </cell>
          <cell r="I539">
            <v>31</v>
          </cell>
          <cell r="J539">
            <v>30</v>
          </cell>
          <cell r="K539">
            <v>31</v>
          </cell>
          <cell r="L539">
            <v>31</v>
          </cell>
          <cell r="M539">
            <v>13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9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471.59999999999997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471.59999999999997</v>
          </cell>
          <cell r="AK539">
            <v>-1474.88</v>
          </cell>
        </row>
        <row r="540">
          <cell r="A540">
            <v>91343815</v>
          </cell>
          <cell r="B540" t="str">
            <v>Кв. 204</v>
          </cell>
          <cell r="C540" t="str">
            <v>Подъезд №3</v>
          </cell>
          <cell r="D540">
            <v>45540</v>
          </cell>
          <cell r="E540" t="str">
            <v>СЗ КиноДевелопмент</v>
          </cell>
          <cell r="F540">
            <v>45315</v>
          </cell>
          <cell r="G540">
            <v>45553</v>
          </cell>
          <cell r="H540">
            <v>51.3</v>
          </cell>
          <cell r="I540">
            <v>31</v>
          </cell>
          <cell r="J540">
            <v>30</v>
          </cell>
          <cell r="K540">
            <v>31</v>
          </cell>
          <cell r="L540">
            <v>31</v>
          </cell>
          <cell r="M540">
            <v>17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13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931.88159999999993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931.88159999999993</v>
          </cell>
          <cell r="AK540">
            <v>-2017.63</v>
          </cell>
        </row>
        <row r="541">
          <cell r="A541">
            <v>91343816</v>
          </cell>
          <cell r="B541" t="str">
            <v>Кв. 205</v>
          </cell>
          <cell r="C541" t="str">
            <v>Подъезд №3</v>
          </cell>
          <cell r="D541">
            <v>45540</v>
          </cell>
          <cell r="E541" t="str">
            <v>СЗ КиноДевелопмент</v>
          </cell>
          <cell r="F541">
            <v>45315</v>
          </cell>
          <cell r="G541" t="str">
            <v>НЕТ</v>
          </cell>
          <cell r="H541">
            <v>65.8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83.48</v>
          </cell>
        </row>
        <row r="542">
          <cell r="A542">
            <v>91343817</v>
          </cell>
          <cell r="B542" t="str">
            <v>Кв. 206</v>
          </cell>
          <cell r="C542" t="str">
            <v>Подъезд №3</v>
          </cell>
          <cell r="D542">
            <v>45540</v>
          </cell>
          <cell r="E542" t="str">
            <v>СЗ КиноДевелопмент</v>
          </cell>
          <cell r="F542">
            <v>45315</v>
          </cell>
          <cell r="G542">
            <v>45547</v>
          </cell>
          <cell r="H542">
            <v>45.3</v>
          </cell>
          <cell r="I542">
            <v>31</v>
          </cell>
          <cell r="J542">
            <v>30</v>
          </cell>
          <cell r="K542">
            <v>31</v>
          </cell>
          <cell r="L542">
            <v>31</v>
          </cell>
          <cell r="M542">
            <v>11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7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443.09440000000001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443.09440000000001</v>
          </cell>
          <cell r="AK542">
            <v>-1781.65</v>
          </cell>
        </row>
        <row r="543">
          <cell r="A543">
            <v>91343818</v>
          </cell>
          <cell r="B543" t="str">
            <v>Кв. 207</v>
          </cell>
          <cell r="C543" t="str">
            <v>Подъезд №3</v>
          </cell>
          <cell r="D543">
            <v>45540</v>
          </cell>
          <cell r="E543" t="str">
            <v>СЗ КиноДевелопмент</v>
          </cell>
          <cell r="F543">
            <v>45315</v>
          </cell>
          <cell r="G543" t="str">
            <v>НЕТ</v>
          </cell>
          <cell r="H543">
            <v>28.9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36.67</v>
          </cell>
        </row>
        <row r="544">
          <cell r="A544">
            <v>91343819</v>
          </cell>
          <cell r="B544" t="str">
            <v>Кв. 208</v>
          </cell>
          <cell r="C544" t="str">
            <v>Подъезд №3</v>
          </cell>
          <cell r="D544">
            <v>45540</v>
          </cell>
          <cell r="E544" t="str">
            <v>СЗ КиноДевелопмент</v>
          </cell>
          <cell r="F544">
            <v>45315</v>
          </cell>
          <cell r="G544">
            <v>45611</v>
          </cell>
          <cell r="H544">
            <v>73.099999999999994</v>
          </cell>
          <cell r="I544">
            <v>31</v>
          </cell>
          <cell r="J544">
            <v>30</v>
          </cell>
          <cell r="K544">
            <v>31</v>
          </cell>
          <cell r="L544">
            <v>31</v>
          </cell>
          <cell r="M544">
            <v>30</v>
          </cell>
          <cell r="N544">
            <v>31</v>
          </cell>
          <cell r="O544">
            <v>14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26</v>
          </cell>
          <cell r="W544">
            <v>31</v>
          </cell>
          <cell r="X544">
            <v>14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2655.7717333333335</v>
          </cell>
          <cell r="AF544">
            <v>3064.3519999999999</v>
          </cell>
          <cell r="AG544">
            <v>1430.0309333333332</v>
          </cell>
          <cell r="AH544">
            <v>0</v>
          </cell>
          <cell r="AI544">
            <v>0</v>
          </cell>
          <cell r="AJ544">
            <v>7150.1546666666673</v>
          </cell>
          <cell r="AK544">
            <v>-2875.02</v>
          </cell>
        </row>
        <row r="545">
          <cell r="A545">
            <v>91343820</v>
          </cell>
          <cell r="B545" t="str">
            <v>Кв. 209</v>
          </cell>
          <cell r="C545" t="str">
            <v>Подъезд №3</v>
          </cell>
          <cell r="D545">
            <v>45540</v>
          </cell>
          <cell r="E545" t="str">
            <v>СЗ КиноДевелопмент</v>
          </cell>
          <cell r="F545">
            <v>45315</v>
          </cell>
          <cell r="G545">
            <v>45541</v>
          </cell>
          <cell r="H545">
            <v>42.5</v>
          </cell>
          <cell r="I545">
            <v>31</v>
          </cell>
          <cell r="J545">
            <v>30</v>
          </cell>
          <cell r="K545">
            <v>31</v>
          </cell>
          <cell r="L545">
            <v>31</v>
          </cell>
          <cell r="M545">
            <v>5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59.38666666666667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59.38666666666667</v>
          </cell>
          <cell r="AK545">
            <v>-1671.53</v>
          </cell>
        </row>
        <row r="546">
          <cell r="A546">
            <v>91343821</v>
          </cell>
          <cell r="B546" t="str">
            <v>Кв. 21</v>
          </cell>
          <cell r="C546" t="str">
            <v>Подъезд №1</v>
          </cell>
          <cell r="D546">
            <v>45485</v>
          </cell>
          <cell r="E546" t="str">
            <v>СЗ КиноДевелопмент</v>
          </cell>
          <cell r="F546">
            <v>45315</v>
          </cell>
          <cell r="G546">
            <v>45520</v>
          </cell>
          <cell r="H546">
            <v>51.1</v>
          </cell>
          <cell r="I546">
            <v>31</v>
          </cell>
          <cell r="J546">
            <v>30</v>
          </cell>
          <cell r="K546">
            <v>31</v>
          </cell>
          <cell r="L546">
            <v>15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20</v>
          </cell>
          <cell r="U546">
            <v>15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1382.0077419354839</v>
          </cell>
          <cell r="AD546">
            <v>1036.5058064516129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2418.5135483870968</v>
          </cell>
          <cell r="AK546">
            <v>408.76</v>
          </cell>
        </row>
        <row r="547">
          <cell r="A547">
            <v>91343822</v>
          </cell>
          <cell r="B547" t="str">
            <v>Кв. 210</v>
          </cell>
          <cell r="C547" t="str">
            <v>Подъезд №3</v>
          </cell>
          <cell r="D547">
            <v>45540</v>
          </cell>
          <cell r="E547" t="str">
            <v>СЗ КиноДевелопмент</v>
          </cell>
          <cell r="F547">
            <v>45315</v>
          </cell>
          <cell r="G547">
            <v>45545</v>
          </cell>
          <cell r="H547">
            <v>37.5</v>
          </cell>
          <cell r="I547">
            <v>31</v>
          </cell>
          <cell r="J547">
            <v>30</v>
          </cell>
          <cell r="K547">
            <v>31</v>
          </cell>
          <cell r="L547">
            <v>31</v>
          </cell>
          <cell r="M547">
            <v>9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5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262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262</v>
          </cell>
          <cell r="AK547">
            <v>-1474.88</v>
          </cell>
        </row>
        <row r="548">
          <cell r="A548">
            <v>91343823</v>
          </cell>
          <cell r="B548" t="str">
            <v>Кв. 211</v>
          </cell>
          <cell r="C548" t="str">
            <v>Подъезд №3</v>
          </cell>
          <cell r="D548">
            <v>45540</v>
          </cell>
          <cell r="E548" t="str">
            <v>СЗ КиноДевелопмент</v>
          </cell>
          <cell r="F548">
            <v>45315</v>
          </cell>
          <cell r="G548" t="str">
            <v>НЕТ</v>
          </cell>
          <cell r="H548">
            <v>51.3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65.08</v>
          </cell>
        </row>
        <row r="549">
          <cell r="A549">
            <v>91343824</v>
          </cell>
          <cell r="B549" t="str">
            <v>Кв. 212</v>
          </cell>
          <cell r="C549" t="str">
            <v>Подъезд №3</v>
          </cell>
          <cell r="D549">
            <v>45540</v>
          </cell>
          <cell r="E549" t="str">
            <v>СЗ КиноДевелопмент</v>
          </cell>
          <cell r="F549">
            <v>45315</v>
          </cell>
          <cell r="G549">
            <v>45552</v>
          </cell>
          <cell r="H549">
            <v>65.8</v>
          </cell>
          <cell r="I549">
            <v>31</v>
          </cell>
          <cell r="J549">
            <v>30</v>
          </cell>
          <cell r="K549">
            <v>31</v>
          </cell>
          <cell r="L549">
            <v>31</v>
          </cell>
          <cell r="M549">
            <v>16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12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1103.3344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1103.3344</v>
          </cell>
          <cell r="AK549">
            <v>-2587.91</v>
          </cell>
        </row>
        <row r="550">
          <cell r="A550">
            <v>91343825</v>
          </cell>
          <cell r="B550" t="str">
            <v>Кв. 213</v>
          </cell>
          <cell r="C550" t="str">
            <v>Подъезд №3</v>
          </cell>
          <cell r="D550">
            <v>45540</v>
          </cell>
          <cell r="E550" t="str">
            <v>СЗ КиноДевелопмент</v>
          </cell>
          <cell r="F550">
            <v>45315</v>
          </cell>
          <cell r="G550">
            <v>45540</v>
          </cell>
          <cell r="H550">
            <v>45.3</v>
          </cell>
          <cell r="I550">
            <v>31</v>
          </cell>
          <cell r="J550">
            <v>30</v>
          </cell>
          <cell r="K550">
            <v>31</v>
          </cell>
          <cell r="L550">
            <v>31</v>
          </cell>
          <cell r="M550">
            <v>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-1781.65</v>
          </cell>
        </row>
        <row r="551">
          <cell r="A551">
            <v>91343826</v>
          </cell>
          <cell r="B551" t="str">
            <v>Кв. 214</v>
          </cell>
          <cell r="C551" t="str">
            <v>Подъезд №3</v>
          </cell>
          <cell r="D551">
            <v>45540</v>
          </cell>
          <cell r="E551" t="str">
            <v>СЗ КиноДевелопмент</v>
          </cell>
          <cell r="F551">
            <v>45315</v>
          </cell>
          <cell r="G551">
            <v>45540</v>
          </cell>
          <cell r="H551">
            <v>28.9</v>
          </cell>
          <cell r="I551">
            <v>31</v>
          </cell>
          <cell r="J551">
            <v>30</v>
          </cell>
          <cell r="K551">
            <v>31</v>
          </cell>
          <cell r="L551">
            <v>31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-1136.6400000000001</v>
          </cell>
        </row>
        <row r="552">
          <cell r="A552">
            <v>91343827</v>
          </cell>
          <cell r="B552" t="str">
            <v>Кв. 215</v>
          </cell>
          <cell r="C552" t="str">
            <v>Подъезд №3</v>
          </cell>
          <cell r="D552">
            <v>45540</v>
          </cell>
          <cell r="E552" t="str">
            <v>СЗ КиноДевелопмент</v>
          </cell>
          <cell r="F552">
            <v>45315</v>
          </cell>
          <cell r="G552" t="str">
            <v>НЕТ</v>
          </cell>
          <cell r="H552">
            <v>73.099999999999994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92.74</v>
          </cell>
        </row>
        <row r="553">
          <cell r="A553">
            <v>91343828</v>
          </cell>
          <cell r="B553" t="str">
            <v>Кв. 216</v>
          </cell>
          <cell r="C553" t="str">
            <v>Подъезд №3</v>
          </cell>
          <cell r="D553">
            <v>45540</v>
          </cell>
          <cell r="E553" t="str">
            <v>СЗ КиноДевелопмент</v>
          </cell>
          <cell r="F553">
            <v>45315</v>
          </cell>
          <cell r="G553">
            <v>45574</v>
          </cell>
          <cell r="H553">
            <v>42.5</v>
          </cell>
          <cell r="I553">
            <v>31</v>
          </cell>
          <cell r="J553">
            <v>30</v>
          </cell>
          <cell r="K553">
            <v>31</v>
          </cell>
          <cell r="L553">
            <v>31</v>
          </cell>
          <cell r="M553">
            <v>30</v>
          </cell>
          <cell r="N553">
            <v>8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26</v>
          </cell>
          <cell r="W553">
            <v>8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1544.0533333333335</v>
          </cell>
          <cell r="AF553">
            <v>459.76774193548391</v>
          </cell>
          <cell r="AG553">
            <v>0</v>
          </cell>
          <cell r="AH553">
            <v>0</v>
          </cell>
          <cell r="AI553">
            <v>0</v>
          </cell>
          <cell r="AJ553">
            <v>2003.8210752688174</v>
          </cell>
          <cell r="AK553">
            <v>-1671.53</v>
          </cell>
        </row>
        <row r="554">
          <cell r="A554">
            <v>91343829</v>
          </cell>
          <cell r="B554" t="str">
            <v>Кв. 217</v>
          </cell>
          <cell r="C554" t="str">
            <v>Подъезд №3</v>
          </cell>
          <cell r="D554">
            <v>45540</v>
          </cell>
          <cell r="E554" t="str">
            <v>СЗ КиноДевелопмент</v>
          </cell>
          <cell r="F554">
            <v>45315</v>
          </cell>
          <cell r="G554">
            <v>45580</v>
          </cell>
          <cell r="H554">
            <v>37.5</v>
          </cell>
          <cell r="I554">
            <v>31</v>
          </cell>
          <cell r="J554">
            <v>30</v>
          </cell>
          <cell r="K554">
            <v>31</v>
          </cell>
          <cell r="L554">
            <v>31</v>
          </cell>
          <cell r="M554">
            <v>30</v>
          </cell>
          <cell r="N554">
            <v>14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26</v>
          </cell>
          <cell r="W554">
            <v>14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1362.3999999999999</v>
          </cell>
          <cell r="AF554">
            <v>709.9354838709678</v>
          </cell>
          <cell r="AG554">
            <v>0</v>
          </cell>
          <cell r="AH554">
            <v>0</v>
          </cell>
          <cell r="AI554">
            <v>0</v>
          </cell>
          <cell r="AJ554">
            <v>2072.3354838709674</v>
          </cell>
          <cell r="AK554">
            <v>-1474.88</v>
          </cell>
        </row>
        <row r="555">
          <cell r="A555">
            <v>91343830</v>
          </cell>
          <cell r="B555" t="str">
            <v>Кв. 218</v>
          </cell>
          <cell r="C555" t="str">
            <v>Подъезд №3</v>
          </cell>
          <cell r="D555">
            <v>45540</v>
          </cell>
          <cell r="E555" t="str">
            <v>СЗ КиноДевелопмент</v>
          </cell>
          <cell r="F555">
            <v>45315</v>
          </cell>
          <cell r="G555">
            <v>45556</v>
          </cell>
          <cell r="H555">
            <v>51.3</v>
          </cell>
          <cell r="I555">
            <v>31</v>
          </cell>
          <cell r="J555">
            <v>30</v>
          </cell>
          <cell r="K555">
            <v>31</v>
          </cell>
          <cell r="L555">
            <v>31</v>
          </cell>
          <cell r="M555">
            <v>20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16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1146.9312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1146.9312</v>
          </cell>
          <cell r="AK555">
            <v>-2017.63</v>
          </cell>
        </row>
        <row r="556">
          <cell r="A556">
            <v>91343831</v>
          </cell>
          <cell r="B556" t="str">
            <v>Кв. 219</v>
          </cell>
          <cell r="C556" t="str">
            <v>Подъезд №3</v>
          </cell>
          <cell r="D556">
            <v>45540</v>
          </cell>
          <cell r="E556" t="str">
            <v>СЗ КиноДевелопмент</v>
          </cell>
          <cell r="F556">
            <v>45315</v>
          </cell>
          <cell r="G556">
            <v>45547</v>
          </cell>
          <cell r="H556">
            <v>65.8</v>
          </cell>
          <cell r="I556">
            <v>31</v>
          </cell>
          <cell r="J556">
            <v>30</v>
          </cell>
          <cell r="K556">
            <v>31</v>
          </cell>
          <cell r="L556">
            <v>31</v>
          </cell>
          <cell r="M556">
            <v>11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643.61173333333329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643.61173333333329</v>
          </cell>
          <cell r="AK556">
            <v>-2587.91</v>
          </cell>
        </row>
        <row r="557">
          <cell r="A557">
            <v>91343832</v>
          </cell>
          <cell r="B557" t="str">
            <v>Кв. 22</v>
          </cell>
          <cell r="C557" t="str">
            <v>Подъезд №1</v>
          </cell>
          <cell r="D557">
            <v>45485</v>
          </cell>
          <cell r="E557" t="str">
            <v>СЗ КиноДевелопмент</v>
          </cell>
          <cell r="F557">
            <v>45315</v>
          </cell>
          <cell r="G557">
            <v>45518</v>
          </cell>
          <cell r="H557">
            <v>32.200000000000003</v>
          </cell>
          <cell r="I557">
            <v>31</v>
          </cell>
          <cell r="J557">
            <v>30</v>
          </cell>
          <cell r="K557">
            <v>31</v>
          </cell>
          <cell r="L557">
            <v>13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20</v>
          </cell>
          <cell r="U557">
            <v>13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870.85419354838723</v>
          </cell>
          <cell r="AD557">
            <v>566.05522580645163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1436.909419354839</v>
          </cell>
          <cell r="AK557">
            <v>170.48</v>
          </cell>
        </row>
        <row r="558">
          <cell r="A558">
            <v>91343833</v>
          </cell>
          <cell r="B558" t="str">
            <v>Кв. 220</v>
          </cell>
          <cell r="C558" t="str">
            <v>Подъезд №3</v>
          </cell>
          <cell r="D558">
            <v>45540</v>
          </cell>
          <cell r="E558" t="str">
            <v>СЗ КиноДевелопмент</v>
          </cell>
          <cell r="F558">
            <v>45315</v>
          </cell>
          <cell r="G558" t="str">
            <v>НЕТ</v>
          </cell>
          <cell r="H558">
            <v>45.3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57.47</v>
          </cell>
        </row>
        <row r="559">
          <cell r="A559">
            <v>91343834</v>
          </cell>
          <cell r="B559" t="str">
            <v>Кв. 221</v>
          </cell>
          <cell r="C559" t="str">
            <v>Подъезд №3</v>
          </cell>
          <cell r="D559">
            <v>45540</v>
          </cell>
          <cell r="E559" t="str">
            <v>СЗ КиноДевелопмент</v>
          </cell>
          <cell r="F559">
            <v>45315</v>
          </cell>
          <cell r="G559">
            <v>45540</v>
          </cell>
          <cell r="H559">
            <v>28.9</v>
          </cell>
          <cell r="I559">
            <v>31</v>
          </cell>
          <cell r="J559">
            <v>30</v>
          </cell>
          <cell r="K559">
            <v>31</v>
          </cell>
          <cell r="L559">
            <v>31</v>
          </cell>
          <cell r="M559">
            <v>4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-1136.6400000000001</v>
          </cell>
        </row>
        <row r="560">
          <cell r="A560">
            <v>91343835</v>
          </cell>
          <cell r="B560" t="str">
            <v>Кв. 222</v>
          </cell>
          <cell r="C560" t="str">
            <v>Подъезд №3</v>
          </cell>
          <cell r="D560">
            <v>45540</v>
          </cell>
          <cell r="E560" t="str">
            <v>СЗ КиноДевелопмент</v>
          </cell>
          <cell r="F560">
            <v>45315</v>
          </cell>
          <cell r="G560">
            <v>45549</v>
          </cell>
          <cell r="H560">
            <v>73.099999999999994</v>
          </cell>
          <cell r="I560">
            <v>31</v>
          </cell>
          <cell r="J560">
            <v>30</v>
          </cell>
          <cell r="K560">
            <v>31</v>
          </cell>
          <cell r="L560">
            <v>31</v>
          </cell>
          <cell r="M560">
            <v>13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919.30560000000003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919.30560000000003</v>
          </cell>
          <cell r="AK560">
            <v>-2875.02</v>
          </cell>
        </row>
        <row r="561">
          <cell r="A561">
            <v>91343836</v>
          </cell>
          <cell r="B561" t="str">
            <v>Кв. 223</v>
          </cell>
          <cell r="C561" t="str">
            <v>Подъезд №3</v>
          </cell>
          <cell r="D561">
            <v>45540</v>
          </cell>
          <cell r="E561" t="str">
            <v>СЗ КиноДевелопмент</v>
          </cell>
          <cell r="F561">
            <v>45315</v>
          </cell>
          <cell r="G561">
            <v>45563</v>
          </cell>
          <cell r="H561">
            <v>42.5</v>
          </cell>
          <cell r="I561">
            <v>31</v>
          </cell>
          <cell r="J561">
            <v>30</v>
          </cell>
          <cell r="K561">
            <v>31</v>
          </cell>
          <cell r="L561">
            <v>31</v>
          </cell>
          <cell r="M561">
            <v>27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23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1365.8933333333334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1365.8933333333334</v>
          </cell>
          <cell r="AK561">
            <v>-1671.53</v>
          </cell>
        </row>
        <row r="562">
          <cell r="A562">
            <v>91343837</v>
          </cell>
          <cell r="B562" t="str">
            <v>Кв. 224</v>
          </cell>
          <cell r="C562" t="str">
            <v>Подъезд №3</v>
          </cell>
          <cell r="D562">
            <v>45540</v>
          </cell>
          <cell r="E562" t="str">
            <v>СЗ КиноДевелопмент</v>
          </cell>
          <cell r="F562">
            <v>45315</v>
          </cell>
          <cell r="G562" t="str">
            <v>НЕТ</v>
          </cell>
          <cell r="H562">
            <v>37.5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47.58</v>
          </cell>
        </row>
        <row r="563">
          <cell r="A563">
            <v>91343838</v>
          </cell>
          <cell r="B563" t="str">
            <v>Кв. 225</v>
          </cell>
          <cell r="C563" t="str">
            <v>Подъезд №3</v>
          </cell>
          <cell r="D563">
            <v>45540</v>
          </cell>
          <cell r="E563" t="str">
            <v>СЗ КиноДевелопмент</v>
          </cell>
          <cell r="F563">
            <v>45315</v>
          </cell>
          <cell r="G563">
            <v>45588</v>
          </cell>
          <cell r="H563">
            <v>51.3</v>
          </cell>
          <cell r="I563">
            <v>31</v>
          </cell>
          <cell r="J563">
            <v>30</v>
          </cell>
          <cell r="K563">
            <v>31</v>
          </cell>
          <cell r="L563">
            <v>31</v>
          </cell>
          <cell r="M563">
            <v>30</v>
          </cell>
          <cell r="N563">
            <v>22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26</v>
          </cell>
          <cell r="W563">
            <v>22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1863.7631999999999</v>
          </cell>
          <cell r="AF563">
            <v>1526.1584516129035</v>
          </cell>
          <cell r="AG563">
            <v>0</v>
          </cell>
          <cell r="AH563">
            <v>0</v>
          </cell>
          <cell r="AI563">
            <v>0</v>
          </cell>
          <cell r="AJ563">
            <v>3389.9216516129036</v>
          </cell>
          <cell r="AK563">
            <v>-2017.63</v>
          </cell>
        </row>
        <row r="564">
          <cell r="A564">
            <v>91343839</v>
          </cell>
          <cell r="B564" t="str">
            <v>Кв. 226</v>
          </cell>
          <cell r="C564" t="str">
            <v>Подъезд №3</v>
          </cell>
          <cell r="D564">
            <v>45540</v>
          </cell>
          <cell r="E564" t="str">
            <v>СЗ КиноДевелопмент</v>
          </cell>
          <cell r="F564">
            <v>45315</v>
          </cell>
          <cell r="G564">
            <v>45540</v>
          </cell>
          <cell r="H564">
            <v>65.8</v>
          </cell>
          <cell r="I564">
            <v>31</v>
          </cell>
          <cell r="J564">
            <v>30</v>
          </cell>
          <cell r="K564">
            <v>31</v>
          </cell>
          <cell r="L564">
            <v>31</v>
          </cell>
          <cell r="M564">
            <v>4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-2587.91</v>
          </cell>
        </row>
        <row r="565">
          <cell r="A565">
            <v>91343840</v>
          </cell>
          <cell r="B565" t="str">
            <v>Кв. 227</v>
          </cell>
          <cell r="C565" t="str">
            <v>Подъезд №3</v>
          </cell>
          <cell r="D565">
            <v>45540</v>
          </cell>
          <cell r="E565" t="str">
            <v>СЗ КиноДевелопмент</v>
          </cell>
          <cell r="F565">
            <v>45315</v>
          </cell>
          <cell r="G565" t="str">
            <v>НЕТ</v>
          </cell>
          <cell r="H565">
            <v>45.3</v>
          </cell>
          <cell r="I565">
            <v>31</v>
          </cell>
          <cell r="J565">
            <v>30</v>
          </cell>
          <cell r="K565">
            <v>31</v>
          </cell>
          <cell r="L565">
            <v>31</v>
          </cell>
          <cell r="M565">
            <v>30</v>
          </cell>
          <cell r="N565">
            <v>31</v>
          </cell>
          <cell r="O565">
            <v>30</v>
          </cell>
          <cell r="P565">
            <v>31</v>
          </cell>
          <cell r="Q565">
            <v>31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26</v>
          </cell>
          <cell r="W565">
            <v>31</v>
          </cell>
          <cell r="X565">
            <v>30</v>
          </cell>
          <cell r="Y565">
            <v>31</v>
          </cell>
          <cell r="Z565">
            <v>31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1645.7791999999999</v>
          </cell>
          <cell r="AF565">
            <v>1898.9759999999999</v>
          </cell>
          <cell r="AG565">
            <v>1898.9759999999999</v>
          </cell>
          <cell r="AH565">
            <v>1898.9759999999999</v>
          </cell>
          <cell r="AI565">
            <v>1898.9759999999999</v>
          </cell>
          <cell r="AJ565">
            <v>9241.6831999999995</v>
          </cell>
          <cell r="AK565">
            <v>117.33</v>
          </cell>
        </row>
        <row r="566">
          <cell r="A566">
            <v>91343841</v>
          </cell>
          <cell r="B566" t="str">
            <v>Кв. 228</v>
          </cell>
          <cell r="C566" t="str">
            <v>Подъезд №3</v>
          </cell>
          <cell r="D566">
            <v>45540</v>
          </cell>
          <cell r="E566" t="str">
            <v>СЗ КиноДевелопмент</v>
          </cell>
          <cell r="F566">
            <v>45315</v>
          </cell>
          <cell r="G566">
            <v>45540</v>
          </cell>
          <cell r="H566">
            <v>28.9</v>
          </cell>
          <cell r="I566">
            <v>31</v>
          </cell>
          <cell r="J566">
            <v>30</v>
          </cell>
          <cell r="K566">
            <v>31</v>
          </cell>
          <cell r="L566">
            <v>31</v>
          </cell>
          <cell r="M566">
            <v>4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-1136.6400000000001</v>
          </cell>
        </row>
        <row r="567">
          <cell r="A567">
            <v>91343842</v>
          </cell>
          <cell r="B567" t="str">
            <v>Кв. 229</v>
          </cell>
          <cell r="C567" t="str">
            <v>Подъезд №3</v>
          </cell>
          <cell r="D567">
            <v>45540</v>
          </cell>
          <cell r="E567" t="str">
            <v>СЗ КиноДевелопмент</v>
          </cell>
          <cell r="F567">
            <v>45315</v>
          </cell>
          <cell r="G567">
            <v>45583</v>
          </cell>
          <cell r="H567">
            <v>73.099999999999994</v>
          </cell>
          <cell r="I567">
            <v>31</v>
          </cell>
          <cell r="J567">
            <v>30</v>
          </cell>
          <cell r="K567">
            <v>31</v>
          </cell>
          <cell r="L567">
            <v>31</v>
          </cell>
          <cell r="M567">
            <v>30</v>
          </cell>
          <cell r="N567">
            <v>17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26</v>
          </cell>
          <cell r="W567">
            <v>17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2655.7717333333335</v>
          </cell>
          <cell r="AF567">
            <v>1680.4510967741935</v>
          </cell>
          <cell r="AG567">
            <v>0</v>
          </cell>
          <cell r="AH567">
            <v>0</v>
          </cell>
          <cell r="AI567">
            <v>0</v>
          </cell>
          <cell r="AJ567">
            <v>4336.2228301075265</v>
          </cell>
          <cell r="AK567">
            <v>-2875.02</v>
          </cell>
        </row>
        <row r="568">
          <cell r="A568">
            <v>91343843</v>
          </cell>
          <cell r="B568" t="str">
            <v>Кв. 23</v>
          </cell>
          <cell r="C568" t="str">
            <v>Подъезд №1</v>
          </cell>
          <cell r="D568">
            <v>45485</v>
          </cell>
          <cell r="E568" t="str">
            <v>СЗ КиноДевелопмент</v>
          </cell>
          <cell r="F568">
            <v>45315</v>
          </cell>
          <cell r="G568">
            <v>45500</v>
          </cell>
          <cell r="H568">
            <v>35.1</v>
          </cell>
          <cell r="I568">
            <v>31</v>
          </cell>
          <cell r="J568">
            <v>30</v>
          </cell>
          <cell r="K568">
            <v>26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15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711.96387096774197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711.96387096774197</v>
          </cell>
          <cell r="AK568">
            <v>-668.52</v>
          </cell>
        </row>
        <row r="569">
          <cell r="A569">
            <v>91343844</v>
          </cell>
          <cell r="B569" t="str">
            <v>Кв. 230</v>
          </cell>
          <cell r="C569" t="str">
            <v>Подъезд №3</v>
          </cell>
          <cell r="D569">
            <v>45540</v>
          </cell>
          <cell r="E569" t="str">
            <v>СЗ КиноДевелопмент</v>
          </cell>
          <cell r="F569">
            <v>45315</v>
          </cell>
          <cell r="G569" t="str">
            <v>НЕТ</v>
          </cell>
          <cell r="H569">
            <v>42.5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53.92</v>
          </cell>
        </row>
        <row r="570">
          <cell r="A570">
            <v>91343845</v>
          </cell>
          <cell r="B570" t="str">
            <v>Кв. 231</v>
          </cell>
          <cell r="C570" t="str">
            <v>Подъезд №3</v>
          </cell>
          <cell r="D570">
            <v>45540</v>
          </cell>
          <cell r="E570" t="str">
            <v>СЗ КиноДевелопмент</v>
          </cell>
          <cell r="F570">
            <v>45315</v>
          </cell>
          <cell r="G570">
            <v>45560</v>
          </cell>
          <cell r="H570">
            <v>37.5</v>
          </cell>
          <cell r="I570">
            <v>31</v>
          </cell>
          <cell r="J570">
            <v>30</v>
          </cell>
          <cell r="K570">
            <v>31</v>
          </cell>
          <cell r="L570">
            <v>31</v>
          </cell>
          <cell r="M570">
            <v>24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20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1048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1048</v>
          </cell>
          <cell r="AK570">
            <v>-1474.88</v>
          </cell>
        </row>
        <row r="571">
          <cell r="A571">
            <v>91343846</v>
          </cell>
          <cell r="B571" t="str">
            <v>Кв. 232</v>
          </cell>
          <cell r="C571" t="str">
            <v>Подъезд №3</v>
          </cell>
          <cell r="D571">
            <v>45540</v>
          </cell>
          <cell r="E571" t="str">
            <v>СЗ КиноДевелопмент</v>
          </cell>
          <cell r="F571">
            <v>45315</v>
          </cell>
          <cell r="G571">
            <v>45622</v>
          </cell>
          <cell r="H571">
            <v>51.3</v>
          </cell>
          <cell r="I571">
            <v>31</v>
          </cell>
          <cell r="J571">
            <v>30</v>
          </cell>
          <cell r="K571">
            <v>31</v>
          </cell>
          <cell r="L571">
            <v>31</v>
          </cell>
          <cell r="M571">
            <v>30</v>
          </cell>
          <cell r="N571">
            <v>31</v>
          </cell>
          <cell r="O571">
            <v>25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26</v>
          </cell>
          <cell r="W571">
            <v>31</v>
          </cell>
          <cell r="X571">
            <v>25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1863.7631999999999</v>
          </cell>
          <cell r="AF571">
            <v>2150.4960000000001</v>
          </cell>
          <cell r="AG571">
            <v>1792.08</v>
          </cell>
          <cell r="AH571">
            <v>0</v>
          </cell>
          <cell r="AI571">
            <v>0</v>
          </cell>
          <cell r="AJ571">
            <v>5806.3392000000003</v>
          </cell>
          <cell r="AK571">
            <v>-2017.63</v>
          </cell>
        </row>
        <row r="572">
          <cell r="A572">
            <v>91343847</v>
          </cell>
          <cell r="B572" t="str">
            <v>Кв. 233</v>
          </cell>
          <cell r="C572" t="str">
            <v>Подъезд №3</v>
          </cell>
          <cell r="D572">
            <v>45540</v>
          </cell>
          <cell r="E572" t="str">
            <v>СЗ КиноДевелопмент</v>
          </cell>
          <cell r="F572">
            <v>45315</v>
          </cell>
          <cell r="G572" t="str">
            <v>НЕТ</v>
          </cell>
          <cell r="H572">
            <v>65.8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83.48</v>
          </cell>
        </row>
        <row r="573">
          <cell r="A573">
            <v>91343848</v>
          </cell>
          <cell r="B573" t="str">
            <v>Кв. 234</v>
          </cell>
          <cell r="C573" t="str">
            <v>Подъезд №3</v>
          </cell>
          <cell r="D573">
            <v>45540</v>
          </cell>
          <cell r="E573" t="str">
            <v>СЗ КиноДевелопмент</v>
          </cell>
          <cell r="F573">
            <v>45315</v>
          </cell>
          <cell r="G573">
            <v>45547</v>
          </cell>
          <cell r="H573">
            <v>45.3</v>
          </cell>
          <cell r="I573">
            <v>31</v>
          </cell>
          <cell r="J573">
            <v>30</v>
          </cell>
          <cell r="K573">
            <v>31</v>
          </cell>
          <cell r="L573">
            <v>31</v>
          </cell>
          <cell r="M573">
            <v>11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7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443.09440000000001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443.09440000000001</v>
          </cell>
          <cell r="AK573">
            <v>-1781.65</v>
          </cell>
        </row>
        <row r="574">
          <cell r="A574">
            <v>91343849</v>
          </cell>
          <cell r="B574" t="str">
            <v>Кв. 235</v>
          </cell>
          <cell r="C574" t="str">
            <v>Подъезд №3</v>
          </cell>
          <cell r="D574">
            <v>45540</v>
          </cell>
          <cell r="E574" t="str">
            <v>СЗ КиноДевелопмент</v>
          </cell>
          <cell r="F574">
            <v>45315</v>
          </cell>
          <cell r="G574" t="str">
            <v>НЕТ</v>
          </cell>
          <cell r="H574">
            <v>28.9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36.67</v>
          </cell>
        </row>
        <row r="575">
          <cell r="A575">
            <v>91343850</v>
          </cell>
          <cell r="B575" t="str">
            <v>Кв. 236</v>
          </cell>
          <cell r="C575" t="str">
            <v>Подъезд №3</v>
          </cell>
          <cell r="D575">
            <v>45540</v>
          </cell>
          <cell r="E575" t="str">
            <v>СЗ КиноДевелопмент</v>
          </cell>
          <cell r="F575">
            <v>45315</v>
          </cell>
          <cell r="G575">
            <v>45541</v>
          </cell>
          <cell r="H575">
            <v>73.099999999999994</v>
          </cell>
          <cell r="I575">
            <v>31</v>
          </cell>
          <cell r="J575">
            <v>30</v>
          </cell>
          <cell r="K575">
            <v>31</v>
          </cell>
          <cell r="L575">
            <v>31</v>
          </cell>
          <cell r="M575">
            <v>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1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102.14506666666666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102.14506666666666</v>
          </cell>
          <cell r="AK575">
            <v>-2875.02</v>
          </cell>
        </row>
        <row r="576">
          <cell r="A576">
            <v>91343851</v>
          </cell>
          <cell r="B576" t="str">
            <v>Кв. 237</v>
          </cell>
          <cell r="C576" t="str">
            <v>Подъезд №3</v>
          </cell>
          <cell r="D576">
            <v>45540</v>
          </cell>
          <cell r="E576" t="str">
            <v>СЗ КиноДевелопмент</v>
          </cell>
          <cell r="F576">
            <v>45315</v>
          </cell>
          <cell r="G576">
            <v>45605</v>
          </cell>
          <cell r="H576">
            <v>42.5</v>
          </cell>
          <cell r="I576">
            <v>31</v>
          </cell>
          <cell r="J576">
            <v>30</v>
          </cell>
          <cell r="K576">
            <v>31</v>
          </cell>
          <cell r="L576">
            <v>31</v>
          </cell>
          <cell r="M576">
            <v>30</v>
          </cell>
          <cell r="N576">
            <v>31</v>
          </cell>
          <cell r="O576">
            <v>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26</v>
          </cell>
          <cell r="W576">
            <v>31</v>
          </cell>
          <cell r="X576">
            <v>8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1544.0533333333335</v>
          </cell>
          <cell r="AF576">
            <v>1781.6000000000001</v>
          </cell>
          <cell r="AG576">
            <v>475.09333333333336</v>
          </cell>
          <cell r="AH576">
            <v>0</v>
          </cell>
          <cell r="AI576">
            <v>0</v>
          </cell>
          <cell r="AJ576">
            <v>3800.7466666666669</v>
          </cell>
          <cell r="AK576">
            <v>-1671.53</v>
          </cell>
        </row>
        <row r="577">
          <cell r="A577">
            <v>91343852</v>
          </cell>
          <cell r="B577" t="str">
            <v>Кв. 238</v>
          </cell>
          <cell r="C577" t="str">
            <v>Подъезд №3</v>
          </cell>
          <cell r="D577">
            <v>45540</v>
          </cell>
          <cell r="E577" t="str">
            <v>СЗ КиноДевелопмент</v>
          </cell>
          <cell r="F577">
            <v>45315</v>
          </cell>
          <cell r="G577">
            <v>45601</v>
          </cell>
          <cell r="H577">
            <v>37.5</v>
          </cell>
          <cell r="I577">
            <v>31</v>
          </cell>
          <cell r="J577">
            <v>30</v>
          </cell>
          <cell r="K577">
            <v>31</v>
          </cell>
          <cell r="L577">
            <v>31</v>
          </cell>
          <cell r="M577">
            <v>30</v>
          </cell>
          <cell r="N577">
            <v>31</v>
          </cell>
          <cell r="O577">
            <v>4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26</v>
          </cell>
          <cell r="W577">
            <v>31</v>
          </cell>
          <cell r="X577">
            <v>4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1362.3999999999999</v>
          </cell>
          <cell r="AF577">
            <v>1572</v>
          </cell>
          <cell r="AG577">
            <v>209.6</v>
          </cell>
          <cell r="AH577">
            <v>0</v>
          </cell>
          <cell r="AI577">
            <v>0</v>
          </cell>
          <cell r="AJ577">
            <v>3143.9999999999995</v>
          </cell>
          <cell r="AK577">
            <v>-1474.88</v>
          </cell>
        </row>
        <row r="578">
          <cell r="A578">
            <v>91343853</v>
          </cell>
          <cell r="B578" t="str">
            <v>Кв. 239</v>
          </cell>
          <cell r="C578" t="str">
            <v>Подъезд №3</v>
          </cell>
          <cell r="D578">
            <v>45540</v>
          </cell>
          <cell r="E578" t="str">
            <v>СЗ КиноДевелопмент</v>
          </cell>
          <cell r="F578">
            <v>45315</v>
          </cell>
          <cell r="G578">
            <v>45614</v>
          </cell>
          <cell r="H578">
            <v>51.3</v>
          </cell>
          <cell r="I578">
            <v>31</v>
          </cell>
          <cell r="J578">
            <v>30</v>
          </cell>
          <cell r="K578">
            <v>31</v>
          </cell>
          <cell r="L578">
            <v>31</v>
          </cell>
          <cell r="M578">
            <v>30</v>
          </cell>
          <cell r="N578">
            <v>31</v>
          </cell>
          <cell r="O578">
            <v>17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26</v>
          </cell>
          <cell r="W578">
            <v>31</v>
          </cell>
          <cell r="X578">
            <v>17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1863.7631999999999</v>
          </cell>
          <cell r="AF578">
            <v>2150.4960000000001</v>
          </cell>
          <cell r="AG578">
            <v>1218.6143999999999</v>
          </cell>
          <cell r="AH578">
            <v>0</v>
          </cell>
          <cell r="AI578">
            <v>0</v>
          </cell>
          <cell r="AJ578">
            <v>5232.8735999999999</v>
          </cell>
          <cell r="AK578">
            <v>-2017.63</v>
          </cell>
        </row>
        <row r="579">
          <cell r="A579">
            <v>91343854</v>
          </cell>
          <cell r="B579" t="str">
            <v>Кв. 24</v>
          </cell>
          <cell r="C579" t="str">
            <v>Подъезд №1</v>
          </cell>
          <cell r="D579">
            <v>45485</v>
          </cell>
          <cell r="E579" t="str">
            <v>СЗ КиноДевелопмент</v>
          </cell>
          <cell r="F579">
            <v>45315</v>
          </cell>
          <cell r="G579">
            <v>45499</v>
          </cell>
          <cell r="H579">
            <v>54</v>
          </cell>
          <cell r="I579">
            <v>31</v>
          </cell>
          <cell r="J579">
            <v>30</v>
          </cell>
          <cell r="K579">
            <v>25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14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1022.3070967741937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1022.3070967741937</v>
          </cell>
          <cell r="AK579">
            <v>-1101.51</v>
          </cell>
        </row>
        <row r="580">
          <cell r="A580">
            <v>91343855</v>
          </cell>
          <cell r="B580" t="str">
            <v>Кв. 240</v>
          </cell>
          <cell r="C580" t="str">
            <v>Подъезд №3</v>
          </cell>
          <cell r="D580">
            <v>45540</v>
          </cell>
          <cell r="E580" t="str">
            <v>СЗ КиноДевелопмент</v>
          </cell>
          <cell r="F580">
            <v>45315</v>
          </cell>
          <cell r="G580">
            <v>45601</v>
          </cell>
          <cell r="H580">
            <v>65.8</v>
          </cell>
          <cell r="I580">
            <v>31</v>
          </cell>
          <cell r="J580">
            <v>30</v>
          </cell>
          <cell r="K580">
            <v>31</v>
          </cell>
          <cell r="L580">
            <v>31</v>
          </cell>
          <cell r="M580">
            <v>30</v>
          </cell>
          <cell r="N580">
            <v>31</v>
          </cell>
          <cell r="O580">
            <v>4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26</v>
          </cell>
          <cell r="W580">
            <v>31</v>
          </cell>
          <cell r="X580">
            <v>4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2390.5578666666665</v>
          </cell>
          <cell r="AF580">
            <v>2758.3359999999998</v>
          </cell>
          <cell r="AG580">
            <v>367.7781333333333</v>
          </cell>
          <cell r="AH580">
            <v>0</v>
          </cell>
          <cell r="AI580">
            <v>0</v>
          </cell>
          <cell r="AJ580">
            <v>5516.6719999999996</v>
          </cell>
          <cell r="AK580">
            <v>-2587.91</v>
          </cell>
        </row>
        <row r="581">
          <cell r="A581">
            <v>91343856</v>
          </cell>
          <cell r="B581" t="str">
            <v>Кв. 241</v>
          </cell>
          <cell r="C581" t="str">
            <v>Подъезд №3</v>
          </cell>
          <cell r="D581">
            <v>45540</v>
          </cell>
          <cell r="E581" t="str">
            <v>СЗ КиноДевелопмент</v>
          </cell>
          <cell r="F581">
            <v>45315</v>
          </cell>
          <cell r="G581">
            <v>45603</v>
          </cell>
          <cell r="H581">
            <v>45.3</v>
          </cell>
          <cell r="I581">
            <v>31</v>
          </cell>
          <cell r="J581">
            <v>30</v>
          </cell>
          <cell r="K581">
            <v>31</v>
          </cell>
          <cell r="L581">
            <v>31</v>
          </cell>
          <cell r="M581">
            <v>30</v>
          </cell>
          <cell r="N581">
            <v>31</v>
          </cell>
          <cell r="O581">
            <v>6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26</v>
          </cell>
          <cell r="W581">
            <v>31</v>
          </cell>
          <cell r="X581">
            <v>6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1645.7791999999999</v>
          </cell>
          <cell r="AF581">
            <v>1898.9759999999999</v>
          </cell>
          <cell r="AG581">
            <v>379.79520000000002</v>
          </cell>
          <cell r="AH581">
            <v>0</v>
          </cell>
          <cell r="AI581">
            <v>0</v>
          </cell>
          <cell r="AJ581">
            <v>3924.5503999999996</v>
          </cell>
          <cell r="AK581">
            <v>-1781.65</v>
          </cell>
        </row>
        <row r="582">
          <cell r="A582">
            <v>91343857</v>
          </cell>
          <cell r="B582" t="str">
            <v>Кв. 242</v>
          </cell>
          <cell r="C582" t="str">
            <v>Подъезд №3</v>
          </cell>
          <cell r="D582">
            <v>45540</v>
          </cell>
          <cell r="E582" t="str">
            <v>СЗ КиноДевелопмент</v>
          </cell>
          <cell r="F582">
            <v>45315</v>
          </cell>
          <cell r="G582">
            <v>45577</v>
          </cell>
          <cell r="H582">
            <v>28.9</v>
          </cell>
          <cell r="I582">
            <v>31</v>
          </cell>
          <cell r="J582">
            <v>30</v>
          </cell>
          <cell r="K582">
            <v>31</v>
          </cell>
          <cell r="L582">
            <v>31</v>
          </cell>
          <cell r="M582">
            <v>30</v>
          </cell>
          <cell r="N582">
            <v>11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26</v>
          </cell>
          <cell r="W582">
            <v>11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1049.9562666666666</v>
          </cell>
          <cell r="AF582">
            <v>429.88283870967746</v>
          </cell>
          <cell r="AG582">
            <v>0</v>
          </cell>
          <cell r="AH582">
            <v>0</v>
          </cell>
          <cell r="AI582">
            <v>0</v>
          </cell>
          <cell r="AJ582">
            <v>1479.8391053763439</v>
          </cell>
          <cell r="AK582">
            <v>-1136.6400000000001</v>
          </cell>
        </row>
        <row r="583">
          <cell r="A583">
            <v>91343858</v>
          </cell>
          <cell r="B583" t="str">
            <v>Кв. 243</v>
          </cell>
          <cell r="C583" t="str">
            <v>Подъезд №3</v>
          </cell>
          <cell r="D583">
            <v>45540</v>
          </cell>
          <cell r="E583" t="str">
            <v>СЗ КиноДевелопмент</v>
          </cell>
          <cell r="F583">
            <v>45315</v>
          </cell>
          <cell r="G583" t="str">
            <v>НЕТ</v>
          </cell>
          <cell r="H583">
            <v>73.099999999999994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92.74</v>
          </cell>
        </row>
        <row r="584">
          <cell r="A584">
            <v>91343859</v>
          </cell>
          <cell r="B584" t="str">
            <v>Кв. 244</v>
          </cell>
          <cell r="C584" t="str">
            <v>Подъезд №3</v>
          </cell>
          <cell r="D584">
            <v>45540</v>
          </cell>
          <cell r="E584" t="str">
            <v>СЗ КиноДевелопмент</v>
          </cell>
          <cell r="F584">
            <v>45315</v>
          </cell>
          <cell r="G584">
            <v>45540</v>
          </cell>
          <cell r="H584">
            <v>42.5</v>
          </cell>
          <cell r="I584">
            <v>31</v>
          </cell>
          <cell r="J584">
            <v>30</v>
          </cell>
          <cell r="K584">
            <v>31</v>
          </cell>
          <cell r="L584">
            <v>31</v>
          </cell>
          <cell r="M584">
            <v>4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-1671.53</v>
          </cell>
        </row>
        <row r="585">
          <cell r="A585">
            <v>91343860</v>
          </cell>
          <cell r="B585" t="str">
            <v>Кв. 245</v>
          </cell>
          <cell r="C585" t="str">
            <v>Подъезд №3</v>
          </cell>
          <cell r="D585">
            <v>45540</v>
          </cell>
          <cell r="E585" t="str">
            <v>СЗ КиноДевелопмент</v>
          </cell>
          <cell r="F585">
            <v>45315</v>
          </cell>
          <cell r="G585">
            <v>45562</v>
          </cell>
          <cell r="H585">
            <v>37.5</v>
          </cell>
          <cell r="I585">
            <v>31</v>
          </cell>
          <cell r="J585">
            <v>30</v>
          </cell>
          <cell r="K585">
            <v>31</v>
          </cell>
          <cell r="L585">
            <v>31</v>
          </cell>
          <cell r="M585">
            <v>26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22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1152.8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1152.8</v>
          </cell>
          <cell r="AK585">
            <v>-1474.88</v>
          </cell>
        </row>
        <row r="586">
          <cell r="A586">
            <v>91343861</v>
          </cell>
          <cell r="B586" t="str">
            <v>Кв. 246</v>
          </cell>
          <cell r="C586" t="str">
            <v>Подъезд №3</v>
          </cell>
          <cell r="D586">
            <v>45540</v>
          </cell>
          <cell r="E586" t="str">
            <v>СЗ КиноДевелопмент</v>
          </cell>
          <cell r="F586">
            <v>45315</v>
          </cell>
          <cell r="G586" t="str">
            <v>НЕТ</v>
          </cell>
          <cell r="H586">
            <v>51.3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65.08</v>
          </cell>
        </row>
        <row r="587">
          <cell r="A587">
            <v>91343862</v>
          </cell>
          <cell r="B587" t="str">
            <v>Кв. 247</v>
          </cell>
          <cell r="C587" t="str">
            <v>Подъезд №3</v>
          </cell>
          <cell r="D587">
            <v>45540</v>
          </cell>
          <cell r="E587" t="str">
            <v>СЗ КиноДевелопмент</v>
          </cell>
          <cell r="F587">
            <v>45315</v>
          </cell>
          <cell r="G587" t="str">
            <v>НЕТ</v>
          </cell>
          <cell r="H587">
            <v>65.8</v>
          </cell>
          <cell r="I587">
            <v>31</v>
          </cell>
          <cell r="J587">
            <v>30</v>
          </cell>
          <cell r="K587">
            <v>31</v>
          </cell>
          <cell r="L587">
            <v>31</v>
          </cell>
          <cell r="M587">
            <v>30</v>
          </cell>
          <cell r="N587">
            <v>31</v>
          </cell>
          <cell r="O587">
            <v>30</v>
          </cell>
          <cell r="P587">
            <v>31</v>
          </cell>
          <cell r="Q587">
            <v>31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26</v>
          </cell>
          <cell r="W587">
            <v>31</v>
          </cell>
          <cell r="X587">
            <v>30</v>
          </cell>
          <cell r="Y587">
            <v>31</v>
          </cell>
          <cell r="Z587">
            <v>31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2390.5578666666665</v>
          </cell>
          <cell r="AF587">
            <v>2758.3359999999998</v>
          </cell>
          <cell r="AG587">
            <v>2758.3359999999998</v>
          </cell>
          <cell r="AH587">
            <v>2758.3359999999998</v>
          </cell>
          <cell r="AI587">
            <v>2758.3359999999998</v>
          </cell>
          <cell r="AJ587">
            <v>13423.901866666665</v>
          </cell>
          <cell r="AK587">
            <v>170.43</v>
          </cell>
        </row>
        <row r="588">
          <cell r="A588">
            <v>91343863</v>
          </cell>
          <cell r="B588" t="str">
            <v>Кв. 248</v>
          </cell>
          <cell r="C588" t="str">
            <v>Подъезд №3</v>
          </cell>
          <cell r="D588">
            <v>45540</v>
          </cell>
          <cell r="E588" t="str">
            <v>СЗ КиноДевелопмент</v>
          </cell>
          <cell r="F588">
            <v>45315</v>
          </cell>
          <cell r="G588" t="str">
            <v>НЕТ</v>
          </cell>
          <cell r="H588">
            <v>45.3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57.47</v>
          </cell>
        </row>
        <row r="589">
          <cell r="A589">
            <v>91343864</v>
          </cell>
          <cell r="B589" t="str">
            <v>Кв. 249</v>
          </cell>
          <cell r="C589" t="str">
            <v>Подъезд №3</v>
          </cell>
          <cell r="D589">
            <v>45540</v>
          </cell>
          <cell r="E589" t="str">
            <v>СЗ КиноДевелопмент</v>
          </cell>
          <cell r="F589">
            <v>45315</v>
          </cell>
          <cell r="G589">
            <v>45594</v>
          </cell>
          <cell r="H589">
            <v>28.9</v>
          </cell>
          <cell r="I589">
            <v>31</v>
          </cell>
          <cell r="J589">
            <v>30</v>
          </cell>
          <cell r="K589">
            <v>31</v>
          </cell>
          <cell r="L589">
            <v>31</v>
          </cell>
          <cell r="M589">
            <v>30</v>
          </cell>
          <cell r="N589">
            <v>28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26</v>
          </cell>
          <cell r="W589">
            <v>28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1049.9562666666666</v>
          </cell>
          <cell r="AF589">
            <v>1094.2472258064518</v>
          </cell>
          <cell r="AG589">
            <v>0</v>
          </cell>
          <cell r="AH589">
            <v>0</v>
          </cell>
          <cell r="AI589">
            <v>0</v>
          </cell>
          <cell r="AJ589">
            <v>2144.2034924731183</v>
          </cell>
          <cell r="AK589">
            <v>-1136.6400000000001</v>
          </cell>
        </row>
        <row r="590">
          <cell r="A590">
            <v>91343865</v>
          </cell>
          <cell r="B590" t="str">
            <v>Кв. 25</v>
          </cell>
          <cell r="C590" t="str">
            <v>Подъезд №1</v>
          </cell>
          <cell r="D590">
            <v>45485</v>
          </cell>
          <cell r="E590" t="str">
            <v>СЗ КиноДевелопмент</v>
          </cell>
          <cell r="F590">
            <v>45315</v>
          </cell>
          <cell r="G590">
            <v>45496</v>
          </cell>
          <cell r="H590">
            <v>51.1</v>
          </cell>
          <cell r="I590">
            <v>31</v>
          </cell>
          <cell r="J590">
            <v>30</v>
          </cell>
          <cell r="K590">
            <v>22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11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760.10425806451622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760.10425806451622</v>
          </cell>
          <cell r="AK590">
            <v>-1249.6600000000001</v>
          </cell>
        </row>
        <row r="591">
          <cell r="A591">
            <v>91343866</v>
          </cell>
          <cell r="B591" t="str">
            <v>Кв. 250</v>
          </cell>
          <cell r="C591" t="str">
            <v>Подъезд №3</v>
          </cell>
          <cell r="D591">
            <v>45540</v>
          </cell>
          <cell r="E591" t="str">
            <v>СЗ КиноДевелопмент</v>
          </cell>
          <cell r="F591">
            <v>45315</v>
          </cell>
          <cell r="G591">
            <v>45640</v>
          </cell>
          <cell r="H591">
            <v>73.099999999999994</v>
          </cell>
          <cell r="I591">
            <v>31</v>
          </cell>
          <cell r="J591">
            <v>30</v>
          </cell>
          <cell r="K591">
            <v>31</v>
          </cell>
          <cell r="L591">
            <v>31</v>
          </cell>
          <cell r="M591">
            <v>30</v>
          </cell>
          <cell r="N591">
            <v>31</v>
          </cell>
          <cell r="O591">
            <v>30</v>
          </cell>
          <cell r="P591">
            <v>13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26</v>
          </cell>
          <cell r="W591">
            <v>31</v>
          </cell>
          <cell r="X591">
            <v>30</v>
          </cell>
          <cell r="Y591">
            <v>13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2655.7717333333335</v>
          </cell>
          <cell r="AF591">
            <v>3064.3519999999999</v>
          </cell>
          <cell r="AG591">
            <v>3064.3519999999999</v>
          </cell>
          <cell r="AH591">
            <v>1285.0508387096772</v>
          </cell>
          <cell r="AI591">
            <v>0</v>
          </cell>
          <cell r="AJ591">
            <v>10069.526572043011</v>
          </cell>
          <cell r="AK591">
            <v>-2875.02</v>
          </cell>
        </row>
        <row r="592">
          <cell r="A592">
            <v>91343867</v>
          </cell>
          <cell r="B592" t="str">
            <v>Кв. 251</v>
          </cell>
          <cell r="C592" t="str">
            <v>Подъезд №3</v>
          </cell>
          <cell r="D592">
            <v>45540</v>
          </cell>
          <cell r="E592" t="str">
            <v>СЗ КиноДевелопмент</v>
          </cell>
          <cell r="F592">
            <v>45315</v>
          </cell>
          <cell r="G592">
            <v>45570</v>
          </cell>
          <cell r="H592">
            <v>42.5</v>
          </cell>
          <cell r="I592">
            <v>31</v>
          </cell>
          <cell r="J592">
            <v>30</v>
          </cell>
          <cell r="K592">
            <v>31</v>
          </cell>
          <cell r="L592">
            <v>31</v>
          </cell>
          <cell r="M592">
            <v>30</v>
          </cell>
          <cell r="N592">
            <v>4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26</v>
          </cell>
          <cell r="W592">
            <v>4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1544.0533333333335</v>
          </cell>
          <cell r="AF592">
            <v>229.88387096774196</v>
          </cell>
          <cell r="AG592">
            <v>0</v>
          </cell>
          <cell r="AH592">
            <v>0</v>
          </cell>
          <cell r="AI592">
            <v>0</v>
          </cell>
          <cell r="AJ592">
            <v>1773.9372043010756</v>
          </cell>
          <cell r="AK592">
            <v>-1671.53</v>
          </cell>
        </row>
        <row r="593">
          <cell r="A593">
            <v>91343868</v>
          </cell>
          <cell r="B593" t="str">
            <v>Кв. 252</v>
          </cell>
          <cell r="C593" t="str">
            <v>Подъезд №3</v>
          </cell>
          <cell r="D593">
            <v>45540</v>
          </cell>
          <cell r="E593" t="str">
            <v>СЗ КиноДевелопмент</v>
          </cell>
          <cell r="F593">
            <v>45315</v>
          </cell>
          <cell r="G593" t="str">
            <v>НЕТ</v>
          </cell>
          <cell r="H593">
            <v>37.5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47.58</v>
          </cell>
        </row>
        <row r="594">
          <cell r="A594">
            <v>91343869</v>
          </cell>
          <cell r="B594" t="str">
            <v>Кв. 253</v>
          </cell>
          <cell r="C594" t="str">
            <v>Подъезд №3</v>
          </cell>
          <cell r="D594">
            <v>45540</v>
          </cell>
          <cell r="E594" t="str">
            <v>СЗ КиноДевелопмент</v>
          </cell>
          <cell r="F594">
            <v>45315</v>
          </cell>
          <cell r="G594">
            <v>45614</v>
          </cell>
          <cell r="H594">
            <v>51.3</v>
          </cell>
          <cell r="I594">
            <v>31</v>
          </cell>
          <cell r="J594">
            <v>30</v>
          </cell>
          <cell r="K594">
            <v>31</v>
          </cell>
          <cell r="L594">
            <v>31</v>
          </cell>
          <cell r="M594">
            <v>30</v>
          </cell>
          <cell r="N594">
            <v>31</v>
          </cell>
          <cell r="O594">
            <v>17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26</v>
          </cell>
          <cell r="W594">
            <v>31</v>
          </cell>
          <cell r="X594">
            <v>17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1863.7631999999999</v>
          </cell>
          <cell r="AF594">
            <v>2150.4960000000001</v>
          </cell>
          <cell r="AG594">
            <v>1218.6143999999999</v>
          </cell>
          <cell r="AH594">
            <v>0</v>
          </cell>
          <cell r="AI594">
            <v>0</v>
          </cell>
          <cell r="AJ594">
            <v>5232.8735999999999</v>
          </cell>
          <cell r="AK594">
            <v>-2017.63</v>
          </cell>
        </row>
        <row r="595">
          <cell r="A595">
            <v>91343870</v>
          </cell>
          <cell r="B595" t="str">
            <v>Кв. 254</v>
          </cell>
          <cell r="C595" t="str">
            <v>Подъезд №3</v>
          </cell>
          <cell r="D595">
            <v>45540</v>
          </cell>
          <cell r="E595" t="str">
            <v>СЗ КиноДевелопмент</v>
          </cell>
          <cell r="F595">
            <v>45315</v>
          </cell>
          <cell r="G595">
            <v>45548</v>
          </cell>
          <cell r="H595">
            <v>65.8</v>
          </cell>
          <cell r="I595">
            <v>31</v>
          </cell>
          <cell r="J595">
            <v>30</v>
          </cell>
          <cell r="K595">
            <v>31</v>
          </cell>
          <cell r="L595">
            <v>31</v>
          </cell>
          <cell r="M595">
            <v>12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735.5562666666666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735.5562666666666</v>
          </cell>
          <cell r="AK595">
            <v>-2587.91</v>
          </cell>
        </row>
        <row r="596">
          <cell r="A596">
            <v>91343871</v>
          </cell>
          <cell r="B596" t="str">
            <v>Кв. 255</v>
          </cell>
          <cell r="C596" t="str">
            <v>Подъезд №3</v>
          </cell>
          <cell r="D596">
            <v>45540</v>
          </cell>
          <cell r="E596" t="str">
            <v>СЗ КиноДевелопмент</v>
          </cell>
          <cell r="F596">
            <v>45315</v>
          </cell>
          <cell r="G596">
            <v>45542</v>
          </cell>
          <cell r="H596">
            <v>45.3</v>
          </cell>
          <cell r="I596">
            <v>31</v>
          </cell>
          <cell r="J596">
            <v>30</v>
          </cell>
          <cell r="K596">
            <v>31</v>
          </cell>
          <cell r="L596">
            <v>31</v>
          </cell>
          <cell r="M596">
            <v>6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2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126.5984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126.5984</v>
          </cell>
          <cell r="AK596">
            <v>-1781.65</v>
          </cell>
        </row>
        <row r="597">
          <cell r="A597">
            <v>91343872</v>
          </cell>
          <cell r="B597" t="str">
            <v>Кв. 256</v>
          </cell>
          <cell r="C597" t="str">
            <v>Подъезд №3</v>
          </cell>
          <cell r="D597">
            <v>45540</v>
          </cell>
          <cell r="E597" t="str">
            <v>СЗ КиноДевелопмент</v>
          </cell>
          <cell r="F597">
            <v>45315</v>
          </cell>
          <cell r="G597" t="str">
            <v>НЕТ</v>
          </cell>
          <cell r="H597">
            <v>28.9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36.67</v>
          </cell>
        </row>
        <row r="598">
          <cell r="A598">
            <v>91343873</v>
          </cell>
          <cell r="B598" t="str">
            <v>Кв. 257</v>
          </cell>
          <cell r="C598" t="str">
            <v>Подъезд №3</v>
          </cell>
          <cell r="D598">
            <v>45540</v>
          </cell>
          <cell r="E598" t="str">
            <v>СЗ КиноДевелопмент</v>
          </cell>
          <cell r="F598">
            <v>45315</v>
          </cell>
          <cell r="G598">
            <v>45602</v>
          </cell>
          <cell r="H598">
            <v>73.099999999999994</v>
          </cell>
          <cell r="I598">
            <v>31</v>
          </cell>
          <cell r="J598">
            <v>30</v>
          </cell>
          <cell r="K598">
            <v>31</v>
          </cell>
          <cell r="L598">
            <v>31</v>
          </cell>
          <cell r="M598">
            <v>30</v>
          </cell>
          <cell r="N598">
            <v>31</v>
          </cell>
          <cell r="O598">
            <v>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26</v>
          </cell>
          <cell r="W598">
            <v>31</v>
          </cell>
          <cell r="X598">
            <v>5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2655.7717333333335</v>
          </cell>
          <cell r="AF598">
            <v>3064.3519999999999</v>
          </cell>
          <cell r="AG598">
            <v>510.72533333333331</v>
          </cell>
          <cell r="AH598">
            <v>0</v>
          </cell>
          <cell r="AI598">
            <v>0</v>
          </cell>
          <cell r="AJ598">
            <v>6230.8490666666676</v>
          </cell>
          <cell r="AK598">
            <v>-2875.02</v>
          </cell>
        </row>
        <row r="599">
          <cell r="A599">
            <v>91343874</v>
          </cell>
          <cell r="B599" t="str">
            <v>Кв. 258</v>
          </cell>
          <cell r="C599" t="str">
            <v>Подъезд №3</v>
          </cell>
          <cell r="D599">
            <v>45540</v>
          </cell>
          <cell r="E599" t="str">
            <v>СЗ КиноДевелопмент</v>
          </cell>
          <cell r="F599">
            <v>45315</v>
          </cell>
          <cell r="G599">
            <v>45588</v>
          </cell>
          <cell r="H599">
            <v>42.5</v>
          </cell>
          <cell r="I599">
            <v>31</v>
          </cell>
          <cell r="J599">
            <v>30</v>
          </cell>
          <cell r="K599">
            <v>31</v>
          </cell>
          <cell r="L599">
            <v>31</v>
          </cell>
          <cell r="M599">
            <v>30</v>
          </cell>
          <cell r="N599">
            <v>22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26</v>
          </cell>
          <cell r="W599">
            <v>22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1544.0533333333335</v>
          </cell>
          <cell r="AF599">
            <v>1264.3612903225808</v>
          </cell>
          <cell r="AG599">
            <v>0</v>
          </cell>
          <cell r="AH599">
            <v>0</v>
          </cell>
          <cell r="AI599">
            <v>0</v>
          </cell>
          <cell r="AJ599">
            <v>2808.4146236559145</v>
          </cell>
          <cell r="AK599">
            <v>-1671.53</v>
          </cell>
        </row>
        <row r="600">
          <cell r="A600">
            <v>91343875</v>
          </cell>
          <cell r="B600" t="str">
            <v>Кв. 259</v>
          </cell>
          <cell r="C600" t="str">
            <v>Подъезд №3</v>
          </cell>
          <cell r="D600">
            <v>45540</v>
          </cell>
          <cell r="E600" t="str">
            <v>СЗ КиноДевелопмент</v>
          </cell>
          <cell r="F600">
            <v>45315</v>
          </cell>
          <cell r="G600">
            <v>45598</v>
          </cell>
          <cell r="H600">
            <v>37.5</v>
          </cell>
          <cell r="I600">
            <v>31</v>
          </cell>
          <cell r="J600">
            <v>30</v>
          </cell>
          <cell r="K600">
            <v>31</v>
          </cell>
          <cell r="L600">
            <v>31</v>
          </cell>
          <cell r="M600">
            <v>30</v>
          </cell>
          <cell r="N600">
            <v>31</v>
          </cell>
          <cell r="O600">
            <v>1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26</v>
          </cell>
          <cell r="W600">
            <v>31</v>
          </cell>
          <cell r="X600">
            <v>1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1362.3999999999999</v>
          </cell>
          <cell r="AF600">
            <v>1572</v>
          </cell>
          <cell r="AG600">
            <v>52.4</v>
          </cell>
          <cell r="AH600">
            <v>0</v>
          </cell>
          <cell r="AI600">
            <v>0</v>
          </cell>
          <cell r="AJ600">
            <v>2986.7999999999997</v>
          </cell>
          <cell r="AK600">
            <v>-1474.88</v>
          </cell>
        </row>
        <row r="601">
          <cell r="A601">
            <v>91343876</v>
          </cell>
          <cell r="B601" t="str">
            <v>Кв. 26</v>
          </cell>
          <cell r="C601" t="str">
            <v>Подъезд №1</v>
          </cell>
          <cell r="D601">
            <v>45485</v>
          </cell>
          <cell r="E601" t="str">
            <v>СЗ КиноДевелопмент</v>
          </cell>
          <cell r="F601">
            <v>45315</v>
          </cell>
          <cell r="G601">
            <v>45570</v>
          </cell>
          <cell r="H601">
            <v>32.200000000000003</v>
          </cell>
          <cell r="I601">
            <v>31</v>
          </cell>
          <cell r="J601">
            <v>30</v>
          </cell>
          <cell r="K601">
            <v>31</v>
          </cell>
          <cell r="L601">
            <v>31</v>
          </cell>
          <cell r="M601">
            <v>30</v>
          </cell>
          <cell r="N601">
            <v>4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20</v>
          </cell>
          <cell r="U601">
            <v>31</v>
          </cell>
          <cell r="V601">
            <v>30</v>
          </cell>
          <cell r="W601">
            <v>4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870.85419354838723</v>
          </cell>
          <cell r="AD601">
            <v>1349.8240000000001</v>
          </cell>
          <cell r="AE601">
            <v>1349.8240000000001</v>
          </cell>
          <cell r="AF601">
            <v>174.17083870967744</v>
          </cell>
          <cell r="AG601">
            <v>0</v>
          </cell>
          <cell r="AH601">
            <v>0</v>
          </cell>
          <cell r="AI601">
            <v>0</v>
          </cell>
          <cell r="AJ601">
            <v>3744.6730322580647</v>
          </cell>
          <cell r="AK601">
            <v>2478.23</v>
          </cell>
        </row>
        <row r="602">
          <cell r="A602">
            <v>91343877</v>
          </cell>
          <cell r="B602" t="str">
            <v>Кв. 260</v>
          </cell>
          <cell r="C602" t="str">
            <v>Подъезд №3</v>
          </cell>
          <cell r="D602">
            <v>45540</v>
          </cell>
          <cell r="E602" t="str">
            <v>СЗ КиноДевелопмент</v>
          </cell>
          <cell r="F602">
            <v>45315</v>
          </cell>
          <cell r="G602">
            <v>45591</v>
          </cell>
          <cell r="H602">
            <v>51.3</v>
          </cell>
          <cell r="I602">
            <v>31</v>
          </cell>
          <cell r="J602">
            <v>30</v>
          </cell>
          <cell r="K602">
            <v>31</v>
          </cell>
          <cell r="L602">
            <v>31</v>
          </cell>
          <cell r="M602">
            <v>30</v>
          </cell>
          <cell r="N602">
            <v>25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26</v>
          </cell>
          <cell r="W602">
            <v>25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1863.7631999999999</v>
          </cell>
          <cell r="AF602">
            <v>1734.2709677419357</v>
          </cell>
          <cell r="AG602">
            <v>0</v>
          </cell>
          <cell r="AH602">
            <v>0</v>
          </cell>
          <cell r="AI602">
            <v>0</v>
          </cell>
          <cell r="AJ602">
            <v>3598.0341677419356</v>
          </cell>
          <cell r="AK602">
            <v>-2017.63</v>
          </cell>
        </row>
        <row r="603">
          <cell r="A603">
            <v>91343878</v>
          </cell>
          <cell r="B603" t="str">
            <v>Кв. 261</v>
          </cell>
          <cell r="C603" t="str">
            <v>Подъезд №3</v>
          </cell>
          <cell r="D603">
            <v>45540</v>
          </cell>
          <cell r="E603" t="str">
            <v>СЗ КиноДевелопмент</v>
          </cell>
          <cell r="F603">
            <v>45315</v>
          </cell>
          <cell r="G603" t="str">
            <v>НЕТ</v>
          </cell>
          <cell r="H603">
            <v>65.8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83.48</v>
          </cell>
        </row>
        <row r="604">
          <cell r="A604">
            <v>91343879</v>
          </cell>
          <cell r="B604" t="str">
            <v>Кв. 262</v>
          </cell>
          <cell r="C604" t="str">
            <v>Подъезд №3</v>
          </cell>
          <cell r="D604">
            <v>45540</v>
          </cell>
          <cell r="E604" t="str">
            <v>СЗ КиноДевелопмент</v>
          </cell>
          <cell r="F604">
            <v>45315</v>
          </cell>
          <cell r="G604">
            <v>45541</v>
          </cell>
          <cell r="H604">
            <v>45.3</v>
          </cell>
          <cell r="I604">
            <v>31</v>
          </cell>
          <cell r="J604">
            <v>30</v>
          </cell>
          <cell r="K604">
            <v>31</v>
          </cell>
          <cell r="L604">
            <v>31</v>
          </cell>
          <cell r="M604">
            <v>5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63.299199999999999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63.299199999999999</v>
          </cell>
          <cell r="AK604">
            <v>-1781.65</v>
          </cell>
        </row>
        <row r="605">
          <cell r="A605">
            <v>91343880</v>
          </cell>
          <cell r="B605" t="str">
            <v>Кв. 263</v>
          </cell>
          <cell r="C605" t="str">
            <v>Подъезд №3</v>
          </cell>
          <cell r="D605">
            <v>45540</v>
          </cell>
          <cell r="E605" t="str">
            <v>СЗ КиноДевелопмент</v>
          </cell>
          <cell r="F605">
            <v>45315</v>
          </cell>
          <cell r="G605">
            <v>45570</v>
          </cell>
          <cell r="H605">
            <v>28.9</v>
          </cell>
          <cell r="I605">
            <v>31</v>
          </cell>
          <cell r="J605">
            <v>30</v>
          </cell>
          <cell r="K605">
            <v>31</v>
          </cell>
          <cell r="L605">
            <v>31</v>
          </cell>
          <cell r="M605">
            <v>30</v>
          </cell>
          <cell r="N605">
            <v>4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26</v>
          </cell>
          <cell r="W605">
            <v>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1049.9562666666666</v>
          </cell>
          <cell r="AF605">
            <v>156.32103225806452</v>
          </cell>
          <cell r="AG605">
            <v>0</v>
          </cell>
          <cell r="AH605">
            <v>0</v>
          </cell>
          <cell r="AI605">
            <v>0</v>
          </cell>
          <cell r="AJ605">
            <v>1206.277298924731</v>
          </cell>
          <cell r="AK605">
            <v>-1136.6400000000001</v>
          </cell>
        </row>
        <row r="606">
          <cell r="A606">
            <v>91343881</v>
          </cell>
          <cell r="B606" t="str">
            <v>Кв. 264</v>
          </cell>
          <cell r="C606" t="str">
            <v>Подъезд №3</v>
          </cell>
          <cell r="D606">
            <v>45540</v>
          </cell>
          <cell r="E606" t="str">
            <v>СЗ КиноДевелопмент</v>
          </cell>
          <cell r="F606">
            <v>45315</v>
          </cell>
          <cell r="G606">
            <v>45562</v>
          </cell>
          <cell r="H606">
            <v>73.099999999999994</v>
          </cell>
          <cell r="I606">
            <v>31</v>
          </cell>
          <cell r="J606">
            <v>30</v>
          </cell>
          <cell r="K606">
            <v>31</v>
          </cell>
          <cell r="L606">
            <v>31</v>
          </cell>
          <cell r="M606">
            <v>26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22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2247.1914666666667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2247.1914666666667</v>
          </cell>
          <cell r="AK606">
            <v>-2875.02</v>
          </cell>
        </row>
        <row r="607">
          <cell r="A607">
            <v>91343882</v>
          </cell>
          <cell r="B607" t="str">
            <v>Кв. 265</v>
          </cell>
          <cell r="C607" t="str">
            <v>Подъезд №3</v>
          </cell>
          <cell r="D607">
            <v>45540</v>
          </cell>
          <cell r="E607" t="str">
            <v>СЗ КиноДевелопмент</v>
          </cell>
          <cell r="F607">
            <v>45315</v>
          </cell>
          <cell r="G607" t="str">
            <v>НЕТ</v>
          </cell>
          <cell r="H607">
            <v>42.5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53.92</v>
          </cell>
        </row>
        <row r="608">
          <cell r="A608">
            <v>91343883</v>
          </cell>
          <cell r="B608" t="str">
            <v>Кв. 266</v>
          </cell>
          <cell r="C608" t="str">
            <v>Подъезд №3</v>
          </cell>
          <cell r="D608">
            <v>45540</v>
          </cell>
          <cell r="E608" t="str">
            <v>СЗ КиноДевелопмент</v>
          </cell>
          <cell r="F608">
            <v>45315</v>
          </cell>
          <cell r="G608">
            <v>45566</v>
          </cell>
          <cell r="H608">
            <v>37.5</v>
          </cell>
          <cell r="I608">
            <v>31</v>
          </cell>
          <cell r="J608">
            <v>30</v>
          </cell>
          <cell r="K608">
            <v>31</v>
          </cell>
          <cell r="L608">
            <v>31</v>
          </cell>
          <cell r="M608">
            <v>30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1362.3999999999999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1362.3999999999999</v>
          </cell>
          <cell r="AK608">
            <v>-1474.88</v>
          </cell>
        </row>
        <row r="609">
          <cell r="A609">
            <v>91343884</v>
          </cell>
          <cell r="B609" t="str">
            <v>Кв. 267</v>
          </cell>
          <cell r="C609" t="str">
            <v>Подъезд №3</v>
          </cell>
          <cell r="D609">
            <v>45540</v>
          </cell>
          <cell r="E609" t="str">
            <v>СЗ КиноДевелопмент</v>
          </cell>
          <cell r="F609">
            <v>45315</v>
          </cell>
          <cell r="G609">
            <v>45603</v>
          </cell>
          <cell r="H609">
            <v>51.3</v>
          </cell>
          <cell r="I609">
            <v>31</v>
          </cell>
          <cell r="J609">
            <v>30</v>
          </cell>
          <cell r="K609">
            <v>31</v>
          </cell>
          <cell r="L609">
            <v>31</v>
          </cell>
          <cell r="M609">
            <v>30</v>
          </cell>
          <cell r="N609">
            <v>31</v>
          </cell>
          <cell r="O609">
            <v>6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26</v>
          </cell>
          <cell r="W609">
            <v>31</v>
          </cell>
          <cell r="X609">
            <v>6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1863.7631999999999</v>
          </cell>
          <cell r="AF609">
            <v>2150.4960000000001</v>
          </cell>
          <cell r="AG609">
            <v>430.0992</v>
          </cell>
          <cell r="AH609">
            <v>0</v>
          </cell>
          <cell r="AI609">
            <v>0</v>
          </cell>
          <cell r="AJ609">
            <v>4444.3584000000001</v>
          </cell>
          <cell r="AK609">
            <v>-2017.63</v>
          </cell>
        </row>
        <row r="610">
          <cell r="A610">
            <v>91343885</v>
          </cell>
          <cell r="B610" t="str">
            <v>Кв. 268</v>
          </cell>
          <cell r="C610" t="str">
            <v>Подъезд №3</v>
          </cell>
          <cell r="D610">
            <v>45540</v>
          </cell>
          <cell r="E610" t="str">
            <v>СЗ КиноДевелопмент</v>
          </cell>
          <cell r="F610">
            <v>45315</v>
          </cell>
          <cell r="G610">
            <v>45596</v>
          </cell>
          <cell r="H610">
            <v>65.8</v>
          </cell>
          <cell r="I610">
            <v>31</v>
          </cell>
          <cell r="J610">
            <v>30</v>
          </cell>
          <cell r="K610">
            <v>31</v>
          </cell>
          <cell r="L610">
            <v>31</v>
          </cell>
          <cell r="M610">
            <v>30</v>
          </cell>
          <cell r="N610">
            <v>30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26</v>
          </cell>
          <cell r="W610">
            <v>30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2390.5578666666665</v>
          </cell>
          <cell r="AF610">
            <v>2669.3574193548384</v>
          </cell>
          <cell r="AG610">
            <v>0</v>
          </cell>
          <cell r="AH610">
            <v>0</v>
          </cell>
          <cell r="AI610">
            <v>0</v>
          </cell>
          <cell r="AJ610">
            <v>5059.9152860215054</v>
          </cell>
          <cell r="AK610">
            <v>-2587.91</v>
          </cell>
        </row>
        <row r="611">
          <cell r="A611">
            <v>91343886</v>
          </cell>
          <cell r="B611" t="str">
            <v>Кв. 269</v>
          </cell>
          <cell r="C611" t="str">
            <v>Подъезд №3</v>
          </cell>
          <cell r="D611">
            <v>45540</v>
          </cell>
          <cell r="E611" t="str">
            <v>СЗ КиноДевелопмент</v>
          </cell>
          <cell r="F611">
            <v>45315</v>
          </cell>
          <cell r="G611">
            <v>45545</v>
          </cell>
          <cell r="H611">
            <v>45.3</v>
          </cell>
          <cell r="I611">
            <v>31</v>
          </cell>
          <cell r="J611">
            <v>30</v>
          </cell>
          <cell r="K611">
            <v>31</v>
          </cell>
          <cell r="L611">
            <v>31</v>
          </cell>
          <cell r="M611">
            <v>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5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316.49599999999998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316.49599999999998</v>
          </cell>
          <cell r="AK611">
            <v>-1781.65</v>
          </cell>
        </row>
        <row r="612">
          <cell r="A612">
            <v>91343887</v>
          </cell>
          <cell r="B612" t="str">
            <v>Кв. 27</v>
          </cell>
          <cell r="C612" t="str">
            <v>Подъезд №1</v>
          </cell>
          <cell r="D612">
            <v>45485</v>
          </cell>
          <cell r="E612" t="str">
            <v>СЗ КиноДевелопмент</v>
          </cell>
          <cell r="F612">
            <v>45315</v>
          </cell>
          <cell r="G612" t="str">
            <v>НЕТ</v>
          </cell>
          <cell r="H612">
            <v>35.1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44.53</v>
          </cell>
        </row>
        <row r="613">
          <cell r="A613">
            <v>91343888</v>
          </cell>
          <cell r="B613" t="str">
            <v>Кв. 270</v>
          </cell>
          <cell r="C613" t="str">
            <v>Подъезд №3</v>
          </cell>
          <cell r="D613">
            <v>45540</v>
          </cell>
          <cell r="E613" t="str">
            <v>СЗ КиноДевелопмент</v>
          </cell>
          <cell r="F613">
            <v>45315</v>
          </cell>
          <cell r="G613">
            <v>45566</v>
          </cell>
          <cell r="H613">
            <v>28.9</v>
          </cell>
          <cell r="I613">
            <v>31</v>
          </cell>
          <cell r="J613">
            <v>30</v>
          </cell>
          <cell r="K613">
            <v>31</v>
          </cell>
          <cell r="L613">
            <v>31</v>
          </cell>
          <cell r="M613">
            <v>30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26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1049.9562666666666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1049.9562666666666</v>
          </cell>
          <cell r="AK613">
            <v>-1136.6400000000001</v>
          </cell>
        </row>
        <row r="614">
          <cell r="A614">
            <v>91343889</v>
          </cell>
          <cell r="B614" t="str">
            <v>Кв. 271</v>
          </cell>
          <cell r="C614" t="str">
            <v>Подъезд №3</v>
          </cell>
          <cell r="D614">
            <v>45540</v>
          </cell>
          <cell r="E614" t="str">
            <v>СЗ КиноДевелопмент</v>
          </cell>
          <cell r="F614">
            <v>45315</v>
          </cell>
          <cell r="G614" t="str">
            <v>НЕТ</v>
          </cell>
          <cell r="H614">
            <v>73.099999999999994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92.74</v>
          </cell>
        </row>
        <row r="615">
          <cell r="A615">
            <v>91343890</v>
          </cell>
          <cell r="B615" t="str">
            <v>Кв. 272</v>
          </cell>
          <cell r="C615" t="str">
            <v>Подъезд №3</v>
          </cell>
          <cell r="D615">
            <v>45540</v>
          </cell>
          <cell r="E615" t="str">
            <v>СЗ КиноДевелопмент</v>
          </cell>
          <cell r="F615">
            <v>45315</v>
          </cell>
          <cell r="G615">
            <v>45611</v>
          </cell>
          <cell r="H615">
            <v>42.5</v>
          </cell>
          <cell r="I615">
            <v>31</v>
          </cell>
          <cell r="J615">
            <v>30</v>
          </cell>
          <cell r="K615">
            <v>31</v>
          </cell>
          <cell r="L615">
            <v>31</v>
          </cell>
          <cell r="M615">
            <v>30</v>
          </cell>
          <cell r="N615">
            <v>31</v>
          </cell>
          <cell r="O615">
            <v>14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26</v>
          </cell>
          <cell r="W615">
            <v>31</v>
          </cell>
          <cell r="X615">
            <v>14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1544.0533333333335</v>
          </cell>
          <cell r="AF615">
            <v>1781.6000000000001</v>
          </cell>
          <cell r="AG615">
            <v>831.41333333333341</v>
          </cell>
          <cell r="AH615">
            <v>0</v>
          </cell>
          <cell r="AI615">
            <v>0</v>
          </cell>
          <cell r="AJ615">
            <v>4157.0666666666675</v>
          </cell>
          <cell r="AK615">
            <v>-1671.53</v>
          </cell>
        </row>
        <row r="616">
          <cell r="A616">
            <v>91343891</v>
          </cell>
          <cell r="B616" t="str">
            <v>Кв. 273</v>
          </cell>
          <cell r="C616" t="str">
            <v>Подъезд №3</v>
          </cell>
          <cell r="D616">
            <v>45540</v>
          </cell>
          <cell r="E616" t="str">
            <v>СЗ КиноДевелопмент</v>
          </cell>
          <cell r="F616">
            <v>45315</v>
          </cell>
          <cell r="G616">
            <v>45604</v>
          </cell>
          <cell r="H616">
            <v>37.5</v>
          </cell>
          <cell r="I616">
            <v>31</v>
          </cell>
          <cell r="J616">
            <v>30</v>
          </cell>
          <cell r="K616">
            <v>31</v>
          </cell>
          <cell r="L616">
            <v>31</v>
          </cell>
          <cell r="M616">
            <v>30</v>
          </cell>
          <cell r="N616">
            <v>31</v>
          </cell>
          <cell r="O616">
            <v>7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26</v>
          </cell>
          <cell r="W616">
            <v>31</v>
          </cell>
          <cell r="X616">
            <v>7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1362.3999999999999</v>
          </cell>
          <cell r="AF616">
            <v>1572</v>
          </cell>
          <cell r="AG616">
            <v>366.8</v>
          </cell>
          <cell r="AH616">
            <v>0</v>
          </cell>
          <cell r="AI616">
            <v>0</v>
          </cell>
          <cell r="AJ616">
            <v>3301.2</v>
          </cell>
          <cell r="AK616">
            <v>-1474.88</v>
          </cell>
        </row>
        <row r="617">
          <cell r="A617">
            <v>91343892</v>
          </cell>
          <cell r="B617" t="str">
            <v>Кв. 274</v>
          </cell>
          <cell r="C617" t="str">
            <v>Подъезд №3</v>
          </cell>
          <cell r="D617">
            <v>45540</v>
          </cell>
          <cell r="E617" t="str">
            <v>СЗ КиноДевелопмент</v>
          </cell>
          <cell r="F617">
            <v>45315</v>
          </cell>
          <cell r="G617">
            <v>45596</v>
          </cell>
          <cell r="H617">
            <v>51.3</v>
          </cell>
          <cell r="I617">
            <v>31</v>
          </cell>
          <cell r="J617">
            <v>30</v>
          </cell>
          <cell r="K617">
            <v>31</v>
          </cell>
          <cell r="L617">
            <v>31</v>
          </cell>
          <cell r="M617">
            <v>30</v>
          </cell>
          <cell r="N617">
            <v>30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26</v>
          </cell>
          <cell r="W617">
            <v>30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1863.7631999999999</v>
          </cell>
          <cell r="AF617">
            <v>2081.1251612903229</v>
          </cell>
          <cell r="AG617">
            <v>0</v>
          </cell>
          <cell r="AH617">
            <v>0</v>
          </cell>
          <cell r="AI617">
            <v>0</v>
          </cell>
          <cell r="AJ617">
            <v>3944.8883612903228</v>
          </cell>
          <cell r="AK617">
            <v>-2017.63</v>
          </cell>
        </row>
        <row r="618">
          <cell r="A618">
            <v>91343893</v>
          </cell>
          <cell r="B618" t="str">
            <v>Кв. 275</v>
          </cell>
          <cell r="C618" t="str">
            <v>Подъезд №3</v>
          </cell>
          <cell r="D618">
            <v>45540</v>
          </cell>
          <cell r="E618" t="str">
            <v>СЗ КиноДевелопмент</v>
          </cell>
          <cell r="F618">
            <v>45315</v>
          </cell>
          <cell r="G618">
            <v>45591</v>
          </cell>
          <cell r="H618">
            <v>65.8</v>
          </cell>
          <cell r="I618">
            <v>31</v>
          </cell>
          <cell r="J618">
            <v>30</v>
          </cell>
          <cell r="K618">
            <v>31</v>
          </cell>
          <cell r="L618">
            <v>31</v>
          </cell>
          <cell r="M618">
            <v>30</v>
          </cell>
          <cell r="N618">
            <v>25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26</v>
          </cell>
          <cell r="W618">
            <v>25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2390.5578666666665</v>
          </cell>
          <cell r="AF618">
            <v>2224.4645161290323</v>
          </cell>
          <cell r="AG618">
            <v>0</v>
          </cell>
          <cell r="AH618">
            <v>0</v>
          </cell>
          <cell r="AI618">
            <v>0</v>
          </cell>
          <cell r="AJ618">
            <v>4615.0223827956988</v>
          </cell>
          <cell r="AK618">
            <v>-2587.91</v>
          </cell>
        </row>
        <row r="619">
          <cell r="A619">
            <v>91343894</v>
          </cell>
          <cell r="B619" t="str">
            <v>Кв. 276</v>
          </cell>
          <cell r="C619" t="str">
            <v>Подъезд №3</v>
          </cell>
          <cell r="D619">
            <v>45540</v>
          </cell>
          <cell r="E619" t="str">
            <v>СЗ КиноДевелопмент</v>
          </cell>
          <cell r="F619">
            <v>45315</v>
          </cell>
          <cell r="G619">
            <v>45615</v>
          </cell>
          <cell r="H619">
            <v>45.3</v>
          </cell>
          <cell r="I619">
            <v>31</v>
          </cell>
          <cell r="J619">
            <v>30</v>
          </cell>
          <cell r="K619">
            <v>31</v>
          </cell>
          <cell r="L619">
            <v>31</v>
          </cell>
          <cell r="M619">
            <v>30</v>
          </cell>
          <cell r="N619">
            <v>31</v>
          </cell>
          <cell r="O619">
            <v>18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26</v>
          </cell>
          <cell r="W619">
            <v>31</v>
          </cell>
          <cell r="X619">
            <v>18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1645.7791999999999</v>
          </cell>
          <cell r="AF619">
            <v>1898.9759999999999</v>
          </cell>
          <cell r="AG619">
            <v>1139.3856000000001</v>
          </cell>
          <cell r="AH619">
            <v>0</v>
          </cell>
          <cell r="AI619">
            <v>0</v>
          </cell>
          <cell r="AJ619">
            <v>4684.1407999999992</v>
          </cell>
          <cell r="AK619">
            <v>-1781.65</v>
          </cell>
        </row>
        <row r="620">
          <cell r="A620">
            <v>91343895</v>
          </cell>
          <cell r="B620" t="str">
            <v>Кв. 277</v>
          </cell>
          <cell r="C620" t="str">
            <v>Подъезд №3</v>
          </cell>
          <cell r="D620">
            <v>45540</v>
          </cell>
          <cell r="E620" t="str">
            <v>СЗ КиноДевелопмент</v>
          </cell>
          <cell r="F620">
            <v>45315</v>
          </cell>
          <cell r="G620" t="str">
            <v>НЕТ</v>
          </cell>
          <cell r="H620">
            <v>28.9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36.67</v>
          </cell>
        </row>
        <row r="621">
          <cell r="A621">
            <v>91343896</v>
          </cell>
          <cell r="B621" t="str">
            <v>Кв. 278</v>
          </cell>
          <cell r="C621" t="str">
            <v>Подъезд №3</v>
          </cell>
          <cell r="D621">
            <v>45540</v>
          </cell>
          <cell r="E621" t="str">
            <v>СЗ КиноДевелопмент</v>
          </cell>
          <cell r="F621">
            <v>45315</v>
          </cell>
          <cell r="G621">
            <v>45545</v>
          </cell>
          <cell r="H621">
            <v>73.099999999999994</v>
          </cell>
          <cell r="I621">
            <v>31</v>
          </cell>
          <cell r="J621">
            <v>30</v>
          </cell>
          <cell r="K621">
            <v>31</v>
          </cell>
          <cell r="L621">
            <v>31</v>
          </cell>
          <cell r="M621">
            <v>9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5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510.72533333333331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510.72533333333331</v>
          </cell>
          <cell r="AK621">
            <v>-2875.02</v>
          </cell>
        </row>
        <row r="622">
          <cell r="A622">
            <v>91343897</v>
          </cell>
          <cell r="B622" t="str">
            <v>Кв. 279</v>
          </cell>
          <cell r="C622" t="str">
            <v>Подъезд №3</v>
          </cell>
          <cell r="D622">
            <v>45540</v>
          </cell>
          <cell r="E622" t="str">
            <v>СЗ КиноДевелопмент</v>
          </cell>
          <cell r="F622">
            <v>45315</v>
          </cell>
          <cell r="G622">
            <v>45541</v>
          </cell>
          <cell r="H622">
            <v>42.5</v>
          </cell>
          <cell r="I622">
            <v>31</v>
          </cell>
          <cell r="J622">
            <v>30</v>
          </cell>
          <cell r="K622">
            <v>31</v>
          </cell>
          <cell r="L622">
            <v>31</v>
          </cell>
          <cell r="M622">
            <v>5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59.38666666666667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59.38666666666667</v>
          </cell>
          <cell r="AK622">
            <v>-1671.53</v>
          </cell>
        </row>
        <row r="623">
          <cell r="A623">
            <v>91343898</v>
          </cell>
          <cell r="B623" t="str">
            <v>Кв. 28</v>
          </cell>
          <cell r="C623" t="str">
            <v>Подъезд №1</v>
          </cell>
          <cell r="D623">
            <v>45485</v>
          </cell>
          <cell r="E623" t="str">
            <v>СЗ КиноДевелопмент</v>
          </cell>
          <cell r="F623">
            <v>45315</v>
          </cell>
          <cell r="G623">
            <v>45568</v>
          </cell>
          <cell r="H623">
            <v>54</v>
          </cell>
          <cell r="I623">
            <v>31</v>
          </cell>
          <cell r="J623">
            <v>30</v>
          </cell>
          <cell r="K623">
            <v>31</v>
          </cell>
          <cell r="L623">
            <v>31</v>
          </cell>
          <cell r="M623">
            <v>30</v>
          </cell>
          <cell r="N623">
            <v>2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20</v>
          </cell>
          <cell r="U623">
            <v>31</v>
          </cell>
          <cell r="V623">
            <v>30</v>
          </cell>
          <cell r="W623">
            <v>2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1460.4387096774194</v>
          </cell>
          <cell r="AD623">
            <v>2263.6800000000003</v>
          </cell>
          <cell r="AE623">
            <v>2263.6800000000003</v>
          </cell>
          <cell r="AF623">
            <v>146.04387096774195</v>
          </cell>
          <cell r="AG623">
            <v>0</v>
          </cell>
          <cell r="AH623">
            <v>0</v>
          </cell>
          <cell r="AI623">
            <v>0</v>
          </cell>
          <cell r="AJ623">
            <v>6133.8425806451614</v>
          </cell>
          <cell r="AK623">
            <v>4010.02</v>
          </cell>
        </row>
        <row r="624">
          <cell r="A624">
            <v>91343899</v>
          </cell>
          <cell r="B624" t="str">
            <v>Кв. 280</v>
          </cell>
          <cell r="C624" t="str">
            <v>Подъезд №3</v>
          </cell>
          <cell r="D624">
            <v>45540</v>
          </cell>
          <cell r="E624" t="str">
            <v>СЗ КиноДевелопмент</v>
          </cell>
          <cell r="F624">
            <v>45315</v>
          </cell>
          <cell r="G624">
            <v>45568</v>
          </cell>
          <cell r="H624">
            <v>37.5</v>
          </cell>
          <cell r="I624">
            <v>31</v>
          </cell>
          <cell r="J624">
            <v>30</v>
          </cell>
          <cell r="K624">
            <v>31</v>
          </cell>
          <cell r="L624">
            <v>31</v>
          </cell>
          <cell r="M624">
            <v>30</v>
          </cell>
          <cell r="N624">
            <v>2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26</v>
          </cell>
          <cell r="W624">
            <v>2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1362.3999999999999</v>
          </cell>
          <cell r="AF624">
            <v>101.41935483870968</v>
          </cell>
          <cell r="AG624">
            <v>0</v>
          </cell>
          <cell r="AH624">
            <v>0</v>
          </cell>
          <cell r="AI624">
            <v>0</v>
          </cell>
          <cell r="AJ624">
            <v>1463.8193548387096</v>
          </cell>
          <cell r="AK624">
            <v>-1474.88</v>
          </cell>
        </row>
        <row r="625">
          <cell r="A625">
            <v>91343900</v>
          </cell>
          <cell r="B625" t="str">
            <v>Кв. 281</v>
          </cell>
          <cell r="C625" t="str">
            <v>Подъезд №3</v>
          </cell>
          <cell r="D625">
            <v>45540</v>
          </cell>
          <cell r="E625" t="str">
            <v>СЗ КиноДевелопмент</v>
          </cell>
          <cell r="F625">
            <v>45315</v>
          </cell>
          <cell r="G625" t="str">
            <v>НЕТ</v>
          </cell>
          <cell r="H625">
            <v>51.3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65.08</v>
          </cell>
        </row>
        <row r="626">
          <cell r="A626">
            <v>91343901</v>
          </cell>
          <cell r="B626" t="str">
            <v>Кв. 282</v>
          </cell>
          <cell r="C626" t="str">
            <v>Подъезд №3</v>
          </cell>
          <cell r="D626">
            <v>45540</v>
          </cell>
          <cell r="E626" t="str">
            <v>СЗ КиноДевелопмент</v>
          </cell>
          <cell r="F626">
            <v>45315</v>
          </cell>
          <cell r="G626">
            <v>45549</v>
          </cell>
          <cell r="H626">
            <v>65.8</v>
          </cell>
          <cell r="I626">
            <v>31</v>
          </cell>
          <cell r="J626">
            <v>30</v>
          </cell>
          <cell r="K626">
            <v>31</v>
          </cell>
          <cell r="L626">
            <v>31</v>
          </cell>
          <cell r="M626">
            <v>13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9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827.50079999999991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827.50079999999991</v>
          </cell>
          <cell r="AK626">
            <v>-2587.91</v>
          </cell>
        </row>
        <row r="627">
          <cell r="A627">
            <v>91343902</v>
          </cell>
          <cell r="B627" t="str">
            <v>Кв. 283</v>
          </cell>
          <cell r="C627" t="str">
            <v>Подъезд №3</v>
          </cell>
          <cell r="D627">
            <v>45540</v>
          </cell>
          <cell r="E627" t="str">
            <v>СЗ КиноДевелопмент</v>
          </cell>
          <cell r="F627">
            <v>45315</v>
          </cell>
          <cell r="G627" t="str">
            <v>НЕТ</v>
          </cell>
          <cell r="H627">
            <v>45.3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57.47</v>
          </cell>
        </row>
        <row r="628">
          <cell r="A628">
            <v>91343903</v>
          </cell>
          <cell r="B628" t="str">
            <v>Кв. 284</v>
          </cell>
          <cell r="C628" t="str">
            <v>Подъезд №3</v>
          </cell>
          <cell r="D628">
            <v>45540</v>
          </cell>
          <cell r="E628" t="str">
            <v>СЗ КиноДевелопмент</v>
          </cell>
          <cell r="F628">
            <v>45315</v>
          </cell>
          <cell r="G628">
            <v>45583</v>
          </cell>
          <cell r="H628">
            <v>28.9</v>
          </cell>
          <cell r="I628">
            <v>31</v>
          </cell>
          <cell r="J628">
            <v>30</v>
          </cell>
          <cell r="K628">
            <v>31</v>
          </cell>
          <cell r="L628">
            <v>31</v>
          </cell>
          <cell r="M628">
            <v>30</v>
          </cell>
          <cell r="N628">
            <v>17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26</v>
          </cell>
          <cell r="W628">
            <v>17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1049.9562666666666</v>
          </cell>
          <cell r="AF628">
            <v>664.36438709677418</v>
          </cell>
          <cell r="AG628">
            <v>0</v>
          </cell>
          <cell r="AH628">
            <v>0</v>
          </cell>
          <cell r="AI628">
            <v>0</v>
          </cell>
          <cell r="AJ628">
            <v>1714.3206537634408</v>
          </cell>
          <cell r="AK628">
            <v>-1136.6400000000001</v>
          </cell>
        </row>
        <row r="629">
          <cell r="A629">
            <v>91343904</v>
          </cell>
          <cell r="B629" t="str">
            <v>Кв. 285</v>
          </cell>
          <cell r="C629" t="str">
            <v>Подъезд №3</v>
          </cell>
          <cell r="D629">
            <v>45540</v>
          </cell>
          <cell r="E629" t="str">
            <v>СЗ КиноДевелопмент</v>
          </cell>
          <cell r="F629">
            <v>45315</v>
          </cell>
          <cell r="G629">
            <v>45566</v>
          </cell>
          <cell r="H629">
            <v>73.099999999999994</v>
          </cell>
          <cell r="I629">
            <v>31</v>
          </cell>
          <cell r="J629">
            <v>30</v>
          </cell>
          <cell r="K629">
            <v>31</v>
          </cell>
          <cell r="L629">
            <v>31</v>
          </cell>
          <cell r="M629">
            <v>30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26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2655.7717333333335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2655.7717333333335</v>
          </cell>
          <cell r="AK629">
            <v>-2875.02</v>
          </cell>
        </row>
        <row r="630">
          <cell r="A630">
            <v>91343905</v>
          </cell>
          <cell r="B630" t="str">
            <v>Кв. 286</v>
          </cell>
          <cell r="C630" t="str">
            <v>Подъезд №3</v>
          </cell>
          <cell r="D630">
            <v>45540</v>
          </cell>
          <cell r="E630" t="str">
            <v>СЗ КиноДевелопмент</v>
          </cell>
          <cell r="F630">
            <v>45315</v>
          </cell>
          <cell r="G630">
            <v>45561</v>
          </cell>
          <cell r="H630">
            <v>42.5</v>
          </cell>
          <cell r="I630">
            <v>31</v>
          </cell>
          <cell r="J630">
            <v>30</v>
          </cell>
          <cell r="K630">
            <v>31</v>
          </cell>
          <cell r="L630">
            <v>31</v>
          </cell>
          <cell r="M630">
            <v>25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21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1247.1200000000001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1247.1200000000001</v>
          </cell>
          <cell r="AK630">
            <v>-1671.53</v>
          </cell>
        </row>
        <row r="631">
          <cell r="A631">
            <v>91343906</v>
          </cell>
          <cell r="B631" t="str">
            <v>Кв. 287</v>
          </cell>
          <cell r="C631" t="str">
            <v>Подъезд №3</v>
          </cell>
          <cell r="D631">
            <v>45540</v>
          </cell>
          <cell r="E631" t="str">
            <v>СЗ КиноДевелопмент</v>
          </cell>
          <cell r="F631">
            <v>45315</v>
          </cell>
          <cell r="G631" t="str">
            <v>НЕТ</v>
          </cell>
          <cell r="H631">
            <v>37.5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47.58</v>
          </cell>
        </row>
        <row r="632">
          <cell r="A632">
            <v>91343907</v>
          </cell>
          <cell r="B632" t="str">
            <v>Кв. 288</v>
          </cell>
          <cell r="C632" t="str">
            <v>Подъезд №3</v>
          </cell>
          <cell r="D632">
            <v>45540</v>
          </cell>
          <cell r="E632" t="str">
            <v>СЗ КиноДевелопмент</v>
          </cell>
          <cell r="F632">
            <v>45315</v>
          </cell>
          <cell r="G632">
            <v>45621</v>
          </cell>
          <cell r="H632">
            <v>51.3</v>
          </cell>
          <cell r="I632">
            <v>31</v>
          </cell>
          <cell r="J632">
            <v>30</v>
          </cell>
          <cell r="K632">
            <v>31</v>
          </cell>
          <cell r="L632">
            <v>31</v>
          </cell>
          <cell r="M632">
            <v>30</v>
          </cell>
          <cell r="N632">
            <v>31</v>
          </cell>
          <cell r="O632">
            <v>24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26</v>
          </cell>
          <cell r="W632">
            <v>31</v>
          </cell>
          <cell r="X632">
            <v>24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1863.7631999999999</v>
          </cell>
          <cell r="AF632">
            <v>2150.4960000000001</v>
          </cell>
          <cell r="AG632">
            <v>1720.3968</v>
          </cell>
          <cell r="AH632">
            <v>0</v>
          </cell>
          <cell r="AI632">
            <v>0</v>
          </cell>
          <cell r="AJ632">
            <v>5734.6559999999999</v>
          </cell>
          <cell r="AK632">
            <v>-2017.63</v>
          </cell>
        </row>
        <row r="633">
          <cell r="A633">
            <v>91343908</v>
          </cell>
          <cell r="B633" t="str">
            <v>Кв. 289</v>
          </cell>
          <cell r="C633" t="str">
            <v>Подъезд №3</v>
          </cell>
          <cell r="D633">
            <v>45540</v>
          </cell>
          <cell r="E633" t="str">
            <v>СЗ КиноДевелопмент</v>
          </cell>
          <cell r="F633">
            <v>45315</v>
          </cell>
          <cell r="G633" t="str">
            <v>НЕТ</v>
          </cell>
          <cell r="H633">
            <v>65.8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83.48</v>
          </cell>
        </row>
        <row r="634">
          <cell r="A634">
            <v>91343909</v>
          </cell>
          <cell r="B634" t="str">
            <v>Кв. 29</v>
          </cell>
          <cell r="C634" t="str">
            <v>Подъезд №1</v>
          </cell>
          <cell r="D634">
            <v>45485</v>
          </cell>
          <cell r="E634" t="str">
            <v>СЗ КиноДевелопмент</v>
          </cell>
          <cell r="F634">
            <v>45315</v>
          </cell>
          <cell r="G634" t="str">
            <v>НЕТ</v>
          </cell>
          <cell r="H634">
            <v>51.1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64.83</v>
          </cell>
        </row>
        <row r="635">
          <cell r="A635">
            <v>91343910</v>
          </cell>
          <cell r="B635" t="str">
            <v>Кв. 290</v>
          </cell>
          <cell r="C635" t="str">
            <v>Подъезд №3</v>
          </cell>
          <cell r="D635">
            <v>45540</v>
          </cell>
          <cell r="E635" t="str">
            <v>СЗ КиноДевелопмент</v>
          </cell>
          <cell r="F635">
            <v>45315</v>
          </cell>
          <cell r="G635">
            <v>45542</v>
          </cell>
          <cell r="H635">
            <v>45.3</v>
          </cell>
          <cell r="I635">
            <v>31</v>
          </cell>
          <cell r="J635">
            <v>30</v>
          </cell>
          <cell r="K635">
            <v>31</v>
          </cell>
          <cell r="L635">
            <v>31</v>
          </cell>
          <cell r="M635">
            <v>6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126.5984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126.5984</v>
          </cell>
          <cell r="AK635">
            <v>-1781.65</v>
          </cell>
        </row>
        <row r="636">
          <cell r="A636">
            <v>91343911</v>
          </cell>
          <cell r="B636" t="str">
            <v>Кв. 291</v>
          </cell>
          <cell r="C636" t="str">
            <v>Подъезд №3</v>
          </cell>
          <cell r="D636">
            <v>45540</v>
          </cell>
          <cell r="E636" t="str">
            <v>СЗ КиноДевелопмент</v>
          </cell>
          <cell r="F636">
            <v>45315</v>
          </cell>
          <cell r="G636">
            <v>45540</v>
          </cell>
          <cell r="H636">
            <v>28.9</v>
          </cell>
          <cell r="I636">
            <v>31</v>
          </cell>
          <cell r="J636">
            <v>30</v>
          </cell>
          <cell r="K636">
            <v>31</v>
          </cell>
          <cell r="L636">
            <v>31</v>
          </cell>
          <cell r="M636">
            <v>4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-1136.6400000000001</v>
          </cell>
        </row>
        <row r="637">
          <cell r="A637">
            <v>91343912</v>
          </cell>
          <cell r="B637" t="str">
            <v>Кв. 292</v>
          </cell>
          <cell r="C637" t="str">
            <v>Подъезд №3</v>
          </cell>
          <cell r="D637">
            <v>45540</v>
          </cell>
          <cell r="E637" t="str">
            <v>СЗ КиноДевелопмент</v>
          </cell>
          <cell r="F637">
            <v>45315</v>
          </cell>
          <cell r="G637">
            <v>45622</v>
          </cell>
          <cell r="H637">
            <v>73.099999999999994</v>
          </cell>
          <cell r="I637">
            <v>31</v>
          </cell>
          <cell r="J637">
            <v>30</v>
          </cell>
          <cell r="K637">
            <v>31</v>
          </cell>
          <cell r="L637">
            <v>31</v>
          </cell>
          <cell r="M637">
            <v>30</v>
          </cell>
          <cell r="N637">
            <v>31</v>
          </cell>
          <cell r="O637">
            <v>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26</v>
          </cell>
          <cell r="W637">
            <v>31</v>
          </cell>
          <cell r="X637">
            <v>25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2655.7717333333335</v>
          </cell>
          <cell r="AF637">
            <v>3064.3519999999999</v>
          </cell>
          <cell r="AG637">
            <v>2553.6266666666666</v>
          </cell>
          <cell r="AH637">
            <v>0</v>
          </cell>
          <cell r="AI637">
            <v>0</v>
          </cell>
          <cell r="AJ637">
            <v>8273.7504000000008</v>
          </cell>
          <cell r="AK637">
            <v>-2875.02</v>
          </cell>
        </row>
        <row r="638">
          <cell r="A638">
            <v>91343913</v>
          </cell>
          <cell r="B638" t="str">
            <v>Кв. 293</v>
          </cell>
          <cell r="C638" t="str">
            <v>Подъезд №3</v>
          </cell>
          <cell r="D638">
            <v>45540</v>
          </cell>
          <cell r="E638" t="str">
            <v>СЗ КиноДевелопмент</v>
          </cell>
          <cell r="F638">
            <v>45315</v>
          </cell>
          <cell r="G638">
            <v>45549</v>
          </cell>
          <cell r="H638">
            <v>42.5</v>
          </cell>
          <cell r="I638">
            <v>31</v>
          </cell>
          <cell r="J638">
            <v>30</v>
          </cell>
          <cell r="K638">
            <v>31</v>
          </cell>
          <cell r="L638">
            <v>31</v>
          </cell>
          <cell r="M638">
            <v>13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534.48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534.48</v>
          </cell>
          <cell r="AK638">
            <v>-1671.53</v>
          </cell>
        </row>
        <row r="639">
          <cell r="A639">
            <v>91343914</v>
          </cell>
          <cell r="B639" t="str">
            <v>Кв. 294</v>
          </cell>
          <cell r="C639" t="str">
            <v>Подъезд №3</v>
          </cell>
          <cell r="D639">
            <v>45540</v>
          </cell>
          <cell r="E639" t="str">
            <v>СЗ КиноДевелопмент</v>
          </cell>
          <cell r="F639">
            <v>45315</v>
          </cell>
          <cell r="G639">
            <v>45556</v>
          </cell>
          <cell r="H639">
            <v>37.5</v>
          </cell>
          <cell r="I639">
            <v>31</v>
          </cell>
          <cell r="J639">
            <v>30</v>
          </cell>
          <cell r="K639">
            <v>31</v>
          </cell>
          <cell r="L639">
            <v>31</v>
          </cell>
          <cell r="M639">
            <v>20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838.4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838.4</v>
          </cell>
          <cell r="AK639">
            <v>-1474.88</v>
          </cell>
        </row>
        <row r="640">
          <cell r="A640">
            <v>91343915</v>
          </cell>
          <cell r="B640" t="str">
            <v>Кв. 295</v>
          </cell>
          <cell r="C640" t="str">
            <v>Подъезд №3</v>
          </cell>
          <cell r="D640">
            <v>45540</v>
          </cell>
          <cell r="E640" t="str">
            <v>СЗ КиноДевелопмент</v>
          </cell>
          <cell r="F640">
            <v>45315</v>
          </cell>
          <cell r="G640">
            <v>45581</v>
          </cell>
          <cell r="H640">
            <v>51.3</v>
          </cell>
          <cell r="I640">
            <v>31</v>
          </cell>
          <cell r="J640">
            <v>30</v>
          </cell>
          <cell r="K640">
            <v>31</v>
          </cell>
          <cell r="L640">
            <v>31</v>
          </cell>
          <cell r="M640">
            <v>30</v>
          </cell>
          <cell r="N640">
            <v>15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26</v>
          </cell>
          <cell r="W640">
            <v>15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1863.7631999999999</v>
          </cell>
          <cell r="AF640">
            <v>1040.5625806451615</v>
          </cell>
          <cell r="AG640">
            <v>0</v>
          </cell>
          <cell r="AH640">
            <v>0</v>
          </cell>
          <cell r="AI640">
            <v>0</v>
          </cell>
          <cell r="AJ640">
            <v>2904.3257806451611</v>
          </cell>
          <cell r="AK640">
            <v>-2017.63</v>
          </cell>
        </row>
        <row r="641">
          <cell r="A641">
            <v>91343916</v>
          </cell>
          <cell r="B641" t="str">
            <v>Кв. 296</v>
          </cell>
          <cell r="C641" t="str">
            <v>Подъезд №3</v>
          </cell>
          <cell r="D641">
            <v>45540</v>
          </cell>
          <cell r="E641" t="str">
            <v>СЗ КиноДевелопмент</v>
          </cell>
          <cell r="F641">
            <v>45315</v>
          </cell>
          <cell r="G641">
            <v>45583</v>
          </cell>
          <cell r="H641">
            <v>65.8</v>
          </cell>
          <cell r="I641">
            <v>31</v>
          </cell>
          <cell r="J641">
            <v>30</v>
          </cell>
          <cell r="K641">
            <v>31</v>
          </cell>
          <cell r="L641">
            <v>31</v>
          </cell>
          <cell r="M641">
            <v>30</v>
          </cell>
          <cell r="N641">
            <v>17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26</v>
          </cell>
          <cell r="W641">
            <v>17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2390.5578666666665</v>
          </cell>
          <cell r="AF641">
            <v>1512.635870967742</v>
          </cell>
          <cell r="AG641">
            <v>0</v>
          </cell>
          <cell r="AH641">
            <v>0</v>
          </cell>
          <cell r="AI641">
            <v>0</v>
          </cell>
          <cell r="AJ641">
            <v>3903.1937376344085</v>
          </cell>
          <cell r="AK641">
            <v>-2587.91</v>
          </cell>
        </row>
        <row r="642">
          <cell r="A642">
            <v>91343917</v>
          </cell>
          <cell r="B642" t="str">
            <v>Кв. 297</v>
          </cell>
          <cell r="C642" t="str">
            <v>Подъезд №3</v>
          </cell>
          <cell r="D642">
            <v>45540</v>
          </cell>
          <cell r="E642" t="str">
            <v>СЗ КиноДевелопмент</v>
          </cell>
          <cell r="F642">
            <v>45315</v>
          </cell>
          <cell r="G642">
            <v>45549</v>
          </cell>
          <cell r="H642">
            <v>45.3</v>
          </cell>
          <cell r="I642">
            <v>31</v>
          </cell>
          <cell r="J642">
            <v>30</v>
          </cell>
          <cell r="K642">
            <v>31</v>
          </cell>
          <cell r="L642">
            <v>31</v>
          </cell>
          <cell r="M642">
            <v>13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569.69280000000003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569.69280000000003</v>
          </cell>
          <cell r="AK642">
            <v>-1781.65</v>
          </cell>
        </row>
        <row r="643">
          <cell r="A643">
            <v>91343918</v>
          </cell>
          <cell r="B643" t="str">
            <v>Кв. 298</v>
          </cell>
          <cell r="C643" t="str">
            <v>Подъезд №3</v>
          </cell>
          <cell r="D643">
            <v>45540</v>
          </cell>
          <cell r="E643" t="str">
            <v>СЗ КиноДевелопмент</v>
          </cell>
          <cell r="F643">
            <v>45315</v>
          </cell>
          <cell r="G643">
            <v>45545</v>
          </cell>
          <cell r="H643">
            <v>28.9</v>
          </cell>
          <cell r="I643">
            <v>31</v>
          </cell>
          <cell r="J643">
            <v>30</v>
          </cell>
          <cell r="K643">
            <v>31</v>
          </cell>
          <cell r="L643">
            <v>31</v>
          </cell>
          <cell r="M643">
            <v>9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5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201.91466666666668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201.91466666666668</v>
          </cell>
          <cell r="AK643">
            <v>-1136.6400000000001</v>
          </cell>
        </row>
        <row r="644">
          <cell r="A644">
            <v>91343919</v>
          </cell>
          <cell r="B644" t="str">
            <v>Кв. 299</v>
          </cell>
          <cell r="C644" t="str">
            <v>Подъезд №3</v>
          </cell>
          <cell r="D644">
            <v>45540</v>
          </cell>
          <cell r="E644" t="str">
            <v>СЗ КиноДевелопмент</v>
          </cell>
          <cell r="F644">
            <v>45315</v>
          </cell>
          <cell r="G644" t="str">
            <v>НЕТ</v>
          </cell>
          <cell r="H644">
            <v>73.3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93</v>
          </cell>
        </row>
        <row r="645">
          <cell r="A645">
            <v>91343920</v>
          </cell>
          <cell r="B645" t="str">
            <v>Кв. 3</v>
          </cell>
          <cell r="C645" t="str">
            <v>Подъезд №1</v>
          </cell>
          <cell r="D645">
            <v>45485</v>
          </cell>
          <cell r="E645" t="str">
            <v>СЗ КиноДевелопмент</v>
          </cell>
          <cell r="F645">
            <v>45315</v>
          </cell>
          <cell r="G645">
            <v>45506</v>
          </cell>
          <cell r="H645">
            <v>35.700000000000003</v>
          </cell>
          <cell r="I645">
            <v>31</v>
          </cell>
          <cell r="J645">
            <v>30</v>
          </cell>
          <cell r="K645">
            <v>31</v>
          </cell>
          <cell r="L645">
            <v>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20</v>
          </cell>
          <cell r="U645">
            <v>1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965.51225806451623</v>
          </cell>
          <cell r="AD645">
            <v>48.275612903225813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1013.787870967742</v>
          </cell>
          <cell r="AK645">
            <v>-390.29</v>
          </cell>
        </row>
        <row r="646">
          <cell r="A646">
            <v>91343921</v>
          </cell>
          <cell r="B646" t="str">
            <v>Кв. 30</v>
          </cell>
          <cell r="C646" t="str">
            <v>Подъезд №1</v>
          </cell>
          <cell r="D646">
            <v>45485</v>
          </cell>
          <cell r="E646" t="str">
            <v>СЗ КиноДевелопмент</v>
          </cell>
          <cell r="F646">
            <v>45315</v>
          </cell>
          <cell r="G646">
            <v>45588</v>
          </cell>
          <cell r="H646">
            <v>32.200000000000003</v>
          </cell>
          <cell r="I646">
            <v>31</v>
          </cell>
          <cell r="J646">
            <v>30</v>
          </cell>
          <cell r="K646">
            <v>31</v>
          </cell>
          <cell r="L646">
            <v>31</v>
          </cell>
          <cell r="M646">
            <v>30</v>
          </cell>
          <cell r="N646">
            <v>22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20</v>
          </cell>
          <cell r="U646">
            <v>31</v>
          </cell>
          <cell r="V646">
            <v>30</v>
          </cell>
          <cell r="W646">
            <v>22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870.85419354838723</v>
          </cell>
          <cell r="AD646">
            <v>1349.8240000000001</v>
          </cell>
          <cell r="AE646">
            <v>1349.8240000000001</v>
          </cell>
          <cell r="AF646">
            <v>957.93961290322591</v>
          </cell>
          <cell r="AG646">
            <v>0</v>
          </cell>
          <cell r="AH646">
            <v>0</v>
          </cell>
          <cell r="AI646">
            <v>0</v>
          </cell>
          <cell r="AJ646">
            <v>4528.441806451613</v>
          </cell>
          <cell r="AK646">
            <v>3262</v>
          </cell>
        </row>
        <row r="647">
          <cell r="A647">
            <v>91343922</v>
          </cell>
          <cell r="B647" t="str">
            <v>Кв. 300</v>
          </cell>
          <cell r="C647" t="str">
            <v>Подъезд №3</v>
          </cell>
          <cell r="D647">
            <v>45540</v>
          </cell>
          <cell r="E647" t="str">
            <v>СЗ КиноДевелопмент</v>
          </cell>
          <cell r="F647">
            <v>45315</v>
          </cell>
          <cell r="G647">
            <v>45559</v>
          </cell>
          <cell r="H647">
            <v>42.5</v>
          </cell>
          <cell r="I647">
            <v>31</v>
          </cell>
          <cell r="J647">
            <v>30</v>
          </cell>
          <cell r="K647">
            <v>31</v>
          </cell>
          <cell r="L647">
            <v>31</v>
          </cell>
          <cell r="M647">
            <v>23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19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1128.3466666666668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1128.3466666666668</v>
          </cell>
          <cell r="AK647">
            <v>-1671.53</v>
          </cell>
        </row>
        <row r="648">
          <cell r="A648">
            <v>91343923</v>
          </cell>
          <cell r="B648" t="str">
            <v>Кв. 301</v>
          </cell>
          <cell r="C648" t="str">
            <v>Подъезд №3</v>
          </cell>
          <cell r="D648">
            <v>45540</v>
          </cell>
          <cell r="E648" t="str">
            <v>СЗ КиноДевелопмент</v>
          </cell>
          <cell r="F648">
            <v>45315</v>
          </cell>
          <cell r="G648">
            <v>45540</v>
          </cell>
          <cell r="H648">
            <v>37.5</v>
          </cell>
          <cell r="I648">
            <v>31</v>
          </cell>
          <cell r="J648">
            <v>30</v>
          </cell>
          <cell r="K648">
            <v>31</v>
          </cell>
          <cell r="L648">
            <v>31</v>
          </cell>
          <cell r="M648">
            <v>4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-1474.88</v>
          </cell>
        </row>
        <row r="649">
          <cell r="A649">
            <v>91343924</v>
          </cell>
          <cell r="B649" t="str">
            <v>Кв. 302</v>
          </cell>
          <cell r="C649" t="str">
            <v>Подъезд №3</v>
          </cell>
          <cell r="D649">
            <v>45540</v>
          </cell>
          <cell r="E649" t="str">
            <v>СЗ КиноДевелопмент</v>
          </cell>
          <cell r="F649">
            <v>45315</v>
          </cell>
          <cell r="G649" t="str">
            <v>НЕТ</v>
          </cell>
          <cell r="H649">
            <v>51.3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65.08</v>
          </cell>
        </row>
        <row r="650">
          <cell r="A650">
            <v>91343925</v>
          </cell>
          <cell r="B650" t="str">
            <v>Кв. 303</v>
          </cell>
          <cell r="C650" t="str">
            <v>Подъезд №3</v>
          </cell>
          <cell r="D650">
            <v>45540</v>
          </cell>
          <cell r="E650" t="str">
            <v>СЗ КиноДевелопмент</v>
          </cell>
          <cell r="F650">
            <v>45315</v>
          </cell>
          <cell r="G650">
            <v>45563</v>
          </cell>
          <cell r="H650">
            <v>65.8</v>
          </cell>
          <cell r="I650">
            <v>31</v>
          </cell>
          <cell r="J650">
            <v>30</v>
          </cell>
          <cell r="K650">
            <v>31</v>
          </cell>
          <cell r="L650">
            <v>31</v>
          </cell>
          <cell r="M650">
            <v>27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23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2114.7242666666666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2114.7242666666666</v>
          </cell>
          <cell r="AK650">
            <v>-2587.91</v>
          </cell>
        </row>
        <row r="651">
          <cell r="A651">
            <v>91343926</v>
          </cell>
          <cell r="B651" t="str">
            <v>Кв. 304</v>
          </cell>
          <cell r="C651" t="str">
            <v>Подъезд №3</v>
          </cell>
          <cell r="D651">
            <v>45540</v>
          </cell>
          <cell r="E651" t="str">
            <v>СЗ КиноДевелопмент</v>
          </cell>
          <cell r="F651">
            <v>45315</v>
          </cell>
          <cell r="G651">
            <v>45555</v>
          </cell>
          <cell r="H651">
            <v>62.9</v>
          </cell>
          <cell r="I651">
            <v>31</v>
          </cell>
          <cell r="J651">
            <v>30</v>
          </cell>
          <cell r="K651">
            <v>31</v>
          </cell>
          <cell r="L651">
            <v>31</v>
          </cell>
          <cell r="M651">
            <v>19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15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1318.384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1318.384</v>
          </cell>
          <cell r="AK651">
            <v>-2473.86</v>
          </cell>
        </row>
        <row r="652">
          <cell r="A652">
            <v>91343927</v>
          </cell>
          <cell r="B652" t="str">
            <v>Кв. 305</v>
          </cell>
          <cell r="C652" t="str">
            <v>Подъезд №3</v>
          </cell>
          <cell r="D652">
            <v>45540</v>
          </cell>
          <cell r="E652" t="str">
            <v>СЗ КиноДевелопмент</v>
          </cell>
          <cell r="F652">
            <v>45315</v>
          </cell>
          <cell r="G652">
            <v>45601</v>
          </cell>
          <cell r="H652">
            <v>41.3</v>
          </cell>
          <cell r="I652">
            <v>31</v>
          </cell>
          <cell r="J652">
            <v>30</v>
          </cell>
          <cell r="K652">
            <v>31</v>
          </cell>
          <cell r="L652">
            <v>31</v>
          </cell>
          <cell r="M652">
            <v>30</v>
          </cell>
          <cell r="N652">
            <v>31</v>
          </cell>
          <cell r="O652">
            <v>4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26</v>
          </cell>
          <cell r="W652">
            <v>31</v>
          </cell>
          <cell r="X652">
            <v>4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1500.4565333333335</v>
          </cell>
          <cell r="AF652">
            <v>1731.296</v>
          </cell>
          <cell r="AG652">
            <v>230.83946666666668</v>
          </cell>
          <cell r="AH652">
            <v>0</v>
          </cell>
          <cell r="AI652">
            <v>0</v>
          </cell>
          <cell r="AJ652">
            <v>3462.5920000000001</v>
          </cell>
          <cell r="AK652">
            <v>-1624.33</v>
          </cell>
        </row>
        <row r="653">
          <cell r="A653">
            <v>91343928</v>
          </cell>
          <cell r="B653" t="str">
            <v>Кв. 306</v>
          </cell>
          <cell r="C653" t="str">
            <v>Подъезд №3</v>
          </cell>
          <cell r="D653">
            <v>45540</v>
          </cell>
          <cell r="E653" t="str">
            <v>СЗ КиноДевелопмент</v>
          </cell>
          <cell r="F653">
            <v>45315</v>
          </cell>
          <cell r="G653" t="str">
            <v>НЕТ</v>
          </cell>
          <cell r="H653">
            <v>101.3</v>
          </cell>
          <cell r="I653">
            <v>31</v>
          </cell>
          <cell r="J653">
            <v>30</v>
          </cell>
          <cell r="K653">
            <v>31</v>
          </cell>
          <cell r="L653">
            <v>31</v>
          </cell>
          <cell r="M653">
            <v>30</v>
          </cell>
          <cell r="N653">
            <v>31</v>
          </cell>
          <cell r="O653">
            <v>30</v>
          </cell>
          <cell r="P653">
            <v>31</v>
          </cell>
          <cell r="Q653">
            <v>31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26</v>
          </cell>
          <cell r="W653">
            <v>31</v>
          </cell>
          <cell r="X653">
            <v>30</v>
          </cell>
          <cell r="Y653">
            <v>31</v>
          </cell>
          <cell r="Z653">
            <v>31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3680.2965333333336</v>
          </cell>
          <cell r="AF653">
            <v>4246.4960000000001</v>
          </cell>
          <cell r="AG653">
            <v>4246.4960000000001</v>
          </cell>
          <cell r="AH653">
            <v>4246.4960000000001</v>
          </cell>
          <cell r="AI653">
            <v>4246.4960000000001</v>
          </cell>
          <cell r="AJ653">
            <v>20666.280533333331</v>
          </cell>
          <cell r="AK653">
            <v>262.37</v>
          </cell>
        </row>
        <row r="654">
          <cell r="A654">
            <v>91343929</v>
          </cell>
          <cell r="B654" t="str">
            <v>Кв. 307</v>
          </cell>
          <cell r="C654" t="str">
            <v>Подъезд №3</v>
          </cell>
          <cell r="D654">
            <v>45540</v>
          </cell>
          <cell r="E654" t="str">
            <v>СЗ КиноДевелопмент</v>
          </cell>
          <cell r="F654">
            <v>45315</v>
          </cell>
          <cell r="G654">
            <v>45602</v>
          </cell>
          <cell r="H654">
            <v>59.2</v>
          </cell>
          <cell r="I654">
            <v>31</v>
          </cell>
          <cell r="J654">
            <v>30</v>
          </cell>
          <cell r="K654">
            <v>31</v>
          </cell>
          <cell r="L654">
            <v>31</v>
          </cell>
          <cell r="M654">
            <v>30</v>
          </cell>
          <cell r="N654">
            <v>31</v>
          </cell>
          <cell r="O654">
            <v>5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26</v>
          </cell>
          <cell r="W654">
            <v>31</v>
          </cell>
          <cell r="X654">
            <v>5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2150.7754666666669</v>
          </cell>
          <cell r="AF654">
            <v>2481.6640000000002</v>
          </cell>
          <cell r="AG654">
            <v>413.6106666666667</v>
          </cell>
          <cell r="AH654">
            <v>0</v>
          </cell>
          <cell r="AI654">
            <v>0</v>
          </cell>
          <cell r="AJ654">
            <v>5046.0501333333332</v>
          </cell>
          <cell r="AK654">
            <v>-2328.34</v>
          </cell>
        </row>
        <row r="655">
          <cell r="A655">
            <v>91343930</v>
          </cell>
          <cell r="B655" t="str">
            <v>Кв. 308</v>
          </cell>
          <cell r="C655" t="str">
            <v>Подъезд №3</v>
          </cell>
          <cell r="D655">
            <v>45540</v>
          </cell>
          <cell r="E655" t="str">
            <v>СЗ КиноДевелопмент</v>
          </cell>
          <cell r="F655">
            <v>45315</v>
          </cell>
          <cell r="G655">
            <v>45605</v>
          </cell>
          <cell r="H655">
            <v>53.3</v>
          </cell>
          <cell r="I655">
            <v>31</v>
          </cell>
          <cell r="J655">
            <v>30</v>
          </cell>
          <cell r="K655">
            <v>31</v>
          </cell>
          <cell r="L655">
            <v>31</v>
          </cell>
          <cell r="M655">
            <v>30</v>
          </cell>
          <cell r="N655">
            <v>31</v>
          </cell>
          <cell r="O655">
            <v>8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26</v>
          </cell>
          <cell r="W655">
            <v>31</v>
          </cell>
          <cell r="X655">
            <v>8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1936.4245333333331</v>
          </cell>
          <cell r="AF655">
            <v>2234.3359999999998</v>
          </cell>
          <cell r="AG655">
            <v>595.82293333333325</v>
          </cell>
          <cell r="AH655">
            <v>0</v>
          </cell>
          <cell r="AI655">
            <v>0</v>
          </cell>
          <cell r="AJ655">
            <v>4766.583466666666</v>
          </cell>
          <cell r="AK655">
            <v>-2096.29</v>
          </cell>
        </row>
        <row r="656">
          <cell r="A656">
            <v>91343931</v>
          </cell>
          <cell r="B656" t="str">
            <v>Кв. 309</v>
          </cell>
          <cell r="C656" t="str">
            <v>Подъезд №3</v>
          </cell>
          <cell r="D656">
            <v>45540</v>
          </cell>
          <cell r="E656" t="str">
            <v>СЗ КиноДевелопмент</v>
          </cell>
          <cell r="F656">
            <v>45315</v>
          </cell>
          <cell r="G656">
            <v>45601</v>
          </cell>
          <cell r="H656">
            <v>72.900000000000006</v>
          </cell>
          <cell r="I656">
            <v>31</v>
          </cell>
          <cell r="J656">
            <v>30</v>
          </cell>
          <cell r="K656">
            <v>31</v>
          </cell>
          <cell r="L656">
            <v>31</v>
          </cell>
          <cell r="M656">
            <v>30</v>
          </cell>
          <cell r="N656">
            <v>31</v>
          </cell>
          <cell r="O656">
            <v>4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26</v>
          </cell>
          <cell r="W656">
            <v>31</v>
          </cell>
          <cell r="X656">
            <v>4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2648.5056000000004</v>
          </cell>
          <cell r="AF656">
            <v>3055.9680000000003</v>
          </cell>
          <cell r="AG656">
            <v>407.46240000000006</v>
          </cell>
          <cell r="AH656">
            <v>0</v>
          </cell>
          <cell r="AI656">
            <v>0</v>
          </cell>
          <cell r="AJ656">
            <v>6111.9360000000015</v>
          </cell>
          <cell r="AK656">
            <v>-2867.16</v>
          </cell>
        </row>
        <row r="657">
          <cell r="A657">
            <v>91343932</v>
          </cell>
          <cell r="B657" t="str">
            <v>Кв. 31</v>
          </cell>
          <cell r="C657" t="str">
            <v>Подъезд №1</v>
          </cell>
          <cell r="D657">
            <v>45485</v>
          </cell>
          <cell r="E657" t="str">
            <v>СЗ КиноДевелопмент</v>
          </cell>
          <cell r="F657">
            <v>45315</v>
          </cell>
          <cell r="G657">
            <v>45554</v>
          </cell>
          <cell r="H657">
            <v>35.1</v>
          </cell>
          <cell r="I657">
            <v>31</v>
          </cell>
          <cell r="J657">
            <v>30</v>
          </cell>
          <cell r="K657">
            <v>31</v>
          </cell>
          <cell r="L657">
            <v>31</v>
          </cell>
          <cell r="M657">
            <v>18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20</v>
          </cell>
          <cell r="U657">
            <v>31</v>
          </cell>
          <cell r="V657">
            <v>18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949.28516129032255</v>
          </cell>
          <cell r="AD657">
            <v>1471.3920000000001</v>
          </cell>
          <cell r="AE657">
            <v>882.83519999999999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3303.5123612903226</v>
          </cell>
          <cell r="AK657">
            <v>1923.04</v>
          </cell>
        </row>
        <row r="658">
          <cell r="A658">
            <v>91343933</v>
          </cell>
          <cell r="B658" t="str">
            <v>Кв. 310</v>
          </cell>
          <cell r="C658" t="str">
            <v>Подъезд №3</v>
          </cell>
          <cell r="D658">
            <v>45540</v>
          </cell>
          <cell r="E658" t="str">
            <v>СЗ КиноДевелопмент</v>
          </cell>
          <cell r="F658">
            <v>45315</v>
          </cell>
          <cell r="G658">
            <v>45608</v>
          </cell>
          <cell r="H658">
            <v>90.6</v>
          </cell>
          <cell r="I658">
            <v>31</v>
          </cell>
          <cell r="J658">
            <v>30</v>
          </cell>
          <cell r="K658">
            <v>31</v>
          </cell>
          <cell r="L658">
            <v>31</v>
          </cell>
          <cell r="M658">
            <v>30</v>
          </cell>
          <cell r="N658">
            <v>31</v>
          </cell>
          <cell r="O658">
            <v>11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26</v>
          </cell>
          <cell r="W658">
            <v>31</v>
          </cell>
          <cell r="X658">
            <v>11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3291.5583999999999</v>
          </cell>
          <cell r="AF658">
            <v>3797.9519999999998</v>
          </cell>
          <cell r="AG658">
            <v>1392.5824</v>
          </cell>
          <cell r="AH658">
            <v>0</v>
          </cell>
          <cell r="AI658">
            <v>0</v>
          </cell>
          <cell r="AJ658">
            <v>8482.0927999999985</v>
          </cell>
          <cell r="AK658">
            <v>-3563.3</v>
          </cell>
        </row>
        <row r="659">
          <cell r="A659">
            <v>91343934</v>
          </cell>
          <cell r="B659" t="str">
            <v>Кв. 311</v>
          </cell>
          <cell r="C659" t="str">
            <v>Подъезд №4</v>
          </cell>
          <cell r="D659">
            <v>45426</v>
          </cell>
          <cell r="E659" t="str">
            <v>СЗ КиноДевелопмент</v>
          </cell>
          <cell r="F659">
            <v>45315</v>
          </cell>
          <cell r="G659">
            <v>45465</v>
          </cell>
          <cell r="H659">
            <v>38.6</v>
          </cell>
          <cell r="I659">
            <v>31</v>
          </cell>
          <cell r="J659">
            <v>21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18</v>
          </cell>
          <cell r="S659">
            <v>21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881.49948387096777</v>
          </cell>
          <cell r="AB659">
            <v>1062.6966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1944.1960838709679</v>
          </cell>
          <cell r="AK659">
            <v>-6240.7</v>
          </cell>
        </row>
        <row r="660">
          <cell r="A660">
            <v>91343935</v>
          </cell>
          <cell r="B660" t="str">
            <v>Кв. 312</v>
          </cell>
          <cell r="C660" t="str">
            <v>Подъезд №4</v>
          </cell>
          <cell r="D660">
            <v>45426</v>
          </cell>
          <cell r="E660" t="str">
            <v>СЗ КиноДевелопмент</v>
          </cell>
          <cell r="F660">
            <v>45315</v>
          </cell>
          <cell r="G660">
            <v>45430</v>
          </cell>
          <cell r="H660">
            <v>34.4</v>
          </cell>
          <cell r="I660">
            <v>17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4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174.57445161290323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174.57445161290323</v>
          </cell>
          <cell r="AK660">
            <v>-5586.38</v>
          </cell>
        </row>
        <row r="661">
          <cell r="A661">
            <v>91343936</v>
          </cell>
          <cell r="B661" t="str">
            <v>Кв. 313</v>
          </cell>
          <cell r="C661" t="str">
            <v>Подъезд №4</v>
          </cell>
          <cell r="D661">
            <v>45426</v>
          </cell>
          <cell r="E661" t="str">
            <v>СЗ КиноДевелопмент</v>
          </cell>
          <cell r="F661">
            <v>45315</v>
          </cell>
          <cell r="G661">
            <v>45451</v>
          </cell>
          <cell r="H661">
            <v>26.5</v>
          </cell>
          <cell r="I661">
            <v>31</v>
          </cell>
          <cell r="J661">
            <v>7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18</v>
          </cell>
          <cell r="S661">
            <v>7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605.17451612903221</v>
          </cell>
          <cell r="AB661">
            <v>243.19049999999996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848.36501612903214</v>
          </cell>
          <cell r="AK661">
            <v>-4875.05</v>
          </cell>
        </row>
        <row r="662">
          <cell r="A662">
            <v>91343937</v>
          </cell>
          <cell r="B662" t="str">
            <v>Кв. 314</v>
          </cell>
          <cell r="C662" t="str">
            <v>Подъезд №4</v>
          </cell>
          <cell r="D662">
            <v>45426</v>
          </cell>
          <cell r="E662" t="str">
            <v>СЗ КиноДевелопмент</v>
          </cell>
          <cell r="F662">
            <v>45315</v>
          </cell>
          <cell r="G662">
            <v>45433</v>
          </cell>
          <cell r="H662">
            <v>26.5</v>
          </cell>
          <cell r="I662">
            <v>20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235.34564516129029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235.34564516129029</v>
          </cell>
          <cell r="AK662">
            <v>-4202.62</v>
          </cell>
        </row>
        <row r="663">
          <cell r="A663">
            <v>91343938</v>
          </cell>
          <cell r="B663" t="str">
            <v>Кв. 315</v>
          </cell>
          <cell r="C663" t="str">
            <v>Подъезд №4</v>
          </cell>
          <cell r="D663">
            <v>45426</v>
          </cell>
          <cell r="E663" t="str">
            <v>СЗ КиноДевелопмент</v>
          </cell>
          <cell r="F663">
            <v>45315</v>
          </cell>
          <cell r="G663" t="str">
            <v>НЕТ</v>
          </cell>
          <cell r="H663">
            <v>52.7</v>
          </cell>
          <cell r="I663">
            <v>31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18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1203.4979999999998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1203.4979999999998</v>
          </cell>
          <cell r="AK663">
            <v>-7622.15</v>
          </cell>
        </row>
        <row r="664">
          <cell r="A664">
            <v>91343939</v>
          </cell>
          <cell r="B664" t="str">
            <v>Кв. 316</v>
          </cell>
          <cell r="C664" t="str">
            <v>Подъезд №4</v>
          </cell>
          <cell r="D664">
            <v>45426</v>
          </cell>
          <cell r="E664" t="str">
            <v>СЗ КиноДевелопмент</v>
          </cell>
          <cell r="F664">
            <v>45315</v>
          </cell>
          <cell r="G664">
            <v>45566</v>
          </cell>
          <cell r="H664">
            <v>34.799999999999997</v>
          </cell>
          <cell r="I664">
            <v>31</v>
          </cell>
          <cell r="J664">
            <v>30</v>
          </cell>
          <cell r="K664">
            <v>31</v>
          </cell>
          <cell r="L664">
            <v>31</v>
          </cell>
          <cell r="M664">
            <v>30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18</v>
          </cell>
          <cell r="S664">
            <v>30</v>
          </cell>
          <cell r="T664">
            <v>31</v>
          </cell>
          <cell r="U664">
            <v>31</v>
          </cell>
          <cell r="V664">
            <v>30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794.71974193548374</v>
          </cell>
          <cell r="AB664">
            <v>1368.6839999999997</v>
          </cell>
          <cell r="AC664">
            <v>1458.816</v>
          </cell>
          <cell r="AD664">
            <v>1458.816</v>
          </cell>
          <cell r="AE664">
            <v>1458.816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6539.851741935483</v>
          </cell>
          <cell r="AK664">
            <v>-1249.8399999999999</v>
          </cell>
        </row>
        <row r="665">
          <cell r="A665">
            <v>91343940</v>
          </cell>
          <cell r="B665" t="str">
            <v>Кв. 317</v>
          </cell>
          <cell r="C665" t="str">
            <v>Подъезд №4</v>
          </cell>
          <cell r="D665">
            <v>45426</v>
          </cell>
          <cell r="E665" t="str">
            <v>СЗ КиноДевелопмент</v>
          </cell>
          <cell r="F665">
            <v>45315</v>
          </cell>
          <cell r="G665" t="str">
            <v>НЕТ</v>
          </cell>
          <cell r="H665">
            <v>37.9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48.08</v>
          </cell>
        </row>
        <row r="666">
          <cell r="A666">
            <v>91343941</v>
          </cell>
          <cell r="B666" t="str">
            <v>Кв. 318</v>
          </cell>
          <cell r="C666" t="str">
            <v>Подъезд №4</v>
          </cell>
          <cell r="D666">
            <v>45426</v>
          </cell>
          <cell r="E666" t="str">
            <v>СЗ КиноДевелопмент</v>
          </cell>
          <cell r="F666">
            <v>45315</v>
          </cell>
          <cell r="G666">
            <v>45511</v>
          </cell>
          <cell r="H666">
            <v>33.299999999999997</v>
          </cell>
          <cell r="I666">
            <v>31</v>
          </cell>
          <cell r="J666">
            <v>30</v>
          </cell>
          <cell r="K666">
            <v>31</v>
          </cell>
          <cell r="L666">
            <v>6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18</v>
          </cell>
          <cell r="S666">
            <v>30</v>
          </cell>
          <cell r="T666">
            <v>31</v>
          </cell>
          <cell r="U666">
            <v>6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760.46458064516128</v>
          </cell>
          <cell r="AB666">
            <v>1309.6889999999999</v>
          </cell>
          <cell r="AC666">
            <v>1395.9359999999999</v>
          </cell>
          <cell r="AD666">
            <v>270.18116129032256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3736.2707419354833</v>
          </cell>
          <cell r="AK666">
            <v>-3717.69</v>
          </cell>
        </row>
        <row r="667">
          <cell r="A667">
            <v>91343942</v>
          </cell>
          <cell r="B667" t="str">
            <v>Кв. 319</v>
          </cell>
          <cell r="C667" t="str">
            <v>Подъезд №4</v>
          </cell>
          <cell r="D667">
            <v>45426</v>
          </cell>
          <cell r="E667" t="str">
            <v>СЗ КиноДевелопмент</v>
          </cell>
          <cell r="F667">
            <v>45315</v>
          </cell>
          <cell r="G667">
            <v>45534</v>
          </cell>
          <cell r="H667">
            <v>25.9</v>
          </cell>
          <cell r="I667">
            <v>31</v>
          </cell>
          <cell r="J667">
            <v>30</v>
          </cell>
          <cell r="K667">
            <v>31</v>
          </cell>
          <cell r="L667">
            <v>29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18</v>
          </cell>
          <cell r="S667">
            <v>30</v>
          </cell>
          <cell r="T667">
            <v>31</v>
          </cell>
          <cell r="U667">
            <v>29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591.47245161290311</v>
          </cell>
          <cell r="AB667">
            <v>1018.6469999999998</v>
          </cell>
          <cell r="AC667">
            <v>1085.7280000000001</v>
          </cell>
          <cell r="AD667">
            <v>1015.6810322580646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3711.5284838709676</v>
          </cell>
          <cell r="AK667">
            <v>-2086.02</v>
          </cell>
        </row>
        <row r="668">
          <cell r="A668">
            <v>91343943</v>
          </cell>
          <cell r="B668" t="str">
            <v>Кв. 32</v>
          </cell>
          <cell r="C668" t="str">
            <v>Подъезд №1</v>
          </cell>
          <cell r="D668">
            <v>45485</v>
          </cell>
          <cell r="E668" t="str">
            <v>СЗ КиноДевелопмент</v>
          </cell>
          <cell r="F668">
            <v>45315</v>
          </cell>
          <cell r="G668">
            <v>45507</v>
          </cell>
          <cell r="H668">
            <v>54</v>
          </cell>
          <cell r="I668">
            <v>31</v>
          </cell>
          <cell r="J668">
            <v>30</v>
          </cell>
          <cell r="K668">
            <v>31</v>
          </cell>
          <cell r="L668">
            <v>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20</v>
          </cell>
          <cell r="U668">
            <v>2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1460.4387096774194</v>
          </cell>
          <cell r="AD668">
            <v>146.04387096774195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1606.4825806451613</v>
          </cell>
          <cell r="AK668">
            <v>-517.34</v>
          </cell>
        </row>
        <row r="669">
          <cell r="A669">
            <v>91343944</v>
          </cell>
          <cell r="B669" t="str">
            <v>Кв. 320</v>
          </cell>
          <cell r="C669" t="str">
            <v>Подъезд №4</v>
          </cell>
          <cell r="D669">
            <v>45426</v>
          </cell>
          <cell r="E669" t="str">
            <v>СЗ КиноДевелопмент</v>
          </cell>
          <cell r="F669">
            <v>45315</v>
          </cell>
          <cell r="G669" t="str">
            <v>НЕТ</v>
          </cell>
          <cell r="H669">
            <v>25.9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32.86</v>
          </cell>
        </row>
        <row r="670">
          <cell r="A670">
            <v>91343945</v>
          </cell>
          <cell r="B670" t="str">
            <v>Кв. 321</v>
          </cell>
          <cell r="C670" t="str">
            <v>Подъезд №4</v>
          </cell>
          <cell r="D670">
            <v>45426</v>
          </cell>
          <cell r="E670" t="str">
            <v>СЗ КиноДевелопмент</v>
          </cell>
          <cell r="F670">
            <v>45315</v>
          </cell>
          <cell r="G670">
            <v>45427</v>
          </cell>
          <cell r="H670">
            <v>51.6</v>
          </cell>
          <cell r="I670">
            <v>14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1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65.465419354838701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65.465419354838701</v>
          </cell>
          <cell r="AK670">
            <v>-8575.9699999999993</v>
          </cell>
        </row>
        <row r="671">
          <cell r="A671">
            <v>91343946</v>
          </cell>
          <cell r="B671" t="str">
            <v>Кв. 322</v>
          </cell>
          <cell r="C671" t="str">
            <v>Подъезд №4</v>
          </cell>
          <cell r="D671">
            <v>45426</v>
          </cell>
          <cell r="E671" t="str">
            <v>СЗ КиноДевелопмент</v>
          </cell>
          <cell r="F671">
            <v>45315</v>
          </cell>
          <cell r="G671" t="str">
            <v>НЕТ</v>
          </cell>
          <cell r="H671">
            <v>34.200000000000003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43.39</v>
          </cell>
        </row>
        <row r="672">
          <cell r="A672">
            <v>91343947</v>
          </cell>
          <cell r="B672" t="str">
            <v>Кв. 323</v>
          </cell>
          <cell r="C672" t="str">
            <v>Подъезд №4</v>
          </cell>
          <cell r="D672">
            <v>45426</v>
          </cell>
          <cell r="E672" t="str">
            <v>СЗ КиноДевелопмент</v>
          </cell>
          <cell r="F672">
            <v>45315</v>
          </cell>
          <cell r="G672">
            <v>45437</v>
          </cell>
          <cell r="H672">
            <v>37.9</v>
          </cell>
          <cell r="I672">
            <v>24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11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528.92506451612905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528.92506451612905</v>
          </cell>
          <cell r="AK672">
            <v>-7308.79</v>
          </cell>
        </row>
        <row r="673">
          <cell r="A673">
            <v>91343948</v>
          </cell>
          <cell r="B673" t="str">
            <v>Кв. 324</v>
          </cell>
          <cell r="C673" t="str">
            <v>Подъезд №4</v>
          </cell>
          <cell r="D673">
            <v>45426</v>
          </cell>
          <cell r="E673" t="str">
            <v>СЗ КиноДевелопмент</v>
          </cell>
          <cell r="F673">
            <v>45315</v>
          </cell>
          <cell r="G673" t="str">
            <v>НЕТ</v>
          </cell>
          <cell r="H673">
            <v>33.299999999999997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</row>
        <row r="674">
          <cell r="A674">
            <v>91343949</v>
          </cell>
          <cell r="B674" t="str">
            <v>Кв. 325</v>
          </cell>
          <cell r="C674" t="str">
            <v>Подъезд №4</v>
          </cell>
          <cell r="D674">
            <v>45426</v>
          </cell>
          <cell r="E674" t="str">
            <v>СЗ КиноДевелопмент</v>
          </cell>
          <cell r="F674">
            <v>45315</v>
          </cell>
          <cell r="G674">
            <v>45429</v>
          </cell>
          <cell r="H674">
            <v>25.9</v>
          </cell>
          <cell r="I674">
            <v>16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3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98.578741935483862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98.578741935483862</v>
          </cell>
          <cell r="AK674">
            <v>-4238.8999999999996</v>
          </cell>
        </row>
        <row r="675">
          <cell r="A675">
            <v>91343950</v>
          </cell>
          <cell r="B675" t="str">
            <v>Кв. 326</v>
          </cell>
          <cell r="C675" t="str">
            <v>Подъезд №4</v>
          </cell>
          <cell r="D675">
            <v>45426</v>
          </cell>
          <cell r="E675" t="str">
            <v>СЗ КиноДевелопмент</v>
          </cell>
          <cell r="F675">
            <v>45315</v>
          </cell>
          <cell r="G675">
            <v>45562</v>
          </cell>
          <cell r="H675">
            <v>25.9</v>
          </cell>
          <cell r="I675">
            <v>31</v>
          </cell>
          <cell r="J675">
            <v>30</v>
          </cell>
          <cell r="K675">
            <v>31</v>
          </cell>
          <cell r="L675">
            <v>31</v>
          </cell>
          <cell r="M675">
            <v>26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18</v>
          </cell>
          <cell r="S675">
            <v>30</v>
          </cell>
          <cell r="T675">
            <v>31</v>
          </cell>
          <cell r="U675">
            <v>31</v>
          </cell>
          <cell r="V675">
            <v>26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591.47245161290311</v>
          </cell>
          <cell r="AB675">
            <v>1018.6469999999998</v>
          </cell>
          <cell r="AC675">
            <v>1085.7280000000001</v>
          </cell>
          <cell r="AD675">
            <v>1085.7280000000001</v>
          </cell>
          <cell r="AE675">
            <v>940.96426666666662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4722.5397182795696</v>
          </cell>
          <cell r="AK675">
            <v>-1075.01</v>
          </cell>
        </row>
        <row r="676">
          <cell r="A676">
            <v>91343951</v>
          </cell>
          <cell r="B676" t="str">
            <v>Кв. 327</v>
          </cell>
          <cell r="C676" t="str">
            <v>Подъезд №4</v>
          </cell>
          <cell r="D676">
            <v>45426</v>
          </cell>
          <cell r="E676" t="str">
            <v>СЗ КиноДевелопмент</v>
          </cell>
          <cell r="F676">
            <v>45315</v>
          </cell>
          <cell r="G676" t="str">
            <v>НЕТ</v>
          </cell>
          <cell r="H676">
            <v>51.6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</row>
        <row r="677">
          <cell r="A677">
            <v>91343952</v>
          </cell>
          <cell r="B677" t="str">
            <v>Кв. 328</v>
          </cell>
          <cell r="C677" t="str">
            <v>Подъезд №4</v>
          </cell>
          <cell r="D677">
            <v>45426</v>
          </cell>
          <cell r="E677" t="str">
            <v>СЗ КиноДевелопмент</v>
          </cell>
          <cell r="F677">
            <v>45315</v>
          </cell>
          <cell r="G677">
            <v>45430</v>
          </cell>
          <cell r="H677">
            <v>34.200000000000003</v>
          </cell>
          <cell r="I677">
            <v>17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4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173.55948387096774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173.55948387096774</v>
          </cell>
          <cell r="AK677">
            <v>-5553.92</v>
          </cell>
        </row>
        <row r="678">
          <cell r="A678">
            <v>91343953</v>
          </cell>
          <cell r="B678" t="str">
            <v>Кв. 329</v>
          </cell>
          <cell r="C678" t="str">
            <v>Подъезд №4</v>
          </cell>
          <cell r="D678">
            <v>45426</v>
          </cell>
          <cell r="E678" t="str">
            <v>СЗ КиноДевелопмент</v>
          </cell>
          <cell r="F678">
            <v>45315</v>
          </cell>
          <cell r="G678">
            <v>45437</v>
          </cell>
          <cell r="H678">
            <v>37.9</v>
          </cell>
          <cell r="I678">
            <v>24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11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528.92506451612905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528.92506451612905</v>
          </cell>
          <cell r="AK678">
            <v>-7308.79</v>
          </cell>
        </row>
        <row r="679">
          <cell r="A679">
            <v>91343954</v>
          </cell>
          <cell r="B679" t="str">
            <v>Кв. 33</v>
          </cell>
          <cell r="C679" t="str">
            <v>Подъезд №1</v>
          </cell>
          <cell r="D679">
            <v>45485</v>
          </cell>
          <cell r="E679" t="str">
            <v>СЗ КиноДевелопмент</v>
          </cell>
          <cell r="F679">
            <v>45315</v>
          </cell>
          <cell r="G679">
            <v>45539</v>
          </cell>
          <cell r="H679">
            <v>51.1</v>
          </cell>
          <cell r="I679">
            <v>31</v>
          </cell>
          <cell r="J679">
            <v>30</v>
          </cell>
          <cell r="K679">
            <v>31</v>
          </cell>
          <cell r="L679">
            <v>31</v>
          </cell>
          <cell r="M679">
            <v>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20</v>
          </cell>
          <cell r="U679">
            <v>31</v>
          </cell>
          <cell r="V679">
            <v>3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1382.0077419354839</v>
          </cell>
          <cell r="AD679">
            <v>2142.1120000000001</v>
          </cell>
          <cell r="AE679">
            <v>214.21120000000002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3738.3309419354841</v>
          </cell>
          <cell r="AK679">
            <v>-1795.55</v>
          </cell>
        </row>
        <row r="680">
          <cell r="A680">
            <v>91343955</v>
          </cell>
          <cell r="B680" t="str">
            <v>Кв. 330</v>
          </cell>
          <cell r="C680" t="str">
            <v>Подъезд №4</v>
          </cell>
          <cell r="D680">
            <v>45426</v>
          </cell>
          <cell r="E680" t="str">
            <v>СЗ КиноДевелопмент</v>
          </cell>
          <cell r="F680">
            <v>45315</v>
          </cell>
          <cell r="G680">
            <v>45596</v>
          </cell>
          <cell r="H680">
            <v>33.299999999999997</v>
          </cell>
          <cell r="I680">
            <v>31</v>
          </cell>
          <cell r="J680">
            <v>30</v>
          </cell>
          <cell r="K680">
            <v>31</v>
          </cell>
          <cell r="L680">
            <v>31</v>
          </cell>
          <cell r="M680">
            <v>30</v>
          </cell>
          <cell r="N680">
            <v>30</v>
          </cell>
          <cell r="O680">
            <v>0</v>
          </cell>
          <cell r="P680">
            <v>0</v>
          </cell>
          <cell r="Q680">
            <v>0</v>
          </cell>
          <cell r="R680">
            <v>18</v>
          </cell>
          <cell r="S680">
            <v>30</v>
          </cell>
          <cell r="T680">
            <v>31</v>
          </cell>
          <cell r="U680">
            <v>31</v>
          </cell>
          <cell r="V680">
            <v>30</v>
          </cell>
          <cell r="W680">
            <v>30</v>
          </cell>
          <cell r="X680">
            <v>0</v>
          </cell>
          <cell r="Y680">
            <v>0</v>
          </cell>
          <cell r="Z680">
            <v>0</v>
          </cell>
          <cell r="AA680">
            <v>760.46458064516128</v>
          </cell>
          <cell r="AB680">
            <v>1309.6889999999999</v>
          </cell>
          <cell r="AC680">
            <v>1395.9359999999999</v>
          </cell>
          <cell r="AD680">
            <v>1395.9359999999999</v>
          </cell>
          <cell r="AE680">
            <v>1395.9359999999999</v>
          </cell>
          <cell r="AF680">
            <v>1350.905806451613</v>
          </cell>
          <cell r="AG680">
            <v>0</v>
          </cell>
          <cell r="AH680">
            <v>0</v>
          </cell>
          <cell r="AI680">
            <v>0</v>
          </cell>
          <cell r="AJ680">
            <v>7608.8673870967732</v>
          </cell>
          <cell r="AK680">
            <v>154.91999999999999</v>
          </cell>
        </row>
        <row r="681">
          <cell r="A681">
            <v>91343956</v>
          </cell>
          <cell r="B681" t="str">
            <v>Кв. 331</v>
          </cell>
          <cell r="C681" t="str">
            <v>Подъезд №4</v>
          </cell>
          <cell r="D681">
            <v>45426</v>
          </cell>
          <cell r="E681" t="str">
            <v>СЗ КиноДевелопмент</v>
          </cell>
          <cell r="F681">
            <v>45315</v>
          </cell>
          <cell r="G681" t="str">
            <v>НЕТ</v>
          </cell>
          <cell r="H681">
            <v>25.9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</row>
        <row r="682">
          <cell r="A682">
            <v>91343958</v>
          </cell>
          <cell r="B682" t="str">
            <v>Кв. 333</v>
          </cell>
          <cell r="C682" t="str">
            <v>Подъезд №4</v>
          </cell>
          <cell r="D682">
            <v>45426</v>
          </cell>
          <cell r="E682" t="str">
            <v>СЗ КиноДевелопмент</v>
          </cell>
          <cell r="F682">
            <v>45315</v>
          </cell>
          <cell r="G682" t="str">
            <v>НЕТ</v>
          </cell>
          <cell r="H682">
            <v>51.6</v>
          </cell>
          <cell r="I682">
            <v>31</v>
          </cell>
          <cell r="J682">
            <v>30</v>
          </cell>
          <cell r="K682">
            <v>31</v>
          </cell>
          <cell r="L682">
            <v>31</v>
          </cell>
          <cell r="M682">
            <v>30</v>
          </cell>
          <cell r="N682">
            <v>31</v>
          </cell>
          <cell r="O682">
            <v>30</v>
          </cell>
          <cell r="P682">
            <v>31</v>
          </cell>
          <cell r="Q682">
            <v>31</v>
          </cell>
          <cell r="R682">
            <v>18</v>
          </cell>
          <cell r="S682">
            <v>30</v>
          </cell>
          <cell r="T682">
            <v>31</v>
          </cell>
          <cell r="U682">
            <v>31</v>
          </cell>
          <cell r="V682">
            <v>30</v>
          </cell>
          <cell r="W682">
            <v>31</v>
          </cell>
          <cell r="X682">
            <v>30</v>
          </cell>
          <cell r="Y682">
            <v>31</v>
          </cell>
          <cell r="Z682">
            <v>31</v>
          </cell>
          <cell r="AA682">
            <v>1178.3775483870966</v>
          </cell>
          <cell r="AB682">
            <v>2029.4279999999999</v>
          </cell>
          <cell r="AC682">
            <v>2163.0720000000001</v>
          </cell>
          <cell r="AD682">
            <v>2163.0720000000001</v>
          </cell>
          <cell r="AE682">
            <v>2163.0720000000001</v>
          </cell>
          <cell r="AF682">
            <v>2163.0720000000001</v>
          </cell>
          <cell r="AG682">
            <v>2163.0720000000001</v>
          </cell>
          <cell r="AH682">
            <v>2163.0720000000001</v>
          </cell>
          <cell r="AI682">
            <v>2163.0720000000001</v>
          </cell>
          <cell r="AJ682">
            <v>18349.309548387097</v>
          </cell>
          <cell r="AK682">
            <v>6799.01</v>
          </cell>
        </row>
        <row r="683">
          <cell r="A683">
            <v>91343959</v>
          </cell>
          <cell r="B683" t="str">
            <v>Кв. 334</v>
          </cell>
          <cell r="C683" t="str">
            <v>Подъезд №4</v>
          </cell>
          <cell r="D683">
            <v>45426</v>
          </cell>
          <cell r="E683" t="str">
            <v>СЗ КиноДевелопмент</v>
          </cell>
          <cell r="F683">
            <v>45315</v>
          </cell>
          <cell r="G683" t="str">
            <v>НЕТ</v>
          </cell>
          <cell r="H683">
            <v>34.200000000000003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</row>
        <row r="684">
          <cell r="A684">
            <v>91343960</v>
          </cell>
          <cell r="B684" t="str">
            <v>Кв. 335</v>
          </cell>
          <cell r="C684" t="str">
            <v>Подъезд №4</v>
          </cell>
          <cell r="D684">
            <v>45426</v>
          </cell>
          <cell r="E684" t="str">
            <v>СЗ КиноДевелопмент</v>
          </cell>
          <cell r="F684">
            <v>45315</v>
          </cell>
          <cell r="G684">
            <v>45430</v>
          </cell>
          <cell r="H684">
            <v>37.9</v>
          </cell>
          <cell r="I684">
            <v>17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4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192.33638709677419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192.33638709677419</v>
          </cell>
          <cell r="AK684">
            <v>-6154.77</v>
          </cell>
        </row>
        <row r="685">
          <cell r="A685">
            <v>91343961</v>
          </cell>
          <cell r="B685" t="str">
            <v>Кв. 336</v>
          </cell>
          <cell r="C685" t="str">
            <v>Подъезд №4</v>
          </cell>
          <cell r="D685">
            <v>45426</v>
          </cell>
          <cell r="E685" t="str">
            <v>СЗ КиноДевелопмент</v>
          </cell>
          <cell r="F685">
            <v>45315</v>
          </cell>
          <cell r="G685">
            <v>45518</v>
          </cell>
          <cell r="H685">
            <v>33.299999999999997</v>
          </cell>
          <cell r="I685">
            <v>31</v>
          </cell>
          <cell r="J685">
            <v>30</v>
          </cell>
          <cell r="K685">
            <v>31</v>
          </cell>
          <cell r="L685">
            <v>13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18</v>
          </cell>
          <cell r="S685">
            <v>30</v>
          </cell>
          <cell r="T685">
            <v>31</v>
          </cell>
          <cell r="U685">
            <v>13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760.46458064516128</v>
          </cell>
          <cell r="AB685">
            <v>1309.6889999999999</v>
          </cell>
          <cell r="AC685">
            <v>1395.9359999999999</v>
          </cell>
          <cell r="AD685">
            <v>585.39251612903229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4051.482096774193</v>
          </cell>
          <cell r="AK685">
            <v>-3402.48</v>
          </cell>
        </row>
        <row r="686">
          <cell r="A686">
            <v>91343962</v>
          </cell>
          <cell r="B686" t="str">
            <v>Кв. 337</v>
          </cell>
          <cell r="C686" t="str">
            <v>Подъезд №4</v>
          </cell>
          <cell r="D686">
            <v>45426</v>
          </cell>
          <cell r="E686" t="str">
            <v>СЗ КиноДевелопмент</v>
          </cell>
          <cell r="F686">
            <v>45315</v>
          </cell>
          <cell r="G686">
            <v>45472</v>
          </cell>
          <cell r="H686">
            <v>25.9</v>
          </cell>
          <cell r="I686">
            <v>31</v>
          </cell>
          <cell r="J686">
            <v>28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18</v>
          </cell>
          <cell r="S686">
            <v>28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591.47245161290311</v>
          </cell>
          <cell r="AB686">
            <v>950.7371999999998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1542.2096516129029</v>
          </cell>
          <cell r="AK686">
            <v>-4187.43</v>
          </cell>
        </row>
        <row r="687">
          <cell r="A687">
            <v>91343963</v>
          </cell>
          <cell r="B687" t="str">
            <v>Кв. 338</v>
          </cell>
          <cell r="C687" t="str">
            <v>Подъезд №4</v>
          </cell>
          <cell r="D687">
            <v>45426</v>
          </cell>
          <cell r="E687" t="str">
            <v>СЗ КиноДевелопмент</v>
          </cell>
          <cell r="F687">
            <v>45315</v>
          </cell>
          <cell r="G687" t="str">
            <v>НЕТ</v>
          </cell>
          <cell r="H687">
            <v>25.9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</row>
        <row r="688">
          <cell r="A688">
            <v>91343964</v>
          </cell>
          <cell r="B688" t="str">
            <v>Кв. 339</v>
          </cell>
          <cell r="C688" t="str">
            <v>Подъезд №4</v>
          </cell>
          <cell r="D688">
            <v>45426</v>
          </cell>
          <cell r="E688" t="str">
            <v>СЗ КиноДевелопмент</v>
          </cell>
          <cell r="F688">
            <v>45315</v>
          </cell>
          <cell r="G688">
            <v>45587</v>
          </cell>
          <cell r="H688">
            <v>51.6</v>
          </cell>
          <cell r="I688">
            <v>31</v>
          </cell>
          <cell r="J688">
            <v>30</v>
          </cell>
          <cell r="K688">
            <v>31</v>
          </cell>
          <cell r="L688">
            <v>31</v>
          </cell>
          <cell r="M688">
            <v>30</v>
          </cell>
          <cell r="N688">
            <v>21</v>
          </cell>
          <cell r="O688">
            <v>0</v>
          </cell>
          <cell r="P688">
            <v>0</v>
          </cell>
          <cell r="Q688">
            <v>0</v>
          </cell>
          <cell r="R688">
            <v>18</v>
          </cell>
          <cell r="S688">
            <v>30</v>
          </cell>
          <cell r="T688">
            <v>31</v>
          </cell>
          <cell r="U688">
            <v>31</v>
          </cell>
          <cell r="V688">
            <v>30</v>
          </cell>
          <cell r="W688">
            <v>21</v>
          </cell>
          <cell r="X688">
            <v>0</v>
          </cell>
          <cell r="Y688">
            <v>0</v>
          </cell>
          <cell r="Z688">
            <v>0</v>
          </cell>
          <cell r="AA688">
            <v>1178.3775483870966</v>
          </cell>
          <cell r="AB688">
            <v>2029.4279999999999</v>
          </cell>
          <cell r="AC688">
            <v>2163.0720000000001</v>
          </cell>
          <cell r="AD688">
            <v>2163.0720000000001</v>
          </cell>
          <cell r="AE688">
            <v>2163.0720000000001</v>
          </cell>
          <cell r="AF688">
            <v>1465.3068387096775</v>
          </cell>
          <cell r="AG688">
            <v>0</v>
          </cell>
          <cell r="AH688">
            <v>0</v>
          </cell>
          <cell r="AI688">
            <v>0</v>
          </cell>
          <cell r="AJ688">
            <v>11162.328387096773</v>
          </cell>
          <cell r="AK688">
            <v>-387.96</v>
          </cell>
        </row>
        <row r="689">
          <cell r="A689">
            <v>91343965</v>
          </cell>
          <cell r="B689" t="str">
            <v>Кв. 34</v>
          </cell>
          <cell r="C689" t="str">
            <v>Подъезд №1</v>
          </cell>
          <cell r="D689">
            <v>45485</v>
          </cell>
          <cell r="E689" t="str">
            <v>СЗ КиноДевелопмент</v>
          </cell>
          <cell r="F689">
            <v>45315</v>
          </cell>
          <cell r="G689">
            <v>45519</v>
          </cell>
          <cell r="H689">
            <v>32.200000000000003</v>
          </cell>
          <cell r="I689">
            <v>31</v>
          </cell>
          <cell r="J689">
            <v>30</v>
          </cell>
          <cell r="K689">
            <v>31</v>
          </cell>
          <cell r="L689">
            <v>14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20</v>
          </cell>
          <cell r="U689">
            <v>14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870.85419354838723</v>
          </cell>
          <cell r="AD689">
            <v>609.59793548387108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1480.4521290322582</v>
          </cell>
          <cell r="AK689">
            <v>214.02</v>
          </cell>
        </row>
        <row r="690">
          <cell r="A690">
            <v>91343966</v>
          </cell>
          <cell r="B690" t="str">
            <v>Кв. 340</v>
          </cell>
          <cell r="C690" t="str">
            <v>Подъезд №4</v>
          </cell>
          <cell r="D690">
            <v>45426</v>
          </cell>
          <cell r="E690" t="str">
            <v>СЗ КиноДевелопмент</v>
          </cell>
          <cell r="F690">
            <v>45315</v>
          </cell>
          <cell r="G690" t="str">
            <v>НЕТ</v>
          </cell>
          <cell r="H690">
            <v>34.200000000000003</v>
          </cell>
          <cell r="I690">
            <v>31</v>
          </cell>
          <cell r="J690">
            <v>30</v>
          </cell>
          <cell r="K690">
            <v>31</v>
          </cell>
          <cell r="L690">
            <v>31</v>
          </cell>
          <cell r="M690">
            <v>30</v>
          </cell>
          <cell r="N690">
            <v>31</v>
          </cell>
          <cell r="O690">
            <v>30</v>
          </cell>
          <cell r="P690">
            <v>31</v>
          </cell>
          <cell r="Q690">
            <v>31</v>
          </cell>
          <cell r="R690">
            <v>18</v>
          </cell>
          <cell r="S690">
            <v>30</v>
          </cell>
          <cell r="T690">
            <v>31</v>
          </cell>
          <cell r="U690">
            <v>31</v>
          </cell>
          <cell r="V690">
            <v>30</v>
          </cell>
          <cell r="W690">
            <v>31</v>
          </cell>
          <cell r="X690">
            <v>30</v>
          </cell>
          <cell r="Y690">
            <v>31</v>
          </cell>
          <cell r="Z690">
            <v>31</v>
          </cell>
          <cell r="AA690">
            <v>781.01767741935487</v>
          </cell>
          <cell r="AB690">
            <v>1345.086</v>
          </cell>
          <cell r="AC690">
            <v>1433.6640000000002</v>
          </cell>
          <cell r="AD690">
            <v>1433.6640000000002</v>
          </cell>
          <cell r="AE690">
            <v>1433.6640000000002</v>
          </cell>
          <cell r="AF690">
            <v>1433.6640000000002</v>
          </cell>
          <cell r="AG690">
            <v>1433.6640000000002</v>
          </cell>
          <cell r="AH690">
            <v>1433.6640000000002</v>
          </cell>
          <cell r="AI690">
            <v>1433.6640000000002</v>
          </cell>
          <cell r="AJ690">
            <v>12161.751677419359</v>
          </cell>
          <cell r="AK690">
            <v>4506.29</v>
          </cell>
        </row>
        <row r="691">
          <cell r="A691">
            <v>91343967</v>
          </cell>
          <cell r="B691" t="str">
            <v>Кв. 341</v>
          </cell>
          <cell r="C691" t="str">
            <v>Подъезд №4</v>
          </cell>
          <cell r="D691">
            <v>45426</v>
          </cell>
          <cell r="E691" t="str">
            <v>СЗ КиноДевелопмент</v>
          </cell>
          <cell r="F691">
            <v>45315</v>
          </cell>
          <cell r="G691">
            <v>45485</v>
          </cell>
          <cell r="H691">
            <v>37.9</v>
          </cell>
          <cell r="I691">
            <v>31</v>
          </cell>
          <cell r="J691">
            <v>30</v>
          </cell>
          <cell r="K691">
            <v>11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18</v>
          </cell>
          <cell r="S691">
            <v>30</v>
          </cell>
          <cell r="T691">
            <v>11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865.51374193548384</v>
          </cell>
          <cell r="AB691">
            <v>1490.607</v>
          </cell>
          <cell r="AC691">
            <v>563.75638709677423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2919.8771290322579</v>
          </cell>
          <cell r="AK691">
            <v>-5563.77</v>
          </cell>
        </row>
        <row r="692">
          <cell r="A692">
            <v>91343968</v>
          </cell>
          <cell r="B692" t="str">
            <v>Кв. 342</v>
          </cell>
          <cell r="C692" t="str">
            <v>Подъезд №4</v>
          </cell>
          <cell r="D692">
            <v>45426</v>
          </cell>
          <cell r="E692" t="str">
            <v>СЗ КиноДевелопмент</v>
          </cell>
          <cell r="F692">
            <v>45315</v>
          </cell>
          <cell r="G692" t="str">
            <v>НЕТ</v>
          </cell>
          <cell r="H692">
            <v>33.299999999999997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</row>
        <row r="693">
          <cell r="A693">
            <v>91343969</v>
          </cell>
          <cell r="B693" t="str">
            <v>Кв. 343</v>
          </cell>
          <cell r="C693" t="str">
            <v>Подъезд №4</v>
          </cell>
          <cell r="D693">
            <v>45426</v>
          </cell>
          <cell r="E693" t="str">
            <v>СЗ КиноДевелопмент</v>
          </cell>
          <cell r="F693">
            <v>45315</v>
          </cell>
          <cell r="G693">
            <v>45427</v>
          </cell>
          <cell r="H693">
            <v>25.9</v>
          </cell>
          <cell r="I693">
            <v>14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1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32.859580645161287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32.859580645161287</v>
          </cell>
          <cell r="AK693">
            <v>-4304.62</v>
          </cell>
        </row>
        <row r="694">
          <cell r="A694">
            <v>91343970</v>
          </cell>
          <cell r="B694" t="str">
            <v>Кв. 344</v>
          </cell>
          <cell r="C694" t="str">
            <v>Подъезд №4</v>
          </cell>
          <cell r="D694">
            <v>45426</v>
          </cell>
          <cell r="E694" t="str">
            <v>СЗ КиноДевелопмент</v>
          </cell>
          <cell r="F694">
            <v>45315</v>
          </cell>
          <cell r="G694">
            <v>45430</v>
          </cell>
          <cell r="H694">
            <v>25.9</v>
          </cell>
          <cell r="I694">
            <v>17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4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131.43832258064515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131.43832258064515</v>
          </cell>
          <cell r="AK694">
            <v>-4206.04</v>
          </cell>
        </row>
        <row r="695">
          <cell r="A695">
            <v>91343971</v>
          </cell>
          <cell r="B695" t="str">
            <v>Кв. 345</v>
          </cell>
          <cell r="C695" t="str">
            <v>Подъезд №4</v>
          </cell>
          <cell r="D695">
            <v>45426</v>
          </cell>
          <cell r="E695" t="str">
            <v>СЗ КиноДевелопмент</v>
          </cell>
          <cell r="F695">
            <v>45315</v>
          </cell>
          <cell r="G695">
            <v>45430</v>
          </cell>
          <cell r="H695">
            <v>51.6</v>
          </cell>
          <cell r="I695">
            <v>17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4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261.86167741935481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261.86167741935481</v>
          </cell>
          <cell r="AK695">
            <v>-8379.58</v>
          </cell>
        </row>
        <row r="696">
          <cell r="A696">
            <v>91343972</v>
          </cell>
          <cell r="B696" t="str">
            <v>Кв. 346</v>
          </cell>
          <cell r="C696" t="str">
            <v>Подъезд №4</v>
          </cell>
          <cell r="D696">
            <v>45426</v>
          </cell>
          <cell r="E696" t="str">
            <v>СЗ КиноДевелопмент</v>
          </cell>
          <cell r="F696">
            <v>45315</v>
          </cell>
          <cell r="G696">
            <v>45510</v>
          </cell>
          <cell r="H696">
            <v>34.200000000000003</v>
          </cell>
          <cell r="I696">
            <v>31</v>
          </cell>
          <cell r="J696">
            <v>30</v>
          </cell>
          <cell r="K696">
            <v>31</v>
          </cell>
          <cell r="L696">
            <v>5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18</v>
          </cell>
          <cell r="S696">
            <v>30</v>
          </cell>
          <cell r="T696">
            <v>31</v>
          </cell>
          <cell r="U696">
            <v>5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781.01767741935487</v>
          </cell>
          <cell r="AB696">
            <v>1345.086</v>
          </cell>
          <cell r="AC696">
            <v>1433.6640000000002</v>
          </cell>
          <cell r="AD696">
            <v>231.23612903225808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3791.0038064516129</v>
          </cell>
          <cell r="AK696">
            <v>-3864.43</v>
          </cell>
        </row>
        <row r="697">
          <cell r="A697">
            <v>91343973</v>
          </cell>
          <cell r="B697" t="str">
            <v>Кв. 347</v>
          </cell>
          <cell r="C697" t="str">
            <v>Подъезд №4</v>
          </cell>
          <cell r="D697">
            <v>45426</v>
          </cell>
          <cell r="E697" t="str">
            <v>СЗ КиноДевелопмент</v>
          </cell>
          <cell r="F697">
            <v>45315</v>
          </cell>
          <cell r="G697" t="str">
            <v>НЕТ</v>
          </cell>
          <cell r="H697">
            <v>37.9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</row>
        <row r="698">
          <cell r="A698">
            <v>91343974</v>
          </cell>
          <cell r="B698" t="str">
            <v>Кв. 348</v>
          </cell>
          <cell r="C698" t="str">
            <v>Подъезд №4</v>
          </cell>
          <cell r="D698">
            <v>45426</v>
          </cell>
          <cell r="E698" t="str">
            <v>СЗ КиноДевелопмент</v>
          </cell>
          <cell r="F698">
            <v>45315</v>
          </cell>
          <cell r="G698">
            <v>45440</v>
          </cell>
          <cell r="H698">
            <v>33.299999999999997</v>
          </cell>
          <cell r="I698">
            <v>27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14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591.47245161290311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591.47245161290311</v>
          </cell>
          <cell r="AK698">
            <v>-4985.2700000000004</v>
          </cell>
        </row>
        <row r="699">
          <cell r="A699">
            <v>91343975</v>
          </cell>
          <cell r="B699" t="str">
            <v>Кв. 349</v>
          </cell>
          <cell r="C699" t="str">
            <v>Подъезд №4</v>
          </cell>
          <cell r="D699">
            <v>45426</v>
          </cell>
          <cell r="E699" t="str">
            <v>СЗ КиноДевелопмент</v>
          </cell>
          <cell r="F699">
            <v>45315</v>
          </cell>
          <cell r="G699">
            <v>45430</v>
          </cell>
          <cell r="H699">
            <v>25.9</v>
          </cell>
          <cell r="I699">
            <v>17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4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131.43832258064515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131.43832258064515</v>
          </cell>
          <cell r="AK699">
            <v>-4206.04</v>
          </cell>
        </row>
        <row r="700">
          <cell r="A700">
            <v>91343976</v>
          </cell>
          <cell r="B700" t="str">
            <v>Кв. 35</v>
          </cell>
          <cell r="C700" t="str">
            <v>Подъезд №1</v>
          </cell>
          <cell r="D700">
            <v>45485</v>
          </cell>
          <cell r="E700" t="str">
            <v>СЗ КиноДевелопмент</v>
          </cell>
          <cell r="F700">
            <v>45315</v>
          </cell>
          <cell r="G700">
            <v>45531</v>
          </cell>
          <cell r="H700">
            <v>35.1</v>
          </cell>
          <cell r="I700">
            <v>31</v>
          </cell>
          <cell r="J700">
            <v>30</v>
          </cell>
          <cell r="K700">
            <v>31</v>
          </cell>
          <cell r="L700">
            <v>26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20</v>
          </cell>
          <cell r="U700">
            <v>26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949.28516129032255</v>
          </cell>
          <cell r="AD700">
            <v>1234.0707096774195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2183.3558709677418</v>
          </cell>
          <cell r="AK700">
            <v>802.88</v>
          </cell>
        </row>
        <row r="701">
          <cell r="A701">
            <v>91343977</v>
          </cell>
          <cell r="B701" t="str">
            <v>Кв. 350</v>
          </cell>
          <cell r="C701" t="str">
            <v>Подъезд №4</v>
          </cell>
          <cell r="D701">
            <v>45426</v>
          </cell>
          <cell r="E701" t="str">
            <v>СЗ КиноДевелопмент</v>
          </cell>
          <cell r="F701">
            <v>45315</v>
          </cell>
          <cell r="G701">
            <v>45590</v>
          </cell>
          <cell r="H701">
            <v>25.9</v>
          </cell>
          <cell r="I701">
            <v>31</v>
          </cell>
          <cell r="J701">
            <v>30</v>
          </cell>
          <cell r="K701">
            <v>31</v>
          </cell>
          <cell r="L701">
            <v>31</v>
          </cell>
          <cell r="M701">
            <v>30</v>
          </cell>
          <cell r="N701">
            <v>24</v>
          </cell>
          <cell r="O701">
            <v>0</v>
          </cell>
          <cell r="P701">
            <v>0</v>
          </cell>
          <cell r="Q701">
            <v>0</v>
          </cell>
          <cell r="R701">
            <v>18</v>
          </cell>
          <cell r="S701">
            <v>30</v>
          </cell>
          <cell r="T701">
            <v>31</v>
          </cell>
          <cell r="U701">
            <v>31</v>
          </cell>
          <cell r="V701">
            <v>30</v>
          </cell>
          <cell r="W701">
            <v>24</v>
          </cell>
          <cell r="X701">
            <v>0</v>
          </cell>
          <cell r="Y701">
            <v>0</v>
          </cell>
          <cell r="Z701">
            <v>0</v>
          </cell>
          <cell r="AA701">
            <v>591.47245161290311</v>
          </cell>
          <cell r="AB701">
            <v>1018.6469999999998</v>
          </cell>
          <cell r="AC701">
            <v>1085.7280000000001</v>
          </cell>
          <cell r="AD701">
            <v>1085.7280000000001</v>
          </cell>
          <cell r="AE701">
            <v>1085.7280000000001</v>
          </cell>
          <cell r="AF701">
            <v>840.56361290322593</v>
          </cell>
          <cell r="AG701">
            <v>0</v>
          </cell>
          <cell r="AH701">
            <v>0</v>
          </cell>
          <cell r="AI701">
            <v>0</v>
          </cell>
          <cell r="AJ701">
            <v>5707.8670645161292</v>
          </cell>
          <cell r="AK701">
            <v>-89.68</v>
          </cell>
        </row>
        <row r="702">
          <cell r="A702">
            <v>91343978</v>
          </cell>
          <cell r="B702" t="str">
            <v>Кв. 351</v>
          </cell>
          <cell r="C702" t="str">
            <v>Подъезд №4</v>
          </cell>
          <cell r="D702">
            <v>45426</v>
          </cell>
          <cell r="E702" t="str">
            <v>СЗ КиноДевелопмент</v>
          </cell>
          <cell r="F702">
            <v>45315</v>
          </cell>
          <cell r="G702" t="str">
            <v>НЕТ</v>
          </cell>
          <cell r="H702">
            <v>51.6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</row>
        <row r="703">
          <cell r="A703">
            <v>91343979</v>
          </cell>
          <cell r="B703" t="str">
            <v>Кв. 352</v>
          </cell>
          <cell r="C703" t="str">
            <v>Подъезд №4</v>
          </cell>
          <cell r="D703">
            <v>45426</v>
          </cell>
          <cell r="E703" t="str">
            <v>СЗ КиноДевелопмент</v>
          </cell>
          <cell r="F703">
            <v>45315</v>
          </cell>
          <cell r="G703" t="str">
            <v>НЕТ</v>
          </cell>
          <cell r="H703">
            <v>34.200000000000003</v>
          </cell>
          <cell r="I703">
            <v>31</v>
          </cell>
          <cell r="J703">
            <v>30</v>
          </cell>
          <cell r="K703">
            <v>31</v>
          </cell>
          <cell r="L703">
            <v>31</v>
          </cell>
          <cell r="M703">
            <v>30</v>
          </cell>
          <cell r="N703">
            <v>31</v>
          </cell>
          <cell r="O703">
            <v>30</v>
          </cell>
          <cell r="P703">
            <v>31</v>
          </cell>
          <cell r="Q703">
            <v>31</v>
          </cell>
          <cell r="R703">
            <v>18</v>
          </cell>
          <cell r="S703">
            <v>30</v>
          </cell>
          <cell r="T703">
            <v>31</v>
          </cell>
          <cell r="U703">
            <v>31</v>
          </cell>
          <cell r="V703">
            <v>30</v>
          </cell>
          <cell r="W703">
            <v>31</v>
          </cell>
          <cell r="X703">
            <v>30</v>
          </cell>
          <cell r="Y703">
            <v>31</v>
          </cell>
          <cell r="Z703">
            <v>31</v>
          </cell>
          <cell r="AA703">
            <v>781.01767741935487</v>
          </cell>
          <cell r="AB703">
            <v>1345.086</v>
          </cell>
          <cell r="AC703">
            <v>1433.6640000000002</v>
          </cell>
          <cell r="AD703">
            <v>1433.6640000000002</v>
          </cell>
          <cell r="AE703">
            <v>1433.6640000000002</v>
          </cell>
          <cell r="AF703">
            <v>1433.6640000000002</v>
          </cell>
          <cell r="AG703">
            <v>1433.6640000000002</v>
          </cell>
          <cell r="AH703">
            <v>1433.6640000000002</v>
          </cell>
          <cell r="AI703">
            <v>1433.6640000000002</v>
          </cell>
          <cell r="AJ703">
            <v>12161.751677419359</v>
          </cell>
          <cell r="AK703">
            <v>4506.29</v>
          </cell>
        </row>
        <row r="704">
          <cell r="A704">
            <v>91343980</v>
          </cell>
          <cell r="B704" t="str">
            <v>Кв. 353</v>
          </cell>
          <cell r="C704" t="str">
            <v>Подъезд №4</v>
          </cell>
          <cell r="D704">
            <v>45426</v>
          </cell>
          <cell r="E704" t="str">
            <v>СЗ КиноДевелопмент</v>
          </cell>
          <cell r="F704">
            <v>45315</v>
          </cell>
          <cell r="G704">
            <v>45510</v>
          </cell>
          <cell r="H704">
            <v>37.9</v>
          </cell>
          <cell r="I704">
            <v>31</v>
          </cell>
          <cell r="J704">
            <v>30</v>
          </cell>
          <cell r="K704">
            <v>31</v>
          </cell>
          <cell r="L704">
            <v>5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18</v>
          </cell>
          <cell r="S704">
            <v>30</v>
          </cell>
          <cell r="T704">
            <v>31</v>
          </cell>
          <cell r="U704">
            <v>5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865.51374193548384</v>
          </cell>
          <cell r="AB704">
            <v>1490.607</v>
          </cell>
          <cell r="AC704">
            <v>1588.768</v>
          </cell>
          <cell r="AD704">
            <v>256.25290322580645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4201.1416451612904</v>
          </cell>
          <cell r="AK704">
            <v>-4282.51</v>
          </cell>
        </row>
        <row r="705">
          <cell r="A705">
            <v>91343981</v>
          </cell>
          <cell r="B705" t="str">
            <v>Кв. 354</v>
          </cell>
          <cell r="C705" t="str">
            <v>Подъезд №4</v>
          </cell>
          <cell r="D705">
            <v>45426</v>
          </cell>
          <cell r="E705" t="str">
            <v>СЗ КиноДевелопмент</v>
          </cell>
          <cell r="F705">
            <v>45315</v>
          </cell>
          <cell r="G705">
            <v>45448</v>
          </cell>
          <cell r="H705">
            <v>33.299999999999997</v>
          </cell>
          <cell r="I705">
            <v>31</v>
          </cell>
          <cell r="J705">
            <v>4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18</v>
          </cell>
          <cell r="S705">
            <v>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760.46458064516128</v>
          </cell>
          <cell r="AB705">
            <v>174.62519999999998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935.08978064516123</v>
          </cell>
          <cell r="AK705">
            <v>-4990.91</v>
          </cell>
        </row>
        <row r="706">
          <cell r="A706">
            <v>91343982</v>
          </cell>
          <cell r="B706" t="str">
            <v>Кв. 355</v>
          </cell>
          <cell r="C706" t="str">
            <v>Подъезд №4</v>
          </cell>
          <cell r="D706">
            <v>45426</v>
          </cell>
          <cell r="E706" t="str">
            <v>СЗ КиноДевелопмент</v>
          </cell>
          <cell r="F706">
            <v>45315</v>
          </cell>
          <cell r="G706" t="str">
            <v>НЕТ</v>
          </cell>
          <cell r="H706">
            <v>25.9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</row>
        <row r="707">
          <cell r="A707">
            <v>91343983</v>
          </cell>
          <cell r="B707" t="str">
            <v>Кв. 356</v>
          </cell>
          <cell r="C707" t="str">
            <v>Подъезд №4</v>
          </cell>
          <cell r="D707">
            <v>45426</v>
          </cell>
          <cell r="E707" t="str">
            <v>СЗ КиноДевелопмент</v>
          </cell>
          <cell r="F707">
            <v>45315</v>
          </cell>
          <cell r="G707">
            <v>45464</v>
          </cell>
          <cell r="H707">
            <v>25.9</v>
          </cell>
          <cell r="I707">
            <v>31</v>
          </cell>
          <cell r="J707">
            <v>20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18</v>
          </cell>
          <cell r="S707">
            <v>20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591.47245161290311</v>
          </cell>
          <cell r="AB707">
            <v>679.09799999999996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1270.5704516129031</v>
          </cell>
          <cell r="AK707">
            <v>-3486.96</v>
          </cell>
        </row>
        <row r="708">
          <cell r="A708">
            <v>91343984</v>
          </cell>
          <cell r="B708" t="str">
            <v>Кв. 357</v>
          </cell>
          <cell r="C708" t="str">
            <v>Подъезд №4</v>
          </cell>
          <cell r="D708">
            <v>45426</v>
          </cell>
          <cell r="E708" t="str">
            <v>СЗ КиноДевелопмент</v>
          </cell>
          <cell r="F708">
            <v>45315</v>
          </cell>
          <cell r="G708">
            <v>45430</v>
          </cell>
          <cell r="H708">
            <v>51.6</v>
          </cell>
          <cell r="I708">
            <v>17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4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261.86167741935481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261.86167741935481</v>
          </cell>
          <cell r="AK708">
            <v>-8379.58</v>
          </cell>
        </row>
        <row r="709">
          <cell r="A709">
            <v>91343985</v>
          </cell>
          <cell r="B709" t="str">
            <v>Кв. 358</v>
          </cell>
          <cell r="C709" t="str">
            <v>Подъезд №4</v>
          </cell>
          <cell r="D709">
            <v>45426</v>
          </cell>
          <cell r="E709" t="str">
            <v>СЗ КиноДевелопмент</v>
          </cell>
          <cell r="F709">
            <v>45315</v>
          </cell>
          <cell r="G709">
            <v>45437</v>
          </cell>
          <cell r="H709">
            <v>34.200000000000003</v>
          </cell>
          <cell r="I709">
            <v>24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11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477.28858064516129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477.28858064516129</v>
          </cell>
          <cell r="AK709">
            <v>-6595.28</v>
          </cell>
        </row>
        <row r="710">
          <cell r="A710">
            <v>91343986</v>
          </cell>
          <cell r="B710" t="str">
            <v>Кв. 359</v>
          </cell>
          <cell r="C710" t="str">
            <v>Подъезд №4</v>
          </cell>
          <cell r="D710">
            <v>45426</v>
          </cell>
          <cell r="E710" t="str">
            <v>СЗ КиноДевелопмент</v>
          </cell>
          <cell r="F710">
            <v>45315</v>
          </cell>
          <cell r="G710">
            <v>45433</v>
          </cell>
          <cell r="H710">
            <v>37.9</v>
          </cell>
          <cell r="I710">
            <v>20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7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336.58867741935484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336.58867741935484</v>
          </cell>
          <cell r="AK710">
            <v>-5914.35</v>
          </cell>
        </row>
        <row r="711">
          <cell r="A711">
            <v>91343987</v>
          </cell>
          <cell r="B711" t="str">
            <v>Кв. 36</v>
          </cell>
          <cell r="C711" t="str">
            <v>Подъезд №1</v>
          </cell>
          <cell r="D711">
            <v>45485</v>
          </cell>
          <cell r="E711" t="str">
            <v>СЗ КиноДевелопмент</v>
          </cell>
          <cell r="F711">
            <v>45315</v>
          </cell>
          <cell r="G711" t="str">
            <v>НЕТ</v>
          </cell>
          <cell r="H711">
            <v>54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68.510000000000005</v>
          </cell>
        </row>
        <row r="712">
          <cell r="A712">
            <v>91343988</v>
          </cell>
          <cell r="B712" t="str">
            <v>Кв. 360</v>
          </cell>
          <cell r="C712" t="str">
            <v>Подъезд №4</v>
          </cell>
          <cell r="D712">
            <v>45426</v>
          </cell>
          <cell r="E712" t="str">
            <v>СЗ КиноДевелопмент</v>
          </cell>
          <cell r="F712">
            <v>45315</v>
          </cell>
          <cell r="G712">
            <v>45429</v>
          </cell>
          <cell r="H712">
            <v>33.299999999999997</v>
          </cell>
          <cell r="I712">
            <v>16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126.74409677419354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126.74409677419354</v>
          </cell>
          <cell r="AK712">
            <v>-5450</v>
          </cell>
        </row>
        <row r="713">
          <cell r="A713">
            <v>91343989</v>
          </cell>
          <cell r="B713" t="str">
            <v>Кв. 361</v>
          </cell>
          <cell r="C713" t="str">
            <v>Подъезд №4</v>
          </cell>
          <cell r="D713">
            <v>45426</v>
          </cell>
          <cell r="E713" t="str">
            <v>СЗ КиноДевелопмент</v>
          </cell>
          <cell r="F713">
            <v>45315</v>
          </cell>
          <cell r="G713">
            <v>45561</v>
          </cell>
          <cell r="H713">
            <v>25.9</v>
          </cell>
          <cell r="I713">
            <v>31</v>
          </cell>
          <cell r="J713">
            <v>30</v>
          </cell>
          <cell r="K713">
            <v>31</v>
          </cell>
          <cell r="L713">
            <v>31</v>
          </cell>
          <cell r="M713">
            <v>25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18</v>
          </cell>
          <cell r="S713">
            <v>30</v>
          </cell>
          <cell r="T713">
            <v>31</v>
          </cell>
          <cell r="U713">
            <v>31</v>
          </cell>
          <cell r="V713">
            <v>25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591.47245161290311</v>
          </cell>
          <cell r="AB713">
            <v>1018.6469999999998</v>
          </cell>
          <cell r="AC713">
            <v>1085.7280000000001</v>
          </cell>
          <cell r="AD713">
            <v>1085.7280000000001</v>
          </cell>
          <cell r="AE713">
            <v>904.77333333333331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4686.3487849462363</v>
          </cell>
          <cell r="AK713">
            <v>-1111.2</v>
          </cell>
        </row>
        <row r="714">
          <cell r="A714">
            <v>91343990</v>
          </cell>
          <cell r="B714" t="str">
            <v>Кв. 362</v>
          </cell>
          <cell r="C714" t="str">
            <v>Подъезд №4</v>
          </cell>
          <cell r="D714">
            <v>45426</v>
          </cell>
          <cell r="E714" t="str">
            <v>СЗ КиноДевелопмент</v>
          </cell>
          <cell r="F714">
            <v>45315</v>
          </cell>
          <cell r="G714">
            <v>45430</v>
          </cell>
          <cell r="H714">
            <v>25.9</v>
          </cell>
          <cell r="I714">
            <v>17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4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131.43832258064515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131.43832258064515</v>
          </cell>
          <cell r="AK714">
            <v>-4206.04</v>
          </cell>
        </row>
        <row r="715">
          <cell r="A715">
            <v>91343991</v>
          </cell>
          <cell r="B715" t="str">
            <v>Кв. 363</v>
          </cell>
          <cell r="C715" t="str">
            <v>Подъезд №4</v>
          </cell>
          <cell r="D715">
            <v>45426</v>
          </cell>
          <cell r="E715" t="str">
            <v>СЗ КиноДевелопмент</v>
          </cell>
          <cell r="F715">
            <v>45315</v>
          </cell>
          <cell r="G715">
            <v>45430</v>
          </cell>
          <cell r="H715">
            <v>51.6</v>
          </cell>
          <cell r="I715">
            <v>17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4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261.86167741935481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261.86167741935481</v>
          </cell>
          <cell r="AK715">
            <v>-8379.58</v>
          </cell>
        </row>
        <row r="716">
          <cell r="A716">
            <v>91343992</v>
          </cell>
          <cell r="B716" t="str">
            <v>Кв. 364</v>
          </cell>
          <cell r="C716" t="str">
            <v>Подъезд №4</v>
          </cell>
          <cell r="D716">
            <v>45426</v>
          </cell>
          <cell r="E716" t="str">
            <v>СЗ КиноДевелопмент</v>
          </cell>
          <cell r="F716">
            <v>45315</v>
          </cell>
          <cell r="G716" t="str">
            <v>НЕТ</v>
          </cell>
          <cell r="H716">
            <v>34.200000000000003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</row>
        <row r="717">
          <cell r="A717">
            <v>91343993</v>
          </cell>
          <cell r="B717" t="str">
            <v>Кв. 365</v>
          </cell>
          <cell r="C717" t="str">
            <v>Подъезд №4</v>
          </cell>
          <cell r="D717">
            <v>45426</v>
          </cell>
          <cell r="E717" t="str">
            <v>СЗ КиноДевелопмент</v>
          </cell>
          <cell r="F717">
            <v>45315</v>
          </cell>
          <cell r="G717">
            <v>45447</v>
          </cell>
          <cell r="H717">
            <v>37.9</v>
          </cell>
          <cell r="I717">
            <v>31</v>
          </cell>
          <cell r="J717">
            <v>3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18</v>
          </cell>
          <cell r="S717">
            <v>3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865.51374193548384</v>
          </cell>
          <cell r="AB717">
            <v>149.0607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1014.5744419354838</v>
          </cell>
          <cell r="AK717">
            <v>-5630.66</v>
          </cell>
        </row>
        <row r="718">
          <cell r="A718">
            <v>91343994</v>
          </cell>
          <cell r="B718" t="str">
            <v>Кв. 366</v>
          </cell>
          <cell r="C718" t="str">
            <v>Подъезд №4</v>
          </cell>
          <cell r="D718">
            <v>45426</v>
          </cell>
          <cell r="E718" t="str">
            <v>СЗ КиноДевелопмент</v>
          </cell>
          <cell r="F718">
            <v>45315</v>
          </cell>
          <cell r="G718">
            <v>45437</v>
          </cell>
          <cell r="H718">
            <v>33.299999999999997</v>
          </cell>
          <cell r="I718">
            <v>24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11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464.72835483870961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464.72835483870961</v>
          </cell>
          <cell r="AK718">
            <v>-6421.7</v>
          </cell>
        </row>
        <row r="719">
          <cell r="A719">
            <v>91343995</v>
          </cell>
          <cell r="B719" t="str">
            <v>Кв. 367</v>
          </cell>
          <cell r="C719" t="str">
            <v>Подъезд №4</v>
          </cell>
          <cell r="D719">
            <v>45426</v>
          </cell>
          <cell r="E719" t="str">
            <v>СЗ КиноДевелопмент</v>
          </cell>
          <cell r="F719">
            <v>45315</v>
          </cell>
          <cell r="G719">
            <v>45434</v>
          </cell>
          <cell r="H719">
            <v>25.9</v>
          </cell>
          <cell r="I719">
            <v>21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8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262.8766451612903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262.8766451612903</v>
          </cell>
          <cell r="AK719">
            <v>-4074.6</v>
          </cell>
        </row>
        <row r="720">
          <cell r="A720">
            <v>91343996</v>
          </cell>
          <cell r="B720" t="str">
            <v>Кв. 368</v>
          </cell>
          <cell r="C720" t="str">
            <v>Подъезд №4</v>
          </cell>
          <cell r="D720">
            <v>45426</v>
          </cell>
          <cell r="E720" t="str">
            <v>СЗ КиноДевелопмент</v>
          </cell>
          <cell r="F720">
            <v>45315</v>
          </cell>
          <cell r="G720">
            <v>45560</v>
          </cell>
          <cell r="H720">
            <v>25.9</v>
          </cell>
          <cell r="I720">
            <v>31</v>
          </cell>
          <cell r="J720">
            <v>30</v>
          </cell>
          <cell r="K720">
            <v>31</v>
          </cell>
          <cell r="L720">
            <v>31</v>
          </cell>
          <cell r="M720">
            <v>24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18</v>
          </cell>
          <cell r="S720">
            <v>30</v>
          </cell>
          <cell r="T720">
            <v>31</v>
          </cell>
          <cell r="U720">
            <v>31</v>
          </cell>
          <cell r="V720">
            <v>24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591.47245161290311</v>
          </cell>
          <cell r="AB720">
            <v>1018.6469999999998</v>
          </cell>
          <cell r="AC720">
            <v>1085.7280000000001</v>
          </cell>
          <cell r="AD720">
            <v>1085.7280000000001</v>
          </cell>
          <cell r="AE720">
            <v>868.58240000000001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4650.157851612903</v>
          </cell>
          <cell r="AK720">
            <v>-1147.3900000000001</v>
          </cell>
        </row>
        <row r="721">
          <cell r="A721">
            <v>91343997</v>
          </cell>
          <cell r="B721" t="str">
            <v>Кв. 369</v>
          </cell>
          <cell r="C721" t="str">
            <v>Подъезд №4</v>
          </cell>
          <cell r="D721">
            <v>45426</v>
          </cell>
          <cell r="E721" t="str">
            <v>СЗ КиноДевелопмент</v>
          </cell>
          <cell r="F721">
            <v>45315</v>
          </cell>
          <cell r="G721">
            <v>45426</v>
          </cell>
          <cell r="H721">
            <v>51.6</v>
          </cell>
          <cell r="I721">
            <v>13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-8641.44</v>
          </cell>
        </row>
        <row r="722">
          <cell r="A722">
            <v>91343998</v>
          </cell>
          <cell r="B722" t="str">
            <v>Кв. 37</v>
          </cell>
          <cell r="C722" t="str">
            <v>Подъезд №1</v>
          </cell>
          <cell r="D722">
            <v>45485</v>
          </cell>
          <cell r="E722" t="str">
            <v>СЗ КиноДевелопмент</v>
          </cell>
          <cell r="F722">
            <v>45315</v>
          </cell>
          <cell r="G722">
            <v>45497</v>
          </cell>
          <cell r="H722">
            <v>51.1</v>
          </cell>
          <cell r="I722">
            <v>31</v>
          </cell>
          <cell r="J722">
            <v>30</v>
          </cell>
          <cell r="K722">
            <v>23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12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829.20464516129039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829.20464516129039</v>
          </cell>
          <cell r="AK722">
            <v>-1180.56</v>
          </cell>
        </row>
        <row r="723">
          <cell r="A723">
            <v>91343999</v>
          </cell>
          <cell r="B723" t="str">
            <v>Кв. 370</v>
          </cell>
          <cell r="C723" t="str">
            <v>Подъезд №4</v>
          </cell>
          <cell r="D723">
            <v>45426</v>
          </cell>
          <cell r="E723" t="str">
            <v>СЗ КиноДевелопмент</v>
          </cell>
          <cell r="F723">
            <v>45315</v>
          </cell>
          <cell r="G723">
            <v>45426</v>
          </cell>
          <cell r="H723">
            <v>34.200000000000003</v>
          </cell>
          <cell r="I723">
            <v>13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-5727.48</v>
          </cell>
        </row>
        <row r="724">
          <cell r="A724">
            <v>91344000</v>
          </cell>
          <cell r="B724" t="str">
            <v>Кв. 371</v>
          </cell>
          <cell r="C724" t="str">
            <v>Подъезд №4</v>
          </cell>
          <cell r="D724">
            <v>45426</v>
          </cell>
          <cell r="E724" t="str">
            <v>СЗ КиноДевелопмент</v>
          </cell>
          <cell r="F724">
            <v>45315</v>
          </cell>
          <cell r="G724" t="str">
            <v>НЕТ</v>
          </cell>
          <cell r="H724">
            <v>37.9</v>
          </cell>
          <cell r="I724">
            <v>31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18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865.51374193548384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865.51374193548384</v>
          </cell>
          <cell r="AK724">
            <v>-5481.6</v>
          </cell>
        </row>
        <row r="725">
          <cell r="A725">
            <v>91344001</v>
          </cell>
          <cell r="B725" t="str">
            <v>Кв. 372</v>
          </cell>
          <cell r="C725" t="str">
            <v>Подъезд №4</v>
          </cell>
          <cell r="D725">
            <v>45426</v>
          </cell>
          <cell r="E725" t="str">
            <v>СЗ КиноДевелопмент</v>
          </cell>
          <cell r="F725">
            <v>45315</v>
          </cell>
          <cell r="G725" t="str">
            <v>НЕТ</v>
          </cell>
          <cell r="H725">
            <v>33.299999999999997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</row>
        <row r="726">
          <cell r="A726">
            <v>91344002</v>
          </cell>
          <cell r="B726" t="str">
            <v>Кв. 373</v>
          </cell>
          <cell r="C726" t="str">
            <v>Подъезд №4</v>
          </cell>
          <cell r="D726">
            <v>45426</v>
          </cell>
          <cell r="E726" t="str">
            <v>СЗ КиноДевелопмент</v>
          </cell>
          <cell r="F726">
            <v>45315</v>
          </cell>
          <cell r="G726">
            <v>45430</v>
          </cell>
          <cell r="H726">
            <v>25.9</v>
          </cell>
          <cell r="I726">
            <v>17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4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131.43832258064515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131.43832258064515</v>
          </cell>
          <cell r="AK726">
            <v>-4206.04</v>
          </cell>
        </row>
        <row r="727">
          <cell r="A727">
            <v>91344003</v>
          </cell>
          <cell r="B727" t="str">
            <v>Кв. 374</v>
          </cell>
          <cell r="C727" t="str">
            <v>Подъезд №4</v>
          </cell>
          <cell r="D727">
            <v>45426</v>
          </cell>
          <cell r="E727" t="str">
            <v>СЗ КиноДевелопмент</v>
          </cell>
          <cell r="F727">
            <v>45315</v>
          </cell>
          <cell r="G727">
            <v>45471</v>
          </cell>
          <cell r="H727">
            <v>25.9</v>
          </cell>
          <cell r="I727">
            <v>31</v>
          </cell>
          <cell r="J727">
            <v>27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18</v>
          </cell>
          <cell r="S727">
            <v>27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591.47245161290311</v>
          </cell>
          <cell r="AB727">
            <v>916.78229999999985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1508.254751612903</v>
          </cell>
          <cell r="AK727">
            <v>-4187.43</v>
          </cell>
        </row>
        <row r="728">
          <cell r="A728">
            <v>91344004</v>
          </cell>
          <cell r="B728" t="str">
            <v>Кв. 375</v>
          </cell>
          <cell r="C728" t="str">
            <v>Подъезд №4</v>
          </cell>
          <cell r="D728">
            <v>45426</v>
          </cell>
          <cell r="E728" t="str">
            <v>СЗ КиноДевелопмент</v>
          </cell>
          <cell r="F728">
            <v>45315</v>
          </cell>
          <cell r="G728" t="str">
            <v>НЕТ</v>
          </cell>
          <cell r="H728">
            <v>51.6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</row>
        <row r="729">
          <cell r="A729">
            <v>91344005</v>
          </cell>
          <cell r="B729" t="str">
            <v>Кв. 376</v>
          </cell>
          <cell r="C729" t="str">
            <v>Подъезд №4</v>
          </cell>
          <cell r="D729">
            <v>45426</v>
          </cell>
          <cell r="E729" t="str">
            <v>СЗ КиноДевелопмент</v>
          </cell>
          <cell r="F729">
            <v>45315</v>
          </cell>
          <cell r="G729">
            <v>45427</v>
          </cell>
          <cell r="H729">
            <v>34.200000000000003</v>
          </cell>
          <cell r="I729">
            <v>14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43.389870967741935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43.389870967741935</v>
          </cell>
          <cell r="AK729">
            <v>-5684.09</v>
          </cell>
        </row>
        <row r="730">
          <cell r="A730">
            <v>91344006</v>
          </cell>
          <cell r="B730" t="str">
            <v>Кв. 377</v>
          </cell>
          <cell r="C730" t="str">
            <v>Подъезд №4</v>
          </cell>
          <cell r="D730">
            <v>45426</v>
          </cell>
          <cell r="E730" t="str">
            <v>СЗ КиноДевелопмент</v>
          </cell>
          <cell r="F730">
            <v>45315</v>
          </cell>
          <cell r="G730" t="str">
            <v>НЕТ</v>
          </cell>
          <cell r="H730">
            <v>37.9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</row>
        <row r="731">
          <cell r="A731">
            <v>91344007</v>
          </cell>
          <cell r="B731" t="str">
            <v>Кв. 378</v>
          </cell>
          <cell r="C731" t="str">
            <v>Подъезд №4</v>
          </cell>
          <cell r="D731">
            <v>45426</v>
          </cell>
          <cell r="E731" t="str">
            <v>СЗ КиноДевелопмент</v>
          </cell>
          <cell r="F731">
            <v>45315</v>
          </cell>
          <cell r="G731">
            <v>45430</v>
          </cell>
          <cell r="H731">
            <v>33.299999999999997</v>
          </cell>
          <cell r="I731">
            <v>17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4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168.99212903225805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168.99212903225805</v>
          </cell>
          <cell r="AK731">
            <v>-5407.75</v>
          </cell>
        </row>
        <row r="732">
          <cell r="A732">
            <v>91344008</v>
          </cell>
          <cell r="B732" t="str">
            <v>Кв. 379</v>
          </cell>
          <cell r="C732" t="str">
            <v>Подъезд №4</v>
          </cell>
          <cell r="D732">
            <v>45426</v>
          </cell>
          <cell r="E732" t="str">
            <v>СЗ КиноДевелопмент</v>
          </cell>
          <cell r="F732">
            <v>45315</v>
          </cell>
          <cell r="G732">
            <v>45430</v>
          </cell>
          <cell r="H732">
            <v>25.9</v>
          </cell>
          <cell r="I732">
            <v>17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4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131.43832258064515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131.43832258064515</v>
          </cell>
          <cell r="AK732">
            <v>-4206.04</v>
          </cell>
        </row>
        <row r="733">
          <cell r="A733">
            <v>91344009</v>
          </cell>
          <cell r="B733" t="str">
            <v>Кв. 38</v>
          </cell>
          <cell r="C733" t="str">
            <v>Подъезд №1</v>
          </cell>
          <cell r="D733">
            <v>45485</v>
          </cell>
          <cell r="E733" t="str">
            <v>СЗ КиноДевелопмент</v>
          </cell>
          <cell r="F733">
            <v>45315</v>
          </cell>
          <cell r="G733" t="str">
            <v>НЕТ</v>
          </cell>
          <cell r="H733">
            <v>32.200000000000003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40.85</v>
          </cell>
        </row>
        <row r="734">
          <cell r="A734">
            <v>91344010</v>
          </cell>
          <cell r="B734" t="str">
            <v>Кв. 380</v>
          </cell>
          <cell r="C734" t="str">
            <v>Подъезд №4</v>
          </cell>
          <cell r="D734">
            <v>45426</v>
          </cell>
          <cell r="E734" t="str">
            <v>СЗ КиноДевелопмент</v>
          </cell>
          <cell r="F734">
            <v>45315</v>
          </cell>
          <cell r="G734" t="str">
            <v>НЕТ</v>
          </cell>
          <cell r="H734">
            <v>25.9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</row>
        <row r="735">
          <cell r="A735">
            <v>91344011</v>
          </cell>
          <cell r="B735" t="str">
            <v>Кв. 381</v>
          </cell>
          <cell r="C735" t="str">
            <v>Подъезд №4</v>
          </cell>
          <cell r="D735">
            <v>45426</v>
          </cell>
          <cell r="E735" t="str">
            <v>СЗ КиноДевелопмент</v>
          </cell>
          <cell r="F735">
            <v>45315</v>
          </cell>
          <cell r="G735">
            <v>45428</v>
          </cell>
          <cell r="H735">
            <v>51.6</v>
          </cell>
          <cell r="I735">
            <v>15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2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130.9308387096774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130.9308387096774</v>
          </cell>
          <cell r="AK735">
            <v>-8510.51</v>
          </cell>
        </row>
        <row r="736">
          <cell r="A736">
            <v>91344012</v>
          </cell>
          <cell r="B736" t="str">
            <v>Кв. 382</v>
          </cell>
          <cell r="C736" t="str">
            <v>Подъезд №4</v>
          </cell>
          <cell r="D736">
            <v>45426</v>
          </cell>
          <cell r="E736" t="str">
            <v>СЗ КиноДевелопмент</v>
          </cell>
          <cell r="F736">
            <v>45315</v>
          </cell>
          <cell r="G736">
            <v>45427</v>
          </cell>
          <cell r="H736">
            <v>34.200000000000003</v>
          </cell>
          <cell r="I736">
            <v>14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43.389870967741935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43.389870967741935</v>
          </cell>
          <cell r="AK736">
            <v>-5684.09</v>
          </cell>
        </row>
        <row r="737">
          <cell r="A737">
            <v>91344013</v>
          </cell>
          <cell r="B737" t="str">
            <v>Кв. 383</v>
          </cell>
          <cell r="C737" t="str">
            <v>Подъезд №4</v>
          </cell>
          <cell r="D737">
            <v>45426</v>
          </cell>
          <cell r="E737" t="str">
            <v>СЗ КиноДевелопмент</v>
          </cell>
          <cell r="F737">
            <v>45315</v>
          </cell>
          <cell r="G737">
            <v>45461</v>
          </cell>
          <cell r="H737">
            <v>37.9</v>
          </cell>
          <cell r="I737">
            <v>31</v>
          </cell>
          <cell r="J737">
            <v>17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18</v>
          </cell>
          <cell r="S737">
            <v>17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865.51374193548384</v>
          </cell>
          <cell r="AB737">
            <v>844.67730000000006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1710.191041935484</v>
          </cell>
          <cell r="AK737">
            <v>-6773.46</v>
          </cell>
        </row>
        <row r="738">
          <cell r="A738">
            <v>91344014</v>
          </cell>
          <cell r="B738" t="str">
            <v>Кв. 384</v>
          </cell>
          <cell r="C738" t="str">
            <v>Подъезд №4</v>
          </cell>
          <cell r="D738">
            <v>45426</v>
          </cell>
          <cell r="E738" t="str">
            <v>СЗ КиноДевелопмент</v>
          </cell>
          <cell r="F738">
            <v>45315</v>
          </cell>
          <cell r="G738" t="str">
            <v>НЕТ</v>
          </cell>
          <cell r="H738">
            <v>33.299999999999997</v>
          </cell>
          <cell r="I738">
            <v>31</v>
          </cell>
          <cell r="J738">
            <v>30</v>
          </cell>
          <cell r="K738">
            <v>31</v>
          </cell>
          <cell r="L738">
            <v>31</v>
          </cell>
          <cell r="M738">
            <v>30</v>
          </cell>
          <cell r="N738">
            <v>31</v>
          </cell>
          <cell r="O738">
            <v>30</v>
          </cell>
          <cell r="P738">
            <v>31</v>
          </cell>
          <cell r="Q738">
            <v>31</v>
          </cell>
          <cell r="R738">
            <v>18</v>
          </cell>
          <cell r="S738">
            <v>30</v>
          </cell>
          <cell r="T738">
            <v>31</v>
          </cell>
          <cell r="U738">
            <v>31</v>
          </cell>
          <cell r="V738">
            <v>30</v>
          </cell>
          <cell r="W738">
            <v>31</v>
          </cell>
          <cell r="X738">
            <v>30</v>
          </cell>
          <cell r="Y738">
            <v>31</v>
          </cell>
          <cell r="Z738">
            <v>31</v>
          </cell>
          <cell r="AA738">
            <v>760.46458064516128</v>
          </cell>
          <cell r="AB738">
            <v>1309.6889999999999</v>
          </cell>
          <cell r="AC738">
            <v>1395.9359999999999</v>
          </cell>
          <cell r="AD738">
            <v>1395.9359999999999</v>
          </cell>
          <cell r="AE738">
            <v>1395.9359999999999</v>
          </cell>
          <cell r="AF738">
            <v>1395.9359999999999</v>
          </cell>
          <cell r="AG738">
            <v>1395.9359999999999</v>
          </cell>
          <cell r="AH738">
            <v>1395.9359999999999</v>
          </cell>
          <cell r="AI738">
            <v>1395.9359999999999</v>
          </cell>
          <cell r="AJ738">
            <v>11841.705580645159</v>
          </cell>
          <cell r="AK738">
            <v>4387.7700000000004</v>
          </cell>
        </row>
        <row r="739">
          <cell r="A739">
            <v>91344015</v>
          </cell>
          <cell r="B739" t="str">
            <v>Кв. 385</v>
          </cell>
          <cell r="C739" t="str">
            <v>Подъезд №4</v>
          </cell>
          <cell r="D739">
            <v>45426</v>
          </cell>
          <cell r="E739" t="str">
            <v>СЗ КиноДевелопмент</v>
          </cell>
          <cell r="F739">
            <v>45315</v>
          </cell>
          <cell r="G739" t="str">
            <v>НЕТ</v>
          </cell>
          <cell r="H739">
            <v>25.9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</row>
        <row r="740">
          <cell r="A740">
            <v>91344016</v>
          </cell>
          <cell r="B740" t="str">
            <v>Кв. 386</v>
          </cell>
          <cell r="C740" t="str">
            <v>Подъезд №4</v>
          </cell>
          <cell r="D740">
            <v>45426</v>
          </cell>
          <cell r="E740" t="str">
            <v>СЗ КиноДевелопмент</v>
          </cell>
          <cell r="F740">
            <v>45315</v>
          </cell>
          <cell r="G740">
            <v>45437</v>
          </cell>
          <cell r="H740">
            <v>25.9</v>
          </cell>
          <cell r="I740">
            <v>24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11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361.45538709677419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361.45538709677419</v>
          </cell>
          <cell r="AK740">
            <v>-4994.67</v>
          </cell>
        </row>
        <row r="741">
          <cell r="A741">
            <v>91344017</v>
          </cell>
          <cell r="B741" t="str">
            <v>Кв. 387</v>
          </cell>
          <cell r="C741" t="str">
            <v>Подъезд №4</v>
          </cell>
          <cell r="D741">
            <v>45426</v>
          </cell>
          <cell r="E741" t="str">
            <v>СЗ КиноДевелопмент</v>
          </cell>
          <cell r="F741">
            <v>45315</v>
          </cell>
          <cell r="G741">
            <v>45436</v>
          </cell>
          <cell r="H741">
            <v>51.6</v>
          </cell>
          <cell r="I741">
            <v>23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654.65419354838696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654.65419354838696</v>
          </cell>
          <cell r="AK741">
            <v>-7986.79</v>
          </cell>
        </row>
        <row r="742">
          <cell r="A742">
            <v>91344018</v>
          </cell>
          <cell r="B742" t="str">
            <v>Кв. 388</v>
          </cell>
          <cell r="C742" t="str">
            <v>Подъезд №4</v>
          </cell>
          <cell r="D742">
            <v>45426</v>
          </cell>
          <cell r="E742" t="str">
            <v>СЗ КиноДевелопмент</v>
          </cell>
          <cell r="F742">
            <v>45315</v>
          </cell>
          <cell r="G742">
            <v>45429</v>
          </cell>
          <cell r="H742">
            <v>34.200000000000003</v>
          </cell>
          <cell r="I742">
            <v>16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130.16961290322581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130.16961290322581</v>
          </cell>
          <cell r="AK742">
            <v>-5597.31</v>
          </cell>
        </row>
        <row r="743">
          <cell r="A743">
            <v>91344019</v>
          </cell>
          <cell r="B743" t="str">
            <v>Кв. 389</v>
          </cell>
          <cell r="C743" t="str">
            <v>Подъезд №4</v>
          </cell>
          <cell r="D743">
            <v>45426</v>
          </cell>
          <cell r="E743" t="str">
            <v>СЗ КиноДевелопмент</v>
          </cell>
          <cell r="F743">
            <v>45315</v>
          </cell>
          <cell r="G743">
            <v>45496</v>
          </cell>
          <cell r="H743">
            <v>37.9</v>
          </cell>
          <cell r="I743">
            <v>31</v>
          </cell>
          <cell r="J743">
            <v>30</v>
          </cell>
          <cell r="K743">
            <v>22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18</v>
          </cell>
          <cell r="S743">
            <v>30</v>
          </cell>
          <cell r="T743">
            <v>22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865.51374193548384</v>
          </cell>
          <cell r="AB743">
            <v>1490.607</v>
          </cell>
          <cell r="AC743">
            <v>1127.5127741935485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3483.6335161290322</v>
          </cell>
          <cell r="AK743">
            <v>-5000.0200000000004</v>
          </cell>
        </row>
        <row r="744">
          <cell r="A744">
            <v>91344020</v>
          </cell>
          <cell r="B744" t="str">
            <v>Кв. 39</v>
          </cell>
          <cell r="C744" t="str">
            <v>Подъезд №1</v>
          </cell>
          <cell r="D744">
            <v>45485</v>
          </cell>
          <cell r="E744" t="str">
            <v>СЗ КиноДевелопмент</v>
          </cell>
          <cell r="F744">
            <v>45315</v>
          </cell>
          <cell r="G744">
            <v>45506</v>
          </cell>
          <cell r="H744">
            <v>35.1</v>
          </cell>
          <cell r="I744">
            <v>31</v>
          </cell>
          <cell r="J744">
            <v>30</v>
          </cell>
          <cell r="K744">
            <v>31</v>
          </cell>
          <cell r="L744">
            <v>1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20</v>
          </cell>
          <cell r="U744">
            <v>1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949.28516129032255</v>
          </cell>
          <cell r="AD744">
            <v>47.46425806451613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996.74941935483866</v>
          </cell>
          <cell r="AK744">
            <v>-383.73</v>
          </cell>
        </row>
        <row r="745">
          <cell r="A745">
            <v>91344021</v>
          </cell>
          <cell r="B745" t="str">
            <v>Кв. 390</v>
          </cell>
          <cell r="C745" t="str">
            <v>Подъезд №4</v>
          </cell>
          <cell r="D745">
            <v>45426</v>
          </cell>
          <cell r="E745" t="str">
            <v>СЗ КиноДевелопмент</v>
          </cell>
          <cell r="F745">
            <v>45315</v>
          </cell>
          <cell r="G745">
            <v>45428</v>
          </cell>
          <cell r="H745">
            <v>33.299999999999997</v>
          </cell>
          <cell r="I745">
            <v>15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2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84.496064516129024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84.496064516129024</v>
          </cell>
          <cell r="AK745">
            <v>-5492.24</v>
          </cell>
        </row>
        <row r="746">
          <cell r="A746">
            <v>91344022</v>
          </cell>
          <cell r="B746" t="str">
            <v>Кв. 391</v>
          </cell>
          <cell r="C746" t="str">
            <v>Подъезд №4</v>
          </cell>
          <cell r="D746">
            <v>45426</v>
          </cell>
          <cell r="E746" t="str">
            <v>СЗ КиноДевелопмент</v>
          </cell>
          <cell r="F746">
            <v>45315</v>
          </cell>
          <cell r="G746">
            <v>45465</v>
          </cell>
          <cell r="H746">
            <v>25.9</v>
          </cell>
          <cell r="I746">
            <v>31</v>
          </cell>
          <cell r="J746">
            <v>21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18</v>
          </cell>
          <cell r="S746">
            <v>21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591.47245161290311</v>
          </cell>
          <cell r="AB746">
            <v>713.05289999999991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1304.525351612903</v>
          </cell>
          <cell r="AK746">
            <v>-4187.43</v>
          </cell>
        </row>
        <row r="747">
          <cell r="A747">
            <v>91344023</v>
          </cell>
          <cell r="B747" t="str">
            <v>Кв. 392</v>
          </cell>
          <cell r="C747" t="str">
            <v>Подъезд №4</v>
          </cell>
          <cell r="D747">
            <v>45426</v>
          </cell>
          <cell r="E747" t="str">
            <v>СЗ КиноДевелопмент</v>
          </cell>
          <cell r="F747">
            <v>45315</v>
          </cell>
          <cell r="G747">
            <v>45451</v>
          </cell>
          <cell r="H747">
            <v>25.9</v>
          </cell>
          <cell r="I747">
            <v>31</v>
          </cell>
          <cell r="J747">
            <v>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18</v>
          </cell>
          <cell r="S747">
            <v>7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591.47245161290311</v>
          </cell>
          <cell r="AB747">
            <v>237.68429999999995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829.15675161290301</v>
          </cell>
          <cell r="AK747">
            <v>-5356.13</v>
          </cell>
        </row>
        <row r="748">
          <cell r="A748">
            <v>91344024</v>
          </cell>
          <cell r="B748" t="str">
            <v>Кв. 393</v>
          </cell>
          <cell r="C748" t="str">
            <v>Подъезд №4</v>
          </cell>
          <cell r="D748">
            <v>45426</v>
          </cell>
          <cell r="E748" t="str">
            <v>СЗ КиноДевелопмент</v>
          </cell>
          <cell r="F748">
            <v>45315</v>
          </cell>
          <cell r="G748">
            <v>45436</v>
          </cell>
          <cell r="H748">
            <v>51.6</v>
          </cell>
          <cell r="I748">
            <v>23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10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654.65419354838696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654.65419354838696</v>
          </cell>
          <cell r="AK748">
            <v>-7986.79</v>
          </cell>
        </row>
        <row r="749">
          <cell r="A749">
            <v>91344025</v>
          </cell>
          <cell r="B749" t="str">
            <v>Кв. 394</v>
          </cell>
          <cell r="C749" t="str">
            <v>Подъезд №4</v>
          </cell>
          <cell r="D749">
            <v>45426</v>
          </cell>
          <cell r="E749" t="str">
            <v>СЗ КиноДевелопмент</v>
          </cell>
          <cell r="F749">
            <v>45315</v>
          </cell>
          <cell r="G749">
            <v>45430</v>
          </cell>
          <cell r="H749">
            <v>34.200000000000003</v>
          </cell>
          <cell r="I749">
            <v>17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4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173.55948387096774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173.55948387096774</v>
          </cell>
          <cell r="AK749">
            <v>-5553.92</v>
          </cell>
        </row>
        <row r="750">
          <cell r="A750">
            <v>91344026</v>
          </cell>
          <cell r="B750" t="str">
            <v>Кв. 395</v>
          </cell>
          <cell r="C750" t="str">
            <v>Подъезд №4</v>
          </cell>
          <cell r="D750">
            <v>45426</v>
          </cell>
          <cell r="E750" t="str">
            <v>СЗ КиноДевелопмент</v>
          </cell>
          <cell r="F750">
            <v>45315</v>
          </cell>
          <cell r="G750">
            <v>45455</v>
          </cell>
          <cell r="H750">
            <v>37.9</v>
          </cell>
          <cell r="I750">
            <v>31</v>
          </cell>
          <cell r="J750">
            <v>11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18</v>
          </cell>
          <cell r="S750">
            <v>11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865.51374193548384</v>
          </cell>
          <cell r="AB750">
            <v>546.55590000000007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1412.069641935484</v>
          </cell>
          <cell r="AK750">
            <v>-6028.16</v>
          </cell>
        </row>
        <row r="751">
          <cell r="A751">
            <v>91344027</v>
          </cell>
          <cell r="B751" t="str">
            <v>Кв. 396</v>
          </cell>
          <cell r="C751" t="str">
            <v>Подъезд №4</v>
          </cell>
          <cell r="D751">
            <v>45426</v>
          </cell>
          <cell r="E751" t="str">
            <v>СЗ КиноДевелопмент</v>
          </cell>
          <cell r="F751">
            <v>45315</v>
          </cell>
          <cell r="G751" t="str">
            <v>НЕТ</v>
          </cell>
          <cell r="H751">
            <v>33.299999999999997</v>
          </cell>
          <cell r="I751">
            <v>31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18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760.46458064516128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760.46458064516128</v>
          </cell>
          <cell r="AK751">
            <v>-4816.28</v>
          </cell>
        </row>
        <row r="752">
          <cell r="A752">
            <v>91344028</v>
          </cell>
          <cell r="B752" t="str">
            <v>Кв. 397</v>
          </cell>
          <cell r="C752" t="str">
            <v>Подъезд №4</v>
          </cell>
          <cell r="D752">
            <v>45426</v>
          </cell>
          <cell r="E752" t="str">
            <v>СЗ КиноДевелопмент</v>
          </cell>
          <cell r="F752">
            <v>45315</v>
          </cell>
          <cell r="G752">
            <v>45435</v>
          </cell>
          <cell r="H752">
            <v>25.9</v>
          </cell>
          <cell r="I752">
            <v>22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9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295.73622580645156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295.73622580645156</v>
          </cell>
          <cell r="AK752">
            <v>-4041.74</v>
          </cell>
        </row>
        <row r="753">
          <cell r="A753">
            <v>91344029</v>
          </cell>
          <cell r="B753" t="str">
            <v>Кв. 398</v>
          </cell>
          <cell r="C753" t="str">
            <v>Подъезд №4</v>
          </cell>
          <cell r="D753">
            <v>45426</v>
          </cell>
          <cell r="E753" t="str">
            <v>СЗ КиноДевелопмент</v>
          </cell>
          <cell r="F753">
            <v>45315</v>
          </cell>
          <cell r="G753">
            <v>45429</v>
          </cell>
          <cell r="H753">
            <v>25.9</v>
          </cell>
          <cell r="I753">
            <v>16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3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98.578741935483862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98.578741935483862</v>
          </cell>
          <cell r="AK753">
            <v>-4238.8999999999996</v>
          </cell>
        </row>
        <row r="754">
          <cell r="A754">
            <v>91344030</v>
          </cell>
          <cell r="B754" t="str">
            <v>Кв. 399</v>
          </cell>
          <cell r="C754" t="str">
            <v>Подъезд №4</v>
          </cell>
          <cell r="D754">
            <v>45426</v>
          </cell>
          <cell r="E754" t="str">
            <v>СЗ КиноДевелопмент</v>
          </cell>
          <cell r="F754">
            <v>45315</v>
          </cell>
          <cell r="G754" t="str">
            <v>НЕТ</v>
          </cell>
          <cell r="H754">
            <v>51.6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</row>
        <row r="755">
          <cell r="A755">
            <v>91344031</v>
          </cell>
          <cell r="B755" t="str">
            <v>Кв. 4</v>
          </cell>
          <cell r="C755" t="str">
            <v>Подъезд №1</v>
          </cell>
          <cell r="D755">
            <v>45485</v>
          </cell>
          <cell r="E755" t="str">
            <v>СЗ КиноДевелопмент</v>
          </cell>
          <cell r="F755">
            <v>45315</v>
          </cell>
          <cell r="G755">
            <v>45493</v>
          </cell>
          <cell r="H755">
            <v>54.8</v>
          </cell>
          <cell r="I755">
            <v>31</v>
          </cell>
          <cell r="J755">
            <v>30</v>
          </cell>
          <cell r="K755">
            <v>19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8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592.82993548387094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592.82993548387094</v>
          </cell>
          <cell r="AK755">
            <v>-1562.45</v>
          </cell>
        </row>
        <row r="756">
          <cell r="A756">
            <v>91344032</v>
          </cell>
          <cell r="B756" t="str">
            <v>Кв. 40</v>
          </cell>
          <cell r="C756" t="str">
            <v>Подъезд №1</v>
          </cell>
          <cell r="D756">
            <v>45485</v>
          </cell>
          <cell r="E756" t="str">
            <v>СЗ КиноДевелопмент</v>
          </cell>
          <cell r="F756">
            <v>45315</v>
          </cell>
          <cell r="G756">
            <v>45596</v>
          </cell>
          <cell r="H756">
            <v>54</v>
          </cell>
          <cell r="I756">
            <v>31</v>
          </cell>
          <cell r="J756">
            <v>30</v>
          </cell>
          <cell r="K756">
            <v>31</v>
          </cell>
          <cell r="L756">
            <v>31</v>
          </cell>
          <cell r="M756">
            <v>30</v>
          </cell>
          <cell r="N756">
            <v>30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20</v>
          </cell>
          <cell r="U756">
            <v>31</v>
          </cell>
          <cell r="V756">
            <v>30</v>
          </cell>
          <cell r="W756">
            <v>30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1460.4387096774194</v>
          </cell>
          <cell r="AD756">
            <v>2263.6800000000003</v>
          </cell>
          <cell r="AE756">
            <v>2263.6800000000003</v>
          </cell>
          <cell r="AF756">
            <v>2190.6580645161293</v>
          </cell>
          <cell r="AG756">
            <v>0</v>
          </cell>
          <cell r="AH756">
            <v>0</v>
          </cell>
          <cell r="AI756">
            <v>0</v>
          </cell>
          <cell r="AJ756">
            <v>8178.4567741935489</v>
          </cell>
          <cell r="AK756">
            <v>6054.64</v>
          </cell>
        </row>
        <row r="757">
          <cell r="A757">
            <v>91344033</v>
          </cell>
          <cell r="B757" t="str">
            <v>Кв. 400</v>
          </cell>
          <cell r="C757" t="str">
            <v>Подъезд №4</v>
          </cell>
          <cell r="D757">
            <v>45426</v>
          </cell>
          <cell r="E757" t="str">
            <v>СЗ КиноДевелопмент</v>
          </cell>
          <cell r="F757">
            <v>45315</v>
          </cell>
          <cell r="G757" t="str">
            <v>НЕТ</v>
          </cell>
          <cell r="H757">
            <v>34.200000000000003</v>
          </cell>
          <cell r="I757">
            <v>31</v>
          </cell>
          <cell r="J757">
            <v>30</v>
          </cell>
          <cell r="K757">
            <v>31</v>
          </cell>
          <cell r="L757">
            <v>31</v>
          </cell>
          <cell r="M757">
            <v>30</v>
          </cell>
          <cell r="N757">
            <v>31</v>
          </cell>
          <cell r="O757">
            <v>30</v>
          </cell>
          <cell r="P757">
            <v>31</v>
          </cell>
          <cell r="Q757">
            <v>31</v>
          </cell>
          <cell r="R757">
            <v>18</v>
          </cell>
          <cell r="S757">
            <v>30</v>
          </cell>
          <cell r="T757">
            <v>31</v>
          </cell>
          <cell r="U757">
            <v>31</v>
          </cell>
          <cell r="V757">
            <v>30</v>
          </cell>
          <cell r="W757">
            <v>31</v>
          </cell>
          <cell r="X757">
            <v>30</v>
          </cell>
          <cell r="Y757">
            <v>31</v>
          </cell>
          <cell r="Z757">
            <v>31</v>
          </cell>
          <cell r="AA757">
            <v>781.01767741935487</v>
          </cell>
          <cell r="AB757">
            <v>1345.086</v>
          </cell>
          <cell r="AC757">
            <v>1433.6640000000002</v>
          </cell>
          <cell r="AD757">
            <v>1433.6640000000002</v>
          </cell>
          <cell r="AE757">
            <v>1433.6640000000002</v>
          </cell>
          <cell r="AF757">
            <v>1433.6640000000002</v>
          </cell>
          <cell r="AG757">
            <v>1433.6640000000002</v>
          </cell>
          <cell r="AH757">
            <v>1433.6640000000002</v>
          </cell>
          <cell r="AI757">
            <v>1433.6640000000002</v>
          </cell>
          <cell r="AJ757">
            <v>12161.751677419359</v>
          </cell>
          <cell r="AK757">
            <v>4506.29</v>
          </cell>
        </row>
        <row r="758">
          <cell r="A758">
            <v>91344034</v>
          </cell>
          <cell r="B758" t="str">
            <v>Кв. 401</v>
          </cell>
          <cell r="C758" t="str">
            <v>Подъезд №4</v>
          </cell>
          <cell r="D758">
            <v>45426</v>
          </cell>
          <cell r="E758" t="str">
            <v>СЗ КиноДевелопмент</v>
          </cell>
          <cell r="F758">
            <v>45315</v>
          </cell>
          <cell r="G758">
            <v>45437</v>
          </cell>
          <cell r="H758">
            <v>37.9</v>
          </cell>
          <cell r="I758">
            <v>24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11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528.92506451612905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528.92506451612905</v>
          </cell>
          <cell r="AK758">
            <v>-7308.79</v>
          </cell>
        </row>
        <row r="759">
          <cell r="A759">
            <v>91344035</v>
          </cell>
          <cell r="B759" t="str">
            <v>Кв. 402</v>
          </cell>
          <cell r="C759" t="str">
            <v>Подъезд №4</v>
          </cell>
          <cell r="D759">
            <v>45426</v>
          </cell>
          <cell r="E759" t="str">
            <v>СЗ КиноДевелопмент</v>
          </cell>
          <cell r="F759">
            <v>45315</v>
          </cell>
          <cell r="G759" t="str">
            <v>НЕТ</v>
          </cell>
          <cell r="H759">
            <v>33.299999999999997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</row>
        <row r="760">
          <cell r="A760">
            <v>91344036</v>
          </cell>
          <cell r="B760" t="str">
            <v>Кв. 403</v>
          </cell>
          <cell r="C760" t="str">
            <v>Подъезд №4</v>
          </cell>
          <cell r="D760">
            <v>45426</v>
          </cell>
          <cell r="E760" t="str">
            <v>СЗ КиноДевелопмент</v>
          </cell>
          <cell r="F760">
            <v>45315</v>
          </cell>
          <cell r="G760">
            <v>45542</v>
          </cell>
          <cell r="H760">
            <v>25.9</v>
          </cell>
          <cell r="I760">
            <v>31</v>
          </cell>
          <cell r="J760">
            <v>30</v>
          </cell>
          <cell r="K760">
            <v>31</v>
          </cell>
          <cell r="L760">
            <v>31</v>
          </cell>
          <cell r="M760">
            <v>6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18</v>
          </cell>
          <cell r="S760">
            <v>30</v>
          </cell>
          <cell r="T760">
            <v>31</v>
          </cell>
          <cell r="U760">
            <v>31</v>
          </cell>
          <cell r="V760">
            <v>6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591.47245161290311</v>
          </cell>
          <cell r="AB760">
            <v>1018.6469999999998</v>
          </cell>
          <cell r="AC760">
            <v>1085.7280000000001</v>
          </cell>
          <cell r="AD760">
            <v>1085.7280000000001</v>
          </cell>
          <cell r="AE760">
            <v>217.1456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3998.721051612903</v>
          </cell>
          <cell r="AK760">
            <v>-1798.82</v>
          </cell>
        </row>
        <row r="761">
          <cell r="A761">
            <v>91344037</v>
          </cell>
          <cell r="B761" t="str">
            <v>Кв. 404</v>
          </cell>
          <cell r="C761" t="str">
            <v>Подъезд №4</v>
          </cell>
          <cell r="D761">
            <v>45426</v>
          </cell>
          <cell r="E761" t="str">
            <v>СЗ КиноДевелопмент</v>
          </cell>
          <cell r="F761">
            <v>45315</v>
          </cell>
          <cell r="G761">
            <v>45590</v>
          </cell>
          <cell r="H761">
            <v>25.9</v>
          </cell>
          <cell r="I761">
            <v>31</v>
          </cell>
          <cell r="J761">
            <v>30</v>
          </cell>
          <cell r="K761">
            <v>31</v>
          </cell>
          <cell r="L761">
            <v>31</v>
          </cell>
          <cell r="M761">
            <v>30</v>
          </cell>
          <cell r="N761">
            <v>24</v>
          </cell>
          <cell r="O761">
            <v>0</v>
          </cell>
          <cell r="P761">
            <v>0</v>
          </cell>
          <cell r="Q761">
            <v>0</v>
          </cell>
          <cell r="R761">
            <v>18</v>
          </cell>
          <cell r="S761">
            <v>30</v>
          </cell>
          <cell r="T761">
            <v>31</v>
          </cell>
          <cell r="U761">
            <v>31</v>
          </cell>
          <cell r="V761">
            <v>30</v>
          </cell>
          <cell r="W761">
            <v>24</v>
          </cell>
          <cell r="X761">
            <v>0</v>
          </cell>
          <cell r="Y761">
            <v>0</v>
          </cell>
          <cell r="Z761">
            <v>0</v>
          </cell>
          <cell r="AA761">
            <v>591.47245161290311</v>
          </cell>
          <cell r="AB761">
            <v>1018.6469999999998</v>
          </cell>
          <cell r="AC761">
            <v>1085.7280000000001</v>
          </cell>
          <cell r="AD761">
            <v>1085.7280000000001</v>
          </cell>
          <cell r="AE761">
            <v>1085.7280000000001</v>
          </cell>
          <cell r="AF761">
            <v>840.56361290322593</v>
          </cell>
          <cell r="AG761">
            <v>0</v>
          </cell>
          <cell r="AH761">
            <v>0</v>
          </cell>
          <cell r="AI761">
            <v>0</v>
          </cell>
          <cell r="AJ761">
            <v>5707.8670645161292</v>
          </cell>
          <cell r="AK761">
            <v>-89.68</v>
          </cell>
        </row>
        <row r="762">
          <cell r="A762">
            <v>91344038</v>
          </cell>
          <cell r="B762" t="str">
            <v>Кв. 405</v>
          </cell>
          <cell r="C762" t="str">
            <v>Подъезд №4</v>
          </cell>
          <cell r="D762">
            <v>45426</v>
          </cell>
          <cell r="E762" t="str">
            <v>СЗ КиноДевелопмент</v>
          </cell>
          <cell r="F762">
            <v>45315</v>
          </cell>
          <cell r="G762">
            <v>45428</v>
          </cell>
          <cell r="H762">
            <v>51.6</v>
          </cell>
          <cell r="I762">
            <v>15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2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130.9308387096774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130.9308387096774</v>
          </cell>
          <cell r="AK762">
            <v>-8510.51</v>
          </cell>
        </row>
        <row r="763">
          <cell r="A763">
            <v>91344039</v>
          </cell>
          <cell r="B763" t="str">
            <v>Кв. 406</v>
          </cell>
          <cell r="C763" t="str">
            <v>Подъезд №4</v>
          </cell>
          <cell r="D763">
            <v>45426</v>
          </cell>
          <cell r="E763" t="str">
            <v>СЗ КиноДевелопмент</v>
          </cell>
          <cell r="F763">
            <v>45315</v>
          </cell>
          <cell r="G763" t="str">
            <v>НЕТ</v>
          </cell>
          <cell r="H763">
            <v>34.200000000000003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</row>
        <row r="764">
          <cell r="A764">
            <v>91344040</v>
          </cell>
          <cell r="B764" t="str">
            <v>Кв. 407</v>
          </cell>
          <cell r="C764" t="str">
            <v>Подъезд №4</v>
          </cell>
          <cell r="D764">
            <v>45426</v>
          </cell>
          <cell r="E764" t="str">
            <v>СЗ КиноДевелопмент</v>
          </cell>
          <cell r="F764">
            <v>45315</v>
          </cell>
          <cell r="G764">
            <v>45456</v>
          </cell>
          <cell r="H764">
            <v>37.9</v>
          </cell>
          <cell r="I764">
            <v>31</v>
          </cell>
          <cell r="J764">
            <v>12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18</v>
          </cell>
          <cell r="S764">
            <v>12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865.51374193548384</v>
          </cell>
          <cell r="AB764">
            <v>596.24279999999999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1461.7565419354837</v>
          </cell>
          <cell r="AK764">
            <v>-6077.84</v>
          </cell>
        </row>
        <row r="765">
          <cell r="A765">
            <v>91344041</v>
          </cell>
          <cell r="B765" t="str">
            <v>Кв. 408</v>
          </cell>
          <cell r="C765" t="str">
            <v>Подъезд №4</v>
          </cell>
          <cell r="D765">
            <v>45426</v>
          </cell>
          <cell r="E765" t="str">
            <v>СЗ КиноДевелопмент</v>
          </cell>
          <cell r="F765">
            <v>45315</v>
          </cell>
          <cell r="G765">
            <v>45447</v>
          </cell>
          <cell r="H765">
            <v>33.299999999999997</v>
          </cell>
          <cell r="I765">
            <v>31</v>
          </cell>
          <cell r="J765">
            <v>3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18</v>
          </cell>
          <cell r="S765">
            <v>3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760.46458064516128</v>
          </cell>
          <cell r="AB765">
            <v>130.96889999999999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891.43348064516124</v>
          </cell>
          <cell r="AK765">
            <v>-4947.25</v>
          </cell>
        </row>
        <row r="766">
          <cell r="A766">
            <v>91344042</v>
          </cell>
          <cell r="B766" t="str">
            <v>Кв. 409</v>
          </cell>
          <cell r="C766" t="str">
            <v>Подъезд №4</v>
          </cell>
          <cell r="D766">
            <v>45426</v>
          </cell>
          <cell r="E766" t="str">
            <v>СЗ КиноДевелопмент</v>
          </cell>
          <cell r="F766">
            <v>45315</v>
          </cell>
          <cell r="G766" t="str">
            <v>НЕТ</v>
          </cell>
          <cell r="H766">
            <v>25.9</v>
          </cell>
          <cell r="I766">
            <v>31</v>
          </cell>
          <cell r="J766">
            <v>30</v>
          </cell>
          <cell r="K766">
            <v>31</v>
          </cell>
          <cell r="L766">
            <v>31</v>
          </cell>
          <cell r="M766">
            <v>30</v>
          </cell>
          <cell r="N766">
            <v>31</v>
          </cell>
          <cell r="O766">
            <v>30</v>
          </cell>
          <cell r="P766">
            <v>31</v>
          </cell>
          <cell r="Q766">
            <v>31</v>
          </cell>
          <cell r="R766">
            <v>18</v>
          </cell>
          <cell r="S766">
            <v>30</v>
          </cell>
          <cell r="T766">
            <v>31</v>
          </cell>
          <cell r="U766">
            <v>31</v>
          </cell>
          <cell r="V766">
            <v>30</v>
          </cell>
          <cell r="W766">
            <v>31</v>
          </cell>
          <cell r="X766">
            <v>30</v>
          </cell>
          <cell r="Y766">
            <v>31</v>
          </cell>
          <cell r="Z766">
            <v>31</v>
          </cell>
          <cell r="AA766">
            <v>591.47245161290311</v>
          </cell>
          <cell r="AB766">
            <v>1018.6469999999998</v>
          </cell>
          <cell r="AC766">
            <v>1085.7280000000001</v>
          </cell>
          <cell r="AD766">
            <v>1085.7280000000001</v>
          </cell>
          <cell r="AE766">
            <v>1085.7280000000001</v>
          </cell>
          <cell r="AF766">
            <v>1085.7280000000001</v>
          </cell>
          <cell r="AG766">
            <v>1085.7280000000001</v>
          </cell>
          <cell r="AH766">
            <v>1085.7280000000001</v>
          </cell>
          <cell r="AI766">
            <v>1085.7280000000001</v>
          </cell>
          <cell r="AJ766">
            <v>9210.2154516129031</v>
          </cell>
          <cell r="AK766">
            <v>3412.68</v>
          </cell>
        </row>
        <row r="767">
          <cell r="A767">
            <v>91344043</v>
          </cell>
          <cell r="B767" t="str">
            <v>Кв. 41</v>
          </cell>
          <cell r="C767" t="str">
            <v>Подъезд №1</v>
          </cell>
          <cell r="D767">
            <v>45485</v>
          </cell>
          <cell r="E767" t="str">
            <v>СЗ КиноДевелопмент</v>
          </cell>
          <cell r="F767">
            <v>45315</v>
          </cell>
          <cell r="G767">
            <v>45521</v>
          </cell>
          <cell r="H767">
            <v>51.1</v>
          </cell>
          <cell r="I767">
            <v>31</v>
          </cell>
          <cell r="J767">
            <v>30</v>
          </cell>
          <cell r="K767">
            <v>31</v>
          </cell>
          <cell r="L767">
            <v>16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20</v>
          </cell>
          <cell r="U767">
            <v>16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1382.0077419354839</v>
          </cell>
          <cell r="AD767">
            <v>1105.6061935483872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2487.613935483871</v>
          </cell>
          <cell r="AK767">
            <v>477.86</v>
          </cell>
        </row>
        <row r="768">
          <cell r="A768">
            <v>91344044</v>
          </cell>
          <cell r="B768" t="str">
            <v>Кв. 410</v>
          </cell>
          <cell r="C768" t="str">
            <v>Подъезд №4</v>
          </cell>
          <cell r="D768">
            <v>45426</v>
          </cell>
          <cell r="E768" t="str">
            <v>СЗ КиноДевелопмент</v>
          </cell>
          <cell r="F768">
            <v>45315</v>
          </cell>
          <cell r="G768" t="str">
            <v>НЕТ</v>
          </cell>
          <cell r="H768">
            <v>25.9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</row>
        <row r="769">
          <cell r="A769">
            <v>91344045</v>
          </cell>
          <cell r="B769" t="str">
            <v>Кв. 411</v>
          </cell>
          <cell r="C769" t="str">
            <v>Подъезд №4</v>
          </cell>
          <cell r="D769">
            <v>45426</v>
          </cell>
          <cell r="E769" t="str">
            <v>СЗ КиноДевелопмент</v>
          </cell>
          <cell r="F769">
            <v>45315</v>
          </cell>
          <cell r="G769">
            <v>45449</v>
          </cell>
          <cell r="H769">
            <v>51.6</v>
          </cell>
          <cell r="I769">
            <v>31</v>
          </cell>
          <cell r="J769">
            <v>5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18</v>
          </cell>
          <cell r="S769">
            <v>5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1178.3775483870966</v>
          </cell>
          <cell r="AB769">
            <v>338.238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1516.6155483870966</v>
          </cell>
          <cell r="AK769">
            <v>-3583.73</v>
          </cell>
        </row>
        <row r="770">
          <cell r="A770">
            <v>91344046</v>
          </cell>
          <cell r="B770" t="str">
            <v>Кв. 412</v>
          </cell>
          <cell r="C770" t="str">
            <v>Подъезд №4</v>
          </cell>
          <cell r="D770">
            <v>45426</v>
          </cell>
          <cell r="E770" t="str">
            <v>СЗ КиноДевелопмент</v>
          </cell>
          <cell r="F770">
            <v>45315</v>
          </cell>
          <cell r="G770">
            <v>45492</v>
          </cell>
          <cell r="H770">
            <v>34.200000000000003</v>
          </cell>
          <cell r="I770">
            <v>31</v>
          </cell>
          <cell r="J770">
            <v>30</v>
          </cell>
          <cell r="K770">
            <v>18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18</v>
          </cell>
          <cell r="S770">
            <v>30</v>
          </cell>
          <cell r="T770">
            <v>18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781.01767741935487</v>
          </cell>
          <cell r="AB770">
            <v>1345.086</v>
          </cell>
          <cell r="AC770">
            <v>832.45006451612915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2958.5537419354841</v>
          </cell>
          <cell r="AK770">
            <v>-4696.88</v>
          </cell>
        </row>
        <row r="771">
          <cell r="A771">
            <v>91344047</v>
          </cell>
          <cell r="B771" t="str">
            <v>Кв. 413</v>
          </cell>
          <cell r="C771" t="str">
            <v>Подъезд №4</v>
          </cell>
          <cell r="D771">
            <v>45426</v>
          </cell>
          <cell r="E771" t="str">
            <v>СЗ КиноДевелопмент</v>
          </cell>
          <cell r="F771">
            <v>45315</v>
          </cell>
          <cell r="G771" t="str">
            <v>НЕТ</v>
          </cell>
          <cell r="H771">
            <v>37.9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</row>
        <row r="772">
          <cell r="A772">
            <v>91344048</v>
          </cell>
          <cell r="B772" t="str">
            <v>Кв. 414</v>
          </cell>
          <cell r="C772" t="str">
            <v>Подъезд №4</v>
          </cell>
          <cell r="D772">
            <v>45426</v>
          </cell>
          <cell r="E772" t="str">
            <v>СЗ КиноДевелопмент</v>
          </cell>
          <cell r="F772">
            <v>45315</v>
          </cell>
          <cell r="G772">
            <v>45518</v>
          </cell>
          <cell r="H772">
            <v>33.299999999999997</v>
          </cell>
          <cell r="I772">
            <v>31</v>
          </cell>
          <cell r="J772">
            <v>30</v>
          </cell>
          <cell r="K772">
            <v>31</v>
          </cell>
          <cell r="L772">
            <v>13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18</v>
          </cell>
          <cell r="S772">
            <v>30</v>
          </cell>
          <cell r="T772">
            <v>31</v>
          </cell>
          <cell r="U772">
            <v>13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760.46458064516128</v>
          </cell>
          <cell r="AB772">
            <v>1309.6889999999999</v>
          </cell>
          <cell r="AC772">
            <v>1395.9359999999999</v>
          </cell>
          <cell r="AD772">
            <v>585.39251612903229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4051.482096774193</v>
          </cell>
          <cell r="AK772">
            <v>-3402.48</v>
          </cell>
        </row>
        <row r="773">
          <cell r="A773">
            <v>91344049</v>
          </cell>
          <cell r="B773" t="str">
            <v>Кв. 415</v>
          </cell>
          <cell r="C773" t="str">
            <v>Подъезд №4</v>
          </cell>
          <cell r="D773">
            <v>45426</v>
          </cell>
          <cell r="E773" t="str">
            <v>СЗ КиноДевелопмент</v>
          </cell>
          <cell r="F773">
            <v>45315</v>
          </cell>
          <cell r="G773" t="str">
            <v>НЕТ</v>
          </cell>
          <cell r="H773">
            <v>25.9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</row>
        <row r="774">
          <cell r="A774">
            <v>91344050</v>
          </cell>
          <cell r="B774" t="str">
            <v>Кв. 416</v>
          </cell>
          <cell r="C774" t="str">
            <v>Подъезд №4</v>
          </cell>
          <cell r="D774">
            <v>45426</v>
          </cell>
          <cell r="E774" t="str">
            <v>СЗ КиноДевелопмент</v>
          </cell>
          <cell r="F774">
            <v>45315</v>
          </cell>
          <cell r="G774">
            <v>45429</v>
          </cell>
          <cell r="H774">
            <v>25.9</v>
          </cell>
          <cell r="I774">
            <v>16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3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98.578741935483862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98.578741935483862</v>
          </cell>
          <cell r="AK774">
            <v>-4238.8999999999996</v>
          </cell>
        </row>
        <row r="775">
          <cell r="A775">
            <v>91344051</v>
          </cell>
          <cell r="B775" t="str">
            <v>Кв. 417</v>
          </cell>
          <cell r="C775" t="str">
            <v>Подъезд №4</v>
          </cell>
          <cell r="D775">
            <v>45426</v>
          </cell>
          <cell r="E775" t="str">
            <v>СЗ КиноДевелопмент</v>
          </cell>
          <cell r="F775">
            <v>45315</v>
          </cell>
          <cell r="G775">
            <v>45451</v>
          </cell>
          <cell r="H775">
            <v>51.6</v>
          </cell>
          <cell r="I775">
            <v>31</v>
          </cell>
          <cell r="J775">
            <v>7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18</v>
          </cell>
          <cell r="S775">
            <v>7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1178.3775483870966</v>
          </cell>
          <cell r="AB775">
            <v>473.53319999999997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1651.9107483870966</v>
          </cell>
          <cell r="AK775">
            <v>-9492.49</v>
          </cell>
        </row>
        <row r="776">
          <cell r="A776">
            <v>91344052</v>
          </cell>
          <cell r="B776" t="str">
            <v>Кв. 418</v>
          </cell>
          <cell r="C776" t="str">
            <v>Подъезд №4</v>
          </cell>
          <cell r="D776">
            <v>45426</v>
          </cell>
          <cell r="E776" t="str">
            <v>СЗ КиноДевелопмент</v>
          </cell>
          <cell r="F776">
            <v>45315</v>
          </cell>
          <cell r="G776">
            <v>45426</v>
          </cell>
          <cell r="H776">
            <v>34.200000000000003</v>
          </cell>
          <cell r="I776">
            <v>13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-5727.48</v>
          </cell>
        </row>
        <row r="777">
          <cell r="A777">
            <v>91344053</v>
          </cell>
          <cell r="B777" t="str">
            <v>Кв. 419</v>
          </cell>
          <cell r="C777" t="str">
            <v>Подъезд №4</v>
          </cell>
          <cell r="D777">
            <v>45426</v>
          </cell>
          <cell r="E777" t="str">
            <v>СЗ КиноДевелопмент</v>
          </cell>
          <cell r="F777">
            <v>45315</v>
          </cell>
          <cell r="G777">
            <v>45458</v>
          </cell>
          <cell r="H777">
            <v>38</v>
          </cell>
          <cell r="I777">
            <v>31</v>
          </cell>
          <cell r="J777">
            <v>14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18</v>
          </cell>
          <cell r="S777">
            <v>14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867.79741935483867</v>
          </cell>
          <cell r="AB777">
            <v>697.452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1565.2494193548387</v>
          </cell>
          <cell r="AK777">
            <v>-6143.68</v>
          </cell>
        </row>
        <row r="778">
          <cell r="A778">
            <v>91344054</v>
          </cell>
          <cell r="B778" t="str">
            <v>Кв. 42</v>
          </cell>
          <cell r="C778" t="str">
            <v>Подъезд №1</v>
          </cell>
          <cell r="D778">
            <v>45485</v>
          </cell>
          <cell r="E778" t="str">
            <v>СЗ КиноДевелопмент</v>
          </cell>
          <cell r="F778">
            <v>45315</v>
          </cell>
          <cell r="G778">
            <v>45573</v>
          </cell>
          <cell r="H778">
            <v>32.200000000000003</v>
          </cell>
          <cell r="I778">
            <v>31</v>
          </cell>
          <cell r="J778">
            <v>30</v>
          </cell>
          <cell r="K778">
            <v>31</v>
          </cell>
          <cell r="L778">
            <v>31</v>
          </cell>
          <cell r="M778">
            <v>30</v>
          </cell>
          <cell r="N778">
            <v>7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20</v>
          </cell>
          <cell r="U778">
            <v>31</v>
          </cell>
          <cell r="V778">
            <v>30</v>
          </cell>
          <cell r="W778">
            <v>7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870.85419354838723</v>
          </cell>
          <cell r="AD778">
            <v>1349.8240000000001</v>
          </cell>
          <cell r="AE778">
            <v>1349.8240000000001</v>
          </cell>
          <cell r="AF778">
            <v>304.79896774193554</v>
          </cell>
          <cell r="AG778">
            <v>0</v>
          </cell>
          <cell r="AH778">
            <v>0</v>
          </cell>
          <cell r="AI778">
            <v>0</v>
          </cell>
          <cell r="AJ778">
            <v>3875.3011612903229</v>
          </cell>
          <cell r="AK778">
            <v>2608.86</v>
          </cell>
        </row>
        <row r="779">
          <cell r="A779">
            <v>91344055</v>
          </cell>
          <cell r="B779" t="str">
            <v>Кв. 420</v>
          </cell>
          <cell r="C779" t="str">
            <v>Подъезд №4</v>
          </cell>
          <cell r="D779">
            <v>45426</v>
          </cell>
          <cell r="E779" t="str">
            <v>СЗ КиноДевелопмент</v>
          </cell>
          <cell r="F779">
            <v>45315</v>
          </cell>
          <cell r="G779">
            <v>45491</v>
          </cell>
          <cell r="H779">
            <v>33.299999999999997</v>
          </cell>
          <cell r="I779">
            <v>31</v>
          </cell>
          <cell r="J779">
            <v>30</v>
          </cell>
          <cell r="K779">
            <v>17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18</v>
          </cell>
          <cell r="S779">
            <v>30</v>
          </cell>
          <cell r="T779">
            <v>17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760.46458064516128</v>
          </cell>
          <cell r="AB779">
            <v>1309.6889999999999</v>
          </cell>
          <cell r="AC779">
            <v>765.51329032258059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2835.6668709677415</v>
          </cell>
          <cell r="AK779">
            <v>-4618.3</v>
          </cell>
        </row>
        <row r="780">
          <cell r="A780">
            <v>91344056</v>
          </cell>
          <cell r="B780" t="str">
            <v>Кв. 421</v>
          </cell>
          <cell r="C780" t="str">
            <v>Подъезд №4</v>
          </cell>
          <cell r="D780">
            <v>45426</v>
          </cell>
          <cell r="E780" t="str">
            <v>СЗ КиноДевелопмент</v>
          </cell>
          <cell r="F780">
            <v>45315</v>
          </cell>
          <cell r="G780">
            <v>45482</v>
          </cell>
          <cell r="H780">
            <v>56.9</v>
          </cell>
          <cell r="I780">
            <v>31</v>
          </cell>
          <cell r="J780">
            <v>30</v>
          </cell>
          <cell r="K780">
            <v>8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18</v>
          </cell>
          <cell r="S780">
            <v>30</v>
          </cell>
          <cell r="T780">
            <v>8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1299.4124516129032</v>
          </cell>
          <cell r="AB780">
            <v>2237.877</v>
          </cell>
          <cell r="AC780">
            <v>615.54787096774191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4152.8373225806454</v>
          </cell>
          <cell r="AK780">
            <v>-9199.3799999999992</v>
          </cell>
        </row>
        <row r="781">
          <cell r="A781">
            <v>91344057</v>
          </cell>
          <cell r="B781" t="str">
            <v>Кв. 422</v>
          </cell>
          <cell r="C781" t="str">
            <v>Подъезд №4</v>
          </cell>
          <cell r="D781">
            <v>45426</v>
          </cell>
          <cell r="E781" t="str">
            <v>СЗ КиноДевелопмент</v>
          </cell>
          <cell r="F781">
            <v>45315</v>
          </cell>
          <cell r="G781">
            <v>45433</v>
          </cell>
          <cell r="H781">
            <v>51.6</v>
          </cell>
          <cell r="I781">
            <v>20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7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458.25793548387094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458.25793548387094</v>
          </cell>
          <cell r="AK781">
            <v>-8183.18</v>
          </cell>
        </row>
        <row r="782">
          <cell r="A782">
            <v>91344058</v>
          </cell>
          <cell r="B782" t="str">
            <v>Кв. 423</v>
          </cell>
          <cell r="C782" t="str">
            <v>Подъезд №4</v>
          </cell>
          <cell r="D782">
            <v>45426</v>
          </cell>
          <cell r="E782" t="str">
            <v>СЗ КиноДевелопмент</v>
          </cell>
          <cell r="F782">
            <v>45315</v>
          </cell>
          <cell r="G782" t="str">
            <v>НЕТ</v>
          </cell>
          <cell r="H782">
            <v>34.4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</row>
        <row r="783">
          <cell r="A783">
            <v>91344059</v>
          </cell>
          <cell r="B783" t="str">
            <v>Кв. 424</v>
          </cell>
          <cell r="C783" t="str">
            <v>Подъезд №4</v>
          </cell>
          <cell r="D783">
            <v>45426</v>
          </cell>
          <cell r="E783" t="str">
            <v>СЗ КиноДевелопмент</v>
          </cell>
          <cell r="F783">
            <v>45315</v>
          </cell>
          <cell r="G783" t="str">
            <v>НЕТ</v>
          </cell>
          <cell r="H783">
            <v>38</v>
          </cell>
          <cell r="I783">
            <v>31</v>
          </cell>
          <cell r="J783">
            <v>30</v>
          </cell>
          <cell r="K783">
            <v>31</v>
          </cell>
          <cell r="L783">
            <v>31</v>
          </cell>
          <cell r="M783">
            <v>30</v>
          </cell>
          <cell r="N783">
            <v>31</v>
          </cell>
          <cell r="O783">
            <v>30</v>
          </cell>
          <cell r="P783">
            <v>31</v>
          </cell>
          <cell r="Q783">
            <v>31</v>
          </cell>
          <cell r="R783">
            <v>18</v>
          </cell>
          <cell r="S783">
            <v>30</v>
          </cell>
          <cell r="T783">
            <v>31</v>
          </cell>
          <cell r="U783">
            <v>31</v>
          </cell>
          <cell r="V783">
            <v>30</v>
          </cell>
          <cell r="W783">
            <v>31</v>
          </cell>
          <cell r="X783">
            <v>30</v>
          </cell>
          <cell r="Y783">
            <v>31</v>
          </cell>
          <cell r="Z783">
            <v>31</v>
          </cell>
          <cell r="AA783">
            <v>867.79741935483867</v>
          </cell>
          <cell r="AB783">
            <v>1494.54</v>
          </cell>
          <cell r="AC783">
            <v>1592.96</v>
          </cell>
          <cell r="AD783">
            <v>1592.96</v>
          </cell>
          <cell r="AE783">
            <v>1592.96</v>
          </cell>
          <cell r="AF783">
            <v>1592.96</v>
          </cell>
          <cell r="AG783">
            <v>1592.96</v>
          </cell>
          <cell r="AH783">
            <v>1592.96</v>
          </cell>
          <cell r="AI783">
            <v>1592.96</v>
          </cell>
          <cell r="AJ783">
            <v>13513.057419354838</v>
          </cell>
          <cell r="AK783">
            <v>5007.04</v>
          </cell>
        </row>
        <row r="784">
          <cell r="A784">
            <v>91344060</v>
          </cell>
          <cell r="B784" t="str">
            <v>Кв. 425</v>
          </cell>
          <cell r="C784" t="str">
            <v>Подъезд №4</v>
          </cell>
          <cell r="D784">
            <v>45426</v>
          </cell>
          <cell r="E784" t="str">
            <v>СЗ КиноДевелопмент</v>
          </cell>
          <cell r="F784">
            <v>45315</v>
          </cell>
          <cell r="G784" t="str">
            <v>НЕТ</v>
          </cell>
          <cell r="H784">
            <v>33.299999999999997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</row>
        <row r="785">
          <cell r="A785">
            <v>91344061</v>
          </cell>
          <cell r="B785" t="str">
            <v>Кв. 426</v>
          </cell>
          <cell r="C785" t="str">
            <v>Подъезд №4</v>
          </cell>
          <cell r="D785">
            <v>45426</v>
          </cell>
          <cell r="E785" t="str">
            <v>СЗ КиноДевелопмент</v>
          </cell>
          <cell r="F785">
            <v>45315</v>
          </cell>
          <cell r="G785">
            <v>45447</v>
          </cell>
          <cell r="H785">
            <v>56.9</v>
          </cell>
          <cell r="I785">
            <v>31</v>
          </cell>
          <cell r="J785">
            <v>3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18</v>
          </cell>
          <cell r="S785">
            <v>3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1299.4124516129032</v>
          </cell>
          <cell r="AB785">
            <v>223.7877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1523.2001516129033</v>
          </cell>
          <cell r="AK785">
            <v>-8453.42</v>
          </cell>
        </row>
        <row r="786">
          <cell r="A786">
            <v>91344062</v>
          </cell>
          <cell r="B786" t="str">
            <v>Кв. 427</v>
          </cell>
          <cell r="C786" t="str">
            <v>Подъезд №4</v>
          </cell>
          <cell r="D786">
            <v>45426</v>
          </cell>
          <cell r="E786" t="str">
            <v>СЗ КиноДевелопмент</v>
          </cell>
          <cell r="F786">
            <v>45315</v>
          </cell>
          <cell r="G786">
            <v>45471</v>
          </cell>
          <cell r="H786">
            <v>51.6</v>
          </cell>
          <cell r="I786">
            <v>31</v>
          </cell>
          <cell r="J786">
            <v>27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18</v>
          </cell>
          <cell r="S786">
            <v>27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1178.3775483870966</v>
          </cell>
          <cell r="AB786">
            <v>1826.4851999999998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3004.8627483870964</v>
          </cell>
          <cell r="AK786">
            <v>-8342.48</v>
          </cell>
        </row>
        <row r="787">
          <cell r="A787">
            <v>91344063</v>
          </cell>
          <cell r="B787" t="str">
            <v>Кв. 428</v>
          </cell>
          <cell r="C787" t="str">
            <v>Подъезд №4</v>
          </cell>
          <cell r="D787">
            <v>45426</v>
          </cell>
          <cell r="E787" t="str">
            <v>СЗ КиноДевелопмент</v>
          </cell>
          <cell r="F787">
            <v>45315</v>
          </cell>
          <cell r="G787">
            <v>45454</v>
          </cell>
          <cell r="H787">
            <v>34.4</v>
          </cell>
          <cell r="I787">
            <v>31</v>
          </cell>
          <cell r="J787">
            <v>10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18</v>
          </cell>
          <cell r="S787">
            <v>10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785.58503225806453</v>
          </cell>
          <cell r="AB787">
            <v>450.98399999999998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1236.5690322580645</v>
          </cell>
          <cell r="AK787">
            <v>-5426.34</v>
          </cell>
        </row>
        <row r="788">
          <cell r="A788">
            <v>91344064</v>
          </cell>
          <cell r="B788" t="str">
            <v>Кв. 429</v>
          </cell>
          <cell r="C788" t="str">
            <v>Подъезд №4</v>
          </cell>
          <cell r="D788">
            <v>45426</v>
          </cell>
          <cell r="E788" t="str">
            <v>СЗ КиноДевелопмент</v>
          </cell>
          <cell r="F788">
            <v>45315</v>
          </cell>
          <cell r="G788">
            <v>45596</v>
          </cell>
          <cell r="H788">
            <v>106.7</v>
          </cell>
          <cell r="I788">
            <v>31</v>
          </cell>
          <cell r="J788">
            <v>30</v>
          </cell>
          <cell r="K788">
            <v>31</v>
          </cell>
          <cell r="L788">
            <v>31</v>
          </cell>
          <cell r="M788">
            <v>30</v>
          </cell>
          <cell r="N788">
            <v>30</v>
          </cell>
          <cell r="O788">
            <v>0</v>
          </cell>
          <cell r="P788">
            <v>0</v>
          </cell>
          <cell r="Q788">
            <v>0</v>
          </cell>
          <cell r="R788">
            <v>18</v>
          </cell>
          <cell r="S788">
            <v>30</v>
          </cell>
          <cell r="T788">
            <v>31</v>
          </cell>
          <cell r="U788">
            <v>31</v>
          </cell>
          <cell r="V788">
            <v>30</v>
          </cell>
          <cell r="W788">
            <v>30</v>
          </cell>
          <cell r="X788">
            <v>0</v>
          </cell>
          <cell r="Y788">
            <v>0</v>
          </cell>
          <cell r="Z788">
            <v>0</v>
          </cell>
          <cell r="AA788">
            <v>2436.6838064516123</v>
          </cell>
          <cell r="AB788">
            <v>4196.5109999999995</v>
          </cell>
          <cell r="AC788">
            <v>4472.8640000000005</v>
          </cell>
          <cell r="AD788">
            <v>4472.8640000000005</v>
          </cell>
          <cell r="AE788">
            <v>4472.8640000000005</v>
          </cell>
          <cell r="AF788">
            <v>4328.5780645161294</v>
          </cell>
          <cell r="AG788">
            <v>0</v>
          </cell>
          <cell r="AH788">
            <v>0</v>
          </cell>
          <cell r="AI788">
            <v>0</v>
          </cell>
          <cell r="AJ788">
            <v>24380.364870967744</v>
          </cell>
          <cell r="AK788">
            <v>496.34</v>
          </cell>
        </row>
        <row r="789">
          <cell r="A789">
            <v>91344065</v>
          </cell>
          <cell r="B789" t="str">
            <v>Кв. 43</v>
          </cell>
          <cell r="C789" t="str">
            <v>Подъезд №1</v>
          </cell>
          <cell r="D789">
            <v>45485</v>
          </cell>
          <cell r="E789" t="str">
            <v>СЗ КиноДевелопмент</v>
          </cell>
          <cell r="F789">
            <v>45315</v>
          </cell>
          <cell r="G789" t="str">
            <v>НЕТ</v>
          </cell>
          <cell r="H789">
            <v>35.1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44.53</v>
          </cell>
        </row>
        <row r="790">
          <cell r="A790">
            <v>91344066</v>
          </cell>
          <cell r="B790" t="str">
            <v>Кв. 430</v>
          </cell>
          <cell r="C790" t="str">
            <v>Подъезд №4</v>
          </cell>
          <cell r="D790">
            <v>45426</v>
          </cell>
          <cell r="E790" t="str">
            <v>СЗ КиноДевелопмент</v>
          </cell>
          <cell r="F790">
            <v>45315</v>
          </cell>
          <cell r="G790">
            <v>45637</v>
          </cell>
          <cell r="H790">
            <v>77.400000000000006</v>
          </cell>
          <cell r="I790">
            <v>31</v>
          </cell>
          <cell r="J790">
            <v>30</v>
          </cell>
          <cell r="K790">
            <v>31</v>
          </cell>
          <cell r="L790">
            <v>31</v>
          </cell>
          <cell r="M790">
            <v>30</v>
          </cell>
          <cell r="N790">
            <v>31</v>
          </cell>
          <cell r="O790">
            <v>30</v>
          </cell>
          <cell r="P790">
            <v>10</v>
          </cell>
          <cell r="Q790">
            <v>0</v>
          </cell>
          <cell r="R790">
            <v>18</v>
          </cell>
          <cell r="S790">
            <v>30</v>
          </cell>
          <cell r="T790">
            <v>31</v>
          </cell>
          <cell r="U790">
            <v>31</v>
          </cell>
          <cell r="V790">
            <v>30</v>
          </cell>
          <cell r="W790">
            <v>31</v>
          </cell>
          <cell r="X790">
            <v>30</v>
          </cell>
          <cell r="Y790">
            <v>10</v>
          </cell>
          <cell r="Z790">
            <v>0</v>
          </cell>
          <cell r="AA790">
            <v>1767.5663225806454</v>
          </cell>
          <cell r="AB790">
            <v>3044.1420000000003</v>
          </cell>
          <cell r="AC790">
            <v>3244.6080000000002</v>
          </cell>
          <cell r="AD790">
            <v>3244.6080000000002</v>
          </cell>
          <cell r="AE790">
            <v>3244.6080000000002</v>
          </cell>
          <cell r="AF790">
            <v>3244.6080000000002</v>
          </cell>
          <cell r="AG790">
            <v>3244.6080000000002</v>
          </cell>
          <cell r="AH790">
            <v>1046.647741935484</v>
          </cell>
          <cell r="AI790">
            <v>0</v>
          </cell>
          <cell r="AJ790">
            <v>22081.396064516131</v>
          </cell>
          <cell r="AK790">
            <v>4755.99</v>
          </cell>
        </row>
        <row r="791">
          <cell r="A791">
            <v>91344067</v>
          </cell>
          <cell r="B791" t="str">
            <v>Кв. 431</v>
          </cell>
          <cell r="C791" t="str">
            <v>Подъезд №4</v>
          </cell>
          <cell r="D791">
            <v>45426</v>
          </cell>
          <cell r="E791" t="str">
            <v>СЗ КиноДевелопмент</v>
          </cell>
          <cell r="F791">
            <v>45315</v>
          </cell>
          <cell r="G791">
            <v>45591</v>
          </cell>
          <cell r="H791">
            <v>122.7</v>
          </cell>
          <cell r="I791">
            <v>31</v>
          </cell>
          <cell r="J791">
            <v>30</v>
          </cell>
          <cell r="K791">
            <v>31</v>
          </cell>
          <cell r="L791">
            <v>31</v>
          </cell>
          <cell r="M791">
            <v>30</v>
          </cell>
          <cell r="N791">
            <v>25</v>
          </cell>
          <cell r="O791">
            <v>0</v>
          </cell>
          <cell r="P791">
            <v>0</v>
          </cell>
          <cell r="Q791">
            <v>0</v>
          </cell>
          <cell r="R791">
            <v>18</v>
          </cell>
          <cell r="S791">
            <v>30</v>
          </cell>
          <cell r="T791">
            <v>31</v>
          </cell>
          <cell r="U791">
            <v>31</v>
          </cell>
          <cell r="V791">
            <v>30</v>
          </cell>
          <cell r="W791">
            <v>25</v>
          </cell>
          <cell r="X791">
            <v>0</v>
          </cell>
          <cell r="Y791">
            <v>0</v>
          </cell>
          <cell r="Z791">
            <v>0</v>
          </cell>
          <cell r="AA791">
            <v>2802.0721935483871</v>
          </cell>
          <cell r="AB791">
            <v>4825.7910000000002</v>
          </cell>
          <cell r="AC791">
            <v>5143.5840000000007</v>
          </cell>
          <cell r="AD791">
            <v>5143.5840000000007</v>
          </cell>
          <cell r="AE791">
            <v>5143.5840000000007</v>
          </cell>
          <cell r="AF791">
            <v>4148.0516129032267</v>
          </cell>
          <cell r="AG791">
            <v>0</v>
          </cell>
          <cell r="AH791">
            <v>0</v>
          </cell>
          <cell r="AI791">
            <v>0</v>
          </cell>
          <cell r="AJ791">
            <v>27206.66680645162</v>
          </cell>
          <cell r="AK791">
            <v>-258.85000000000002</v>
          </cell>
        </row>
        <row r="792">
          <cell r="A792">
            <v>91344068</v>
          </cell>
          <cell r="B792" t="str">
            <v>Кв. 432</v>
          </cell>
          <cell r="C792" t="str">
            <v>Подъезд №5</v>
          </cell>
          <cell r="D792">
            <v>45426</v>
          </cell>
          <cell r="E792" t="str">
            <v>СЗ КиноДевелопмент</v>
          </cell>
          <cell r="F792">
            <v>45315</v>
          </cell>
          <cell r="G792">
            <v>45426</v>
          </cell>
          <cell r="H792">
            <v>70.900000000000006</v>
          </cell>
          <cell r="I792">
            <v>13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-11873.61</v>
          </cell>
        </row>
        <row r="793">
          <cell r="A793">
            <v>91344069</v>
          </cell>
          <cell r="B793" t="str">
            <v>Кв. 433</v>
          </cell>
          <cell r="C793" t="str">
            <v>Подъезд №5</v>
          </cell>
          <cell r="D793">
            <v>45426</v>
          </cell>
          <cell r="E793" t="str">
            <v>СЗ КиноДевелопмент</v>
          </cell>
          <cell r="F793">
            <v>45315</v>
          </cell>
          <cell r="G793">
            <v>45454</v>
          </cell>
          <cell r="H793">
            <v>37.700000000000003</v>
          </cell>
          <cell r="I793">
            <v>31</v>
          </cell>
          <cell r="J793">
            <v>10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18</v>
          </cell>
          <cell r="S793">
            <v>10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860.94638709677417</v>
          </cell>
          <cell r="AB793">
            <v>494.24700000000001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1355.1933870967741</v>
          </cell>
          <cell r="AK793">
            <v>-5946.9</v>
          </cell>
        </row>
        <row r="794">
          <cell r="A794">
            <v>91344070</v>
          </cell>
          <cell r="B794" t="str">
            <v>Кв. 434</v>
          </cell>
          <cell r="C794" t="str">
            <v>Подъезд №5</v>
          </cell>
          <cell r="D794">
            <v>45426</v>
          </cell>
          <cell r="E794" t="str">
            <v>СЗ КиноДевелопмент</v>
          </cell>
          <cell r="F794">
            <v>45315</v>
          </cell>
          <cell r="G794">
            <v>45451</v>
          </cell>
          <cell r="H794">
            <v>70.8</v>
          </cell>
          <cell r="I794">
            <v>31</v>
          </cell>
          <cell r="J794">
            <v>7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18</v>
          </cell>
          <cell r="S794">
            <v>7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1616.8436129032257</v>
          </cell>
          <cell r="AB794">
            <v>649.73159999999996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2266.5752129032257</v>
          </cell>
          <cell r="AK794">
            <v>-13024.56</v>
          </cell>
        </row>
        <row r="795">
          <cell r="A795">
            <v>91344071</v>
          </cell>
          <cell r="B795" t="str">
            <v>Кв. 435</v>
          </cell>
          <cell r="C795" t="str">
            <v>Подъезд №5</v>
          </cell>
          <cell r="D795">
            <v>45426</v>
          </cell>
          <cell r="E795" t="str">
            <v>СЗ КиноДевелопмент</v>
          </cell>
          <cell r="F795">
            <v>45315</v>
          </cell>
          <cell r="G795">
            <v>45435</v>
          </cell>
          <cell r="H795">
            <v>70.400000000000006</v>
          </cell>
          <cell r="I795">
            <v>22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9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803.85445161290318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803.85445161290318</v>
          </cell>
          <cell r="AK795">
            <v>-10986.01</v>
          </cell>
        </row>
        <row r="796">
          <cell r="A796">
            <v>91344072</v>
          </cell>
          <cell r="B796" t="str">
            <v>Кв. 436</v>
          </cell>
          <cell r="C796" t="str">
            <v>Подъезд №5</v>
          </cell>
          <cell r="D796">
            <v>45426</v>
          </cell>
          <cell r="E796" t="str">
            <v>СЗ КиноДевелопмент</v>
          </cell>
          <cell r="F796">
            <v>45315</v>
          </cell>
          <cell r="G796" t="str">
            <v>НЕТ</v>
          </cell>
          <cell r="H796">
            <v>37.200000000000003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</row>
        <row r="797">
          <cell r="A797">
            <v>91344073</v>
          </cell>
          <cell r="B797" t="str">
            <v>Кв. 437</v>
          </cell>
          <cell r="C797" t="str">
            <v>Подъезд №5</v>
          </cell>
          <cell r="D797">
            <v>45426</v>
          </cell>
          <cell r="E797" t="str">
            <v>СЗ КиноДевелопмент</v>
          </cell>
          <cell r="F797">
            <v>45315</v>
          </cell>
          <cell r="G797">
            <v>45430</v>
          </cell>
          <cell r="H797">
            <v>70</v>
          </cell>
          <cell r="I797">
            <v>17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4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355.23870967741937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355.23870967741937</v>
          </cell>
          <cell r="AK797">
            <v>-11367.64</v>
          </cell>
        </row>
        <row r="798">
          <cell r="A798">
            <v>91344074</v>
          </cell>
          <cell r="B798" t="str">
            <v>Кв. 438</v>
          </cell>
          <cell r="C798" t="str">
            <v>Подъезд №5</v>
          </cell>
          <cell r="D798">
            <v>45426</v>
          </cell>
          <cell r="E798" t="str">
            <v>СЗ КиноДевелопмент</v>
          </cell>
          <cell r="F798">
            <v>45315</v>
          </cell>
          <cell r="G798" t="str">
            <v>НЕТ</v>
          </cell>
          <cell r="H798">
            <v>70.400000000000006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</row>
        <row r="799">
          <cell r="A799">
            <v>91344075</v>
          </cell>
          <cell r="B799" t="str">
            <v>Кв. 439</v>
          </cell>
          <cell r="C799" t="str">
            <v>Подъезд №5</v>
          </cell>
          <cell r="D799">
            <v>45426</v>
          </cell>
          <cell r="E799" t="str">
            <v>СЗ КиноДевелопмент</v>
          </cell>
          <cell r="F799">
            <v>45315</v>
          </cell>
          <cell r="G799">
            <v>45437</v>
          </cell>
          <cell r="H799">
            <v>37.200000000000003</v>
          </cell>
          <cell r="I799">
            <v>24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11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519.15599999999995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519.15599999999995</v>
          </cell>
          <cell r="AK799">
            <v>-7692.97</v>
          </cell>
        </row>
        <row r="800">
          <cell r="A800">
            <v>91344076</v>
          </cell>
          <cell r="B800" t="str">
            <v>Кв. 44</v>
          </cell>
          <cell r="C800" t="str">
            <v>Подъезд №1</v>
          </cell>
          <cell r="D800">
            <v>45485</v>
          </cell>
          <cell r="E800" t="str">
            <v>СЗ КиноДевелопмент</v>
          </cell>
          <cell r="F800">
            <v>45315</v>
          </cell>
          <cell r="G800">
            <v>45525</v>
          </cell>
          <cell r="H800">
            <v>54</v>
          </cell>
          <cell r="I800">
            <v>31</v>
          </cell>
          <cell r="J800">
            <v>30</v>
          </cell>
          <cell r="K800">
            <v>31</v>
          </cell>
          <cell r="L800">
            <v>20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20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1460.4387096774194</v>
          </cell>
          <cell r="AD800">
            <v>1460.4387096774194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2920.8774193548388</v>
          </cell>
          <cell r="AK800">
            <v>797.06</v>
          </cell>
        </row>
        <row r="801">
          <cell r="A801">
            <v>91344077</v>
          </cell>
          <cell r="B801" t="str">
            <v>Кв. 440</v>
          </cell>
          <cell r="C801" t="str">
            <v>Подъезд №5</v>
          </cell>
          <cell r="D801">
            <v>45426</v>
          </cell>
          <cell r="E801" t="str">
            <v>СЗ КиноДевелопмент</v>
          </cell>
          <cell r="F801">
            <v>45315</v>
          </cell>
          <cell r="G801">
            <v>45510</v>
          </cell>
          <cell r="H801">
            <v>70</v>
          </cell>
          <cell r="I801">
            <v>31</v>
          </cell>
          <cell r="J801">
            <v>30</v>
          </cell>
          <cell r="K801">
            <v>31</v>
          </cell>
          <cell r="L801">
            <v>5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18</v>
          </cell>
          <cell r="S801">
            <v>30</v>
          </cell>
          <cell r="T801">
            <v>31</v>
          </cell>
          <cell r="U801">
            <v>5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1598.574193548387</v>
          </cell>
          <cell r="AB801">
            <v>2753.1</v>
          </cell>
          <cell r="AC801">
            <v>2934.4</v>
          </cell>
          <cell r="AD801">
            <v>473.29032258064512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7759.3645161290324</v>
          </cell>
          <cell r="AK801">
            <v>-7909.63</v>
          </cell>
        </row>
        <row r="802">
          <cell r="A802">
            <v>91344078</v>
          </cell>
          <cell r="B802" t="str">
            <v>Кв. 441</v>
          </cell>
          <cell r="C802" t="str">
            <v>Подъезд №5</v>
          </cell>
          <cell r="D802">
            <v>45426</v>
          </cell>
          <cell r="E802" t="str">
            <v>СЗ КиноДевелопмент</v>
          </cell>
          <cell r="F802">
            <v>45315</v>
          </cell>
          <cell r="G802">
            <v>45449</v>
          </cell>
          <cell r="H802">
            <v>70.400000000000006</v>
          </cell>
          <cell r="I802">
            <v>31</v>
          </cell>
          <cell r="J802">
            <v>5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18</v>
          </cell>
          <cell r="S802">
            <v>5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1607.7089032258064</v>
          </cell>
          <cell r="AB802">
            <v>461.47199999999998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2069.1809032258061</v>
          </cell>
          <cell r="AK802">
            <v>-10643.62</v>
          </cell>
        </row>
        <row r="803">
          <cell r="A803">
            <v>91344079</v>
          </cell>
          <cell r="B803" t="str">
            <v>Кв. 442</v>
          </cell>
          <cell r="C803" t="str">
            <v>Подъезд №5</v>
          </cell>
          <cell r="D803">
            <v>45426</v>
          </cell>
          <cell r="E803" t="str">
            <v>СЗ КиноДевелопмент</v>
          </cell>
          <cell r="F803">
            <v>45315</v>
          </cell>
          <cell r="G803">
            <v>45428</v>
          </cell>
          <cell r="H803">
            <v>37.200000000000003</v>
          </cell>
          <cell r="I803">
            <v>15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2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94.391999999999996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94.391999999999996</v>
          </cell>
          <cell r="AK803">
            <v>-6135.5</v>
          </cell>
        </row>
        <row r="804">
          <cell r="A804">
            <v>91344080</v>
          </cell>
          <cell r="B804" t="str">
            <v>Кв. 443</v>
          </cell>
          <cell r="C804" t="str">
            <v>Подъезд №5</v>
          </cell>
          <cell r="D804">
            <v>45426</v>
          </cell>
          <cell r="E804" t="str">
            <v>СЗ КиноДевелопмент</v>
          </cell>
          <cell r="F804">
            <v>45315</v>
          </cell>
          <cell r="G804" t="str">
            <v>НЕТ</v>
          </cell>
          <cell r="H804">
            <v>70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</row>
        <row r="805">
          <cell r="A805">
            <v>91344081</v>
          </cell>
          <cell r="B805" t="str">
            <v>Кв. 444</v>
          </cell>
          <cell r="C805" t="str">
            <v>Подъезд №5</v>
          </cell>
          <cell r="D805">
            <v>45426</v>
          </cell>
          <cell r="E805" t="str">
            <v>СЗ КиноДевелопмент</v>
          </cell>
          <cell r="F805">
            <v>45315</v>
          </cell>
          <cell r="G805">
            <v>45437</v>
          </cell>
          <cell r="H805">
            <v>70.400000000000006</v>
          </cell>
          <cell r="I805">
            <v>24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11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982.48877419354835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982.48877419354835</v>
          </cell>
          <cell r="AK805">
            <v>-13576.2</v>
          </cell>
        </row>
        <row r="806">
          <cell r="A806">
            <v>91344082</v>
          </cell>
          <cell r="B806" t="str">
            <v>Кв. 445</v>
          </cell>
          <cell r="C806" t="str">
            <v>Подъезд №5</v>
          </cell>
          <cell r="D806">
            <v>45426</v>
          </cell>
          <cell r="E806" t="str">
            <v>СЗ КиноДевелопмент</v>
          </cell>
          <cell r="F806">
            <v>45315</v>
          </cell>
          <cell r="G806" t="str">
            <v>НЕТ</v>
          </cell>
          <cell r="H806">
            <v>37.200000000000003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</row>
        <row r="807">
          <cell r="A807">
            <v>91344083</v>
          </cell>
          <cell r="B807" t="str">
            <v>Кв. 446</v>
          </cell>
          <cell r="C807" t="str">
            <v>Подъезд №5</v>
          </cell>
          <cell r="D807">
            <v>45426</v>
          </cell>
          <cell r="E807" t="str">
            <v>СЗ КиноДевелопмент</v>
          </cell>
          <cell r="F807">
            <v>45315</v>
          </cell>
          <cell r="G807" t="str">
            <v>НЕТ</v>
          </cell>
          <cell r="H807">
            <v>70</v>
          </cell>
          <cell r="I807">
            <v>31</v>
          </cell>
          <cell r="J807">
            <v>30</v>
          </cell>
          <cell r="K807">
            <v>31</v>
          </cell>
          <cell r="L807">
            <v>31</v>
          </cell>
          <cell r="M807">
            <v>30</v>
          </cell>
          <cell r="N807">
            <v>31</v>
          </cell>
          <cell r="O807">
            <v>30</v>
          </cell>
          <cell r="P807">
            <v>31</v>
          </cell>
          <cell r="Q807">
            <v>31</v>
          </cell>
          <cell r="R807">
            <v>18</v>
          </cell>
          <cell r="S807">
            <v>30</v>
          </cell>
          <cell r="T807">
            <v>31</v>
          </cell>
          <cell r="U807">
            <v>31</v>
          </cell>
          <cell r="V807">
            <v>30</v>
          </cell>
          <cell r="W807">
            <v>31</v>
          </cell>
          <cell r="X807">
            <v>30</v>
          </cell>
          <cell r="Y807">
            <v>31</v>
          </cell>
          <cell r="Z807">
            <v>31</v>
          </cell>
          <cell r="AA807">
            <v>1598.574193548387</v>
          </cell>
          <cell r="AB807">
            <v>2753.1</v>
          </cell>
          <cell r="AC807">
            <v>2934.4</v>
          </cell>
          <cell r="AD807">
            <v>2934.4</v>
          </cell>
          <cell r="AE807">
            <v>2934.4</v>
          </cell>
          <cell r="AF807">
            <v>2934.4</v>
          </cell>
          <cell r="AG807">
            <v>2934.4</v>
          </cell>
          <cell r="AH807">
            <v>2934.4</v>
          </cell>
          <cell r="AI807">
            <v>2934.4</v>
          </cell>
          <cell r="AJ807">
            <v>24892.474193548391</v>
          </cell>
          <cell r="AK807">
            <v>9223.48</v>
          </cell>
        </row>
        <row r="808">
          <cell r="A808">
            <v>91344084</v>
          </cell>
          <cell r="B808" t="str">
            <v>Кв. 447</v>
          </cell>
          <cell r="C808" t="str">
            <v>Подъезд №5</v>
          </cell>
          <cell r="D808">
            <v>45426</v>
          </cell>
          <cell r="E808" t="str">
            <v>СЗ КиноДевелопмент</v>
          </cell>
          <cell r="F808">
            <v>45315</v>
          </cell>
          <cell r="G808" t="str">
            <v>НЕТ</v>
          </cell>
          <cell r="H808">
            <v>70.400000000000006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</row>
        <row r="809">
          <cell r="A809">
            <v>91344085</v>
          </cell>
          <cell r="B809" t="str">
            <v>Кв. 448</v>
          </cell>
          <cell r="C809" t="str">
            <v>Подъезд №5</v>
          </cell>
          <cell r="D809">
            <v>45426</v>
          </cell>
          <cell r="E809" t="str">
            <v>СЗ КиноДевелопмент</v>
          </cell>
          <cell r="F809">
            <v>45315</v>
          </cell>
          <cell r="G809">
            <v>45461</v>
          </cell>
          <cell r="H809">
            <v>37.200000000000003</v>
          </cell>
          <cell r="I809">
            <v>31</v>
          </cell>
          <cell r="J809">
            <v>17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18</v>
          </cell>
          <cell r="S809">
            <v>17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849.52800000000002</v>
          </cell>
          <cell r="AB809">
            <v>829.07639999999992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1678.6043999999999</v>
          </cell>
          <cell r="AK809">
            <v>-6648.36</v>
          </cell>
        </row>
        <row r="810">
          <cell r="A810">
            <v>91344086</v>
          </cell>
          <cell r="B810" t="str">
            <v>Кв. 449</v>
          </cell>
          <cell r="C810" t="str">
            <v>Подъезд №5</v>
          </cell>
          <cell r="D810">
            <v>45426</v>
          </cell>
          <cell r="E810" t="str">
            <v>СЗ КиноДевелопмент</v>
          </cell>
          <cell r="F810">
            <v>45315</v>
          </cell>
          <cell r="G810">
            <v>45433</v>
          </cell>
          <cell r="H810">
            <v>70</v>
          </cell>
          <cell r="I810">
            <v>20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7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621.66774193548395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621.66774193548395</v>
          </cell>
          <cell r="AK810">
            <v>-11101.21</v>
          </cell>
        </row>
        <row r="811">
          <cell r="A811">
            <v>91344087</v>
          </cell>
          <cell r="B811" t="str">
            <v>Кв. 45</v>
          </cell>
          <cell r="C811" t="str">
            <v>Подъезд №1</v>
          </cell>
          <cell r="D811">
            <v>45485</v>
          </cell>
          <cell r="E811" t="str">
            <v>СЗ КиноДевелопмент</v>
          </cell>
          <cell r="F811">
            <v>45315</v>
          </cell>
          <cell r="G811" t="str">
            <v>НЕТ</v>
          </cell>
          <cell r="H811">
            <v>51.1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64.83</v>
          </cell>
        </row>
        <row r="812">
          <cell r="A812">
            <v>91344088</v>
          </cell>
          <cell r="B812" t="str">
            <v>Кв. 450</v>
          </cell>
          <cell r="C812" t="str">
            <v>Подъезд №5</v>
          </cell>
          <cell r="D812">
            <v>45426</v>
          </cell>
          <cell r="E812" t="str">
            <v>СЗ КиноДевелопмент</v>
          </cell>
          <cell r="F812">
            <v>45315</v>
          </cell>
          <cell r="G812">
            <v>45429</v>
          </cell>
          <cell r="H812">
            <v>70.400000000000006</v>
          </cell>
          <cell r="I812">
            <v>16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3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267.95148387096771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267.95148387096771</v>
          </cell>
          <cell r="AK812">
            <v>-11521.91</v>
          </cell>
        </row>
        <row r="813">
          <cell r="A813">
            <v>91344089</v>
          </cell>
          <cell r="B813" t="str">
            <v>Кв. 451</v>
          </cell>
          <cell r="C813" t="str">
            <v>Подъезд №5</v>
          </cell>
          <cell r="D813">
            <v>45426</v>
          </cell>
          <cell r="E813" t="str">
            <v>СЗ КиноДевелопмент</v>
          </cell>
          <cell r="F813">
            <v>45315</v>
          </cell>
          <cell r="G813">
            <v>45457</v>
          </cell>
          <cell r="H813">
            <v>37.200000000000003</v>
          </cell>
          <cell r="I813">
            <v>31</v>
          </cell>
          <cell r="J813">
            <v>13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18</v>
          </cell>
          <cell r="S813">
            <v>13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849.52800000000002</v>
          </cell>
          <cell r="AB813">
            <v>633.99959999999999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1483.5275999999999</v>
          </cell>
          <cell r="AK813">
            <v>-6843.44</v>
          </cell>
        </row>
        <row r="814">
          <cell r="A814">
            <v>91344090</v>
          </cell>
          <cell r="B814" t="str">
            <v>Кв. 452</v>
          </cell>
          <cell r="C814" t="str">
            <v>Подъезд №5</v>
          </cell>
          <cell r="D814">
            <v>45426</v>
          </cell>
          <cell r="E814" t="str">
            <v>СЗ КиноДевелопмент</v>
          </cell>
          <cell r="F814">
            <v>45315</v>
          </cell>
          <cell r="G814" t="str">
            <v>НЕТ</v>
          </cell>
          <cell r="H814">
            <v>70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</row>
        <row r="815">
          <cell r="A815">
            <v>91344091</v>
          </cell>
          <cell r="B815" t="str">
            <v>Кв. 453</v>
          </cell>
          <cell r="C815" t="str">
            <v>Подъезд №5</v>
          </cell>
          <cell r="D815">
            <v>45426</v>
          </cell>
          <cell r="E815" t="str">
            <v>СЗ КиноДевелопмент</v>
          </cell>
          <cell r="F815">
            <v>45315</v>
          </cell>
          <cell r="G815">
            <v>45451</v>
          </cell>
          <cell r="H815">
            <v>70.400000000000006</v>
          </cell>
          <cell r="I815">
            <v>31</v>
          </cell>
          <cell r="J815">
            <v>7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18</v>
          </cell>
          <cell r="S815">
            <v>7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1607.7089032258064</v>
          </cell>
          <cell r="AB815">
            <v>646.06079999999997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2253.7697032258066</v>
          </cell>
          <cell r="AK815">
            <v>-12950.98</v>
          </cell>
        </row>
        <row r="816">
          <cell r="A816">
            <v>91344092</v>
          </cell>
          <cell r="B816" t="str">
            <v>Кв. 454</v>
          </cell>
          <cell r="C816" t="str">
            <v>Подъезд №5</v>
          </cell>
          <cell r="D816">
            <v>45426</v>
          </cell>
          <cell r="E816" t="str">
            <v>СЗ КиноДевелопмент</v>
          </cell>
          <cell r="F816">
            <v>45315</v>
          </cell>
          <cell r="G816">
            <v>45429</v>
          </cell>
          <cell r="H816">
            <v>37.200000000000003</v>
          </cell>
          <cell r="I816">
            <v>16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3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141.58799999999999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141.58799999999999</v>
          </cell>
          <cell r="AK816">
            <v>-6088.3</v>
          </cell>
        </row>
        <row r="817">
          <cell r="A817">
            <v>91344093</v>
          </cell>
          <cell r="B817" t="str">
            <v>Кв. 455</v>
          </cell>
          <cell r="C817" t="str">
            <v>Подъезд №5</v>
          </cell>
          <cell r="D817">
            <v>45426</v>
          </cell>
          <cell r="E817" t="str">
            <v>СЗ КиноДевелопмент</v>
          </cell>
          <cell r="F817">
            <v>45315</v>
          </cell>
          <cell r="G817" t="str">
            <v>НЕТ</v>
          </cell>
          <cell r="H817">
            <v>70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-4973.34</v>
          </cell>
        </row>
        <row r="818">
          <cell r="A818">
            <v>91344094</v>
          </cell>
          <cell r="B818" t="str">
            <v>Кв. 456</v>
          </cell>
          <cell r="C818" t="str">
            <v>Подъезд №6</v>
          </cell>
          <cell r="D818">
            <v>45433</v>
          </cell>
          <cell r="E818" t="str">
            <v>СЗ КиноДевелопмент</v>
          </cell>
          <cell r="F818">
            <v>45315</v>
          </cell>
          <cell r="G818">
            <v>45437</v>
          </cell>
          <cell r="H818">
            <v>55</v>
          </cell>
          <cell r="I818">
            <v>24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4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279.11612903225807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279.11612903225807</v>
          </cell>
          <cell r="AK818">
            <v>-10815.74</v>
          </cell>
        </row>
        <row r="819">
          <cell r="A819">
            <v>91344095</v>
          </cell>
          <cell r="B819" t="str">
            <v>Кв. 457</v>
          </cell>
          <cell r="C819" t="str">
            <v>Подъезд №6</v>
          </cell>
          <cell r="D819">
            <v>45433</v>
          </cell>
          <cell r="E819" t="str">
            <v>СЗ КиноДевелопмент</v>
          </cell>
          <cell r="F819">
            <v>45315</v>
          </cell>
          <cell r="G819">
            <v>45449</v>
          </cell>
          <cell r="H819">
            <v>34</v>
          </cell>
          <cell r="I819">
            <v>31</v>
          </cell>
          <cell r="J819">
            <v>5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11</v>
          </cell>
          <cell r="S819">
            <v>5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474.49741935483877</v>
          </cell>
          <cell r="AB819">
            <v>222.87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697.36741935483883</v>
          </cell>
          <cell r="AK819">
            <v>-4744.97</v>
          </cell>
        </row>
        <row r="820">
          <cell r="A820">
            <v>91344096</v>
          </cell>
          <cell r="B820" t="str">
            <v>Кв. 458</v>
          </cell>
          <cell r="C820" t="str">
            <v>Подъезд №6</v>
          </cell>
          <cell r="D820">
            <v>45433</v>
          </cell>
          <cell r="E820" t="str">
            <v>СЗ КиноДевелопмент</v>
          </cell>
          <cell r="F820">
            <v>45315</v>
          </cell>
          <cell r="G820">
            <v>45447</v>
          </cell>
          <cell r="H820">
            <v>38.6</v>
          </cell>
          <cell r="I820">
            <v>31</v>
          </cell>
          <cell r="J820">
            <v>3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11</v>
          </cell>
          <cell r="S820">
            <v>3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538.69412903225805</v>
          </cell>
          <cell r="AB820">
            <v>151.81379999999999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690.50792903225806</v>
          </cell>
          <cell r="AK820">
            <v>-5386.96</v>
          </cell>
        </row>
        <row r="821">
          <cell r="A821">
            <v>91344097</v>
          </cell>
          <cell r="B821" t="str">
            <v>Кв. 459</v>
          </cell>
          <cell r="C821" t="str">
            <v>Подъезд №6</v>
          </cell>
          <cell r="D821">
            <v>45433</v>
          </cell>
          <cell r="E821" t="str">
            <v>СЗ КиноДевелопмент</v>
          </cell>
          <cell r="F821">
            <v>45315</v>
          </cell>
          <cell r="G821">
            <v>45436</v>
          </cell>
          <cell r="H821">
            <v>58</v>
          </cell>
          <cell r="I821">
            <v>23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3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220.75548387096774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220.75548387096774</v>
          </cell>
          <cell r="AK821">
            <v>-9271.7199999999993</v>
          </cell>
        </row>
        <row r="822">
          <cell r="A822">
            <v>91344098</v>
          </cell>
          <cell r="B822" t="str">
            <v>Кв. 46</v>
          </cell>
          <cell r="C822" t="str">
            <v>Подъезд №1</v>
          </cell>
          <cell r="D822">
            <v>45485</v>
          </cell>
          <cell r="E822" t="str">
            <v>СЗ КиноДевелопмент</v>
          </cell>
          <cell r="F822">
            <v>45315</v>
          </cell>
          <cell r="G822">
            <v>45570</v>
          </cell>
          <cell r="H822">
            <v>32.200000000000003</v>
          </cell>
          <cell r="I822">
            <v>31</v>
          </cell>
          <cell r="J822">
            <v>30</v>
          </cell>
          <cell r="K822">
            <v>31</v>
          </cell>
          <cell r="L822">
            <v>31</v>
          </cell>
          <cell r="M822">
            <v>30</v>
          </cell>
          <cell r="N822">
            <v>4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20</v>
          </cell>
          <cell r="U822">
            <v>31</v>
          </cell>
          <cell r="V822">
            <v>30</v>
          </cell>
          <cell r="W822">
            <v>4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870.85419354838723</v>
          </cell>
          <cell r="AD822">
            <v>1349.8240000000001</v>
          </cell>
          <cell r="AE822">
            <v>1349.8240000000001</v>
          </cell>
          <cell r="AF822">
            <v>174.17083870967744</v>
          </cell>
          <cell r="AG822">
            <v>0</v>
          </cell>
          <cell r="AH822">
            <v>0</v>
          </cell>
          <cell r="AI822">
            <v>0</v>
          </cell>
          <cell r="AJ822">
            <v>3744.6730322580647</v>
          </cell>
          <cell r="AK822">
            <v>2478.23</v>
          </cell>
        </row>
        <row r="823">
          <cell r="A823">
            <v>91344099</v>
          </cell>
          <cell r="B823" t="str">
            <v>Кв. 460</v>
          </cell>
          <cell r="C823" t="str">
            <v>Подъезд №6</v>
          </cell>
          <cell r="D823">
            <v>45433</v>
          </cell>
          <cell r="E823" t="str">
            <v>СЗ КиноДевелопмент</v>
          </cell>
          <cell r="F823">
            <v>45315</v>
          </cell>
          <cell r="G823" t="str">
            <v>НЕТ</v>
          </cell>
          <cell r="H823">
            <v>53.7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68.13</v>
          </cell>
        </row>
        <row r="824">
          <cell r="A824">
            <v>91344100</v>
          </cell>
          <cell r="B824" t="str">
            <v>Кв. 461</v>
          </cell>
          <cell r="C824" t="str">
            <v>Подъезд №6</v>
          </cell>
          <cell r="D824">
            <v>45433</v>
          </cell>
          <cell r="E824" t="str">
            <v>СЗ КиноДевелопмент</v>
          </cell>
          <cell r="F824">
            <v>45315</v>
          </cell>
          <cell r="G824">
            <v>45462</v>
          </cell>
          <cell r="H824">
            <v>33.6</v>
          </cell>
          <cell r="I824">
            <v>31</v>
          </cell>
          <cell r="J824">
            <v>18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11</v>
          </cell>
          <cell r="S824">
            <v>18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468.91509677419356</v>
          </cell>
          <cell r="AB824">
            <v>792.89280000000008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1261.8078967741935</v>
          </cell>
          <cell r="AK824">
            <v>-4689.1499999999996</v>
          </cell>
        </row>
        <row r="825">
          <cell r="A825">
            <v>91344101</v>
          </cell>
          <cell r="B825" t="str">
            <v>Кв. 462</v>
          </cell>
          <cell r="C825" t="str">
            <v>Подъезд №6</v>
          </cell>
          <cell r="D825">
            <v>45433</v>
          </cell>
          <cell r="E825" t="str">
            <v>СЗ КиноДевелопмент</v>
          </cell>
          <cell r="F825">
            <v>45315</v>
          </cell>
          <cell r="G825" t="str">
            <v>НЕТ</v>
          </cell>
          <cell r="H825">
            <v>38.200000000000003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48.46</v>
          </cell>
        </row>
        <row r="826">
          <cell r="A826">
            <v>91344102</v>
          </cell>
          <cell r="B826" t="str">
            <v>Кв. 463</v>
          </cell>
          <cell r="C826" t="str">
            <v>Подъезд №6</v>
          </cell>
          <cell r="D826">
            <v>45433</v>
          </cell>
          <cell r="E826" t="str">
            <v>СЗ КиноДевелопмент</v>
          </cell>
          <cell r="F826">
            <v>45315</v>
          </cell>
          <cell r="G826">
            <v>45437</v>
          </cell>
          <cell r="H826">
            <v>56.7</v>
          </cell>
          <cell r="I826">
            <v>24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4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287.74335483870965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287.74335483870965</v>
          </cell>
          <cell r="AK826">
            <v>-11150.06</v>
          </cell>
        </row>
        <row r="827">
          <cell r="A827">
            <v>91344103</v>
          </cell>
          <cell r="B827" t="str">
            <v>Кв. 464</v>
          </cell>
          <cell r="C827" t="str">
            <v>Подъезд №6</v>
          </cell>
          <cell r="D827">
            <v>45433</v>
          </cell>
          <cell r="E827" t="str">
            <v>СЗ КиноДевелопмент</v>
          </cell>
          <cell r="F827">
            <v>45315</v>
          </cell>
          <cell r="G827">
            <v>45451</v>
          </cell>
          <cell r="H827">
            <v>53.7</v>
          </cell>
          <cell r="I827">
            <v>31</v>
          </cell>
          <cell r="J827">
            <v>7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11</v>
          </cell>
          <cell r="S827">
            <v>7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749.42680645161295</v>
          </cell>
          <cell r="AB827">
            <v>492.80489999999998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1242.2317064516128</v>
          </cell>
          <cell r="AK827">
            <v>-9113.48</v>
          </cell>
        </row>
        <row r="828">
          <cell r="A828">
            <v>91344104</v>
          </cell>
          <cell r="B828" t="str">
            <v>Кв. 465</v>
          </cell>
          <cell r="C828" t="str">
            <v>Подъезд №6</v>
          </cell>
          <cell r="D828">
            <v>45433</v>
          </cell>
          <cell r="E828" t="str">
            <v>СЗ КиноДевелопмент</v>
          </cell>
          <cell r="F828">
            <v>45315</v>
          </cell>
          <cell r="G828" t="str">
            <v>НЕТ</v>
          </cell>
          <cell r="H828">
            <v>33.6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42.63</v>
          </cell>
        </row>
        <row r="829">
          <cell r="A829">
            <v>91344105</v>
          </cell>
          <cell r="B829" t="str">
            <v>Кв. 466</v>
          </cell>
          <cell r="C829" t="str">
            <v>Подъезд №6</v>
          </cell>
          <cell r="D829">
            <v>45433</v>
          </cell>
          <cell r="E829" t="str">
            <v>СЗ КиноДевелопмент</v>
          </cell>
          <cell r="F829">
            <v>45315</v>
          </cell>
          <cell r="G829">
            <v>45471</v>
          </cell>
          <cell r="H829">
            <v>38.200000000000003</v>
          </cell>
          <cell r="I829">
            <v>31</v>
          </cell>
          <cell r="J829">
            <v>27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11</v>
          </cell>
          <cell r="S829">
            <v>27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533.11180645161289</v>
          </cell>
          <cell r="AB829">
            <v>1352.1653999999999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1885.2772064516128</v>
          </cell>
          <cell r="AK829">
            <v>-5331.14</v>
          </cell>
        </row>
        <row r="830">
          <cell r="A830">
            <v>91344106</v>
          </cell>
          <cell r="B830" t="str">
            <v>Кв. 467</v>
          </cell>
          <cell r="C830" t="str">
            <v>Подъезд №6</v>
          </cell>
          <cell r="D830">
            <v>45433</v>
          </cell>
          <cell r="E830" t="str">
            <v>СЗ КиноДевелопмент</v>
          </cell>
          <cell r="F830">
            <v>45315</v>
          </cell>
          <cell r="G830" t="str">
            <v>НЕТ</v>
          </cell>
          <cell r="H830">
            <v>56.7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71.94</v>
          </cell>
        </row>
        <row r="831">
          <cell r="A831">
            <v>91344107</v>
          </cell>
          <cell r="B831" t="str">
            <v>Кв. 468</v>
          </cell>
          <cell r="C831" t="str">
            <v>Подъезд №6</v>
          </cell>
          <cell r="D831">
            <v>45433</v>
          </cell>
          <cell r="E831" t="str">
            <v>СЗ КиноДевелопмент</v>
          </cell>
          <cell r="F831">
            <v>45315</v>
          </cell>
          <cell r="G831">
            <v>45549</v>
          </cell>
          <cell r="H831">
            <v>53.7</v>
          </cell>
          <cell r="I831">
            <v>31</v>
          </cell>
          <cell r="J831">
            <v>30</v>
          </cell>
          <cell r="K831">
            <v>31</v>
          </cell>
          <cell r="L831">
            <v>31</v>
          </cell>
          <cell r="M831">
            <v>13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11</v>
          </cell>
          <cell r="S831">
            <v>30</v>
          </cell>
          <cell r="T831">
            <v>31</v>
          </cell>
          <cell r="U831">
            <v>31</v>
          </cell>
          <cell r="V831">
            <v>13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749.42680645161295</v>
          </cell>
          <cell r="AB831">
            <v>2112.0210000000002</v>
          </cell>
          <cell r="AC831">
            <v>2251.1040000000003</v>
          </cell>
          <cell r="AD831">
            <v>2251.1040000000003</v>
          </cell>
          <cell r="AE831">
            <v>975.47840000000019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8339.1342064516139</v>
          </cell>
          <cell r="AK831">
            <v>-2016.58</v>
          </cell>
        </row>
        <row r="832">
          <cell r="A832">
            <v>91344108</v>
          </cell>
          <cell r="B832" t="str">
            <v>Кв. 469</v>
          </cell>
          <cell r="C832" t="str">
            <v>Подъезд №6</v>
          </cell>
          <cell r="D832">
            <v>45433</v>
          </cell>
          <cell r="E832" t="str">
            <v>СЗ КиноДевелопмент</v>
          </cell>
          <cell r="F832">
            <v>45315</v>
          </cell>
          <cell r="G832">
            <v>45442</v>
          </cell>
          <cell r="H832">
            <v>33.6</v>
          </cell>
          <cell r="I832">
            <v>29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9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383.65780645161288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383.65780645161288</v>
          </cell>
          <cell r="AK832">
            <v>-4859.67</v>
          </cell>
        </row>
        <row r="833">
          <cell r="A833">
            <v>91344109</v>
          </cell>
          <cell r="B833" t="str">
            <v>Кв. 47</v>
          </cell>
          <cell r="C833" t="str">
            <v>Подъезд №1</v>
          </cell>
          <cell r="D833">
            <v>45485</v>
          </cell>
          <cell r="E833" t="str">
            <v>СЗ КиноДевелопмент</v>
          </cell>
          <cell r="F833">
            <v>45315</v>
          </cell>
          <cell r="G833">
            <v>45496</v>
          </cell>
          <cell r="H833">
            <v>35.1</v>
          </cell>
          <cell r="I833">
            <v>31</v>
          </cell>
          <cell r="J833">
            <v>30</v>
          </cell>
          <cell r="K833">
            <v>22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11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522.10683870967739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522.10683870967739</v>
          </cell>
          <cell r="AK833">
            <v>-858.37</v>
          </cell>
        </row>
        <row r="834">
          <cell r="A834">
            <v>91344110</v>
          </cell>
          <cell r="B834" t="str">
            <v>Кв. 470</v>
          </cell>
          <cell r="C834" t="str">
            <v>Подъезд №6</v>
          </cell>
          <cell r="D834">
            <v>45433</v>
          </cell>
          <cell r="E834" t="str">
            <v>СЗ КиноДевелопмент</v>
          </cell>
          <cell r="F834">
            <v>45315</v>
          </cell>
          <cell r="G834">
            <v>45448</v>
          </cell>
          <cell r="H834">
            <v>38.200000000000003</v>
          </cell>
          <cell r="I834">
            <v>31</v>
          </cell>
          <cell r="J834">
            <v>4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11</v>
          </cell>
          <cell r="S834">
            <v>4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533.11180645161289</v>
          </cell>
          <cell r="AB834">
            <v>200.32079999999999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733.43260645161286</v>
          </cell>
          <cell r="AK834">
            <v>-5331.14</v>
          </cell>
        </row>
        <row r="835">
          <cell r="A835">
            <v>91344111</v>
          </cell>
          <cell r="B835" t="str">
            <v>Кв. 471</v>
          </cell>
          <cell r="C835" t="str">
            <v>Подъезд №6</v>
          </cell>
          <cell r="D835">
            <v>45433</v>
          </cell>
          <cell r="E835" t="str">
            <v>СЗ КиноДевелопмент</v>
          </cell>
          <cell r="F835">
            <v>45315</v>
          </cell>
          <cell r="G835">
            <v>45441</v>
          </cell>
          <cell r="H835">
            <v>56.7</v>
          </cell>
          <cell r="I835">
            <v>28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8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575.4867096774193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575.4867096774193</v>
          </cell>
          <cell r="AK835">
            <v>-8344.5499999999993</v>
          </cell>
        </row>
        <row r="836">
          <cell r="A836">
            <v>91344112</v>
          </cell>
          <cell r="B836" t="str">
            <v>Кв. 472</v>
          </cell>
          <cell r="C836" t="str">
            <v>Подъезд №6</v>
          </cell>
          <cell r="D836">
            <v>45433</v>
          </cell>
          <cell r="E836" t="str">
            <v>СЗ КиноДевелопмент</v>
          </cell>
          <cell r="F836">
            <v>45315</v>
          </cell>
          <cell r="G836">
            <v>45436</v>
          </cell>
          <cell r="H836">
            <v>53.7</v>
          </cell>
          <cell r="I836">
            <v>23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3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204.38912903225807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204.38912903225807</v>
          </cell>
          <cell r="AK836">
            <v>-8584.34</v>
          </cell>
        </row>
        <row r="837">
          <cell r="A837">
            <v>91344113</v>
          </cell>
          <cell r="B837" t="str">
            <v>Кв. 473</v>
          </cell>
          <cell r="C837" t="str">
            <v>Подъезд №6</v>
          </cell>
          <cell r="D837">
            <v>45433</v>
          </cell>
          <cell r="E837" t="str">
            <v>СЗ КиноДевелопмент</v>
          </cell>
          <cell r="F837">
            <v>45315</v>
          </cell>
          <cell r="G837">
            <v>45435</v>
          </cell>
          <cell r="H837">
            <v>33.6</v>
          </cell>
          <cell r="I837">
            <v>22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2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85.257290322580644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85.257290322580644</v>
          </cell>
          <cell r="AK837">
            <v>-5072.8100000000004</v>
          </cell>
        </row>
        <row r="838">
          <cell r="A838">
            <v>91344114</v>
          </cell>
          <cell r="B838" t="str">
            <v>Кв. 474</v>
          </cell>
          <cell r="C838" t="str">
            <v>Подъезд №6</v>
          </cell>
          <cell r="D838">
            <v>45433</v>
          </cell>
          <cell r="E838" t="str">
            <v>СЗ КиноДевелопмент</v>
          </cell>
          <cell r="F838">
            <v>45315</v>
          </cell>
          <cell r="G838" t="str">
            <v>НЕТ</v>
          </cell>
          <cell r="H838">
            <v>38.200000000000003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48.46</v>
          </cell>
        </row>
        <row r="839">
          <cell r="A839">
            <v>91344115</v>
          </cell>
          <cell r="B839" t="str">
            <v>Кв. 475</v>
          </cell>
          <cell r="C839" t="str">
            <v>Подъезд №6</v>
          </cell>
          <cell r="D839">
            <v>45433</v>
          </cell>
          <cell r="E839" t="str">
            <v>СЗ КиноДевелопмент</v>
          </cell>
          <cell r="F839">
            <v>45315</v>
          </cell>
          <cell r="G839">
            <v>45457</v>
          </cell>
          <cell r="H839">
            <v>56.7</v>
          </cell>
          <cell r="I839">
            <v>31</v>
          </cell>
          <cell r="J839">
            <v>13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11</v>
          </cell>
          <cell r="S839">
            <v>13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791.29422580645155</v>
          </cell>
          <cell r="AB839">
            <v>966.33809999999994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1757.6323258064515</v>
          </cell>
          <cell r="AK839">
            <v>-7912.95</v>
          </cell>
        </row>
        <row r="840">
          <cell r="A840">
            <v>91344116</v>
          </cell>
          <cell r="B840" t="str">
            <v>Кв. 476</v>
          </cell>
          <cell r="C840" t="str">
            <v>Подъезд №6</v>
          </cell>
          <cell r="D840">
            <v>45433</v>
          </cell>
          <cell r="E840" t="str">
            <v>СЗ КиноДевелопмент</v>
          </cell>
          <cell r="F840">
            <v>45315</v>
          </cell>
          <cell r="G840">
            <v>45443</v>
          </cell>
          <cell r="H840">
            <v>53.7</v>
          </cell>
          <cell r="I840">
            <v>30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10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681.29709677419351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681.29709677419351</v>
          </cell>
          <cell r="AK840">
            <v>-7630.52</v>
          </cell>
        </row>
        <row r="841">
          <cell r="A841">
            <v>91344117</v>
          </cell>
          <cell r="B841" t="str">
            <v>Кв. 477</v>
          </cell>
          <cell r="C841" t="str">
            <v>Подъезд №6</v>
          </cell>
          <cell r="D841">
            <v>45433</v>
          </cell>
          <cell r="E841" t="str">
            <v>СЗ КиноДевелопмент</v>
          </cell>
          <cell r="F841">
            <v>45315</v>
          </cell>
          <cell r="G841" t="str">
            <v>НЕТ</v>
          </cell>
          <cell r="H841">
            <v>33.6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42.63</v>
          </cell>
        </row>
        <row r="842">
          <cell r="A842">
            <v>91344118</v>
          </cell>
          <cell r="B842" t="str">
            <v>Кв. 478</v>
          </cell>
          <cell r="C842" t="str">
            <v>Подъезд №6</v>
          </cell>
          <cell r="D842">
            <v>45433</v>
          </cell>
          <cell r="E842" t="str">
            <v>СЗ КиноДевелопмент</v>
          </cell>
          <cell r="F842">
            <v>45315</v>
          </cell>
          <cell r="G842">
            <v>45448</v>
          </cell>
          <cell r="H842">
            <v>38.200000000000003</v>
          </cell>
          <cell r="I842">
            <v>31</v>
          </cell>
          <cell r="J842">
            <v>4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11</v>
          </cell>
          <cell r="S842">
            <v>4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533.11180645161289</v>
          </cell>
          <cell r="AB842">
            <v>200.32079999999999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733.43260645161286</v>
          </cell>
          <cell r="AK842">
            <v>-5331.14</v>
          </cell>
        </row>
        <row r="843">
          <cell r="A843">
            <v>91344119</v>
          </cell>
          <cell r="B843" t="str">
            <v>Кв. 479</v>
          </cell>
          <cell r="C843" t="str">
            <v>Подъезд №6</v>
          </cell>
          <cell r="D843">
            <v>45433</v>
          </cell>
          <cell r="E843" t="str">
            <v>СЗ КиноДевелопмент</v>
          </cell>
          <cell r="F843">
            <v>45315</v>
          </cell>
          <cell r="G843">
            <v>45455</v>
          </cell>
          <cell r="H843">
            <v>56.7</v>
          </cell>
          <cell r="I843">
            <v>31</v>
          </cell>
          <cell r="J843">
            <v>11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11</v>
          </cell>
          <cell r="S843">
            <v>11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791.29422580645155</v>
          </cell>
          <cell r="AB843">
            <v>817.6706999999999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1608.9649258064514</v>
          </cell>
          <cell r="AK843">
            <v>-7912.95</v>
          </cell>
        </row>
        <row r="844">
          <cell r="A844">
            <v>91344120</v>
          </cell>
          <cell r="B844" t="str">
            <v>Кв. 48</v>
          </cell>
          <cell r="C844" t="str">
            <v>Подъезд №1</v>
          </cell>
          <cell r="D844">
            <v>45485</v>
          </cell>
          <cell r="E844" t="str">
            <v>СЗ КиноДевелопмент</v>
          </cell>
          <cell r="F844">
            <v>45315</v>
          </cell>
          <cell r="G844" t="str">
            <v>НЕТ</v>
          </cell>
          <cell r="H844">
            <v>54</v>
          </cell>
          <cell r="I844">
            <v>31</v>
          </cell>
          <cell r="J844">
            <v>30</v>
          </cell>
          <cell r="K844">
            <v>31</v>
          </cell>
          <cell r="L844">
            <v>31</v>
          </cell>
          <cell r="M844">
            <v>30</v>
          </cell>
          <cell r="N844">
            <v>31</v>
          </cell>
          <cell r="O844">
            <v>30</v>
          </cell>
          <cell r="P844">
            <v>31</v>
          </cell>
          <cell r="Q844">
            <v>31</v>
          </cell>
          <cell r="R844">
            <v>0</v>
          </cell>
          <cell r="S844">
            <v>0</v>
          </cell>
          <cell r="T844">
            <v>20</v>
          </cell>
          <cell r="U844">
            <v>31</v>
          </cell>
          <cell r="V844">
            <v>30</v>
          </cell>
          <cell r="W844">
            <v>31</v>
          </cell>
          <cell r="X844">
            <v>30</v>
          </cell>
          <cell r="Y844">
            <v>31</v>
          </cell>
          <cell r="Z844">
            <v>31</v>
          </cell>
          <cell r="AA844">
            <v>0</v>
          </cell>
          <cell r="AB844">
            <v>0</v>
          </cell>
          <cell r="AC844">
            <v>1460.4387096774194</v>
          </cell>
          <cell r="AD844">
            <v>2263.6800000000003</v>
          </cell>
          <cell r="AE844">
            <v>2263.6800000000003</v>
          </cell>
          <cell r="AF844">
            <v>2263.6800000000003</v>
          </cell>
          <cell r="AG844">
            <v>2263.6800000000003</v>
          </cell>
          <cell r="AH844">
            <v>2263.6800000000003</v>
          </cell>
          <cell r="AI844">
            <v>2263.6800000000003</v>
          </cell>
          <cell r="AJ844">
            <v>15042.518709677421</v>
          </cell>
          <cell r="AK844">
            <v>12918.7</v>
          </cell>
        </row>
        <row r="845">
          <cell r="A845">
            <v>91344121</v>
          </cell>
          <cell r="B845" t="str">
            <v>Кв. 480</v>
          </cell>
          <cell r="C845" t="str">
            <v>Подъезд №6</v>
          </cell>
          <cell r="D845">
            <v>45433</v>
          </cell>
          <cell r="E845" t="str">
            <v>СЗ КиноДевелопмент</v>
          </cell>
          <cell r="F845">
            <v>45315</v>
          </cell>
          <cell r="G845">
            <v>45433</v>
          </cell>
          <cell r="H845">
            <v>53.7</v>
          </cell>
          <cell r="I845">
            <v>20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-8993.1200000000008</v>
          </cell>
        </row>
        <row r="846">
          <cell r="A846">
            <v>91344122</v>
          </cell>
          <cell r="B846" t="str">
            <v>Кв. 481</v>
          </cell>
          <cell r="C846" t="str">
            <v>Подъезд №6</v>
          </cell>
          <cell r="D846">
            <v>45433</v>
          </cell>
          <cell r="E846" t="str">
            <v>СЗ КиноДевелопмент</v>
          </cell>
          <cell r="F846">
            <v>45315</v>
          </cell>
          <cell r="G846">
            <v>45451</v>
          </cell>
          <cell r="H846">
            <v>33.6</v>
          </cell>
          <cell r="I846">
            <v>31</v>
          </cell>
          <cell r="J846">
            <v>7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11</v>
          </cell>
          <cell r="S846">
            <v>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468.91509677419356</v>
          </cell>
          <cell r="AB846">
            <v>308.34720000000004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777.2622967741936</v>
          </cell>
          <cell r="AK846">
            <v>-5702.29</v>
          </cell>
        </row>
        <row r="847">
          <cell r="A847">
            <v>91344123</v>
          </cell>
          <cell r="B847" t="str">
            <v>Кв. 482</v>
          </cell>
          <cell r="C847" t="str">
            <v>Подъезд №6</v>
          </cell>
          <cell r="D847">
            <v>45433</v>
          </cell>
          <cell r="E847" t="str">
            <v>СЗ КиноДевелопмент</v>
          </cell>
          <cell r="F847">
            <v>45315</v>
          </cell>
          <cell r="G847">
            <v>45538</v>
          </cell>
          <cell r="H847">
            <v>38.200000000000003</v>
          </cell>
          <cell r="I847">
            <v>31</v>
          </cell>
          <cell r="J847">
            <v>30</v>
          </cell>
          <cell r="K847">
            <v>31</v>
          </cell>
          <cell r="L847">
            <v>31</v>
          </cell>
          <cell r="M847">
            <v>2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11</v>
          </cell>
          <cell r="S847">
            <v>30</v>
          </cell>
          <cell r="T847">
            <v>31</v>
          </cell>
          <cell r="U847">
            <v>31</v>
          </cell>
          <cell r="V847">
            <v>2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533.11180645161289</v>
          </cell>
          <cell r="AB847">
            <v>1502.4059999999999</v>
          </cell>
          <cell r="AC847">
            <v>1601.3440000000003</v>
          </cell>
          <cell r="AD847">
            <v>1601.3440000000003</v>
          </cell>
          <cell r="AE847">
            <v>106.75626666666669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5344.9620731182795</v>
          </cell>
          <cell r="AK847">
            <v>-2021.7</v>
          </cell>
        </row>
        <row r="848">
          <cell r="A848">
            <v>91344124</v>
          </cell>
          <cell r="B848" t="str">
            <v>Кв. 483</v>
          </cell>
          <cell r="C848" t="str">
            <v>Подъезд №6</v>
          </cell>
          <cell r="D848">
            <v>45433</v>
          </cell>
          <cell r="E848" t="str">
            <v>СЗ КиноДевелопмент</v>
          </cell>
          <cell r="F848">
            <v>45315</v>
          </cell>
          <cell r="G848" t="str">
            <v>НЕТ</v>
          </cell>
          <cell r="H848">
            <v>56.7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71.94</v>
          </cell>
        </row>
        <row r="849">
          <cell r="A849">
            <v>91344125</v>
          </cell>
          <cell r="B849" t="str">
            <v>Кв. 484</v>
          </cell>
          <cell r="C849" t="str">
            <v>Подъезд №6</v>
          </cell>
          <cell r="D849">
            <v>45433</v>
          </cell>
          <cell r="E849" t="str">
            <v>СЗ КиноДевелопмент</v>
          </cell>
          <cell r="F849">
            <v>45315</v>
          </cell>
          <cell r="G849">
            <v>45479</v>
          </cell>
          <cell r="H849">
            <v>53.7</v>
          </cell>
          <cell r="I849">
            <v>31</v>
          </cell>
          <cell r="J849">
            <v>30</v>
          </cell>
          <cell r="K849">
            <v>5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11</v>
          </cell>
          <cell r="S849">
            <v>30</v>
          </cell>
          <cell r="T849">
            <v>5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749.42680645161295</v>
          </cell>
          <cell r="AB849">
            <v>2112.0210000000002</v>
          </cell>
          <cell r="AC849">
            <v>363.08129032258068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3224.5290967741939</v>
          </cell>
          <cell r="AK849">
            <v>-7131.18</v>
          </cell>
        </row>
        <row r="850">
          <cell r="A850">
            <v>91344126</v>
          </cell>
          <cell r="B850" t="str">
            <v>Кв. 485</v>
          </cell>
          <cell r="C850" t="str">
            <v>Подъезд №6</v>
          </cell>
          <cell r="D850">
            <v>45433</v>
          </cell>
          <cell r="E850" t="str">
            <v>СЗ КиноДевелопмент</v>
          </cell>
          <cell r="F850">
            <v>45315</v>
          </cell>
          <cell r="G850">
            <v>45584</v>
          </cell>
          <cell r="H850">
            <v>33.6</v>
          </cell>
          <cell r="I850">
            <v>31</v>
          </cell>
          <cell r="J850">
            <v>30</v>
          </cell>
          <cell r="K850">
            <v>31</v>
          </cell>
          <cell r="L850">
            <v>31</v>
          </cell>
          <cell r="M850">
            <v>30</v>
          </cell>
          <cell r="N850">
            <v>18</v>
          </cell>
          <cell r="O850">
            <v>0</v>
          </cell>
          <cell r="P850">
            <v>0</v>
          </cell>
          <cell r="Q850">
            <v>0</v>
          </cell>
          <cell r="R850">
            <v>11</v>
          </cell>
          <cell r="S850">
            <v>30</v>
          </cell>
          <cell r="T850">
            <v>31</v>
          </cell>
          <cell r="U850">
            <v>31</v>
          </cell>
          <cell r="V850">
            <v>30</v>
          </cell>
          <cell r="W850">
            <v>18</v>
          </cell>
          <cell r="X850">
            <v>0</v>
          </cell>
          <cell r="Y850">
            <v>0</v>
          </cell>
          <cell r="Z850">
            <v>0</v>
          </cell>
          <cell r="AA850">
            <v>468.91509677419356</v>
          </cell>
          <cell r="AB850">
            <v>1321.4880000000001</v>
          </cell>
          <cell r="AC850">
            <v>1408.5120000000002</v>
          </cell>
          <cell r="AD850">
            <v>1408.5120000000002</v>
          </cell>
          <cell r="AE850">
            <v>1408.5120000000002</v>
          </cell>
          <cell r="AF850">
            <v>817.84567741935496</v>
          </cell>
          <cell r="AG850">
            <v>0</v>
          </cell>
          <cell r="AH850">
            <v>0</v>
          </cell>
          <cell r="AI850">
            <v>0</v>
          </cell>
          <cell r="AJ850">
            <v>6833.7847741935493</v>
          </cell>
          <cell r="AK850">
            <v>354.23</v>
          </cell>
        </row>
        <row r="851">
          <cell r="A851">
            <v>91344127</v>
          </cell>
          <cell r="B851" t="str">
            <v>Кв. 486</v>
          </cell>
          <cell r="C851" t="str">
            <v>Подъезд №6</v>
          </cell>
          <cell r="D851">
            <v>45433</v>
          </cell>
          <cell r="E851" t="str">
            <v>СЗ КиноДевелопмент</v>
          </cell>
          <cell r="F851">
            <v>45315</v>
          </cell>
          <cell r="G851" t="str">
            <v>НЕТ</v>
          </cell>
          <cell r="H851">
            <v>38.200000000000003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48.46</v>
          </cell>
        </row>
        <row r="852">
          <cell r="A852">
            <v>91344128</v>
          </cell>
          <cell r="B852" t="str">
            <v>Кв. 487</v>
          </cell>
          <cell r="C852" t="str">
            <v>Подъезд №6</v>
          </cell>
          <cell r="D852">
            <v>45433</v>
          </cell>
          <cell r="E852" t="str">
            <v>СЗ КиноДевелопмент</v>
          </cell>
          <cell r="F852">
            <v>45315</v>
          </cell>
          <cell r="G852">
            <v>45440</v>
          </cell>
          <cell r="H852">
            <v>56.7</v>
          </cell>
          <cell r="I852">
            <v>27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7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503.5508709677419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503.5508709677419</v>
          </cell>
          <cell r="AK852">
            <v>-8488.43</v>
          </cell>
        </row>
        <row r="853">
          <cell r="A853">
            <v>91344129</v>
          </cell>
          <cell r="B853" t="str">
            <v>Кв. 488</v>
          </cell>
          <cell r="C853" t="str">
            <v>Подъезд №6</v>
          </cell>
          <cell r="D853">
            <v>45433</v>
          </cell>
          <cell r="E853" t="str">
            <v>СЗ КиноДевелопмент</v>
          </cell>
          <cell r="F853">
            <v>45315</v>
          </cell>
          <cell r="G853" t="str">
            <v>НЕТ</v>
          </cell>
          <cell r="H853">
            <v>53.7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68.13</v>
          </cell>
        </row>
        <row r="854">
          <cell r="A854">
            <v>91344130</v>
          </cell>
          <cell r="B854" t="str">
            <v>Кв. 489</v>
          </cell>
          <cell r="C854" t="str">
            <v>Подъезд №6</v>
          </cell>
          <cell r="D854">
            <v>45433</v>
          </cell>
          <cell r="E854" t="str">
            <v>СЗ КиноДевелопмент</v>
          </cell>
          <cell r="F854">
            <v>45315</v>
          </cell>
          <cell r="G854">
            <v>45433</v>
          </cell>
          <cell r="H854">
            <v>33.6</v>
          </cell>
          <cell r="I854">
            <v>20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-5626.99</v>
          </cell>
        </row>
        <row r="855">
          <cell r="A855">
            <v>91344131</v>
          </cell>
          <cell r="B855" t="str">
            <v>Кв. 49</v>
          </cell>
          <cell r="C855" t="str">
            <v>Подъезд №1</v>
          </cell>
          <cell r="D855">
            <v>45485</v>
          </cell>
          <cell r="E855" t="str">
            <v>СЗ КиноДевелопмент</v>
          </cell>
          <cell r="F855">
            <v>45315</v>
          </cell>
          <cell r="G855">
            <v>45576</v>
          </cell>
          <cell r="H855">
            <v>51.1</v>
          </cell>
          <cell r="I855">
            <v>31</v>
          </cell>
          <cell r="J855">
            <v>30</v>
          </cell>
          <cell r="K855">
            <v>31</v>
          </cell>
          <cell r="L855">
            <v>31</v>
          </cell>
          <cell r="M855">
            <v>30</v>
          </cell>
          <cell r="N855">
            <v>10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20</v>
          </cell>
          <cell r="U855">
            <v>31</v>
          </cell>
          <cell r="V855">
            <v>30</v>
          </cell>
          <cell r="W855">
            <v>10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1382.0077419354839</v>
          </cell>
          <cell r="AD855">
            <v>2142.1120000000001</v>
          </cell>
          <cell r="AE855">
            <v>2142.1120000000001</v>
          </cell>
          <cell r="AF855">
            <v>691.00387096774193</v>
          </cell>
          <cell r="AG855">
            <v>0</v>
          </cell>
          <cell r="AH855">
            <v>0</v>
          </cell>
          <cell r="AI855">
            <v>0</v>
          </cell>
          <cell r="AJ855">
            <v>6357.235612903226</v>
          </cell>
          <cell r="AK855">
            <v>4347.47</v>
          </cell>
        </row>
        <row r="856">
          <cell r="A856">
            <v>91344132</v>
          </cell>
          <cell r="B856" t="str">
            <v>Кв. 490</v>
          </cell>
          <cell r="C856" t="str">
            <v>Подъезд №6</v>
          </cell>
          <cell r="D856">
            <v>45433</v>
          </cell>
          <cell r="E856" t="str">
            <v>СЗ КиноДевелопмент</v>
          </cell>
          <cell r="F856">
            <v>45315</v>
          </cell>
          <cell r="G856" t="str">
            <v>НЕТ</v>
          </cell>
          <cell r="H856">
            <v>38.200000000000003</v>
          </cell>
          <cell r="I856">
            <v>31</v>
          </cell>
          <cell r="J856">
            <v>30</v>
          </cell>
          <cell r="K856">
            <v>31</v>
          </cell>
          <cell r="L856">
            <v>31</v>
          </cell>
          <cell r="M856">
            <v>30</v>
          </cell>
          <cell r="N856">
            <v>31</v>
          </cell>
          <cell r="O856">
            <v>30</v>
          </cell>
          <cell r="P856">
            <v>31</v>
          </cell>
          <cell r="Q856">
            <v>31</v>
          </cell>
          <cell r="R856">
            <v>11</v>
          </cell>
          <cell r="S856">
            <v>30</v>
          </cell>
          <cell r="T856">
            <v>31</v>
          </cell>
          <cell r="U856">
            <v>31</v>
          </cell>
          <cell r="V856">
            <v>30</v>
          </cell>
          <cell r="W856">
            <v>31</v>
          </cell>
          <cell r="X856">
            <v>30</v>
          </cell>
          <cell r="Y856">
            <v>31</v>
          </cell>
          <cell r="Z856">
            <v>31</v>
          </cell>
          <cell r="AA856">
            <v>533.11180645161289</v>
          </cell>
          <cell r="AB856">
            <v>1502.4059999999999</v>
          </cell>
          <cell r="AC856">
            <v>1601.3440000000003</v>
          </cell>
          <cell r="AD856">
            <v>1601.3440000000003</v>
          </cell>
          <cell r="AE856">
            <v>1601.3440000000003</v>
          </cell>
          <cell r="AF856">
            <v>1601.3440000000003</v>
          </cell>
          <cell r="AG856">
            <v>1601.3440000000003</v>
          </cell>
          <cell r="AH856">
            <v>1601.3440000000003</v>
          </cell>
          <cell r="AI856">
            <v>1601.3440000000003</v>
          </cell>
          <cell r="AJ856">
            <v>13244.925806451616</v>
          </cell>
          <cell r="AK856">
            <v>5878.24</v>
          </cell>
        </row>
        <row r="857">
          <cell r="A857">
            <v>91344133</v>
          </cell>
          <cell r="B857" t="str">
            <v>Кв. 491</v>
          </cell>
          <cell r="C857" t="str">
            <v>Подъезд №6</v>
          </cell>
          <cell r="D857">
            <v>45433</v>
          </cell>
          <cell r="E857" t="str">
            <v>СЗ КиноДевелопмент</v>
          </cell>
          <cell r="F857">
            <v>45315</v>
          </cell>
          <cell r="G857">
            <v>45436</v>
          </cell>
          <cell r="H857">
            <v>56.7</v>
          </cell>
          <cell r="I857">
            <v>23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3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215.80751612903225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215.80751612903225</v>
          </cell>
          <cell r="AK857">
            <v>-9063.91</v>
          </cell>
        </row>
        <row r="858">
          <cell r="A858">
            <v>91344134</v>
          </cell>
          <cell r="B858" t="str">
            <v>Кв. 492</v>
          </cell>
          <cell r="C858" t="str">
            <v>Подъезд №6</v>
          </cell>
          <cell r="D858">
            <v>45433</v>
          </cell>
          <cell r="E858" t="str">
            <v>СЗ КиноДевелопмент</v>
          </cell>
          <cell r="F858">
            <v>45315</v>
          </cell>
          <cell r="G858">
            <v>45465</v>
          </cell>
          <cell r="H858">
            <v>53.7</v>
          </cell>
          <cell r="I858">
            <v>31</v>
          </cell>
          <cell r="J858">
            <v>21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11</v>
          </cell>
          <cell r="S858">
            <v>21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749.42680645161295</v>
          </cell>
          <cell r="AB858">
            <v>1478.4147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2227.841506451613</v>
          </cell>
          <cell r="AK858">
            <v>-7494.26</v>
          </cell>
        </row>
        <row r="859">
          <cell r="A859">
            <v>91344135</v>
          </cell>
          <cell r="B859" t="str">
            <v>Кв. 493</v>
          </cell>
          <cell r="C859" t="str">
            <v>Подъезд №6</v>
          </cell>
          <cell r="D859">
            <v>45433</v>
          </cell>
          <cell r="E859" t="str">
            <v>СЗ КиноДевелопмент</v>
          </cell>
          <cell r="F859">
            <v>45315</v>
          </cell>
          <cell r="G859" t="str">
            <v>НЕТ</v>
          </cell>
          <cell r="H859">
            <v>33.6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42.63</v>
          </cell>
        </row>
        <row r="860">
          <cell r="A860">
            <v>91344136</v>
          </cell>
          <cell r="B860" t="str">
            <v>Кв. 494</v>
          </cell>
          <cell r="C860" t="str">
            <v>Подъезд №6</v>
          </cell>
          <cell r="D860">
            <v>45433</v>
          </cell>
          <cell r="E860" t="str">
            <v>СЗ КиноДевелопмент</v>
          </cell>
          <cell r="F860">
            <v>45315</v>
          </cell>
          <cell r="G860">
            <v>45463</v>
          </cell>
          <cell r="H860">
            <v>38.200000000000003</v>
          </cell>
          <cell r="I860">
            <v>31</v>
          </cell>
          <cell r="J860">
            <v>19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11</v>
          </cell>
          <cell r="S860">
            <v>19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533.11180645161289</v>
          </cell>
          <cell r="AB860">
            <v>951.52379999999994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1484.6356064516128</v>
          </cell>
          <cell r="AK860">
            <v>-5331.14</v>
          </cell>
        </row>
        <row r="861">
          <cell r="A861">
            <v>91344137</v>
          </cell>
          <cell r="B861" t="str">
            <v>Кв. 495</v>
          </cell>
          <cell r="C861" t="str">
            <v>Подъезд №6</v>
          </cell>
          <cell r="D861">
            <v>45433</v>
          </cell>
          <cell r="E861" t="str">
            <v>СЗ КиноДевелопмент</v>
          </cell>
          <cell r="F861">
            <v>45315</v>
          </cell>
          <cell r="G861">
            <v>45449</v>
          </cell>
          <cell r="H861">
            <v>56.7</v>
          </cell>
          <cell r="I861">
            <v>31</v>
          </cell>
          <cell r="J861">
            <v>5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11</v>
          </cell>
          <cell r="S861">
            <v>5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791.29422580645155</v>
          </cell>
          <cell r="AB861">
            <v>371.66849999999999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1162.9627258064515</v>
          </cell>
          <cell r="AK861">
            <v>-7912.95</v>
          </cell>
        </row>
        <row r="862">
          <cell r="A862">
            <v>91344138</v>
          </cell>
          <cell r="B862" t="str">
            <v>Кв. 496</v>
          </cell>
          <cell r="C862" t="str">
            <v>Подъезд №6</v>
          </cell>
          <cell r="D862">
            <v>45433</v>
          </cell>
          <cell r="E862" t="str">
            <v>СЗ КиноДевелопмент</v>
          </cell>
          <cell r="F862">
            <v>45315</v>
          </cell>
          <cell r="G862">
            <v>45433</v>
          </cell>
          <cell r="H862">
            <v>53.7</v>
          </cell>
          <cell r="I862">
            <v>20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-8993.1200000000008</v>
          </cell>
        </row>
        <row r="863">
          <cell r="A863">
            <v>91344139</v>
          </cell>
          <cell r="B863" t="str">
            <v>Кв. 497</v>
          </cell>
          <cell r="C863" t="str">
            <v>Подъезд №6</v>
          </cell>
          <cell r="D863">
            <v>45433</v>
          </cell>
          <cell r="E863" t="str">
            <v>СЗ КиноДевелопмент</v>
          </cell>
          <cell r="F863">
            <v>45315</v>
          </cell>
          <cell r="G863">
            <v>45566</v>
          </cell>
          <cell r="H863">
            <v>33.6</v>
          </cell>
          <cell r="I863">
            <v>31</v>
          </cell>
          <cell r="J863">
            <v>30</v>
          </cell>
          <cell r="K863">
            <v>31</v>
          </cell>
          <cell r="L863">
            <v>31</v>
          </cell>
          <cell r="M863">
            <v>30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11</v>
          </cell>
          <cell r="S863">
            <v>30</v>
          </cell>
          <cell r="T863">
            <v>31</v>
          </cell>
          <cell r="U863">
            <v>31</v>
          </cell>
          <cell r="V863">
            <v>30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468.91509677419356</v>
          </cell>
          <cell r="AB863">
            <v>1321.4880000000001</v>
          </cell>
          <cell r="AC863">
            <v>1408.5120000000002</v>
          </cell>
          <cell r="AD863">
            <v>1408.5120000000002</v>
          </cell>
          <cell r="AE863">
            <v>1408.5120000000002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6015.9390967741947</v>
          </cell>
          <cell r="AK863">
            <v>-463.62</v>
          </cell>
        </row>
        <row r="864">
          <cell r="A864">
            <v>91344140</v>
          </cell>
          <cell r="B864" t="str">
            <v>Кв. 498</v>
          </cell>
          <cell r="C864" t="str">
            <v>Подъезд №6</v>
          </cell>
          <cell r="D864">
            <v>45433</v>
          </cell>
          <cell r="E864" t="str">
            <v>СЗ КиноДевелопмент</v>
          </cell>
          <cell r="F864">
            <v>45315</v>
          </cell>
          <cell r="G864">
            <v>45441</v>
          </cell>
          <cell r="H864">
            <v>38.200000000000003</v>
          </cell>
          <cell r="I864">
            <v>28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8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387.7176774193548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387.7176774193548</v>
          </cell>
          <cell r="AK864">
            <v>-5621.92</v>
          </cell>
        </row>
        <row r="865">
          <cell r="A865">
            <v>91344141</v>
          </cell>
          <cell r="B865" t="str">
            <v>Кв. 499</v>
          </cell>
          <cell r="C865" t="str">
            <v>Подъезд №6</v>
          </cell>
          <cell r="D865">
            <v>45433</v>
          </cell>
          <cell r="E865" t="str">
            <v>СЗ КиноДевелопмент</v>
          </cell>
          <cell r="F865">
            <v>45315</v>
          </cell>
          <cell r="G865">
            <v>45434</v>
          </cell>
          <cell r="H865">
            <v>56.7</v>
          </cell>
          <cell r="I865">
            <v>21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71.935838709677412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71.935838709677412</v>
          </cell>
          <cell r="AK865">
            <v>-9351.65</v>
          </cell>
        </row>
        <row r="866">
          <cell r="A866">
            <v>91344142</v>
          </cell>
          <cell r="B866" t="str">
            <v>Кв. 5</v>
          </cell>
          <cell r="C866" t="str">
            <v>Подъезд №1</v>
          </cell>
          <cell r="D866">
            <v>45485</v>
          </cell>
          <cell r="E866" t="str">
            <v>СЗ КиноДевелопмент</v>
          </cell>
          <cell r="F866">
            <v>45315</v>
          </cell>
          <cell r="G866">
            <v>45521</v>
          </cell>
          <cell r="H866">
            <v>51</v>
          </cell>
          <cell r="I866">
            <v>31</v>
          </cell>
          <cell r="J866">
            <v>30</v>
          </cell>
          <cell r="K866">
            <v>31</v>
          </cell>
          <cell r="L866">
            <v>16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20</v>
          </cell>
          <cell r="U866">
            <v>16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1379.3032258064518</v>
          </cell>
          <cell r="AD866">
            <v>1103.4425806451613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2482.7458064516131</v>
          </cell>
          <cell r="AK866">
            <v>476.91</v>
          </cell>
        </row>
        <row r="867">
          <cell r="A867">
            <v>91344143</v>
          </cell>
          <cell r="B867" t="str">
            <v>Кв. 50</v>
          </cell>
          <cell r="C867" t="str">
            <v>Подъезд №1</v>
          </cell>
          <cell r="D867">
            <v>45485</v>
          </cell>
          <cell r="E867" t="str">
            <v>СЗ КиноДевелопмент</v>
          </cell>
          <cell r="F867">
            <v>45315</v>
          </cell>
          <cell r="G867">
            <v>45534</v>
          </cell>
          <cell r="H867">
            <v>32.200000000000003</v>
          </cell>
          <cell r="I867">
            <v>31</v>
          </cell>
          <cell r="J867">
            <v>30</v>
          </cell>
          <cell r="K867">
            <v>31</v>
          </cell>
          <cell r="L867">
            <v>29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20</v>
          </cell>
          <cell r="U867">
            <v>29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870.85419354838723</v>
          </cell>
          <cell r="AD867">
            <v>1262.7385806451614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2133.5927741935484</v>
          </cell>
          <cell r="AK867">
            <v>867.16</v>
          </cell>
        </row>
        <row r="868">
          <cell r="A868">
            <v>91344144</v>
          </cell>
          <cell r="B868" t="str">
            <v>Кв. 500</v>
          </cell>
          <cell r="C868" t="str">
            <v>Подъезд №7</v>
          </cell>
          <cell r="D868">
            <v>45426</v>
          </cell>
          <cell r="E868" t="str">
            <v>СЗ КиноДевелопмент</v>
          </cell>
          <cell r="F868">
            <v>45315</v>
          </cell>
          <cell r="G868">
            <v>45427</v>
          </cell>
          <cell r="H868">
            <v>58.1</v>
          </cell>
          <cell r="I868">
            <v>14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1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73.712032258064511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73.712032258064511</v>
          </cell>
          <cell r="AK868">
            <v>-9656.27</v>
          </cell>
        </row>
        <row r="869">
          <cell r="A869">
            <v>91344145</v>
          </cell>
          <cell r="B869" t="str">
            <v>Кв. 501</v>
          </cell>
          <cell r="C869" t="str">
            <v>Подъезд №7</v>
          </cell>
          <cell r="D869">
            <v>45426</v>
          </cell>
          <cell r="E869" t="str">
            <v>СЗ КиноДевелопмент</v>
          </cell>
          <cell r="F869">
            <v>45315</v>
          </cell>
          <cell r="G869">
            <v>45435</v>
          </cell>
          <cell r="H869">
            <v>42.8</v>
          </cell>
          <cell r="I869">
            <v>22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9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488.70696774193544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488.70696774193544</v>
          </cell>
          <cell r="AK869">
            <v>-6678.98</v>
          </cell>
        </row>
        <row r="870">
          <cell r="A870">
            <v>91344146</v>
          </cell>
          <cell r="B870" t="str">
            <v>Кв. 502</v>
          </cell>
          <cell r="C870" t="str">
            <v>Подъезд №7</v>
          </cell>
          <cell r="D870">
            <v>45426</v>
          </cell>
          <cell r="E870" t="str">
            <v>СЗ КиноДевелопмент</v>
          </cell>
          <cell r="F870">
            <v>45315</v>
          </cell>
          <cell r="G870">
            <v>45441</v>
          </cell>
          <cell r="H870">
            <v>59</v>
          </cell>
          <cell r="I870">
            <v>28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15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1122.808064516129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1122.808064516129</v>
          </cell>
          <cell r="AK870">
            <v>-8757.9</v>
          </cell>
        </row>
        <row r="871">
          <cell r="A871">
            <v>91344147</v>
          </cell>
          <cell r="B871" t="str">
            <v>Кв. 503</v>
          </cell>
          <cell r="C871" t="str">
            <v>Подъезд №7</v>
          </cell>
          <cell r="D871">
            <v>45426</v>
          </cell>
          <cell r="E871" t="str">
            <v>СЗ КиноДевелопмент</v>
          </cell>
          <cell r="F871">
            <v>45315</v>
          </cell>
          <cell r="G871" t="str">
            <v>НЕТ</v>
          </cell>
          <cell r="H871">
            <v>57.5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</row>
        <row r="872">
          <cell r="A872">
            <v>91344148</v>
          </cell>
          <cell r="B872" t="str">
            <v>Кв. 504</v>
          </cell>
          <cell r="C872" t="str">
            <v>Подъезд №7</v>
          </cell>
          <cell r="D872">
            <v>45426</v>
          </cell>
          <cell r="E872" t="str">
            <v>СЗ КиноДевелопмент</v>
          </cell>
          <cell r="F872">
            <v>45315</v>
          </cell>
          <cell r="G872">
            <v>45434</v>
          </cell>
          <cell r="H872">
            <v>42.5</v>
          </cell>
          <cell r="I872">
            <v>21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8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431.3612903225806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431.3612903225806</v>
          </cell>
          <cell r="AK872">
            <v>-6686.12</v>
          </cell>
        </row>
        <row r="873">
          <cell r="A873">
            <v>91344149</v>
          </cell>
          <cell r="B873" t="str">
            <v>Кв. 505</v>
          </cell>
          <cell r="C873" t="str">
            <v>Подъезд №7</v>
          </cell>
          <cell r="D873">
            <v>45426</v>
          </cell>
          <cell r="E873" t="str">
            <v>СЗ КиноДевелопмент</v>
          </cell>
          <cell r="F873">
            <v>45315</v>
          </cell>
          <cell r="G873">
            <v>45433</v>
          </cell>
          <cell r="H873">
            <v>58</v>
          </cell>
          <cell r="I873">
            <v>20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7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515.09612903225798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515.09612903225798</v>
          </cell>
          <cell r="AK873">
            <v>-9198.14</v>
          </cell>
        </row>
        <row r="874">
          <cell r="A874">
            <v>91344150</v>
          </cell>
          <cell r="B874" t="str">
            <v>Кв. 506</v>
          </cell>
          <cell r="C874" t="str">
            <v>Подъезд №7</v>
          </cell>
          <cell r="D874">
            <v>45426</v>
          </cell>
          <cell r="E874" t="str">
            <v>СЗ КиноДевелопмент</v>
          </cell>
          <cell r="F874">
            <v>45315</v>
          </cell>
          <cell r="G874">
            <v>45556</v>
          </cell>
          <cell r="H874">
            <v>57.5</v>
          </cell>
          <cell r="I874">
            <v>31</v>
          </cell>
          <cell r="J874">
            <v>30</v>
          </cell>
          <cell r="K874">
            <v>31</v>
          </cell>
          <cell r="L874">
            <v>31</v>
          </cell>
          <cell r="M874">
            <v>20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18</v>
          </cell>
          <cell r="S874">
            <v>30</v>
          </cell>
          <cell r="T874">
            <v>31</v>
          </cell>
          <cell r="U874">
            <v>31</v>
          </cell>
          <cell r="V874">
            <v>20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1313.1145161290324</v>
          </cell>
          <cell r="AB874">
            <v>2261.4749999999999</v>
          </cell>
          <cell r="AC874">
            <v>2410.4</v>
          </cell>
          <cell r="AD874">
            <v>2410.4</v>
          </cell>
          <cell r="AE874">
            <v>1606.9333333333334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10002.322849462365</v>
          </cell>
          <cell r="AK874">
            <v>-2868.67</v>
          </cell>
        </row>
        <row r="875">
          <cell r="A875">
            <v>91344151</v>
          </cell>
          <cell r="B875" t="str">
            <v>Кв. 507</v>
          </cell>
          <cell r="C875" t="str">
            <v>Подъезд №7</v>
          </cell>
          <cell r="D875">
            <v>45426</v>
          </cell>
          <cell r="E875" t="str">
            <v>СЗ КиноДевелопмент</v>
          </cell>
          <cell r="F875">
            <v>45315</v>
          </cell>
          <cell r="G875">
            <v>45555</v>
          </cell>
          <cell r="H875">
            <v>42.5</v>
          </cell>
          <cell r="I875">
            <v>31</v>
          </cell>
          <cell r="J875">
            <v>30</v>
          </cell>
          <cell r="K875">
            <v>31</v>
          </cell>
          <cell r="L875">
            <v>31</v>
          </cell>
          <cell r="M875">
            <v>19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18</v>
          </cell>
          <cell r="S875">
            <v>30</v>
          </cell>
          <cell r="T875">
            <v>31</v>
          </cell>
          <cell r="U875">
            <v>31</v>
          </cell>
          <cell r="V875">
            <v>19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970.56290322580639</v>
          </cell>
          <cell r="AB875">
            <v>1671.5249999999999</v>
          </cell>
          <cell r="AC875">
            <v>1781.6000000000001</v>
          </cell>
          <cell r="AD875">
            <v>1781.6000000000001</v>
          </cell>
          <cell r="AE875">
            <v>1128.3466666666668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7333.6345698924742</v>
          </cell>
          <cell r="AK875">
            <v>-2179.6999999999998</v>
          </cell>
        </row>
        <row r="876">
          <cell r="A876">
            <v>91344152</v>
          </cell>
          <cell r="B876" t="str">
            <v>Кв. 508</v>
          </cell>
          <cell r="C876" t="str">
            <v>Подъезд №7</v>
          </cell>
          <cell r="D876">
            <v>45426</v>
          </cell>
          <cell r="E876" t="str">
            <v>СЗ КиноДевелопмент</v>
          </cell>
          <cell r="F876">
            <v>45315</v>
          </cell>
          <cell r="G876" t="str">
            <v>НЕТ</v>
          </cell>
          <cell r="H876">
            <v>58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</row>
        <row r="877">
          <cell r="A877">
            <v>91344153</v>
          </cell>
          <cell r="B877" t="str">
            <v>Кв. 509</v>
          </cell>
          <cell r="C877" t="str">
            <v>Подъезд №7</v>
          </cell>
          <cell r="D877">
            <v>45426</v>
          </cell>
          <cell r="E877" t="str">
            <v>СЗ КиноДевелопмент</v>
          </cell>
          <cell r="F877">
            <v>45315</v>
          </cell>
          <cell r="G877">
            <v>45441</v>
          </cell>
          <cell r="H877">
            <v>57.5</v>
          </cell>
          <cell r="I877">
            <v>28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15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1094.2620967741937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1094.2620967741937</v>
          </cell>
          <cell r="AK877">
            <v>-8535.27</v>
          </cell>
        </row>
        <row r="878">
          <cell r="A878">
            <v>91344154</v>
          </cell>
          <cell r="B878" t="str">
            <v>Кв. 51</v>
          </cell>
          <cell r="C878" t="str">
            <v>Подъезд №1</v>
          </cell>
          <cell r="D878">
            <v>45485</v>
          </cell>
          <cell r="E878" t="str">
            <v>СЗ КиноДевелопмент</v>
          </cell>
          <cell r="F878">
            <v>45315</v>
          </cell>
          <cell r="G878">
            <v>45526</v>
          </cell>
          <cell r="H878">
            <v>35.1</v>
          </cell>
          <cell r="I878">
            <v>31</v>
          </cell>
          <cell r="J878">
            <v>30</v>
          </cell>
          <cell r="K878">
            <v>31</v>
          </cell>
          <cell r="L878">
            <v>21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20</v>
          </cell>
          <cell r="U878">
            <v>21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949.28516129032255</v>
          </cell>
          <cell r="AD878">
            <v>996.74941935483878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1946.0345806451614</v>
          </cell>
          <cell r="AK878">
            <v>565.55999999999995</v>
          </cell>
        </row>
        <row r="879">
          <cell r="A879">
            <v>91344155</v>
          </cell>
          <cell r="B879" t="str">
            <v>Кв. 510</v>
          </cell>
          <cell r="C879" t="str">
            <v>Подъезд №7</v>
          </cell>
          <cell r="D879">
            <v>45426</v>
          </cell>
          <cell r="E879" t="str">
            <v>СЗ КиноДевелопмент</v>
          </cell>
          <cell r="F879">
            <v>45315</v>
          </cell>
          <cell r="G879" t="str">
            <v>НЕТ</v>
          </cell>
          <cell r="H879">
            <v>42.5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</row>
        <row r="880">
          <cell r="A880">
            <v>91344156</v>
          </cell>
          <cell r="B880" t="str">
            <v>Кв. 511</v>
          </cell>
          <cell r="C880" t="str">
            <v>Подъезд №7</v>
          </cell>
          <cell r="D880">
            <v>45426</v>
          </cell>
          <cell r="E880" t="str">
            <v>СЗ КиноДевелопмент</v>
          </cell>
          <cell r="F880">
            <v>45315</v>
          </cell>
          <cell r="G880">
            <v>45426</v>
          </cell>
          <cell r="H880">
            <v>58</v>
          </cell>
          <cell r="I880">
            <v>13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-9713.24</v>
          </cell>
        </row>
        <row r="881">
          <cell r="A881">
            <v>91344157</v>
          </cell>
          <cell r="B881" t="str">
            <v>Кв. 512</v>
          </cell>
          <cell r="C881" t="str">
            <v>Подъезд №7</v>
          </cell>
          <cell r="D881">
            <v>45426</v>
          </cell>
          <cell r="E881" t="str">
            <v>СЗ КиноДевелопмент</v>
          </cell>
          <cell r="F881">
            <v>45315</v>
          </cell>
          <cell r="G881">
            <v>45451</v>
          </cell>
          <cell r="H881">
            <v>57.5</v>
          </cell>
          <cell r="I881">
            <v>31</v>
          </cell>
          <cell r="J881">
            <v>7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18</v>
          </cell>
          <cell r="S881">
            <v>7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1313.1145161290324</v>
          </cell>
          <cell r="AB881">
            <v>527.67750000000001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1840.7920161290324</v>
          </cell>
          <cell r="AK881">
            <v>-10577.9</v>
          </cell>
        </row>
        <row r="882">
          <cell r="A882">
            <v>91344158</v>
          </cell>
          <cell r="B882" t="str">
            <v>Кв. 513</v>
          </cell>
          <cell r="C882" t="str">
            <v>Подъезд №7</v>
          </cell>
          <cell r="D882">
            <v>45426</v>
          </cell>
          <cell r="E882" t="str">
            <v>СЗ КиноДевелопмент</v>
          </cell>
          <cell r="F882">
            <v>45315</v>
          </cell>
          <cell r="G882" t="str">
            <v>НЕТ</v>
          </cell>
          <cell r="H882">
            <v>42.5</v>
          </cell>
          <cell r="I882">
            <v>31</v>
          </cell>
          <cell r="J882">
            <v>30</v>
          </cell>
          <cell r="K882">
            <v>31</v>
          </cell>
          <cell r="L882">
            <v>31</v>
          </cell>
          <cell r="M882">
            <v>30</v>
          </cell>
          <cell r="N882">
            <v>31</v>
          </cell>
          <cell r="O882">
            <v>30</v>
          </cell>
          <cell r="P882">
            <v>31</v>
          </cell>
          <cell r="Q882">
            <v>31</v>
          </cell>
          <cell r="R882">
            <v>18</v>
          </cell>
          <cell r="S882">
            <v>30</v>
          </cell>
          <cell r="T882">
            <v>31</v>
          </cell>
          <cell r="U882">
            <v>31</v>
          </cell>
          <cell r="V882">
            <v>30</v>
          </cell>
          <cell r="W882">
            <v>31</v>
          </cell>
          <cell r="X882">
            <v>30</v>
          </cell>
          <cell r="Y882">
            <v>31</v>
          </cell>
          <cell r="Z882">
            <v>31</v>
          </cell>
          <cell r="AA882">
            <v>970.56290322580639</v>
          </cell>
          <cell r="AB882">
            <v>1671.5249999999999</v>
          </cell>
          <cell r="AC882">
            <v>1781.6000000000001</v>
          </cell>
          <cell r="AD882">
            <v>1781.6000000000001</v>
          </cell>
          <cell r="AE882">
            <v>1781.6000000000001</v>
          </cell>
          <cell r="AF882">
            <v>1781.6000000000001</v>
          </cell>
          <cell r="AG882">
            <v>1781.6000000000001</v>
          </cell>
          <cell r="AH882">
            <v>1781.6000000000001</v>
          </cell>
          <cell r="AI882">
            <v>1781.6000000000001</v>
          </cell>
          <cell r="AJ882">
            <v>15113.287903225808</v>
          </cell>
          <cell r="AK882">
            <v>5599.95</v>
          </cell>
        </row>
        <row r="883">
          <cell r="A883">
            <v>91344159</v>
          </cell>
          <cell r="B883" t="str">
            <v>Кв. 514</v>
          </cell>
          <cell r="C883" t="str">
            <v>Подъезд №7</v>
          </cell>
          <cell r="D883">
            <v>45426</v>
          </cell>
          <cell r="E883" t="str">
            <v>СЗ КиноДевелопмент</v>
          </cell>
          <cell r="F883">
            <v>45315</v>
          </cell>
          <cell r="G883" t="str">
            <v>НЕТ</v>
          </cell>
          <cell r="H883">
            <v>58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A884">
            <v>91344160</v>
          </cell>
          <cell r="B884" t="str">
            <v>Кв. 515</v>
          </cell>
          <cell r="C884" t="str">
            <v>Подъезд №7</v>
          </cell>
          <cell r="D884">
            <v>45426</v>
          </cell>
          <cell r="E884" t="str">
            <v>СЗ КиноДевелопмент</v>
          </cell>
          <cell r="F884">
            <v>45315</v>
          </cell>
          <cell r="G884">
            <v>45430</v>
          </cell>
          <cell r="H884">
            <v>57.5</v>
          </cell>
          <cell r="I884">
            <v>17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4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291.80322580645162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291.80322580645162</v>
          </cell>
          <cell r="AK884">
            <v>-9337.73</v>
          </cell>
        </row>
        <row r="885">
          <cell r="A885">
            <v>91344161</v>
          </cell>
          <cell r="B885" t="str">
            <v>Кв. 516</v>
          </cell>
          <cell r="C885" t="str">
            <v>Подъезд №7</v>
          </cell>
          <cell r="D885">
            <v>45426</v>
          </cell>
          <cell r="E885" t="str">
            <v>СЗ КиноДевелопмент</v>
          </cell>
          <cell r="F885">
            <v>45315</v>
          </cell>
          <cell r="G885" t="str">
            <v>НЕТ</v>
          </cell>
          <cell r="H885">
            <v>42.5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6">
          <cell r="A886">
            <v>91344162</v>
          </cell>
          <cell r="B886" t="str">
            <v>Кв. 517</v>
          </cell>
          <cell r="C886" t="str">
            <v>Подъезд №7</v>
          </cell>
          <cell r="D886">
            <v>45426</v>
          </cell>
          <cell r="E886" t="str">
            <v>СЗ КиноДевелопмент</v>
          </cell>
          <cell r="F886">
            <v>45315</v>
          </cell>
          <cell r="G886">
            <v>45430</v>
          </cell>
          <cell r="H886">
            <v>58</v>
          </cell>
          <cell r="I886">
            <v>17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4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294.3406451612903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294.3406451612903</v>
          </cell>
          <cell r="AK886">
            <v>-9418.9</v>
          </cell>
        </row>
        <row r="887">
          <cell r="A887">
            <v>91344163</v>
          </cell>
          <cell r="B887" t="str">
            <v>Кв. 518</v>
          </cell>
          <cell r="C887" t="str">
            <v>Подъезд №7</v>
          </cell>
          <cell r="D887">
            <v>45426</v>
          </cell>
          <cell r="E887" t="str">
            <v>СЗ КиноДевелопмент</v>
          </cell>
          <cell r="F887">
            <v>45315</v>
          </cell>
          <cell r="G887" t="str">
            <v>НЕТ</v>
          </cell>
          <cell r="H887">
            <v>57.5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</row>
        <row r="888">
          <cell r="A888">
            <v>91344164</v>
          </cell>
          <cell r="B888" t="str">
            <v>Кв. 519</v>
          </cell>
          <cell r="C888" t="str">
            <v>Подъезд №7</v>
          </cell>
          <cell r="D888">
            <v>45426</v>
          </cell>
          <cell r="E888" t="str">
            <v>СЗ КиноДевелопмент</v>
          </cell>
          <cell r="F888">
            <v>45315</v>
          </cell>
          <cell r="G888">
            <v>45428</v>
          </cell>
          <cell r="H888">
            <v>42.5</v>
          </cell>
          <cell r="I888">
            <v>15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2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107.84032258064515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107.84032258064515</v>
          </cell>
          <cell r="AK888">
            <v>-7009.64</v>
          </cell>
        </row>
        <row r="889">
          <cell r="A889">
            <v>91344165</v>
          </cell>
          <cell r="B889" t="str">
            <v>Кв. 52</v>
          </cell>
          <cell r="C889" t="str">
            <v>Подъезд №1</v>
          </cell>
          <cell r="D889">
            <v>45485</v>
          </cell>
          <cell r="E889" t="str">
            <v>СЗ КиноДевелопмент</v>
          </cell>
          <cell r="F889">
            <v>45315</v>
          </cell>
          <cell r="G889">
            <v>45493</v>
          </cell>
          <cell r="H889">
            <v>54</v>
          </cell>
          <cell r="I889">
            <v>31</v>
          </cell>
          <cell r="J889">
            <v>30</v>
          </cell>
          <cell r="K889">
            <v>19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8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584.17548387096781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584.17548387096781</v>
          </cell>
          <cell r="AK889">
            <v>-1539.64</v>
          </cell>
        </row>
        <row r="890">
          <cell r="A890">
            <v>91344166</v>
          </cell>
          <cell r="B890" t="str">
            <v>Кв. 520</v>
          </cell>
          <cell r="C890" t="str">
            <v>Подъезд №7</v>
          </cell>
          <cell r="D890">
            <v>45426</v>
          </cell>
          <cell r="E890" t="str">
            <v>СЗ КиноДевелопмент</v>
          </cell>
          <cell r="F890">
            <v>45315</v>
          </cell>
          <cell r="G890">
            <v>45428</v>
          </cell>
          <cell r="H890">
            <v>58</v>
          </cell>
          <cell r="I890">
            <v>15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2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147.17032258064515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147.17032258064515</v>
          </cell>
          <cell r="AK890">
            <v>-9566.07</v>
          </cell>
        </row>
        <row r="891">
          <cell r="A891">
            <v>91344167</v>
          </cell>
          <cell r="B891" t="str">
            <v>Кв. 521</v>
          </cell>
          <cell r="C891" t="str">
            <v>Подъезд №7</v>
          </cell>
          <cell r="D891">
            <v>45426</v>
          </cell>
          <cell r="E891" t="str">
            <v>СЗ КиноДевелопмент</v>
          </cell>
          <cell r="F891">
            <v>45315</v>
          </cell>
          <cell r="G891">
            <v>45429</v>
          </cell>
          <cell r="H891">
            <v>57.5</v>
          </cell>
          <cell r="I891">
            <v>16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3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218.85241935483873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218.85241935483873</v>
          </cell>
          <cell r="AK891">
            <v>-9410.68</v>
          </cell>
        </row>
        <row r="892">
          <cell r="A892">
            <v>91344168</v>
          </cell>
          <cell r="B892" t="str">
            <v>Кв. 522</v>
          </cell>
          <cell r="C892" t="str">
            <v>Подъезд №7</v>
          </cell>
          <cell r="D892">
            <v>45426</v>
          </cell>
          <cell r="E892" t="str">
            <v>СЗ КиноДевелопмент</v>
          </cell>
          <cell r="F892">
            <v>45315</v>
          </cell>
          <cell r="G892">
            <v>45548</v>
          </cell>
          <cell r="H892">
            <v>42.5</v>
          </cell>
          <cell r="I892">
            <v>31</v>
          </cell>
          <cell r="J892">
            <v>30</v>
          </cell>
          <cell r="K892">
            <v>31</v>
          </cell>
          <cell r="L892">
            <v>31</v>
          </cell>
          <cell r="M892">
            <v>12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18</v>
          </cell>
          <cell r="S892">
            <v>30</v>
          </cell>
          <cell r="T892">
            <v>31</v>
          </cell>
          <cell r="U892">
            <v>31</v>
          </cell>
          <cell r="V892">
            <v>12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970.56290322580639</v>
          </cell>
          <cell r="AB892">
            <v>1671.5249999999999</v>
          </cell>
          <cell r="AC892">
            <v>1781.6000000000001</v>
          </cell>
          <cell r="AD892">
            <v>1781.6000000000001</v>
          </cell>
          <cell r="AE892">
            <v>712.6400000000001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6917.9279032258073</v>
          </cell>
          <cell r="AK892">
            <v>-2595.41</v>
          </cell>
        </row>
        <row r="893">
          <cell r="A893">
            <v>91344169</v>
          </cell>
          <cell r="B893" t="str">
            <v>Кв. 523</v>
          </cell>
          <cell r="C893" t="str">
            <v>Подъезд №7</v>
          </cell>
          <cell r="D893">
            <v>45426</v>
          </cell>
          <cell r="E893" t="str">
            <v>СЗ КиноДевелопмент</v>
          </cell>
          <cell r="F893">
            <v>45315</v>
          </cell>
          <cell r="G893">
            <v>45427</v>
          </cell>
          <cell r="H893">
            <v>58</v>
          </cell>
          <cell r="I893">
            <v>14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1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73.585161290322574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73.585161290322574</v>
          </cell>
          <cell r="AK893">
            <v>-9639.65</v>
          </cell>
        </row>
        <row r="894">
          <cell r="A894">
            <v>91344170</v>
          </cell>
          <cell r="B894" t="str">
            <v>Кв. 524</v>
          </cell>
          <cell r="C894" t="str">
            <v>Подъезд №8</v>
          </cell>
          <cell r="D894">
            <v>45433</v>
          </cell>
          <cell r="E894" t="str">
            <v>СЗ КиноДевелопмент</v>
          </cell>
          <cell r="F894">
            <v>45315</v>
          </cell>
          <cell r="G894">
            <v>45448</v>
          </cell>
          <cell r="H894">
            <v>51.7</v>
          </cell>
          <cell r="I894">
            <v>31</v>
          </cell>
          <cell r="J894">
            <v>4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11</v>
          </cell>
          <cell r="S894">
            <v>4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721.51519354838717</v>
          </cell>
          <cell r="AB894">
            <v>271.1148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992.62999354838712</v>
          </cell>
          <cell r="AK894">
            <v>-7215.14</v>
          </cell>
        </row>
        <row r="895">
          <cell r="A895">
            <v>91344171</v>
          </cell>
          <cell r="B895" t="str">
            <v>Кв. 525</v>
          </cell>
          <cell r="C895" t="str">
            <v>Подъезд №8</v>
          </cell>
          <cell r="D895">
            <v>45433</v>
          </cell>
          <cell r="E895" t="str">
            <v>СЗ КиноДевелопмент</v>
          </cell>
          <cell r="F895">
            <v>45315</v>
          </cell>
          <cell r="G895">
            <v>45437</v>
          </cell>
          <cell r="H895">
            <v>32.5</v>
          </cell>
          <cell r="I895">
            <v>24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164.93225806451611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164.93225806451611</v>
          </cell>
          <cell r="AK895">
            <v>-6391.15</v>
          </cell>
        </row>
        <row r="896">
          <cell r="A896">
            <v>91344172</v>
          </cell>
          <cell r="B896" t="str">
            <v>Кв. 526</v>
          </cell>
          <cell r="C896" t="str">
            <v>Подъезд №8</v>
          </cell>
          <cell r="D896">
            <v>45433</v>
          </cell>
          <cell r="E896" t="str">
            <v>СЗ КиноДевелопмент</v>
          </cell>
          <cell r="F896">
            <v>45315</v>
          </cell>
          <cell r="G896">
            <v>45437</v>
          </cell>
          <cell r="H896">
            <v>50.5</v>
          </cell>
          <cell r="I896">
            <v>24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4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256.27935483870965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256.27935483870965</v>
          </cell>
          <cell r="AK896">
            <v>-9930.85</v>
          </cell>
        </row>
        <row r="897">
          <cell r="A897">
            <v>91344173</v>
          </cell>
          <cell r="B897" t="str">
            <v>Кв. 527</v>
          </cell>
          <cell r="C897" t="str">
            <v>Подъезд №8</v>
          </cell>
          <cell r="D897">
            <v>45433</v>
          </cell>
          <cell r="E897" t="str">
            <v>СЗ КиноДевелопмент</v>
          </cell>
          <cell r="F897">
            <v>45315</v>
          </cell>
          <cell r="G897" t="str">
            <v>НЕТ</v>
          </cell>
          <cell r="H897">
            <v>73.5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93.25</v>
          </cell>
        </row>
        <row r="898">
          <cell r="A898">
            <v>91344174</v>
          </cell>
          <cell r="B898" t="str">
            <v>Кв. 528</v>
          </cell>
          <cell r="C898" t="str">
            <v>Подъезд №8</v>
          </cell>
          <cell r="D898">
            <v>45433</v>
          </cell>
          <cell r="E898" t="str">
            <v>СЗ КиноДевелопмент</v>
          </cell>
          <cell r="F898">
            <v>45315</v>
          </cell>
          <cell r="G898" t="str">
            <v>НЕТ</v>
          </cell>
          <cell r="H898">
            <v>50.7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64.319999999999993</v>
          </cell>
        </row>
        <row r="899">
          <cell r="A899">
            <v>91344175</v>
          </cell>
          <cell r="B899" t="str">
            <v>Кв. 529</v>
          </cell>
          <cell r="C899" t="str">
            <v>Подъезд №8</v>
          </cell>
          <cell r="D899">
            <v>45433</v>
          </cell>
          <cell r="E899" t="str">
            <v>СЗ КиноДевелопмент</v>
          </cell>
          <cell r="F899">
            <v>45315</v>
          </cell>
          <cell r="G899">
            <v>45437</v>
          </cell>
          <cell r="H899">
            <v>32</v>
          </cell>
          <cell r="I899">
            <v>24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162.3948387096774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162.3948387096774</v>
          </cell>
          <cell r="AK899">
            <v>-6292.81</v>
          </cell>
        </row>
        <row r="900">
          <cell r="A900">
            <v>91344176</v>
          </cell>
          <cell r="B900" t="str">
            <v>Кв. 53</v>
          </cell>
          <cell r="C900" t="str">
            <v>Подъезд №1</v>
          </cell>
          <cell r="D900">
            <v>45485</v>
          </cell>
          <cell r="E900" t="str">
            <v>СЗ КиноДевелопмент</v>
          </cell>
          <cell r="F900">
            <v>45315</v>
          </cell>
          <cell r="G900" t="str">
            <v>НЕТ</v>
          </cell>
          <cell r="H900">
            <v>51.1</v>
          </cell>
          <cell r="I900">
            <v>31</v>
          </cell>
          <cell r="J900">
            <v>30</v>
          </cell>
          <cell r="K900">
            <v>31</v>
          </cell>
          <cell r="L900">
            <v>31</v>
          </cell>
          <cell r="M900">
            <v>30</v>
          </cell>
          <cell r="N900">
            <v>31</v>
          </cell>
          <cell r="O900">
            <v>30</v>
          </cell>
          <cell r="P900">
            <v>31</v>
          </cell>
          <cell r="Q900">
            <v>31</v>
          </cell>
          <cell r="R900">
            <v>0</v>
          </cell>
          <cell r="S900">
            <v>0</v>
          </cell>
          <cell r="T900">
            <v>20</v>
          </cell>
          <cell r="U900">
            <v>31</v>
          </cell>
          <cell r="V900">
            <v>30</v>
          </cell>
          <cell r="W900">
            <v>31</v>
          </cell>
          <cell r="X900">
            <v>30</v>
          </cell>
          <cell r="Y900">
            <v>31</v>
          </cell>
          <cell r="Z900">
            <v>31</v>
          </cell>
          <cell r="AA900">
            <v>0</v>
          </cell>
          <cell r="AB900">
            <v>0</v>
          </cell>
          <cell r="AC900">
            <v>1382.0077419354839</v>
          </cell>
          <cell r="AD900">
            <v>2142.1120000000001</v>
          </cell>
          <cell r="AE900">
            <v>2142.1120000000001</v>
          </cell>
          <cell r="AF900">
            <v>2142.1120000000001</v>
          </cell>
          <cell r="AG900">
            <v>2142.1120000000001</v>
          </cell>
          <cell r="AH900">
            <v>2142.1120000000001</v>
          </cell>
          <cell r="AI900">
            <v>2142.1120000000001</v>
          </cell>
          <cell r="AJ900">
            <v>14234.679741935484</v>
          </cell>
          <cell r="AK900">
            <v>12224.91</v>
          </cell>
        </row>
        <row r="901">
          <cell r="A901">
            <v>91344177</v>
          </cell>
          <cell r="B901" t="str">
            <v>Кв. 530</v>
          </cell>
          <cell r="C901" t="str">
            <v>Подъезд №8</v>
          </cell>
          <cell r="D901">
            <v>45433</v>
          </cell>
          <cell r="E901" t="str">
            <v>СЗ КиноДевелопмент</v>
          </cell>
          <cell r="F901">
            <v>45315</v>
          </cell>
          <cell r="G901" t="str">
            <v>НЕТ</v>
          </cell>
          <cell r="H901">
            <v>49.9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63.31</v>
          </cell>
        </row>
        <row r="902">
          <cell r="A902">
            <v>91344178</v>
          </cell>
          <cell r="B902" t="str">
            <v>Кв. 531</v>
          </cell>
          <cell r="C902" t="str">
            <v>Подъезд №8</v>
          </cell>
          <cell r="D902">
            <v>45433</v>
          </cell>
          <cell r="E902" t="str">
            <v>СЗ КиноДевелопмент</v>
          </cell>
          <cell r="F902">
            <v>45315</v>
          </cell>
          <cell r="G902">
            <v>45447</v>
          </cell>
          <cell r="H902">
            <v>72.8</v>
          </cell>
          <cell r="I902">
            <v>31</v>
          </cell>
          <cell r="J902">
            <v>3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11</v>
          </cell>
          <cell r="S902">
            <v>3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1015.9827096774193</v>
          </cell>
          <cell r="AB902">
            <v>286.32240000000002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1302.3051096774193</v>
          </cell>
          <cell r="AK902">
            <v>-10159.82</v>
          </cell>
        </row>
        <row r="903">
          <cell r="A903">
            <v>91344179</v>
          </cell>
          <cell r="B903" t="str">
            <v>Кв. 532</v>
          </cell>
          <cell r="C903" t="str">
            <v>Подъезд №8</v>
          </cell>
          <cell r="D903">
            <v>45433</v>
          </cell>
          <cell r="E903" t="str">
            <v>СЗ КиноДевелопмент</v>
          </cell>
          <cell r="F903">
            <v>45315</v>
          </cell>
          <cell r="G903">
            <v>45440</v>
          </cell>
          <cell r="H903">
            <v>50.7</v>
          </cell>
          <cell r="I903">
            <v>27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7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450.26506451612897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450.26506451612897</v>
          </cell>
          <cell r="AK903">
            <v>-7590.17</v>
          </cell>
        </row>
        <row r="904">
          <cell r="A904">
            <v>91344180</v>
          </cell>
          <cell r="B904" t="str">
            <v>Кв. 533</v>
          </cell>
          <cell r="C904" t="str">
            <v>Подъезд №8</v>
          </cell>
          <cell r="D904">
            <v>45433</v>
          </cell>
          <cell r="E904" t="str">
            <v>СЗ КиноДевелопмент</v>
          </cell>
          <cell r="F904">
            <v>45315</v>
          </cell>
          <cell r="G904">
            <v>45433</v>
          </cell>
          <cell r="H904">
            <v>32</v>
          </cell>
          <cell r="I904">
            <v>20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-5359.03</v>
          </cell>
        </row>
        <row r="905">
          <cell r="A905">
            <v>91344181</v>
          </cell>
          <cell r="B905" t="str">
            <v>Кв. 534</v>
          </cell>
          <cell r="C905" t="str">
            <v>Подъезд №8</v>
          </cell>
          <cell r="D905">
            <v>45433</v>
          </cell>
          <cell r="E905" t="str">
            <v>СЗ КиноДевелопмент</v>
          </cell>
          <cell r="F905">
            <v>45315</v>
          </cell>
          <cell r="G905">
            <v>45433</v>
          </cell>
          <cell r="H905">
            <v>49.9</v>
          </cell>
          <cell r="I905">
            <v>20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-8356.75</v>
          </cell>
        </row>
        <row r="906">
          <cell r="A906">
            <v>91344182</v>
          </cell>
          <cell r="B906" t="str">
            <v>Кв. 535</v>
          </cell>
          <cell r="C906" t="str">
            <v>Подъезд №8</v>
          </cell>
          <cell r="D906">
            <v>45433</v>
          </cell>
          <cell r="E906" t="str">
            <v>СЗ КиноДевелопмент</v>
          </cell>
          <cell r="F906">
            <v>45315</v>
          </cell>
          <cell r="G906">
            <v>45491</v>
          </cell>
          <cell r="H906">
            <v>72.8</v>
          </cell>
          <cell r="I906">
            <v>31</v>
          </cell>
          <cell r="J906">
            <v>30</v>
          </cell>
          <cell r="K906">
            <v>17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11</v>
          </cell>
          <cell r="S906">
            <v>30</v>
          </cell>
          <cell r="T906">
            <v>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1015.9827096774193</v>
          </cell>
          <cell r="AB906">
            <v>2863.2239999999997</v>
          </cell>
          <cell r="AC906">
            <v>1673.5545806451612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5552.76129032258</v>
          </cell>
          <cell r="AK906">
            <v>-8486.27</v>
          </cell>
        </row>
        <row r="907">
          <cell r="A907">
            <v>91344183</v>
          </cell>
          <cell r="B907" t="str">
            <v>Кв. 536</v>
          </cell>
          <cell r="C907" t="str">
            <v>Подъезд №8</v>
          </cell>
          <cell r="D907">
            <v>45433</v>
          </cell>
          <cell r="E907" t="str">
            <v>СЗ КиноДевелопмент</v>
          </cell>
          <cell r="F907">
            <v>45315</v>
          </cell>
          <cell r="G907">
            <v>45437</v>
          </cell>
          <cell r="H907">
            <v>50.7</v>
          </cell>
          <cell r="I907">
            <v>24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4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257.29432258064514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257.29432258064514</v>
          </cell>
          <cell r="AK907">
            <v>-9970.16</v>
          </cell>
        </row>
        <row r="908">
          <cell r="A908">
            <v>91344184</v>
          </cell>
          <cell r="B908" t="str">
            <v>Кв. 537</v>
          </cell>
          <cell r="C908" t="str">
            <v>Подъезд №8</v>
          </cell>
          <cell r="D908">
            <v>45433</v>
          </cell>
          <cell r="E908" t="str">
            <v>СЗ КиноДевелопмент</v>
          </cell>
          <cell r="F908">
            <v>45315</v>
          </cell>
          <cell r="G908" t="str">
            <v>НЕТ</v>
          </cell>
          <cell r="H908">
            <v>32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40.6</v>
          </cell>
        </row>
        <row r="909">
          <cell r="A909">
            <v>91344185</v>
          </cell>
          <cell r="B909" t="str">
            <v>Кв. 538</v>
          </cell>
          <cell r="C909" t="str">
            <v>Подъезд №8</v>
          </cell>
          <cell r="D909">
            <v>45433</v>
          </cell>
          <cell r="E909" t="str">
            <v>СЗ КиноДевелопмент</v>
          </cell>
          <cell r="F909">
            <v>45315</v>
          </cell>
          <cell r="G909">
            <v>45435</v>
          </cell>
          <cell r="H909">
            <v>49.9</v>
          </cell>
          <cell r="I909">
            <v>22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2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126.6172258064516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126.6172258064516</v>
          </cell>
          <cell r="AK909">
            <v>-8103.51</v>
          </cell>
        </row>
        <row r="910">
          <cell r="A910">
            <v>91344186</v>
          </cell>
          <cell r="B910" t="str">
            <v>Кв. 539</v>
          </cell>
          <cell r="C910" t="str">
            <v>Подъезд №8</v>
          </cell>
          <cell r="D910">
            <v>45433</v>
          </cell>
          <cell r="E910" t="str">
            <v>СЗ КиноДевелопмент</v>
          </cell>
          <cell r="F910">
            <v>45315</v>
          </cell>
          <cell r="G910" t="str">
            <v>НЕТ</v>
          </cell>
          <cell r="H910">
            <v>72.8</v>
          </cell>
          <cell r="I910">
            <v>31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11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1015.9827096774193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1015.9827096774193</v>
          </cell>
          <cell r="AK910">
            <v>-10159.82</v>
          </cell>
        </row>
        <row r="911">
          <cell r="A911">
            <v>91344187</v>
          </cell>
          <cell r="B911" t="str">
            <v>Кв. 54</v>
          </cell>
          <cell r="C911" t="str">
            <v>Подъезд №1</v>
          </cell>
          <cell r="D911">
            <v>45485</v>
          </cell>
          <cell r="E911" t="str">
            <v>СЗ КиноДевелопмент</v>
          </cell>
          <cell r="F911">
            <v>45315</v>
          </cell>
          <cell r="G911">
            <v>45563</v>
          </cell>
          <cell r="H911">
            <v>32.200000000000003</v>
          </cell>
          <cell r="I911">
            <v>31</v>
          </cell>
          <cell r="J911">
            <v>30</v>
          </cell>
          <cell r="K911">
            <v>31</v>
          </cell>
          <cell r="L911">
            <v>31</v>
          </cell>
          <cell r="M911">
            <v>27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20</v>
          </cell>
          <cell r="U911">
            <v>31</v>
          </cell>
          <cell r="V911">
            <v>27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870.85419354838723</v>
          </cell>
          <cell r="AD911">
            <v>1349.8240000000001</v>
          </cell>
          <cell r="AE911">
            <v>1214.8416000000002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3435.5197935483875</v>
          </cell>
          <cell r="AK911">
            <v>2169.08</v>
          </cell>
        </row>
        <row r="912">
          <cell r="A912">
            <v>91344188</v>
          </cell>
          <cell r="B912" t="str">
            <v>Кв. 540</v>
          </cell>
          <cell r="C912" t="str">
            <v>Подъезд №8</v>
          </cell>
          <cell r="D912">
            <v>45433</v>
          </cell>
          <cell r="E912" t="str">
            <v>СЗ КиноДевелопмент</v>
          </cell>
          <cell r="F912">
            <v>45315</v>
          </cell>
          <cell r="G912">
            <v>45433</v>
          </cell>
          <cell r="H912">
            <v>50.7</v>
          </cell>
          <cell r="I912">
            <v>20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-8490.7099999999991</v>
          </cell>
        </row>
        <row r="913">
          <cell r="A913">
            <v>91344189</v>
          </cell>
          <cell r="B913" t="str">
            <v>Кв. 541</v>
          </cell>
          <cell r="C913" t="str">
            <v>Подъезд №8</v>
          </cell>
          <cell r="D913">
            <v>45433</v>
          </cell>
          <cell r="E913" t="str">
            <v>СЗ КиноДевелопмент</v>
          </cell>
          <cell r="F913">
            <v>45315</v>
          </cell>
          <cell r="G913">
            <v>45434</v>
          </cell>
          <cell r="H913">
            <v>32</v>
          </cell>
          <cell r="I913">
            <v>21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40.59870967741935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40.59870967741935</v>
          </cell>
          <cell r="AK913">
            <v>-5277.83</v>
          </cell>
        </row>
        <row r="914">
          <cell r="A914">
            <v>91344190</v>
          </cell>
          <cell r="B914" t="str">
            <v>Кв. 542</v>
          </cell>
          <cell r="C914" t="str">
            <v>Подъезд №8</v>
          </cell>
          <cell r="D914">
            <v>45433</v>
          </cell>
          <cell r="E914" t="str">
            <v>СЗ КиноДевелопмент</v>
          </cell>
          <cell r="F914">
            <v>45315</v>
          </cell>
          <cell r="G914">
            <v>45435</v>
          </cell>
          <cell r="H914">
            <v>49.9</v>
          </cell>
          <cell r="I914">
            <v>22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2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126.6172258064516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126.6172258064516</v>
          </cell>
          <cell r="AK914">
            <v>-8103.51</v>
          </cell>
        </row>
        <row r="915">
          <cell r="A915">
            <v>91344191</v>
          </cell>
          <cell r="B915" t="str">
            <v>Кв. 543</v>
          </cell>
          <cell r="C915" t="str">
            <v>Подъезд №8</v>
          </cell>
          <cell r="D915">
            <v>45433</v>
          </cell>
          <cell r="E915" t="str">
            <v>СЗ КиноДевелопмент</v>
          </cell>
          <cell r="F915">
            <v>45315</v>
          </cell>
          <cell r="G915" t="str">
            <v>НЕТ</v>
          </cell>
          <cell r="H915">
            <v>72.8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92.36</v>
          </cell>
        </row>
        <row r="916">
          <cell r="A916">
            <v>91344192</v>
          </cell>
          <cell r="B916" t="str">
            <v>Кв. 544</v>
          </cell>
          <cell r="C916" t="str">
            <v>Подъезд №8</v>
          </cell>
          <cell r="D916">
            <v>45433</v>
          </cell>
          <cell r="E916" t="str">
            <v>СЗ КиноДевелопмент</v>
          </cell>
          <cell r="F916">
            <v>45315</v>
          </cell>
          <cell r="G916" t="str">
            <v>НЕТ</v>
          </cell>
          <cell r="H916">
            <v>50.7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64.319999999999993</v>
          </cell>
        </row>
        <row r="917">
          <cell r="A917">
            <v>91344193</v>
          </cell>
          <cell r="B917" t="str">
            <v>Кв. 545</v>
          </cell>
          <cell r="C917" t="str">
            <v>Подъезд №8</v>
          </cell>
          <cell r="D917">
            <v>45433</v>
          </cell>
          <cell r="E917" t="str">
            <v>СЗ КиноДевелопмент</v>
          </cell>
          <cell r="F917">
            <v>45315</v>
          </cell>
          <cell r="G917">
            <v>45437</v>
          </cell>
          <cell r="H917">
            <v>32</v>
          </cell>
          <cell r="I917">
            <v>24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4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162.3948387096774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162.3948387096774</v>
          </cell>
          <cell r="AK917">
            <v>-6292.81</v>
          </cell>
        </row>
        <row r="918">
          <cell r="A918">
            <v>91344194</v>
          </cell>
          <cell r="B918" t="str">
            <v>Кв. 546</v>
          </cell>
          <cell r="C918" t="str">
            <v>Подъезд №8</v>
          </cell>
          <cell r="D918">
            <v>45433</v>
          </cell>
          <cell r="E918" t="str">
            <v>СЗ КиноДевелопмент</v>
          </cell>
          <cell r="F918">
            <v>45315</v>
          </cell>
          <cell r="G918" t="str">
            <v>НЕТ</v>
          </cell>
          <cell r="H918">
            <v>49.9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63.31</v>
          </cell>
        </row>
        <row r="919">
          <cell r="A919">
            <v>91344195</v>
          </cell>
          <cell r="B919" t="str">
            <v>Кв. 547</v>
          </cell>
          <cell r="C919" t="str">
            <v>Подъезд №8</v>
          </cell>
          <cell r="D919">
            <v>45433</v>
          </cell>
          <cell r="E919" t="str">
            <v>СЗ КиноДевелопмент</v>
          </cell>
          <cell r="F919">
            <v>45315</v>
          </cell>
          <cell r="G919">
            <v>45440</v>
          </cell>
          <cell r="H919">
            <v>72.8</v>
          </cell>
          <cell r="I919">
            <v>27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7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646.53445161290313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646.53445161290313</v>
          </cell>
          <cell r="AK919">
            <v>-10898.72</v>
          </cell>
        </row>
        <row r="920">
          <cell r="A920">
            <v>91344196</v>
          </cell>
          <cell r="B920" t="str">
            <v>Кв. 548</v>
          </cell>
          <cell r="C920" t="str">
            <v>Подъезд №8</v>
          </cell>
          <cell r="D920">
            <v>45433</v>
          </cell>
          <cell r="E920" t="str">
            <v>СЗ КиноДевелопмент</v>
          </cell>
          <cell r="F920">
            <v>45315</v>
          </cell>
          <cell r="G920">
            <v>45545</v>
          </cell>
          <cell r="H920">
            <v>50.7</v>
          </cell>
          <cell r="I920">
            <v>31</v>
          </cell>
          <cell r="J920">
            <v>30</v>
          </cell>
          <cell r="K920">
            <v>31</v>
          </cell>
          <cell r="L920">
            <v>31</v>
          </cell>
          <cell r="M920">
            <v>9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11</v>
          </cell>
          <cell r="S920">
            <v>30</v>
          </cell>
          <cell r="T920">
            <v>31</v>
          </cell>
          <cell r="U920">
            <v>31</v>
          </cell>
          <cell r="V920">
            <v>9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707.55938709677412</v>
          </cell>
          <cell r="AB920">
            <v>1994.0309999999997</v>
          </cell>
          <cell r="AC920">
            <v>2125.3440000000001</v>
          </cell>
          <cell r="AD920">
            <v>2125.3440000000001</v>
          </cell>
          <cell r="AE920">
            <v>637.60320000000002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7589.8815870967737</v>
          </cell>
          <cell r="AK920">
            <v>-2187.31</v>
          </cell>
        </row>
        <row r="921">
          <cell r="A921">
            <v>91344197</v>
          </cell>
          <cell r="B921" t="str">
            <v>Кв. 549</v>
          </cell>
          <cell r="C921" t="str">
            <v>Подъезд №8</v>
          </cell>
          <cell r="D921">
            <v>45433</v>
          </cell>
          <cell r="E921" t="str">
            <v>СЗ КиноДевелопмент</v>
          </cell>
          <cell r="F921">
            <v>45315</v>
          </cell>
          <cell r="G921" t="str">
            <v>НЕТ</v>
          </cell>
          <cell r="H921">
            <v>32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40.6</v>
          </cell>
        </row>
        <row r="922">
          <cell r="A922">
            <v>91344198</v>
          </cell>
          <cell r="B922" t="str">
            <v>Кв. 55</v>
          </cell>
          <cell r="C922" t="str">
            <v>Подъезд №1</v>
          </cell>
          <cell r="D922">
            <v>45485</v>
          </cell>
          <cell r="E922" t="str">
            <v>СЗ КиноДевелопмент</v>
          </cell>
          <cell r="F922">
            <v>45315</v>
          </cell>
          <cell r="G922">
            <v>45497</v>
          </cell>
          <cell r="H922">
            <v>35.1</v>
          </cell>
          <cell r="I922">
            <v>31</v>
          </cell>
          <cell r="J922">
            <v>30</v>
          </cell>
          <cell r="K922">
            <v>23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12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569.57109677419362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569.57109677419362</v>
          </cell>
          <cell r="AK922">
            <v>-810.91</v>
          </cell>
        </row>
        <row r="923">
          <cell r="A923">
            <v>91344199</v>
          </cell>
          <cell r="B923" t="str">
            <v>Кв. 550</v>
          </cell>
          <cell r="C923" t="str">
            <v>Подъезд №8</v>
          </cell>
          <cell r="D923">
            <v>45433</v>
          </cell>
          <cell r="E923" t="str">
            <v>СЗ КиноДевелопмент</v>
          </cell>
          <cell r="F923">
            <v>45315</v>
          </cell>
          <cell r="G923" t="str">
            <v>НЕТ</v>
          </cell>
          <cell r="H923">
            <v>49.9</v>
          </cell>
          <cell r="I923">
            <v>31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11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696.39474193548381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696.39474193548381</v>
          </cell>
          <cell r="AK923">
            <v>-6963.97</v>
          </cell>
        </row>
        <row r="924">
          <cell r="A924">
            <v>91344200</v>
          </cell>
          <cell r="B924" t="str">
            <v>Кв. 551</v>
          </cell>
          <cell r="C924" t="str">
            <v>Подъезд №8</v>
          </cell>
          <cell r="D924">
            <v>45433</v>
          </cell>
          <cell r="E924" t="str">
            <v>СЗ КиноДевелопмент</v>
          </cell>
          <cell r="F924">
            <v>45315</v>
          </cell>
          <cell r="G924">
            <v>45443</v>
          </cell>
          <cell r="H924">
            <v>72.8</v>
          </cell>
          <cell r="I924">
            <v>30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10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923.62064516129021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923.62064516129021</v>
          </cell>
          <cell r="AK924">
            <v>-10344.540000000001</v>
          </cell>
        </row>
        <row r="925">
          <cell r="A925">
            <v>91344201</v>
          </cell>
          <cell r="B925" t="str">
            <v>Кв. 552</v>
          </cell>
          <cell r="C925" t="str">
            <v>Подъезд №8</v>
          </cell>
          <cell r="D925">
            <v>45433</v>
          </cell>
          <cell r="E925" t="str">
            <v>СЗ КиноДевелопмент</v>
          </cell>
          <cell r="F925">
            <v>45315</v>
          </cell>
          <cell r="G925">
            <v>45441</v>
          </cell>
          <cell r="H925">
            <v>50.7</v>
          </cell>
          <cell r="I925">
            <v>28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8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514.58864516129029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514.58864516129029</v>
          </cell>
          <cell r="AK925">
            <v>-7461.53</v>
          </cell>
        </row>
        <row r="926">
          <cell r="A926">
            <v>91344202</v>
          </cell>
          <cell r="B926" t="str">
            <v>Кв. 553</v>
          </cell>
          <cell r="C926" t="str">
            <v>Подъезд №8</v>
          </cell>
          <cell r="D926">
            <v>45433</v>
          </cell>
          <cell r="E926" t="str">
            <v>СЗ КиноДевелопмент</v>
          </cell>
          <cell r="F926">
            <v>45315</v>
          </cell>
          <cell r="G926">
            <v>45440</v>
          </cell>
          <cell r="H926">
            <v>32</v>
          </cell>
          <cell r="I926">
            <v>27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7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284.19096774193542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284.19096774193542</v>
          </cell>
          <cell r="AK926">
            <v>-4790.6499999999996</v>
          </cell>
        </row>
        <row r="927">
          <cell r="A927">
            <v>91344203</v>
          </cell>
          <cell r="B927" t="str">
            <v>Кв. 554</v>
          </cell>
          <cell r="C927" t="str">
            <v>Подъезд №8</v>
          </cell>
          <cell r="D927">
            <v>45433</v>
          </cell>
          <cell r="E927" t="str">
            <v>СЗ КиноДевелопмент</v>
          </cell>
          <cell r="F927">
            <v>45315</v>
          </cell>
          <cell r="G927">
            <v>45437</v>
          </cell>
          <cell r="H927">
            <v>49.9</v>
          </cell>
          <cell r="I927">
            <v>24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4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253.2344516129032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253.2344516129032</v>
          </cell>
          <cell r="AK927">
            <v>-9812.86</v>
          </cell>
        </row>
        <row r="928">
          <cell r="A928">
            <v>91344204</v>
          </cell>
          <cell r="B928" t="str">
            <v>Кв. 555</v>
          </cell>
          <cell r="C928" t="str">
            <v>Подъезд №8</v>
          </cell>
          <cell r="D928">
            <v>45433</v>
          </cell>
          <cell r="E928" t="str">
            <v>СЗ КиноДевелопмент</v>
          </cell>
          <cell r="F928">
            <v>45315</v>
          </cell>
          <cell r="G928">
            <v>45531</v>
          </cell>
          <cell r="H928">
            <v>72.8</v>
          </cell>
          <cell r="I928">
            <v>31</v>
          </cell>
          <cell r="J928">
            <v>30</v>
          </cell>
          <cell r="K928">
            <v>31</v>
          </cell>
          <cell r="L928">
            <v>26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11</v>
          </cell>
          <cell r="S928">
            <v>30</v>
          </cell>
          <cell r="T928">
            <v>31</v>
          </cell>
          <cell r="U928">
            <v>26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1015.9827096774193</v>
          </cell>
          <cell r="AB928">
            <v>2863.2239999999997</v>
          </cell>
          <cell r="AC928">
            <v>3051.7759999999998</v>
          </cell>
          <cell r="AD928">
            <v>2559.5540645161291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9490.5367741935479</v>
          </cell>
          <cell r="AK928">
            <v>-4548.49</v>
          </cell>
        </row>
        <row r="929">
          <cell r="A929">
            <v>91344205</v>
          </cell>
          <cell r="B929" t="str">
            <v>Кв. 556</v>
          </cell>
          <cell r="C929" t="str">
            <v>Подъезд №9</v>
          </cell>
          <cell r="D929">
            <v>45433</v>
          </cell>
          <cell r="E929" t="str">
            <v>СЗ КиноДевелопмент</v>
          </cell>
          <cell r="F929">
            <v>45315</v>
          </cell>
          <cell r="G929">
            <v>45434</v>
          </cell>
          <cell r="H929">
            <v>70</v>
          </cell>
          <cell r="I929">
            <v>21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1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88.809677419354841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88.809677419354841</v>
          </cell>
          <cell r="AK929">
            <v>-11545.26</v>
          </cell>
        </row>
        <row r="930">
          <cell r="A930">
            <v>91344206</v>
          </cell>
          <cell r="B930" t="str">
            <v>Кв. 557</v>
          </cell>
          <cell r="C930" t="str">
            <v>Подъезд №9</v>
          </cell>
          <cell r="D930">
            <v>45433</v>
          </cell>
          <cell r="E930" t="str">
            <v>СЗ КиноДевелопмент</v>
          </cell>
          <cell r="F930">
            <v>45315</v>
          </cell>
          <cell r="G930">
            <v>45440</v>
          </cell>
          <cell r="H930">
            <v>37.6</v>
          </cell>
          <cell r="I930">
            <v>27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7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333.92438709677424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333.92438709677424</v>
          </cell>
          <cell r="AK930">
            <v>-5629.03</v>
          </cell>
        </row>
        <row r="931">
          <cell r="A931">
            <v>91344207</v>
          </cell>
          <cell r="B931" t="str">
            <v>Кв. 558</v>
          </cell>
          <cell r="C931" t="str">
            <v>Подъезд №9</v>
          </cell>
          <cell r="D931">
            <v>45433</v>
          </cell>
          <cell r="E931" t="str">
            <v>СЗ КиноДевелопмент</v>
          </cell>
          <cell r="F931">
            <v>45315</v>
          </cell>
          <cell r="G931">
            <v>45433</v>
          </cell>
          <cell r="H931">
            <v>70.7</v>
          </cell>
          <cell r="I931">
            <v>20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-11840.1</v>
          </cell>
        </row>
        <row r="932">
          <cell r="A932">
            <v>91344208</v>
          </cell>
          <cell r="B932" t="str">
            <v>Кв. 559</v>
          </cell>
          <cell r="C932" t="str">
            <v>Подъезд №9</v>
          </cell>
          <cell r="D932">
            <v>45433</v>
          </cell>
          <cell r="E932" t="str">
            <v>СЗ КиноДевелопмент</v>
          </cell>
          <cell r="F932">
            <v>45315</v>
          </cell>
          <cell r="G932" t="str">
            <v>НЕТ</v>
          </cell>
          <cell r="H932">
            <v>69.5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88.18</v>
          </cell>
        </row>
        <row r="933">
          <cell r="A933">
            <v>91344209</v>
          </cell>
          <cell r="B933" t="str">
            <v>Кв. 56</v>
          </cell>
          <cell r="C933" t="str">
            <v>Подъезд №1</v>
          </cell>
          <cell r="D933">
            <v>45485</v>
          </cell>
          <cell r="E933" t="str">
            <v>СЗ КиноДевелопмент</v>
          </cell>
          <cell r="F933">
            <v>45315</v>
          </cell>
          <cell r="G933" t="str">
            <v>НЕТ</v>
          </cell>
          <cell r="H933">
            <v>54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68.510000000000005</v>
          </cell>
        </row>
        <row r="934">
          <cell r="A934">
            <v>91344210</v>
          </cell>
          <cell r="B934" t="str">
            <v>Кв. 560</v>
          </cell>
          <cell r="C934" t="str">
            <v>Подъезд №9</v>
          </cell>
          <cell r="D934">
            <v>45433</v>
          </cell>
          <cell r="E934" t="str">
            <v>СЗ КиноДевелопмент</v>
          </cell>
          <cell r="F934">
            <v>45315</v>
          </cell>
          <cell r="G934">
            <v>45443</v>
          </cell>
          <cell r="H934">
            <v>37.1</v>
          </cell>
          <cell r="I934">
            <v>30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10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470.6912903225807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470.6912903225807</v>
          </cell>
          <cell r="AK934">
            <v>-5271.73</v>
          </cell>
        </row>
        <row r="935">
          <cell r="A935">
            <v>91344211</v>
          </cell>
          <cell r="B935" t="str">
            <v>Кв. 561</v>
          </cell>
          <cell r="C935" t="str">
            <v>Подъезд №9</v>
          </cell>
          <cell r="D935">
            <v>45433</v>
          </cell>
          <cell r="E935" t="str">
            <v>СЗ КиноДевелопмент</v>
          </cell>
          <cell r="F935">
            <v>45315</v>
          </cell>
          <cell r="G935">
            <v>45433</v>
          </cell>
          <cell r="H935">
            <v>70</v>
          </cell>
          <cell r="I935">
            <v>20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-11722.88</v>
          </cell>
        </row>
        <row r="936">
          <cell r="A936">
            <v>91344212</v>
          </cell>
          <cell r="B936" t="str">
            <v>Кв. 562</v>
          </cell>
          <cell r="C936" t="str">
            <v>Подъезд №9</v>
          </cell>
          <cell r="D936">
            <v>45433</v>
          </cell>
          <cell r="E936" t="str">
            <v>СЗ КиноДевелопмент</v>
          </cell>
          <cell r="F936">
            <v>45315</v>
          </cell>
          <cell r="G936">
            <v>45479</v>
          </cell>
          <cell r="H936">
            <v>69.5</v>
          </cell>
          <cell r="I936">
            <v>31</v>
          </cell>
          <cell r="J936">
            <v>30</v>
          </cell>
          <cell r="K936">
            <v>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11</v>
          </cell>
          <cell r="S936">
            <v>30</v>
          </cell>
          <cell r="T936">
            <v>5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969.92854838709673</v>
          </cell>
          <cell r="AB936">
            <v>2733.4349999999999</v>
          </cell>
          <cell r="AC936">
            <v>469.90967741935486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4173.2732258064516</v>
          </cell>
          <cell r="AK936">
            <v>-9229.4</v>
          </cell>
        </row>
        <row r="937">
          <cell r="A937">
            <v>91344213</v>
          </cell>
          <cell r="B937" t="str">
            <v>Кв. 563</v>
          </cell>
          <cell r="C937" t="str">
            <v>Подъезд №9</v>
          </cell>
          <cell r="D937">
            <v>45433</v>
          </cell>
          <cell r="E937" t="str">
            <v>СЗ КиноДевелопмент</v>
          </cell>
          <cell r="F937">
            <v>45315</v>
          </cell>
          <cell r="G937" t="str">
            <v>НЕТ</v>
          </cell>
          <cell r="H937">
            <v>37.1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47.07</v>
          </cell>
        </row>
        <row r="938">
          <cell r="A938">
            <v>91344214</v>
          </cell>
          <cell r="B938" t="str">
            <v>Кв. 564</v>
          </cell>
          <cell r="C938" t="str">
            <v>Подъезд №9</v>
          </cell>
          <cell r="D938">
            <v>45433</v>
          </cell>
          <cell r="E938" t="str">
            <v>СЗ КиноДевелопмент</v>
          </cell>
          <cell r="F938">
            <v>45315</v>
          </cell>
          <cell r="G938">
            <v>45436</v>
          </cell>
          <cell r="H938">
            <v>70</v>
          </cell>
          <cell r="I938">
            <v>23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3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266.42903225806452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266.42903225806452</v>
          </cell>
          <cell r="AK938">
            <v>-11190.02</v>
          </cell>
        </row>
        <row r="939">
          <cell r="A939">
            <v>91344215</v>
          </cell>
          <cell r="B939" t="str">
            <v>Кв. 565</v>
          </cell>
          <cell r="C939" t="str">
            <v>Подъезд №9</v>
          </cell>
          <cell r="D939">
            <v>45433</v>
          </cell>
          <cell r="E939" t="str">
            <v>СЗ КиноДевелопмент</v>
          </cell>
          <cell r="F939">
            <v>45315</v>
          </cell>
          <cell r="G939">
            <v>45434</v>
          </cell>
          <cell r="H939">
            <v>69.5</v>
          </cell>
          <cell r="I939">
            <v>21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88.175322580645158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88.175322580645158</v>
          </cell>
          <cell r="AK939">
            <v>-11462.8</v>
          </cell>
        </row>
        <row r="940">
          <cell r="A940">
            <v>91344216</v>
          </cell>
          <cell r="B940" t="str">
            <v>Кв. 566</v>
          </cell>
          <cell r="C940" t="str">
            <v>Подъезд №9</v>
          </cell>
          <cell r="D940">
            <v>45433</v>
          </cell>
          <cell r="E940" t="str">
            <v>СЗ КиноДевелопмент</v>
          </cell>
          <cell r="F940">
            <v>45315</v>
          </cell>
          <cell r="G940">
            <v>45435</v>
          </cell>
          <cell r="H940">
            <v>37.1</v>
          </cell>
          <cell r="I940">
            <v>22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2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94.138258064516137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94.138258064516137</v>
          </cell>
          <cell r="AK940">
            <v>-6024.83</v>
          </cell>
        </row>
        <row r="941">
          <cell r="A941">
            <v>91344217</v>
          </cell>
          <cell r="B941" t="str">
            <v>Кв. 567</v>
          </cell>
          <cell r="C941" t="str">
            <v>Подъезд №9</v>
          </cell>
          <cell r="D941">
            <v>45433</v>
          </cell>
          <cell r="E941" t="str">
            <v>СЗ КиноДевелопмент</v>
          </cell>
          <cell r="F941">
            <v>45315</v>
          </cell>
          <cell r="G941" t="str">
            <v>НЕТ</v>
          </cell>
          <cell r="H941">
            <v>70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88.81</v>
          </cell>
        </row>
        <row r="942">
          <cell r="A942">
            <v>91344218</v>
          </cell>
          <cell r="B942" t="str">
            <v>Кв. 568</v>
          </cell>
          <cell r="C942" t="str">
            <v>Подъезд №9</v>
          </cell>
          <cell r="D942">
            <v>45433</v>
          </cell>
          <cell r="E942" t="str">
            <v>СЗ КиноДевелопмент</v>
          </cell>
          <cell r="F942">
            <v>45315</v>
          </cell>
          <cell r="G942" t="str">
            <v>НЕТ</v>
          </cell>
          <cell r="H942">
            <v>69.5</v>
          </cell>
          <cell r="I942">
            <v>31</v>
          </cell>
          <cell r="J942">
            <v>30</v>
          </cell>
          <cell r="K942">
            <v>31</v>
          </cell>
          <cell r="L942">
            <v>31</v>
          </cell>
          <cell r="M942">
            <v>30</v>
          </cell>
          <cell r="N942">
            <v>31</v>
          </cell>
          <cell r="O942">
            <v>30</v>
          </cell>
          <cell r="P942">
            <v>31</v>
          </cell>
          <cell r="Q942">
            <v>31</v>
          </cell>
          <cell r="R942">
            <v>11</v>
          </cell>
          <cell r="S942">
            <v>30</v>
          </cell>
          <cell r="T942">
            <v>31</v>
          </cell>
          <cell r="U942">
            <v>31</v>
          </cell>
          <cell r="V942">
            <v>30</v>
          </cell>
          <cell r="W942">
            <v>31</v>
          </cell>
          <cell r="X942">
            <v>30</v>
          </cell>
          <cell r="Y942">
            <v>31</v>
          </cell>
          <cell r="Z942">
            <v>31</v>
          </cell>
          <cell r="AA942">
            <v>969.92854838709673</v>
          </cell>
          <cell r="AB942">
            <v>2733.4349999999999</v>
          </cell>
          <cell r="AC942">
            <v>2913.44</v>
          </cell>
          <cell r="AD942">
            <v>2913.44</v>
          </cell>
          <cell r="AE942">
            <v>2913.44</v>
          </cell>
          <cell r="AF942">
            <v>2913.44</v>
          </cell>
          <cell r="AG942">
            <v>2913.44</v>
          </cell>
          <cell r="AH942">
            <v>2913.44</v>
          </cell>
          <cell r="AI942">
            <v>2913.44</v>
          </cell>
          <cell r="AJ942">
            <v>24097.443548387095</v>
          </cell>
          <cell r="AK942">
            <v>10694.77</v>
          </cell>
        </row>
        <row r="943">
          <cell r="A943">
            <v>91344219</v>
          </cell>
          <cell r="B943" t="str">
            <v>Кв. 569</v>
          </cell>
          <cell r="C943" t="str">
            <v>Подъезд №9</v>
          </cell>
          <cell r="D943">
            <v>45433</v>
          </cell>
          <cell r="E943" t="str">
            <v>СЗ КиноДевелопмент</v>
          </cell>
          <cell r="F943">
            <v>45315</v>
          </cell>
          <cell r="G943">
            <v>45443</v>
          </cell>
          <cell r="H943">
            <v>37.1</v>
          </cell>
          <cell r="I943">
            <v>30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10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470.6912903225807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470.6912903225807</v>
          </cell>
          <cell r="AK943">
            <v>-5271.73</v>
          </cell>
        </row>
        <row r="944">
          <cell r="A944">
            <v>91344220</v>
          </cell>
          <cell r="B944" t="str">
            <v>Кв. 57</v>
          </cell>
          <cell r="C944" t="str">
            <v>Подъезд №1</v>
          </cell>
          <cell r="D944">
            <v>45485</v>
          </cell>
          <cell r="E944" t="str">
            <v>СЗ КиноДевелопмент</v>
          </cell>
          <cell r="F944">
            <v>45315</v>
          </cell>
          <cell r="G944">
            <v>45512</v>
          </cell>
          <cell r="H944">
            <v>51.1</v>
          </cell>
          <cell r="I944">
            <v>31</v>
          </cell>
          <cell r="J944">
            <v>30</v>
          </cell>
          <cell r="K944">
            <v>31</v>
          </cell>
          <cell r="L944">
            <v>7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20</v>
          </cell>
          <cell r="U944">
            <v>7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1382.0077419354839</v>
          </cell>
          <cell r="AD944">
            <v>483.70270967741942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1865.7104516129034</v>
          </cell>
          <cell r="AK944">
            <v>-144.05000000000001</v>
          </cell>
        </row>
        <row r="945">
          <cell r="A945">
            <v>91344221</v>
          </cell>
          <cell r="B945" t="str">
            <v>Кв. 570</v>
          </cell>
          <cell r="C945" t="str">
            <v>Подъезд №9</v>
          </cell>
          <cell r="D945">
            <v>45433</v>
          </cell>
          <cell r="E945" t="str">
            <v>СЗ КиноДевелопмент</v>
          </cell>
          <cell r="F945">
            <v>45315</v>
          </cell>
          <cell r="G945">
            <v>45462</v>
          </cell>
          <cell r="H945">
            <v>70</v>
          </cell>
          <cell r="I945">
            <v>31</v>
          </cell>
          <cell r="J945">
            <v>18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11</v>
          </cell>
          <cell r="S945">
            <v>18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976.90645161290331</v>
          </cell>
          <cell r="AB945">
            <v>1651.86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2628.7664516129034</v>
          </cell>
          <cell r="AK945">
            <v>-9769.06</v>
          </cell>
        </row>
        <row r="946">
          <cell r="A946">
            <v>91344222</v>
          </cell>
          <cell r="B946" t="str">
            <v>Кв. 571</v>
          </cell>
          <cell r="C946" t="str">
            <v>Подъезд №9</v>
          </cell>
          <cell r="D946">
            <v>45433</v>
          </cell>
          <cell r="E946" t="str">
            <v>СЗ КиноДевелопмент</v>
          </cell>
          <cell r="F946">
            <v>45315</v>
          </cell>
          <cell r="G946" t="str">
            <v>НЕТ</v>
          </cell>
          <cell r="H946">
            <v>69.5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88.18</v>
          </cell>
        </row>
        <row r="947">
          <cell r="A947">
            <v>91344223</v>
          </cell>
          <cell r="B947" t="str">
            <v>Кв. 572</v>
          </cell>
          <cell r="C947" t="str">
            <v>Подъезд №9</v>
          </cell>
          <cell r="D947">
            <v>45433</v>
          </cell>
          <cell r="E947" t="str">
            <v>СЗ КиноДевелопмент</v>
          </cell>
          <cell r="F947">
            <v>45315</v>
          </cell>
          <cell r="G947">
            <v>45450</v>
          </cell>
          <cell r="H947">
            <v>37.1</v>
          </cell>
          <cell r="I947">
            <v>31</v>
          </cell>
          <cell r="J947">
            <v>6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11</v>
          </cell>
          <cell r="S947">
            <v>6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517.76041935483875</v>
          </cell>
          <cell r="AB947">
            <v>291.82859999999999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809.58901935483868</v>
          </cell>
          <cell r="AK947">
            <v>-5177.59</v>
          </cell>
        </row>
        <row r="948">
          <cell r="A948">
            <v>91344224</v>
          </cell>
          <cell r="B948" t="str">
            <v>Кв. 573</v>
          </cell>
          <cell r="C948" t="str">
            <v>Подъезд №9</v>
          </cell>
          <cell r="D948">
            <v>45433</v>
          </cell>
          <cell r="E948" t="str">
            <v>СЗ КиноДевелопмент</v>
          </cell>
          <cell r="F948">
            <v>45315</v>
          </cell>
          <cell r="G948">
            <v>45437</v>
          </cell>
          <cell r="H948">
            <v>70</v>
          </cell>
          <cell r="I948">
            <v>24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4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355.23870967741937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355.23870967741937</v>
          </cell>
          <cell r="AK948">
            <v>-13765.5</v>
          </cell>
        </row>
        <row r="949">
          <cell r="A949">
            <v>91344225</v>
          </cell>
          <cell r="B949" t="str">
            <v>Кв. 574</v>
          </cell>
          <cell r="C949" t="str">
            <v>Подъезд №9</v>
          </cell>
          <cell r="D949">
            <v>45433</v>
          </cell>
          <cell r="E949" t="str">
            <v>СЗ КиноДевелопмент</v>
          </cell>
          <cell r="F949">
            <v>45315</v>
          </cell>
          <cell r="G949" t="str">
            <v>НЕТ</v>
          </cell>
          <cell r="H949">
            <v>69.5</v>
          </cell>
          <cell r="I949">
            <v>31</v>
          </cell>
          <cell r="J949">
            <v>30</v>
          </cell>
          <cell r="K949">
            <v>31</v>
          </cell>
          <cell r="L949">
            <v>31</v>
          </cell>
          <cell r="M949">
            <v>30</v>
          </cell>
          <cell r="N949">
            <v>31</v>
          </cell>
          <cell r="O949">
            <v>30</v>
          </cell>
          <cell r="P949">
            <v>31</v>
          </cell>
          <cell r="Q949">
            <v>31</v>
          </cell>
          <cell r="R949">
            <v>11</v>
          </cell>
          <cell r="S949">
            <v>30</v>
          </cell>
          <cell r="T949">
            <v>31</v>
          </cell>
          <cell r="U949">
            <v>31</v>
          </cell>
          <cell r="V949">
            <v>30</v>
          </cell>
          <cell r="W949">
            <v>31</v>
          </cell>
          <cell r="X949">
            <v>30</v>
          </cell>
          <cell r="Y949">
            <v>31</v>
          </cell>
          <cell r="Z949">
            <v>31</v>
          </cell>
          <cell r="AA949">
            <v>969.92854838709673</v>
          </cell>
          <cell r="AB949">
            <v>2733.4349999999999</v>
          </cell>
          <cell r="AC949">
            <v>2913.44</v>
          </cell>
          <cell r="AD949">
            <v>2913.44</v>
          </cell>
          <cell r="AE949">
            <v>2913.44</v>
          </cell>
          <cell r="AF949">
            <v>2913.44</v>
          </cell>
          <cell r="AG949">
            <v>2913.44</v>
          </cell>
          <cell r="AH949">
            <v>2913.44</v>
          </cell>
          <cell r="AI949">
            <v>2913.44</v>
          </cell>
          <cell r="AJ949">
            <v>24097.443548387095</v>
          </cell>
          <cell r="AK949">
            <v>10694.77</v>
          </cell>
        </row>
        <row r="950">
          <cell r="A950">
            <v>91344226</v>
          </cell>
          <cell r="B950" t="str">
            <v>Кв. 575</v>
          </cell>
          <cell r="C950" t="str">
            <v>Подъезд №9</v>
          </cell>
          <cell r="D950">
            <v>45433</v>
          </cell>
          <cell r="E950" t="str">
            <v>СЗ КиноДевелопмент</v>
          </cell>
          <cell r="F950">
            <v>45315</v>
          </cell>
          <cell r="G950" t="str">
            <v>НЕТ</v>
          </cell>
          <cell r="H950">
            <v>37.1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47.07</v>
          </cell>
        </row>
        <row r="951">
          <cell r="A951">
            <v>91344227</v>
          </cell>
          <cell r="B951" t="str">
            <v>Кв. 576</v>
          </cell>
          <cell r="C951" t="str">
            <v>Подъезд №9</v>
          </cell>
          <cell r="D951">
            <v>45433</v>
          </cell>
          <cell r="E951" t="str">
            <v>СЗ КиноДевелопмент</v>
          </cell>
          <cell r="F951">
            <v>45315</v>
          </cell>
          <cell r="G951" t="str">
            <v>НЕТ</v>
          </cell>
          <cell r="H951">
            <v>70</v>
          </cell>
          <cell r="I951">
            <v>31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11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976.90645161290331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976.90645161290331</v>
          </cell>
          <cell r="AK951">
            <v>-9769.06</v>
          </cell>
        </row>
        <row r="952">
          <cell r="A952">
            <v>91344228</v>
          </cell>
          <cell r="B952" t="str">
            <v>Кв. 577</v>
          </cell>
          <cell r="C952" t="str">
            <v>Подъезд №9</v>
          </cell>
          <cell r="D952">
            <v>45433</v>
          </cell>
          <cell r="E952" t="str">
            <v>СЗ КиноДевелопмент</v>
          </cell>
          <cell r="F952">
            <v>45315</v>
          </cell>
          <cell r="G952" t="str">
            <v>НЕТ</v>
          </cell>
          <cell r="H952">
            <v>69.5</v>
          </cell>
          <cell r="I952">
            <v>31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11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969.92854838709673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969.92854838709673</v>
          </cell>
          <cell r="AK952">
            <v>-9699.2999999999993</v>
          </cell>
        </row>
        <row r="953">
          <cell r="A953">
            <v>91344229</v>
          </cell>
          <cell r="B953" t="str">
            <v>Кв. 578</v>
          </cell>
          <cell r="C953" t="str">
            <v>Подъезд №9</v>
          </cell>
          <cell r="D953">
            <v>45433</v>
          </cell>
          <cell r="E953" t="str">
            <v>СЗ КиноДевелопмент</v>
          </cell>
          <cell r="F953">
            <v>45315</v>
          </cell>
          <cell r="G953" t="str">
            <v>НЕТ</v>
          </cell>
          <cell r="H953">
            <v>37.1</v>
          </cell>
          <cell r="I953">
            <v>31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11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517.76041935483875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517.76041935483875</v>
          </cell>
          <cell r="AK953">
            <v>-5177.59</v>
          </cell>
        </row>
        <row r="954">
          <cell r="A954">
            <v>91344230</v>
          </cell>
          <cell r="B954" t="str">
            <v>Кв. 579</v>
          </cell>
          <cell r="C954" t="str">
            <v>Подъезд №9</v>
          </cell>
          <cell r="D954">
            <v>45433</v>
          </cell>
          <cell r="E954" t="str">
            <v>СЗ КиноДевелопмент</v>
          </cell>
          <cell r="F954">
            <v>45315</v>
          </cell>
          <cell r="G954" t="str">
            <v>НЕТ</v>
          </cell>
          <cell r="H954">
            <v>70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88.81</v>
          </cell>
        </row>
        <row r="955">
          <cell r="A955">
            <v>91344231</v>
          </cell>
          <cell r="B955" t="str">
            <v>Кв. 58</v>
          </cell>
          <cell r="C955" t="str">
            <v>Подъезд №1</v>
          </cell>
          <cell r="D955">
            <v>45485</v>
          </cell>
          <cell r="E955" t="str">
            <v>СЗ КиноДевелопмент</v>
          </cell>
          <cell r="F955">
            <v>45315</v>
          </cell>
          <cell r="G955" t="str">
            <v>НЕТ</v>
          </cell>
          <cell r="H955">
            <v>32.200000000000003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40.85</v>
          </cell>
        </row>
        <row r="956">
          <cell r="A956">
            <v>91344232</v>
          </cell>
          <cell r="B956" t="str">
            <v>Кв. 580</v>
          </cell>
          <cell r="C956" t="str">
            <v>Подъезд №10</v>
          </cell>
          <cell r="D956">
            <v>45552</v>
          </cell>
          <cell r="E956" t="str">
            <v>СЗ КиноДевелопмент</v>
          </cell>
          <cell r="F956">
            <v>45315</v>
          </cell>
          <cell r="G956">
            <v>45561</v>
          </cell>
          <cell r="H956">
            <v>55.1</v>
          </cell>
          <cell r="I956">
            <v>31</v>
          </cell>
          <cell r="J956">
            <v>30</v>
          </cell>
          <cell r="K956">
            <v>31</v>
          </cell>
          <cell r="L956">
            <v>31</v>
          </cell>
          <cell r="M956">
            <v>25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9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692.93760000000009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692.93760000000009</v>
          </cell>
          <cell r="AK956">
            <v>-1474.14</v>
          </cell>
        </row>
        <row r="957">
          <cell r="A957">
            <v>91344233</v>
          </cell>
          <cell r="B957" t="str">
            <v>Кв. 581</v>
          </cell>
          <cell r="C957" t="str">
            <v>Подъезд №10</v>
          </cell>
          <cell r="D957">
            <v>45552</v>
          </cell>
          <cell r="E957" t="str">
            <v>СЗ КиноДевелопмент</v>
          </cell>
          <cell r="F957">
            <v>45315</v>
          </cell>
          <cell r="G957">
            <v>45553</v>
          </cell>
          <cell r="H957">
            <v>34</v>
          </cell>
          <cell r="I957">
            <v>31</v>
          </cell>
          <cell r="J957">
            <v>30</v>
          </cell>
          <cell r="K957">
            <v>31</v>
          </cell>
          <cell r="L957">
            <v>31</v>
          </cell>
          <cell r="M957">
            <v>17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1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47.509333333333331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47.509333333333331</v>
          </cell>
          <cell r="AK957">
            <v>-1289.71</v>
          </cell>
        </row>
        <row r="958">
          <cell r="A958">
            <v>91344234</v>
          </cell>
          <cell r="B958" t="str">
            <v>Кв. 582</v>
          </cell>
          <cell r="C958" t="str">
            <v>Подъезд №10</v>
          </cell>
          <cell r="D958">
            <v>45552</v>
          </cell>
          <cell r="E958" t="str">
            <v>СЗ КиноДевелопмент</v>
          </cell>
          <cell r="F958">
            <v>45315</v>
          </cell>
          <cell r="G958">
            <v>45583</v>
          </cell>
          <cell r="H958">
            <v>38.700000000000003</v>
          </cell>
          <cell r="I958">
            <v>31</v>
          </cell>
          <cell r="J958">
            <v>30</v>
          </cell>
          <cell r="K958">
            <v>31</v>
          </cell>
          <cell r="L958">
            <v>31</v>
          </cell>
          <cell r="M958">
            <v>30</v>
          </cell>
          <cell r="N958">
            <v>17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14</v>
          </cell>
          <cell r="W958">
            <v>17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757.07520000000011</v>
          </cell>
          <cell r="AF958">
            <v>889.65058064516143</v>
          </cell>
          <cell r="AG958">
            <v>0</v>
          </cell>
          <cell r="AH958">
            <v>0</v>
          </cell>
          <cell r="AI958">
            <v>0</v>
          </cell>
          <cell r="AJ958">
            <v>1646.7257806451616</v>
          </cell>
          <cell r="AK958">
            <v>20</v>
          </cell>
        </row>
        <row r="959">
          <cell r="A959">
            <v>91344235</v>
          </cell>
          <cell r="B959" t="str">
            <v>Кв. 583</v>
          </cell>
          <cell r="C959" t="str">
            <v>Подъезд №10</v>
          </cell>
          <cell r="D959">
            <v>45552</v>
          </cell>
          <cell r="E959" t="str">
            <v>СЗ КиноДевелопмент</v>
          </cell>
          <cell r="F959">
            <v>45315</v>
          </cell>
          <cell r="G959">
            <v>45575</v>
          </cell>
          <cell r="H959">
            <v>58.7</v>
          </cell>
          <cell r="I959">
            <v>31</v>
          </cell>
          <cell r="J959">
            <v>30</v>
          </cell>
          <cell r="K959">
            <v>31</v>
          </cell>
          <cell r="L959">
            <v>31</v>
          </cell>
          <cell r="M959">
            <v>30</v>
          </cell>
          <cell r="N959">
            <v>9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14</v>
          </cell>
          <cell r="W959">
            <v>9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1148.3285333333336</v>
          </cell>
          <cell r="AF959">
            <v>714.39793548387104</v>
          </cell>
          <cell r="AG959">
            <v>0</v>
          </cell>
          <cell r="AH959">
            <v>0</v>
          </cell>
          <cell r="AI959">
            <v>0</v>
          </cell>
          <cell r="AJ959">
            <v>1862.7264688172045</v>
          </cell>
          <cell r="AK959">
            <v>-445.94</v>
          </cell>
        </row>
        <row r="960">
          <cell r="A960">
            <v>91344236</v>
          </cell>
          <cell r="B960" t="str">
            <v>Кв. 584</v>
          </cell>
          <cell r="C960" t="str">
            <v>Подъезд №10</v>
          </cell>
          <cell r="D960">
            <v>45552</v>
          </cell>
          <cell r="E960" t="str">
            <v>СЗ КиноДевелопмент</v>
          </cell>
          <cell r="F960">
            <v>45315</v>
          </cell>
          <cell r="G960">
            <v>45583</v>
          </cell>
          <cell r="H960">
            <v>54.2</v>
          </cell>
          <cell r="I960">
            <v>31</v>
          </cell>
          <cell r="J960">
            <v>30</v>
          </cell>
          <cell r="K960">
            <v>31</v>
          </cell>
          <cell r="L960">
            <v>31</v>
          </cell>
          <cell r="M960">
            <v>30</v>
          </cell>
          <cell r="N960">
            <v>17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14</v>
          </cell>
          <cell r="W960">
            <v>17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1060.2965333333336</v>
          </cell>
          <cell r="AF960">
            <v>1245.9705806451616</v>
          </cell>
          <cell r="AG960">
            <v>0</v>
          </cell>
          <cell r="AH960">
            <v>0</v>
          </cell>
          <cell r="AI960">
            <v>0</v>
          </cell>
          <cell r="AJ960">
            <v>2306.2671139784952</v>
          </cell>
          <cell r="AK960">
            <v>174.58</v>
          </cell>
        </row>
        <row r="961">
          <cell r="A961">
            <v>91344237</v>
          </cell>
          <cell r="B961" t="str">
            <v>Кв. 585</v>
          </cell>
          <cell r="C961" t="str">
            <v>Подъезд №10</v>
          </cell>
          <cell r="D961">
            <v>45552</v>
          </cell>
          <cell r="E961" t="str">
            <v>СЗ КиноДевелопмент</v>
          </cell>
          <cell r="F961">
            <v>45315</v>
          </cell>
          <cell r="G961" t="str">
            <v>НЕТ</v>
          </cell>
          <cell r="H961">
            <v>33.5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42.5</v>
          </cell>
        </row>
        <row r="962">
          <cell r="A962">
            <v>91344238</v>
          </cell>
          <cell r="B962" t="str">
            <v>Кв. 586</v>
          </cell>
          <cell r="C962" t="str">
            <v>Подъезд №10</v>
          </cell>
          <cell r="D962">
            <v>45552</v>
          </cell>
          <cell r="E962" t="str">
            <v>СЗ КиноДевелопмент</v>
          </cell>
          <cell r="F962">
            <v>45315</v>
          </cell>
          <cell r="G962">
            <v>45622</v>
          </cell>
          <cell r="H962">
            <v>38.1</v>
          </cell>
          <cell r="I962">
            <v>31</v>
          </cell>
          <cell r="J962">
            <v>30</v>
          </cell>
          <cell r="K962">
            <v>31</v>
          </cell>
          <cell r="L962">
            <v>31</v>
          </cell>
          <cell r="M962">
            <v>30</v>
          </cell>
          <cell r="N962">
            <v>31</v>
          </cell>
          <cell r="O962">
            <v>25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14</v>
          </cell>
          <cell r="W962">
            <v>31</v>
          </cell>
          <cell r="X962">
            <v>25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745.33759999999995</v>
          </cell>
          <cell r="AF962">
            <v>1597.152</v>
          </cell>
          <cell r="AG962">
            <v>1330.96</v>
          </cell>
          <cell r="AH962">
            <v>0</v>
          </cell>
          <cell r="AI962">
            <v>0</v>
          </cell>
          <cell r="AJ962">
            <v>3673.4495999999999</v>
          </cell>
          <cell r="AK962">
            <v>2174.98</v>
          </cell>
        </row>
        <row r="963">
          <cell r="A963">
            <v>91344239</v>
          </cell>
          <cell r="B963" t="str">
            <v>Кв. 587</v>
          </cell>
          <cell r="C963" t="str">
            <v>Подъезд №10</v>
          </cell>
          <cell r="D963">
            <v>45552</v>
          </cell>
          <cell r="E963" t="str">
            <v>СЗ КиноДевелопмент</v>
          </cell>
          <cell r="F963">
            <v>45315</v>
          </cell>
          <cell r="G963">
            <v>45630</v>
          </cell>
          <cell r="H963">
            <v>58</v>
          </cell>
          <cell r="I963">
            <v>31</v>
          </cell>
          <cell r="J963">
            <v>30</v>
          </cell>
          <cell r="K963">
            <v>31</v>
          </cell>
          <cell r="L963">
            <v>31</v>
          </cell>
          <cell r="M963">
            <v>30</v>
          </cell>
          <cell r="N963">
            <v>31</v>
          </cell>
          <cell r="O963">
            <v>30</v>
          </cell>
          <cell r="P963">
            <v>3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14</v>
          </cell>
          <cell r="W963">
            <v>31</v>
          </cell>
          <cell r="X963">
            <v>30</v>
          </cell>
          <cell r="Y963">
            <v>3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1134.6346666666666</v>
          </cell>
          <cell r="AF963">
            <v>2431.36</v>
          </cell>
          <cell r="AG963">
            <v>2431.36</v>
          </cell>
          <cell r="AH963">
            <v>235.29290322580647</v>
          </cell>
          <cell r="AI963">
            <v>0</v>
          </cell>
          <cell r="AJ963">
            <v>6232.6475698924723</v>
          </cell>
          <cell r="AK963">
            <v>8578.93</v>
          </cell>
        </row>
        <row r="964">
          <cell r="A964">
            <v>91344240</v>
          </cell>
          <cell r="B964" t="str">
            <v>Кв. 588</v>
          </cell>
          <cell r="C964" t="str">
            <v>Подъезд №10</v>
          </cell>
          <cell r="D964">
            <v>45552</v>
          </cell>
          <cell r="E964" t="str">
            <v>СЗ КиноДевелопмент</v>
          </cell>
          <cell r="F964">
            <v>45315</v>
          </cell>
          <cell r="G964" t="str">
            <v>НЕТ</v>
          </cell>
          <cell r="H964">
            <v>54.2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68.760000000000005</v>
          </cell>
        </row>
        <row r="965">
          <cell r="A965">
            <v>91344241</v>
          </cell>
          <cell r="B965" t="str">
            <v>Кв. 589</v>
          </cell>
          <cell r="C965" t="str">
            <v>Подъезд №10</v>
          </cell>
          <cell r="D965">
            <v>45552</v>
          </cell>
          <cell r="E965" t="str">
            <v>СЗ КиноДевелопмент</v>
          </cell>
          <cell r="F965">
            <v>45315</v>
          </cell>
          <cell r="G965">
            <v>45563</v>
          </cell>
          <cell r="H965">
            <v>33.5</v>
          </cell>
          <cell r="I965">
            <v>31</v>
          </cell>
          <cell r="J965">
            <v>30</v>
          </cell>
          <cell r="K965">
            <v>31</v>
          </cell>
          <cell r="L965">
            <v>31</v>
          </cell>
          <cell r="M965">
            <v>27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11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514.91733333333332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514.91733333333332</v>
          </cell>
          <cell r="AK965">
            <v>-802.64</v>
          </cell>
        </row>
        <row r="966">
          <cell r="A966">
            <v>91344242</v>
          </cell>
          <cell r="B966" t="str">
            <v>Кв. 59</v>
          </cell>
          <cell r="C966" t="str">
            <v>Подъезд №1</v>
          </cell>
          <cell r="D966">
            <v>45485</v>
          </cell>
          <cell r="E966" t="str">
            <v>СЗ КиноДевелопмент</v>
          </cell>
          <cell r="F966">
            <v>45315</v>
          </cell>
          <cell r="G966">
            <v>45506</v>
          </cell>
          <cell r="H966">
            <v>35.1</v>
          </cell>
          <cell r="I966">
            <v>31</v>
          </cell>
          <cell r="J966">
            <v>30</v>
          </cell>
          <cell r="K966">
            <v>31</v>
          </cell>
          <cell r="L966">
            <v>1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20</v>
          </cell>
          <cell r="U966">
            <v>1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949.28516129032255</v>
          </cell>
          <cell r="AD966">
            <v>47.46425806451613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996.74941935483866</v>
          </cell>
          <cell r="AK966">
            <v>-383.73</v>
          </cell>
        </row>
        <row r="967">
          <cell r="A967">
            <v>91344243</v>
          </cell>
          <cell r="B967" t="str">
            <v>Кв. 590</v>
          </cell>
          <cell r="C967" t="str">
            <v>Подъезд №10</v>
          </cell>
          <cell r="D967">
            <v>45552</v>
          </cell>
          <cell r="E967" t="str">
            <v>СЗ КиноДевелопмент</v>
          </cell>
          <cell r="F967">
            <v>45315</v>
          </cell>
          <cell r="G967">
            <v>45614</v>
          </cell>
          <cell r="H967">
            <v>38.1</v>
          </cell>
          <cell r="I967">
            <v>31</v>
          </cell>
          <cell r="J967">
            <v>30</v>
          </cell>
          <cell r="K967">
            <v>31</v>
          </cell>
          <cell r="L967">
            <v>31</v>
          </cell>
          <cell r="M967">
            <v>30</v>
          </cell>
          <cell r="N967">
            <v>31</v>
          </cell>
          <cell r="O967">
            <v>17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14</v>
          </cell>
          <cell r="W967">
            <v>31</v>
          </cell>
          <cell r="X967">
            <v>17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745.33759999999995</v>
          </cell>
          <cell r="AF967">
            <v>1597.152</v>
          </cell>
          <cell r="AG967">
            <v>905.05279999999993</v>
          </cell>
          <cell r="AH967">
            <v>0</v>
          </cell>
          <cell r="AI967">
            <v>0</v>
          </cell>
          <cell r="AJ967">
            <v>3247.5423999999998</v>
          </cell>
          <cell r="AK967">
            <v>1749.07</v>
          </cell>
        </row>
        <row r="968">
          <cell r="A968">
            <v>91344244</v>
          </cell>
          <cell r="B968" t="str">
            <v>Кв. 591</v>
          </cell>
          <cell r="C968" t="str">
            <v>Подъезд №10</v>
          </cell>
          <cell r="D968">
            <v>45552</v>
          </cell>
          <cell r="E968" t="str">
            <v>СЗ КиноДевелопмент</v>
          </cell>
          <cell r="F968">
            <v>45315</v>
          </cell>
          <cell r="G968">
            <v>45614</v>
          </cell>
          <cell r="H968">
            <v>58</v>
          </cell>
          <cell r="I968">
            <v>31</v>
          </cell>
          <cell r="J968">
            <v>30</v>
          </cell>
          <cell r="K968">
            <v>31</v>
          </cell>
          <cell r="L968">
            <v>31</v>
          </cell>
          <cell r="M968">
            <v>30</v>
          </cell>
          <cell r="N968">
            <v>31</v>
          </cell>
          <cell r="O968">
            <v>17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14</v>
          </cell>
          <cell r="W968">
            <v>31</v>
          </cell>
          <cell r="X968">
            <v>17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1134.6346666666666</v>
          </cell>
          <cell r="AF968">
            <v>2431.36</v>
          </cell>
          <cell r="AG968">
            <v>1377.7706666666666</v>
          </cell>
          <cell r="AH968">
            <v>0</v>
          </cell>
          <cell r="AI968">
            <v>0</v>
          </cell>
          <cell r="AJ968">
            <v>4943.7653333333328</v>
          </cell>
          <cell r="AK968">
            <v>2662.62</v>
          </cell>
        </row>
        <row r="969">
          <cell r="A969">
            <v>91344245</v>
          </cell>
          <cell r="B969" t="str">
            <v>Кв. 592</v>
          </cell>
          <cell r="C969" t="str">
            <v>Подъезд №10</v>
          </cell>
          <cell r="D969">
            <v>45552</v>
          </cell>
          <cell r="E969" t="str">
            <v>СЗ КиноДевелопмент</v>
          </cell>
          <cell r="F969">
            <v>45315</v>
          </cell>
          <cell r="G969">
            <v>45584</v>
          </cell>
          <cell r="H969">
            <v>54.2</v>
          </cell>
          <cell r="I969">
            <v>31</v>
          </cell>
          <cell r="J969">
            <v>30</v>
          </cell>
          <cell r="K969">
            <v>31</v>
          </cell>
          <cell r="L969">
            <v>31</v>
          </cell>
          <cell r="M969">
            <v>30</v>
          </cell>
          <cell r="N969">
            <v>18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14</v>
          </cell>
          <cell r="W969">
            <v>18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1060.2965333333336</v>
          </cell>
          <cell r="AF969">
            <v>1319.2629677419357</v>
          </cell>
          <cell r="AG969">
            <v>0</v>
          </cell>
          <cell r="AH969">
            <v>0</v>
          </cell>
          <cell r="AI969">
            <v>0</v>
          </cell>
          <cell r="AJ969">
            <v>2379.5595010752695</v>
          </cell>
          <cell r="AK969">
            <v>247.87</v>
          </cell>
        </row>
        <row r="970">
          <cell r="A970">
            <v>91344246</v>
          </cell>
          <cell r="B970" t="str">
            <v>Кв. 593</v>
          </cell>
          <cell r="C970" t="str">
            <v>Подъезд №10</v>
          </cell>
          <cell r="D970">
            <v>45552</v>
          </cell>
          <cell r="E970" t="str">
            <v>СЗ КиноДевелопмент</v>
          </cell>
          <cell r="F970">
            <v>45315</v>
          </cell>
          <cell r="G970">
            <v>45646</v>
          </cell>
          <cell r="H970">
            <v>33.5</v>
          </cell>
          <cell r="I970">
            <v>31</v>
          </cell>
          <cell r="J970">
            <v>30</v>
          </cell>
          <cell r="K970">
            <v>31</v>
          </cell>
          <cell r="L970">
            <v>31</v>
          </cell>
          <cell r="M970">
            <v>30</v>
          </cell>
          <cell r="N970">
            <v>31</v>
          </cell>
          <cell r="O970">
            <v>30</v>
          </cell>
          <cell r="P970">
            <v>19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14</v>
          </cell>
          <cell r="W970">
            <v>31</v>
          </cell>
          <cell r="X970">
            <v>30</v>
          </cell>
          <cell r="Y970">
            <v>19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655.34933333333333</v>
          </cell>
          <cell r="AF970">
            <v>1404.3200000000002</v>
          </cell>
          <cell r="AG970">
            <v>1404.3200000000002</v>
          </cell>
          <cell r="AH970">
            <v>860.71225806451616</v>
          </cell>
          <cell r="AI970">
            <v>0</v>
          </cell>
          <cell r="AJ970">
            <v>4324.7015913978494</v>
          </cell>
          <cell r="AK970">
            <v>3007.14</v>
          </cell>
        </row>
        <row r="971">
          <cell r="A971">
            <v>91344247</v>
          </cell>
          <cell r="B971" t="str">
            <v>Кв. 594</v>
          </cell>
          <cell r="C971" t="str">
            <v>Подъезд №10</v>
          </cell>
          <cell r="D971">
            <v>45552</v>
          </cell>
          <cell r="E971" t="str">
            <v>СЗ КиноДевелопмент</v>
          </cell>
          <cell r="F971">
            <v>45315</v>
          </cell>
          <cell r="G971" t="str">
            <v>НЕТ</v>
          </cell>
          <cell r="H971">
            <v>38.1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48.34</v>
          </cell>
        </row>
        <row r="972">
          <cell r="A972">
            <v>91344248</v>
          </cell>
          <cell r="B972" t="str">
            <v>Кв. 595</v>
          </cell>
          <cell r="C972" t="str">
            <v>Подъезд №10</v>
          </cell>
          <cell r="D972">
            <v>45552</v>
          </cell>
          <cell r="E972" t="str">
            <v>СЗ КиноДевелопмент</v>
          </cell>
          <cell r="F972">
            <v>45315</v>
          </cell>
          <cell r="G972">
            <v>45629</v>
          </cell>
          <cell r="H972">
            <v>58</v>
          </cell>
          <cell r="I972">
            <v>31</v>
          </cell>
          <cell r="J972">
            <v>30</v>
          </cell>
          <cell r="K972">
            <v>31</v>
          </cell>
          <cell r="L972">
            <v>31</v>
          </cell>
          <cell r="M972">
            <v>30</v>
          </cell>
          <cell r="N972">
            <v>31</v>
          </cell>
          <cell r="O972">
            <v>30</v>
          </cell>
          <cell r="P972">
            <v>2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14</v>
          </cell>
          <cell r="W972">
            <v>31</v>
          </cell>
          <cell r="X972">
            <v>30</v>
          </cell>
          <cell r="Y972">
            <v>2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1134.6346666666666</v>
          </cell>
          <cell r="AF972">
            <v>2431.36</v>
          </cell>
          <cell r="AG972">
            <v>2431.36</v>
          </cell>
          <cell r="AH972">
            <v>156.86193548387098</v>
          </cell>
          <cell r="AI972">
            <v>0</v>
          </cell>
          <cell r="AJ972">
            <v>6154.2166021505373</v>
          </cell>
          <cell r="AK972">
            <v>3873.07</v>
          </cell>
        </row>
        <row r="973">
          <cell r="A973">
            <v>91344249</v>
          </cell>
          <cell r="B973" t="str">
            <v>Кв. 596</v>
          </cell>
          <cell r="C973" t="str">
            <v>Подъезд №10</v>
          </cell>
          <cell r="D973">
            <v>45552</v>
          </cell>
          <cell r="E973" t="str">
            <v>СЗ КиноДевелопмент</v>
          </cell>
          <cell r="F973">
            <v>45315</v>
          </cell>
          <cell r="G973">
            <v>45566</v>
          </cell>
          <cell r="H973">
            <v>54.2</v>
          </cell>
          <cell r="I973">
            <v>31</v>
          </cell>
          <cell r="J973">
            <v>30</v>
          </cell>
          <cell r="K973">
            <v>31</v>
          </cell>
          <cell r="L973">
            <v>31</v>
          </cell>
          <cell r="M973">
            <v>30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14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1060.2965333333336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1060.2965333333336</v>
          </cell>
          <cell r="AK973">
            <v>-1071.3900000000001</v>
          </cell>
        </row>
        <row r="974">
          <cell r="A974">
            <v>91344250</v>
          </cell>
          <cell r="B974" t="str">
            <v>Кв. 597</v>
          </cell>
          <cell r="C974" t="str">
            <v>Подъезд №10</v>
          </cell>
          <cell r="D974">
            <v>45552</v>
          </cell>
          <cell r="E974" t="str">
            <v>СЗ КиноДевелопмент</v>
          </cell>
          <cell r="F974">
            <v>45315</v>
          </cell>
          <cell r="G974">
            <v>45591</v>
          </cell>
          <cell r="H974">
            <v>33.5</v>
          </cell>
          <cell r="I974">
            <v>31</v>
          </cell>
          <cell r="J974">
            <v>30</v>
          </cell>
          <cell r="K974">
            <v>31</v>
          </cell>
          <cell r="L974">
            <v>31</v>
          </cell>
          <cell r="M974">
            <v>30</v>
          </cell>
          <cell r="N974">
            <v>25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14</v>
          </cell>
          <cell r="W974">
            <v>25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655.34933333333333</v>
          </cell>
          <cell r="AF974">
            <v>1132.516129032258</v>
          </cell>
          <cell r="AG974">
            <v>0</v>
          </cell>
          <cell r="AH974">
            <v>0</v>
          </cell>
          <cell r="AI974">
            <v>0</v>
          </cell>
          <cell r="AJ974">
            <v>1787.8654623655914</v>
          </cell>
          <cell r="AK974">
            <v>470.31</v>
          </cell>
        </row>
        <row r="975">
          <cell r="A975">
            <v>91344251</v>
          </cell>
          <cell r="B975" t="str">
            <v>Кв. 598</v>
          </cell>
          <cell r="C975" t="str">
            <v>Подъезд №10</v>
          </cell>
          <cell r="D975">
            <v>45552</v>
          </cell>
          <cell r="E975" t="str">
            <v>СЗ КиноДевелопмент</v>
          </cell>
          <cell r="F975">
            <v>45315</v>
          </cell>
          <cell r="G975">
            <v>45562</v>
          </cell>
          <cell r="H975">
            <v>38.1</v>
          </cell>
          <cell r="I975">
            <v>31</v>
          </cell>
          <cell r="J975">
            <v>30</v>
          </cell>
          <cell r="K975">
            <v>31</v>
          </cell>
          <cell r="L975">
            <v>31</v>
          </cell>
          <cell r="M975">
            <v>26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10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532.38400000000001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532.38400000000001</v>
          </cell>
          <cell r="AK975">
            <v>-966.09</v>
          </cell>
        </row>
        <row r="976">
          <cell r="A976">
            <v>91344252</v>
          </cell>
          <cell r="B976" t="str">
            <v>Кв. 599</v>
          </cell>
          <cell r="C976" t="str">
            <v>Подъезд №10</v>
          </cell>
          <cell r="D976">
            <v>45552</v>
          </cell>
          <cell r="E976" t="str">
            <v>СЗ КиноДевелопмент</v>
          </cell>
          <cell r="F976">
            <v>45315</v>
          </cell>
          <cell r="G976" t="str">
            <v>НЕТ</v>
          </cell>
          <cell r="H976">
            <v>58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73.59</v>
          </cell>
        </row>
        <row r="977">
          <cell r="A977">
            <v>91344253</v>
          </cell>
          <cell r="B977" t="str">
            <v>Кв. 6</v>
          </cell>
          <cell r="C977" t="str">
            <v>Подъезд №1</v>
          </cell>
          <cell r="D977">
            <v>45485</v>
          </cell>
          <cell r="E977" t="str">
            <v>СЗ КиноДевелопмент</v>
          </cell>
          <cell r="F977">
            <v>45315</v>
          </cell>
          <cell r="G977" t="str">
            <v>НЕТ</v>
          </cell>
          <cell r="H977">
            <v>32.200000000000003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40.85</v>
          </cell>
        </row>
        <row r="978">
          <cell r="A978">
            <v>91344254</v>
          </cell>
          <cell r="B978" t="str">
            <v>Кв. 60</v>
          </cell>
          <cell r="C978" t="str">
            <v>Подъезд №1</v>
          </cell>
          <cell r="D978">
            <v>45485</v>
          </cell>
          <cell r="E978" t="str">
            <v>СЗ КиноДевелопмент</v>
          </cell>
          <cell r="F978">
            <v>45315</v>
          </cell>
          <cell r="G978">
            <v>45496</v>
          </cell>
          <cell r="H978">
            <v>54</v>
          </cell>
          <cell r="I978">
            <v>31</v>
          </cell>
          <cell r="J978">
            <v>30</v>
          </cell>
          <cell r="K978">
            <v>22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11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803.24129032258077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803.24129032258077</v>
          </cell>
          <cell r="AK978">
            <v>-1320.58</v>
          </cell>
        </row>
        <row r="979">
          <cell r="A979">
            <v>91344255</v>
          </cell>
          <cell r="B979" t="str">
            <v>Кв. 600</v>
          </cell>
          <cell r="C979" t="str">
            <v>Подъезд №10</v>
          </cell>
          <cell r="D979">
            <v>45552</v>
          </cell>
          <cell r="E979" t="str">
            <v>СЗ КиноДевелопмент</v>
          </cell>
          <cell r="F979">
            <v>45315</v>
          </cell>
          <cell r="G979">
            <v>45631</v>
          </cell>
          <cell r="H979">
            <v>54.2</v>
          </cell>
          <cell r="I979">
            <v>31</v>
          </cell>
          <cell r="J979">
            <v>30</v>
          </cell>
          <cell r="K979">
            <v>31</v>
          </cell>
          <cell r="L979">
            <v>31</v>
          </cell>
          <cell r="M979">
            <v>30</v>
          </cell>
          <cell r="N979">
            <v>31</v>
          </cell>
          <cell r="O979">
            <v>30</v>
          </cell>
          <cell r="P979">
            <v>4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14</v>
          </cell>
          <cell r="W979">
            <v>31</v>
          </cell>
          <cell r="X979">
            <v>30</v>
          </cell>
          <cell r="Y979">
            <v>4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1060.2965333333336</v>
          </cell>
          <cell r="AF979">
            <v>2272.0640000000003</v>
          </cell>
          <cell r="AG979">
            <v>2272.0640000000003</v>
          </cell>
          <cell r="AH979">
            <v>293.16954838709682</v>
          </cell>
          <cell r="AI979">
            <v>0</v>
          </cell>
          <cell r="AJ979">
            <v>5897.5940817204319</v>
          </cell>
          <cell r="AK979">
            <v>3765.9</v>
          </cell>
        </row>
        <row r="980">
          <cell r="A980">
            <v>91344256</v>
          </cell>
          <cell r="B980" t="str">
            <v>Кв. 601</v>
          </cell>
          <cell r="C980" t="str">
            <v>Подъезд №10</v>
          </cell>
          <cell r="D980">
            <v>45552</v>
          </cell>
          <cell r="E980" t="str">
            <v>СЗ КиноДевелопмент</v>
          </cell>
          <cell r="F980">
            <v>45315</v>
          </cell>
          <cell r="G980" t="str">
            <v>НЕТ</v>
          </cell>
          <cell r="H980">
            <v>33.5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42.5</v>
          </cell>
        </row>
        <row r="981">
          <cell r="A981">
            <v>91344257</v>
          </cell>
          <cell r="B981" t="str">
            <v>Кв. 602</v>
          </cell>
          <cell r="C981" t="str">
            <v>Подъезд №10</v>
          </cell>
          <cell r="D981">
            <v>45552</v>
          </cell>
          <cell r="E981" t="str">
            <v>СЗ КиноДевелопмент</v>
          </cell>
          <cell r="F981">
            <v>45315</v>
          </cell>
          <cell r="G981">
            <v>45594</v>
          </cell>
          <cell r="H981">
            <v>38.1</v>
          </cell>
          <cell r="I981">
            <v>31</v>
          </cell>
          <cell r="J981">
            <v>30</v>
          </cell>
          <cell r="K981">
            <v>31</v>
          </cell>
          <cell r="L981">
            <v>31</v>
          </cell>
          <cell r="M981">
            <v>30</v>
          </cell>
          <cell r="N981">
            <v>28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14</v>
          </cell>
          <cell r="W981">
            <v>28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745.33759999999995</v>
          </cell>
          <cell r="AF981">
            <v>1442.5889032258065</v>
          </cell>
          <cell r="AG981">
            <v>0</v>
          </cell>
          <cell r="AH981">
            <v>0</v>
          </cell>
          <cell r="AI981">
            <v>0</v>
          </cell>
          <cell r="AJ981">
            <v>2187.9265032258063</v>
          </cell>
          <cell r="AK981">
            <v>689.46</v>
          </cell>
        </row>
        <row r="982">
          <cell r="A982">
            <v>91344258</v>
          </cell>
          <cell r="B982" t="str">
            <v>Кв. 603</v>
          </cell>
          <cell r="C982" t="str">
            <v>Подъезд №10</v>
          </cell>
          <cell r="D982">
            <v>45552</v>
          </cell>
          <cell r="E982" t="str">
            <v>СЗ КиноДевелопмент</v>
          </cell>
          <cell r="F982">
            <v>45315</v>
          </cell>
          <cell r="G982">
            <v>45567</v>
          </cell>
          <cell r="H982">
            <v>58</v>
          </cell>
          <cell r="I982">
            <v>31</v>
          </cell>
          <cell r="J982">
            <v>30</v>
          </cell>
          <cell r="K982">
            <v>31</v>
          </cell>
          <cell r="L982">
            <v>31</v>
          </cell>
          <cell r="M982">
            <v>30</v>
          </cell>
          <cell r="N982">
            <v>1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14</v>
          </cell>
          <cell r="W982">
            <v>1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1134.6346666666666</v>
          </cell>
          <cell r="AF982">
            <v>78.43096774193549</v>
          </cell>
          <cell r="AG982">
            <v>0</v>
          </cell>
          <cell r="AH982">
            <v>0</v>
          </cell>
          <cell r="AI982">
            <v>0</v>
          </cell>
          <cell r="AJ982">
            <v>1213.0656344086021</v>
          </cell>
          <cell r="AK982">
            <v>-1068.08</v>
          </cell>
        </row>
        <row r="983">
          <cell r="A983">
            <v>91344259</v>
          </cell>
          <cell r="B983" t="str">
            <v>Кв. 604</v>
          </cell>
          <cell r="C983" t="str">
            <v>Подъезд №10</v>
          </cell>
          <cell r="D983">
            <v>45552</v>
          </cell>
          <cell r="E983" t="str">
            <v>СЗ КиноДевелопмент</v>
          </cell>
          <cell r="F983">
            <v>45315</v>
          </cell>
          <cell r="G983">
            <v>45560</v>
          </cell>
          <cell r="H983">
            <v>54.2</v>
          </cell>
          <cell r="I983">
            <v>31</v>
          </cell>
          <cell r="J983">
            <v>30</v>
          </cell>
          <cell r="K983">
            <v>31</v>
          </cell>
          <cell r="L983">
            <v>31</v>
          </cell>
          <cell r="M983">
            <v>24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8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605.88373333333345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605.88373333333345</v>
          </cell>
          <cell r="AK983">
            <v>-1525.81</v>
          </cell>
        </row>
        <row r="984">
          <cell r="A984">
            <v>91344260</v>
          </cell>
          <cell r="B984" t="str">
            <v>Кв. 605</v>
          </cell>
          <cell r="C984" t="str">
            <v>Подъезд №10</v>
          </cell>
          <cell r="D984">
            <v>45552</v>
          </cell>
          <cell r="E984" t="str">
            <v>СЗ КиноДевелопмент</v>
          </cell>
          <cell r="F984">
            <v>45315</v>
          </cell>
          <cell r="G984">
            <v>45552</v>
          </cell>
          <cell r="H984">
            <v>33.5</v>
          </cell>
          <cell r="I984">
            <v>31</v>
          </cell>
          <cell r="J984">
            <v>30</v>
          </cell>
          <cell r="K984">
            <v>31</v>
          </cell>
          <cell r="L984">
            <v>31</v>
          </cell>
          <cell r="M984">
            <v>16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-1317.56</v>
          </cell>
        </row>
        <row r="985">
          <cell r="A985">
            <v>91344261</v>
          </cell>
          <cell r="B985" t="str">
            <v>Кв. 606</v>
          </cell>
          <cell r="C985" t="str">
            <v>Подъезд №10</v>
          </cell>
          <cell r="D985">
            <v>45552</v>
          </cell>
          <cell r="E985" t="str">
            <v>СЗ КиноДевелопмент</v>
          </cell>
          <cell r="F985">
            <v>45315</v>
          </cell>
          <cell r="G985">
            <v>45588</v>
          </cell>
          <cell r="H985">
            <v>38.1</v>
          </cell>
          <cell r="I985">
            <v>31</v>
          </cell>
          <cell r="J985">
            <v>30</v>
          </cell>
          <cell r="K985">
            <v>31</v>
          </cell>
          <cell r="L985">
            <v>31</v>
          </cell>
          <cell r="M985">
            <v>30</v>
          </cell>
          <cell r="N985">
            <v>22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14</v>
          </cell>
          <cell r="W985">
            <v>22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745.33759999999995</v>
          </cell>
          <cell r="AF985">
            <v>1133.4627096774193</v>
          </cell>
          <cell r="AG985">
            <v>0</v>
          </cell>
          <cell r="AH985">
            <v>0</v>
          </cell>
          <cell r="AI985">
            <v>0</v>
          </cell>
          <cell r="AJ985">
            <v>1878.8003096774191</v>
          </cell>
          <cell r="AK985">
            <v>380.33</v>
          </cell>
        </row>
        <row r="986">
          <cell r="A986">
            <v>91344262</v>
          </cell>
          <cell r="B986" t="str">
            <v>Кв. 607</v>
          </cell>
          <cell r="C986" t="str">
            <v>Подъезд №10</v>
          </cell>
          <cell r="D986">
            <v>45552</v>
          </cell>
          <cell r="E986" t="str">
            <v>СЗ КиноДевелопмент</v>
          </cell>
          <cell r="F986">
            <v>45315</v>
          </cell>
          <cell r="G986">
            <v>45582</v>
          </cell>
          <cell r="H986">
            <v>58</v>
          </cell>
          <cell r="I986">
            <v>31</v>
          </cell>
          <cell r="J986">
            <v>30</v>
          </cell>
          <cell r="K986">
            <v>31</v>
          </cell>
          <cell r="L986">
            <v>31</v>
          </cell>
          <cell r="M986">
            <v>30</v>
          </cell>
          <cell r="N986">
            <v>16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14</v>
          </cell>
          <cell r="W986">
            <v>16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1134.6346666666666</v>
          </cell>
          <cell r="AF986">
            <v>1254.8954838709678</v>
          </cell>
          <cell r="AG986">
            <v>0</v>
          </cell>
          <cell r="AH986">
            <v>0</v>
          </cell>
          <cell r="AI986">
            <v>0</v>
          </cell>
          <cell r="AJ986">
            <v>2389.5301505376347</v>
          </cell>
          <cell r="AK986">
            <v>108.39</v>
          </cell>
        </row>
        <row r="987">
          <cell r="A987">
            <v>91344263</v>
          </cell>
          <cell r="B987" t="str">
            <v>Кв. 608</v>
          </cell>
          <cell r="C987" t="str">
            <v>Подъезд №10</v>
          </cell>
          <cell r="D987">
            <v>45552</v>
          </cell>
          <cell r="E987" t="str">
            <v>СЗ КиноДевелопмент</v>
          </cell>
          <cell r="F987">
            <v>45315</v>
          </cell>
          <cell r="G987" t="str">
            <v>НЕТ</v>
          </cell>
          <cell r="H987">
            <v>54.2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68.760000000000005</v>
          </cell>
        </row>
        <row r="988">
          <cell r="A988">
            <v>91344264</v>
          </cell>
          <cell r="B988" t="str">
            <v>Кв. 609</v>
          </cell>
          <cell r="C988" t="str">
            <v>Подъезд №10</v>
          </cell>
          <cell r="D988">
            <v>45552</v>
          </cell>
          <cell r="E988" t="str">
            <v>СЗ КиноДевелопмент</v>
          </cell>
          <cell r="F988">
            <v>45315</v>
          </cell>
          <cell r="G988">
            <v>45580</v>
          </cell>
          <cell r="H988">
            <v>33.5</v>
          </cell>
          <cell r="I988">
            <v>31</v>
          </cell>
          <cell r="J988">
            <v>30</v>
          </cell>
          <cell r="K988">
            <v>31</v>
          </cell>
          <cell r="L988">
            <v>31</v>
          </cell>
          <cell r="M988">
            <v>30</v>
          </cell>
          <cell r="N988">
            <v>14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14</v>
          </cell>
          <cell r="W988">
            <v>14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655.34933333333333</v>
          </cell>
          <cell r="AF988">
            <v>634.20903225806455</v>
          </cell>
          <cell r="AG988">
            <v>0</v>
          </cell>
          <cell r="AH988">
            <v>0</v>
          </cell>
          <cell r="AI988">
            <v>0</v>
          </cell>
          <cell r="AJ988">
            <v>1289.5583655913979</v>
          </cell>
          <cell r="AK988">
            <v>-28</v>
          </cell>
        </row>
        <row r="989">
          <cell r="A989">
            <v>91344265</v>
          </cell>
          <cell r="B989" t="str">
            <v>Кв. 61</v>
          </cell>
          <cell r="C989" t="str">
            <v>Подъезд №1</v>
          </cell>
          <cell r="D989">
            <v>45485</v>
          </cell>
          <cell r="E989" t="str">
            <v>СЗ КиноДевелопмент</v>
          </cell>
          <cell r="F989">
            <v>45315</v>
          </cell>
          <cell r="G989">
            <v>45503</v>
          </cell>
          <cell r="H989">
            <v>51.1</v>
          </cell>
          <cell r="I989">
            <v>31</v>
          </cell>
          <cell r="J989">
            <v>30</v>
          </cell>
          <cell r="K989">
            <v>29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18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1243.8069677419355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1243.8069677419355</v>
          </cell>
          <cell r="AK989">
            <v>-765.95</v>
          </cell>
        </row>
        <row r="990">
          <cell r="A990">
            <v>91344266</v>
          </cell>
          <cell r="B990" t="str">
            <v>Кв. 610</v>
          </cell>
          <cell r="C990" t="str">
            <v>Подъезд №10</v>
          </cell>
          <cell r="D990">
            <v>45552</v>
          </cell>
          <cell r="E990" t="str">
            <v>СЗ КиноДевелопмент</v>
          </cell>
          <cell r="F990">
            <v>45315</v>
          </cell>
          <cell r="G990">
            <v>45612</v>
          </cell>
          <cell r="H990">
            <v>38.1</v>
          </cell>
          <cell r="I990">
            <v>31</v>
          </cell>
          <cell r="J990">
            <v>30</v>
          </cell>
          <cell r="K990">
            <v>31</v>
          </cell>
          <cell r="L990">
            <v>31</v>
          </cell>
          <cell r="M990">
            <v>30</v>
          </cell>
          <cell r="N990">
            <v>31</v>
          </cell>
          <cell r="O990">
            <v>15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14</v>
          </cell>
          <cell r="W990">
            <v>31</v>
          </cell>
          <cell r="X990">
            <v>15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745.33759999999995</v>
          </cell>
          <cell r="AF990">
            <v>1597.152</v>
          </cell>
          <cell r="AG990">
            <v>798.57600000000002</v>
          </cell>
          <cell r="AH990">
            <v>0</v>
          </cell>
          <cell r="AI990">
            <v>0</v>
          </cell>
          <cell r="AJ990">
            <v>3141.0655999999999</v>
          </cell>
          <cell r="AK990">
            <v>1642.6</v>
          </cell>
        </row>
        <row r="991">
          <cell r="A991">
            <v>91344267</v>
          </cell>
          <cell r="B991" t="str">
            <v>Кв. 611</v>
          </cell>
          <cell r="C991" t="str">
            <v>Подъезд №10</v>
          </cell>
          <cell r="D991">
            <v>45552</v>
          </cell>
          <cell r="E991" t="str">
            <v>СЗ КиноДевелопмент</v>
          </cell>
          <cell r="F991">
            <v>45315</v>
          </cell>
          <cell r="G991">
            <v>45577</v>
          </cell>
          <cell r="H991">
            <v>58</v>
          </cell>
          <cell r="I991">
            <v>31</v>
          </cell>
          <cell r="J991">
            <v>30</v>
          </cell>
          <cell r="K991">
            <v>31</v>
          </cell>
          <cell r="L991">
            <v>31</v>
          </cell>
          <cell r="M991">
            <v>30</v>
          </cell>
          <cell r="N991">
            <v>11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14</v>
          </cell>
          <cell r="W991">
            <v>11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1134.6346666666666</v>
          </cell>
          <cell r="AF991">
            <v>862.74064516129033</v>
          </cell>
          <cell r="AG991">
            <v>0</v>
          </cell>
          <cell r="AH991">
            <v>0</v>
          </cell>
          <cell r="AI991">
            <v>0</v>
          </cell>
          <cell r="AJ991">
            <v>1997.3753118279569</v>
          </cell>
          <cell r="AK991">
            <v>-283.77</v>
          </cell>
        </row>
        <row r="992">
          <cell r="A992">
            <v>91344268</v>
          </cell>
          <cell r="B992" t="str">
            <v>Кв. 612</v>
          </cell>
          <cell r="C992" t="str">
            <v>Подъезд №10</v>
          </cell>
          <cell r="D992">
            <v>45552</v>
          </cell>
          <cell r="E992" t="str">
            <v>СЗ КиноДевелопмент</v>
          </cell>
          <cell r="F992">
            <v>45315</v>
          </cell>
          <cell r="G992">
            <v>45614</v>
          </cell>
          <cell r="H992">
            <v>54.2</v>
          </cell>
          <cell r="I992">
            <v>31</v>
          </cell>
          <cell r="J992">
            <v>30</v>
          </cell>
          <cell r="K992">
            <v>31</v>
          </cell>
          <cell r="L992">
            <v>31</v>
          </cell>
          <cell r="M992">
            <v>30</v>
          </cell>
          <cell r="N992">
            <v>31</v>
          </cell>
          <cell r="O992">
            <v>17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14</v>
          </cell>
          <cell r="W992">
            <v>31</v>
          </cell>
          <cell r="X992">
            <v>17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1060.2965333333336</v>
          </cell>
          <cell r="AF992">
            <v>2272.0640000000003</v>
          </cell>
          <cell r="AG992">
            <v>1287.5029333333337</v>
          </cell>
          <cell r="AH992">
            <v>0</v>
          </cell>
          <cell r="AI992">
            <v>0</v>
          </cell>
          <cell r="AJ992">
            <v>4619.8634666666676</v>
          </cell>
          <cell r="AK992">
            <v>2488.17</v>
          </cell>
        </row>
        <row r="993">
          <cell r="A993">
            <v>91344269</v>
          </cell>
          <cell r="B993" t="str">
            <v>Кв. 613</v>
          </cell>
          <cell r="C993" t="str">
            <v>Подъезд №10</v>
          </cell>
          <cell r="D993">
            <v>45552</v>
          </cell>
          <cell r="E993" t="str">
            <v>СЗ КиноДевелопмент</v>
          </cell>
          <cell r="F993">
            <v>45315</v>
          </cell>
          <cell r="G993">
            <v>45595</v>
          </cell>
          <cell r="H993">
            <v>33.5</v>
          </cell>
          <cell r="I993">
            <v>31</v>
          </cell>
          <cell r="J993">
            <v>30</v>
          </cell>
          <cell r="K993">
            <v>31</v>
          </cell>
          <cell r="L993">
            <v>31</v>
          </cell>
          <cell r="M993">
            <v>30</v>
          </cell>
          <cell r="N993">
            <v>29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14</v>
          </cell>
          <cell r="W993">
            <v>29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655.34933333333333</v>
          </cell>
          <cell r="AF993">
            <v>1313.7187096774194</v>
          </cell>
          <cell r="AG993">
            <v>0</v>
          </cell>
          <cell r="AH993">
            <v>0</v>
          </cell>
          <cell r="AI993">
            <v>0</v>
          </cell>
          <cell r="AJ993">
            <v>1969.0680430107527</v>
          </cell>
          <cell r="AK993">
            <v>651.51</v>
          </cell>
        </row>
        <row r="994">
          <cell r="A994">
            <v>91344270</v>
          </cell>
          <cell r="B994" t="str">
            <v>Кв. 614</v>
          </cell>
          <cell r="C994" t="str">
            <v>Подъезд №10</v>
          </cell>
          <cell r="D994">
            <v>45552</v>
          </cell>
          <cell r="E994" t="str">
            <v>СЗ КиноДевелопмент</v>
          </cell>
          <cell r="F994">
            <v>45315</v>
          </cell>
          <cell r="G994">
            <v>45595</v>
          </cell>
          <cell r="H994">
            <v>38.1</v>
          </cell>
          <cell r="I994">
            <v>31</v>
          </cell>
          <cell r="J994">
            <v>30</v>
          </cell>
          <cell r="K994">
            <v>31</v>
          </cell>
          <cell r="L994">
            <v>31</v>
          </cell>
          <cell r="M994">
            <v>30</v>
          </cell>
          <cell r="N994">
            <v>29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14</v>
          </cell>
          <cell r="W994">
            <v>29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745.33759999999995</v>
          </cell>
          <cell r="AF994">
            <v>1494.1099354838709</v>
          </cell>
          <cell r="AG994">
            <v>0</v>
          </cell>
          <cell r="AH994">
            <v>0</v>
          </cell>
          <cell r="AI994">
            <v>0</v>
          </cell>
          <cell r="AJ994">
            <v>2239.447535483871</v>
          </cell>
          <cell r="AK994">
            <v>740.98</v>
          </cell>
        </row>
        <row r="995">
          <cell r="A995">
            <v>91344271</v>
          </cell>
          <cell r="B995" t="str">
            <v>Кв. 615</v>
          </cell>
          <cell r="C995" t="str">
            <v>Подъезд №10</v>
          </cell>
          <cell r="D995">
            <v>45552</v>
          </cell>
          <cell r="E995" t="str">
            <v>СЗ КиноДевелопмент</v>
          </cell>
          <cell r="F995">
            <v>45315</v>
          </cell>
          <cell r="G995" t="str">
            <v>НЕТ</v>
          </cell>
          <cell r="H995">
            <v>58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73.59</v>
          </cell>
        </row>
        <row r="996">
          <cell r="A996">
            <v>91344272</v>
          </cell>
          <cell r="B996" t="str">
            <v>Кв. 616</v>
          </cell>
          <cell r="C996" t="str">
            <v>Подъезд №10</v>
          </cell>
          <cell r="D996">
            <v>45552</v>
          </cell>
          <cell r="E996" t="str">
            <v>СЗ КиноДевелопмент</v>
          </cell>
          <cell r="F996">
            <v>45315</v>
          </cell>
          <cell r="G996">
            <v>45582</v>
          </cell>
          <cell r="H996">
            <v>54.2</v>
          </cell>
          <cell r="I996">
            <v>31</v>
          </cell>
          <cell r="J996">
            <v>30</v>
          </cell>
          <cell r="K996">
            <v>31</v>
          </cell>
          <cell r="L996">
            <v>31</v>
          </cell>
          <cell r="M996">
            <v>30</v>
          </cell>
          <cell r="N996">
            <v>16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14</v>
          </cell>
          <cell r="W996">
            <v>16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1060.2965333333336</v>
          </cell>
          <cell r="AF996">
            <v>1172.6781935483873</v>
          </cell>
          <cell r="AG996">
            <v>0</v>
          </cell>
          <cell r="AH996">
            <v>0</v>
          </cell>
          <cell r="AI996">
            <v>0</v>
          </cell>
          <cell r="AJ996">
            <v>2232.9747268817209</v>
          </cell>
          <cell r="AK996">
            <v>101.29</v>
          </cell>
        </row>
        <row r="997">
          <cell r="A997">
            <v>91344273</v>
          </cell>
          <cell r="B997" t="str">
            <v>Кв. 617</v>
          </cell>
          <cell r="C997" t="str">
            <v>Подъезд №10</v>
          </cell>
          <cell r="D997">
            <v>45552</v>
          </cell>
          <cell r="E997" t="str">
            <v>СЗ КиноДевелопмент</v>
          </cell>
          <cell r="F997">
            <v>45315</v>
          </cell>
          <cell r="G997" t="str">
            <v>НЕТ</v>
          </cell>
          <cell r="H997">
            <v>33.5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42.5</v>
          </cell>
        </row>
        <row r="998">
          <cell r="A998">
            <v>91344274</v>
          </cell>
          <cell r="B998" t="str">
            <v>Кв. 618</v>
          </cell>
          <cell r="C998" t="str">
            <v>Подъезд №10</v>
          </cell>
          <cell r="D998">
            <v>45552</v>
          </cell>
          <cell r="E998" t="str">
            <v>СЗ КиноДевелопмент</v>
          </cell>
          <cell r="F998">
            <v>45315</v>
          </cell>
          <cell r="G998">
            <v>45618</v>
          </cell>
          <cell r="H998">
            <v>38.1</v>
          </cell>
          <cell r="I998">
            <v>31</v>
          </cell>
          <cell r="J998">
            <v>30</v>
          </cell>
          <cell r="K998">
            <v>31</v>
          </cell>
          <cell r="L998">
            <v>31</v>
          </cell>
          <cell r="M998">
            <v>30</v>
          </cell>
          <cell r="N998">
            <v>31</v>
          </cell>
          <cell r="O998">
            <v>21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14</v>
          </cell>
          <cell r="W998">
            <v>31</v>
          </cell>
          <cell r="X998">
            <v>21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745.33759999999995</v>
          </cell>
          <cell r="AF998">
            <v>1597.152</v>
          </cell>
          <cell r="AG998">
            <v>1118.0064</v>
          </cell>
          <cell r="AH998">
            <v>0</v>
          </cell>
          <cell r="AI998">
            <v>0</v>
          </cell>
          <cell r="AJ998">
            <v>3460.4960000000001</v>
          </cell>
          <cell r="AK998">
            <v>1962.03</v>
          </cell>
        </row>
        <row r="999">
          <cell r="A999">
            <v>91344275</v>
          </cell>
          <cell r="B999" t="str">
            <v>Кв. 619</v>
          </cell>
          <cell r="C999" t="str">
            <v>Подъезд №10</v>
          </cell>
          <cell r="D999">
            <v>45552</v>
          </cell>
          <cell r="E999" t="str">
            <v>СЗ КиноДевелопмент</v>
          </cell>
          <cell r="F999">
            <v>45315</v>
          </cell>
          <cell r="G999">
            <v>45567</v>
          </cell>
          <cell r="H999">
            <v>58</v>
          </cell>
          <cell r="I999">
            <v>31</v>
          </cell>
          <cell r="J999">
            <v>30</v>
          </cell>
          <cell r="K999">
            <v>31</v>
          </cell>
          <cell r="L999">
            <v>31</v>
          </cell>
          <cell r="M999">
            <v>30</v>
          </cell>
          <cell r="N999">
            <v>1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14</v>
          </cell>
          <cell r="W999">
            <v>1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1134.6346666666666</v>
          </cell>
          <cell r="AF999">
            <v>78.43096774193549</v>
          </cell>
          <cell r="AG999">
            <v>0</v>
          </cell>
          <cell r="AH999">
            <v>0</v>
          </cell>
          <cell r="AI999">
            <v>0</v>
          </cell>
          <cell r="AJ999">
            <v>1213.0656344086021</v>
          </cell>
          <cell r="AK999">
            <v>-1068.08</v>
          </cell>
        </row>
        <row r="1000">
          <cell r="A1000">
            <v>91344276</v>
          </cell>
          <cell r="B1000" t="str">
            <v>Кв. 62</v>
          </cell>
          <cell r="C1000" t="str">
            <v>Подъезд №1</v>
          </cell>
          <cell r="D1000">
            <v>45485</v>
          </cell>
          <cell r="E1000" t="str">
            <v>СЗ КиноДевелопмент</v>
          </cell>
          <cell r="F1000">
            <v>45315</v>
          </cell>
          <cell r="G1000">
            <v>45569</v>
          </cell>
          <cell r="H1000">
            <v>32.200000000000003</v>
          </cell>
          <cell r="I1000">
            <v>31</v>
          </cell>
          <cell r="J1000">
            <v>30</v>
          </cell>
          <cell r="K1000">
            <v>31</v>
          </cell>
          <cell r="L1000">
            <v>31</v>
          </cell>
          <cell r="M1000">
            <v>30</v>
          </cell>
          <cell r="N1000">
            <v>3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20</v>
          </cell>
          <cell r="U1000">
            <v>31</v>
          </cell>
          <cell r="V1000">
            <v>30</v>
          </cell>
          <cell r="W1000">
            <v>3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870.85419354838723</v>
          </cell>
          <cell r="AD1000">
            <v>1349.8240000000001</v>
          </cell>
          <cell r="AE1000">
            <v>1349.8240000000001</v>
          </cell>
          <cell r="AF1000">
            <v>130.62812903225807</v>
          </cell>
          <cell r="AG1000">
            <v>0</v>
          </cell>
          <cell r="AH1000">
            <v>0</v>
          </cell>
          <cell r="AI1000">
            <v>0</v>
          </cell>
          <cell r="AJ1000">
            <v>3701.1303225806455</v>
          </cell>
          <cell r="AK1000">
            <v>2434.69</v>
          </cell>
        </row>
        <row r="1001">
          <cell r="A1001">
            <v>91344277</v>
          </cell>
          <cell r="B1001" t="str">
            <v>Кв. 620</v>
          </cell>
          <cell r="C1001" t="str">
            <v>Подъезд №10</v>
          </cell>
          <cell r="D1001">
            <v>45552</v>
          </cell>
          <cell r="E1001" t="str">
            <v>СЗ КиноДевелопмент</v>
          </cell>
          <cell r="F1001">
            <v>45315</v>
          </cell>
          <cell r="G1001">
            <v>45589</v>
          </cell>
          <cell r="H1001">
            <v>54.2</v>
          </cell>
          <cell r="I1001">
            <v>31</v>
          </cell>
          <cell r="J1001">
            <v>30</v>
          </cell>
          <cell r="K1001">
            <v>31</v>
          </cell>
          <cell r="L1001">
            <v>31</v>
          </cell>
          <cell r="M1001">
            <v>30</v>
          </cell>
          <cell r="N1001">
            <v>23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14</v>
          </cell>
          <cell r="W1001">
            <v>23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1060.2965333333336</v>
          </cell>
          <cell r="AF1001">
            <v>1685.7249032258067</v>
          </cell>
          <cell r="AG1001">
            <v>0</v>
          </cell>
          <cell r="AH1001">
            <v>0</v>
          </cell>
          <cell r="AI1001">
            <v>0</v>
          </cell>
          <cell r="AJ1001">
            <v>2746.0214365591401</v>
          </cell>
          <cell r="AK1001">
            <v>614.33000000000004</v>
          </cell>
        </row>
        <row r="1002">
          <cell r="A1002">
            <v>91344278</v>
          </cell>
          <cell r="B1002" t="str">
            <v>Кв. 621</v>
          </cell>
          <cell r="C1002" t="str">
            <v>Подъезд №10</v>
          </cell>
          <cell r="D1002">
            <v>45552</v>
          </cell>
          <cell r="E1002" t="str">
            <v>СЗ КиноДевелопмент</v>
          </cell>
          <cell r="F1002">
            <v>45315</v>
          </cell>
          <cell r="G1002">
            <v>45584</v>
          </cell>
          <cell r="H1002">
            <v>33.5</v>
          </cell>
          <cell r="I1002">
            <v>31</v>
          </cell>
          <cell r="J1002">
            <v>30</v>
          </cell>
          <cell r="K1002">
            <v>31</v>
          </cell>
          <cell r="L1002">
            <v>31</v>
          </cell>
          <cell r="M1002">
            <v>30</v>
          </cell>
          <cell r="N1002">
            <v>18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14</v>
          </cell>
          <cell r="W1002">
            <v>18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655.34933333333333</v>
          </cell>
          <cell r="AF1002">
            <v>815.41161290322589</v>
          </cell>
          <cell r="AG1002">
            <v>0</v>
          </cell>
          <cell r="AH1002">
            <v>0</v>
          </cell>
          <cell r="AI1002">
            <v>0</v>
          </cell>
          <cell r="AJ1002">
            <v>1470.7609462365592</v>
          </cell>
          <cell r="AK1002">
            <v>289.10000000000002</v>
          </cell>
        </row>
        <row r="1003">
          <cell r="A1003">
            <v>91344279</v>
          </cell>
          <cell r="B1003" t="str">
            <v>Кв. 622</v>
          </cell>
          <cell r="C1003" t="str">
            <v>Подъезд №10</v>
          </cell>
          <cell r="D1003">
            <v>45552</v>
          </cell>
          <cell r="E1003" t="str">
            <v>СЗ КиноДевелопмент</v>
          </cell>
          <cell r="F1003">
            <v>45315</v>
          </cell>
          <cell r="G1003" t="str">
            <v>НЕТ</v>
          </cell>
          <cell r="H1003">
            <v>38.1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48.34</v>
          </cell>
        </row>
        <row r="1004">
          <cell r="A1004">
            <v>91344280</v>
          </cell>
          <cell r="B1004" t="str">
            <v>Кв. 623</v>
          </cell>
          <cell r="C1004" t="str">
            <v>Подъезд №10</v>
          </cell>
          <cell r="D1004">
            <v>45552</v>
          </cell>
          <cell r="E1004" t="str">
            <v>СЗ КиноДевелопмент</v>
          </cell>
          <cell r="F1004">
            <v>45315</v>
          </cell>
          <cell r="G1004">
            <v>45590</v>
          </cell>
          <cell r="H1004">
            <v>58</v>
          </cell>
          <cell r="I1004">
            <v>31</v>
          </cell>
          <cell r="J1004">
            <v>30</v>
          </cell>
          <cell r="K1004">
            <v>31</v>
          </cell>
          <cell r="L1004">
            <v>31</v>
          </cell>
          <cell r="M1004">
            <v>30</v>
          </cell>
          <cell r="N1004">
            <v>24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14</v>
          </cell>
          <cell r="W1004">
            <v>24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1134.6346666666666</v>
          </cell>
          <cell r="AF1004">
            <v>1882.3432258064518</v>
          </cell>
          <cell r="AG1004">
            <v>0</v>
          </cell>
          <cell r="AH1004">
            <v>0</v>
          </cell>
          <cell r="AI1004">
            <v>0</v>
          </cell>
          <cell r="AJ1004">
            <v>3016.9778924731181</v>
          </cell>
          <cell r="AK1004">
            <v>735.83</v>
          </cell>
        </row>
        <row r="1005">
          <cell r="A1005">
            <v>91344281</v>
          </cell>
          <cell r="B1005" t="str">
            <v>Кв. 624</v>
          </cell>
          <cell r="C1005" t="str">
            <v>Подъезд №10</v>
          </cell>
          <cell r="D1005">
            <v>45552</v>
          </cell>
          <cell r="E1005" t="str">
            <v>СЗ КиноДевелопмент</v>
          </cell>
          <cell r="F1005">
            <v>45315</v>
          </cell>
          <cell r="G1005" t="str">
            <v>НЕТ</v>
          </cell>
          <cell r="H1005">
            <v>54.2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68.760000000000005</v>
          </cell>
        </row>
        <row r="1006">
          <cell r="A1006">
            <v>91344282</v>
          </cell>
          <cell r="B1006" t="str">
            <v>Кв. 625</v>
          </cell>
          <cell r="C1006" t="str">
            <v>Подъезд №10</v>
          </cell>
          <cell r="D1006">
            <v>45552</v>
          </cell>
          <cell r="E1006" t="str">
            <v>СЗ КиноДевелопмент</v>
          </cell>
          <cell r="F1006">
            <v>45315</v>
          </cell>
          <cell r="G1006">
            <v>45614</v>
          </cell>
          <cell r="H1006">
            <v>33.5</v>
          </cell>
          <cell r="I1006">
            <v>31</v>
          </cell>
          <cell r="J1006">
            <v>30</v>
          </cell>
          <cell r="K1006">
            <v>31</v>
          </cell>
          <cell r="L1006">
            <v>31</v>
          </cell>
          <cell r="M1006">
            <v>30</v>
          </cell>
          <cell r="N1006">
            <v>31</v>
          </cell>
          <cell r="O1006">
            <v>17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14</v>
          </cell>
          <cell r="W1006">
            <v>31</v>
          </cell>
          <cell r="X1006">
            <v>17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655.34933333333333</v>
          </cell>
          <cell r="AF1006">
            <v>1404.3200000000002</v>
          </cell>
          <cell r="AG1006">
            <v>795.78133333333335</v>
          </cell>
          <cell r="AH1006">
            <v>0</v>
          </cell>
          <cell r="AI1006">
            <v>0</v>
          </cell>
          <cell r="AJ1006">
            <v>2855.4506666666666</v>
          </cell>
          <cell r="AK1006">
            <v>1537.89</v>
          </cell>
        </row>
        <row r="1007">
          <cell r="A1007">
            <v>91344283</v>
          </cell>
          <cell r="B1007" t="str">
            <v>Кв. 626</v>
          </cell>
          <cell r="C1007" t="str">
            <v>Подъезд №10</v>
          </cell>
          <cell r="D1007">
            <v>45552</v>
          </cell>
          <cell r="E1007" t="str">
            <v>СЗ КиноДевелопмент</v>
          </cell>
          <cell r="F1007">
            <v>45315</v>
          </cell>
          <cell r="G1007">
            <v>45583</v>
          </cell>
          <cell r="H1007">
            <v>38.1</v>
          </cell>
          <cell r="I1007">
            <v>31</v>
          </cell>
          <cell r="J1007">
            <v>30</v>
          </cell>
          <cell r="K1007">
            <v>31</v>
          </cell>
          <cell r="L1007">
            <v>31</v>
          </cell>
          <cell r="M1007">
            <v>30</v>
          </cell>
          <cell r="N1007">
            <v>17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14</v>
          </cell>
          <cell r="W1007">
            <v>17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745.33759999999995</v>
          </cell>
          <cell r="AF1007">
            <v>875.85754838709681</v>
          </cell>
          <cell r="AG1007">
            <v>0</v>
          </cell>
          <cell r="AH1007">
            <v>0</v>
          </cell>
          <cell r="AI1007">
            <v>0</v>
          </cell>
          <cell r="AJ1007">
            <v>1621.1951483870967</v>
          </cell>
          <cell r="AK1007">
            <v>122.73</v>
          </cell>
        </row>
        <row r="1008">
          <cell r="A1008">
            <v>91344284</v>
          </cell>
          <cell r="B1008" t="str">
            <v>Кв. 627</v>
          </cell>
          <cell r="C1008" t="str">
            <v>Подъезд №10</v>
          </cell>
          <cell r="D1008">
            <v>45552</v>
          </cell>
          <cell r="E1008" t="str">
            <v>СЗ КиноДевелопмент</v>
          </cell>
          <cell r="F1008">
            <v>45315</v>
          </cell>
          <cell r="G1008">
            <v>45590</v>
          </cell>
          <cell r="H1008">
            <v>58</v>
          </cell>
          <cell r="I1008">
            <v>31</v>
          </cell>
          <cell r="J1008">
            <v>30</v>
          </cell>
          <cell r="K1008">
            <v>31</v>
          </cell>
          <cell r="L1008">
            <v>31</v>
          </cell>
          <cell r="M1008">
            <v>30</v>
          </cell>
          <cell r="N1008">
            <v>24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14</v>
          </cell>
          <cell r="W1008">
            <v>24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1134.6346666666666</v>
          </cell>
          <cell r="AF1008">
            <v>1882.3432258064518</v>
          </cell>
          <cell r="AG1008">
            <v>0</v>
          </cell>
          <cell r="AH1008">
            <v>0</v>
          </cell>
          <cell r="AI1008">
            <v>0</v>
          </cell>
          <cell r="AJ1008">
            <v>3016.9778924731181</v>
          </cell>
          <cell r="AK1008">
            <v>735.83</v>
          </cell>
        </row>
        <row r="1009">
          <cell r="A1009">
            <v>91344285</v>
          </cell>
          <cell r="B1009" t="str">
            <v>Кв. 628</v>
          </cell>
          <cell r="C1009" t="str">
            <v>Подъезд №10</v>
          </cell>
          <cell r="D1009">
            <v>45552</v>
          </cell>
          <cell r="E1009" t="str">
            <v>СЗ КиноДевелопмент</v>
          </cell>
          <cell r="F1009">
            <v>45315</v>
          </cell>
          <cell r="G1009">
            <v>45561</v>
          </cell>
          <cell r="H1009">
            <v>54.2</v>
          </cell>
          <cell r="I1009">
            <v>31</v>
          </cell>
          <cell r="J1009">
            <v>30</v>
          </cell>
          <cell r="K1009">
            <v>31</v>
          </cell>
          <cell r="L1009">
            <v>31</v>
          </cell>
          <cell r="M1009">
            <v>25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9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681.61920000000009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681.61920000000009</v>
          </cell>
          <cell r="AK1009">
            <v>-1147.1300000000001</v>
          </cell>
        </row>
        <row r="1010">
          <cell r="A1010">
            <v>91344286</v>
          </cell>
          <cell r="B1010" t="str">
            <v>Кв. 629</v>
          </cell>
          <cell r="C1010" t="str">
            <v>Подъезд №10</v>
          </cell>
          <cell r="D1010">
            <v>45552</v>
          </cell>
          <cell r="E1010" t="str">
            <v>СЗ КиноДевелопмент</v>
          </cell>
          <cell r="F1010">
            <v>45315</v>
          </cell>
          <cell r="G1010">
            <v>45567</v>
          </cell>
          <cell r="H1010">
            <v>33.5</v>
          </cell>
          <cell r="I1010">
            <v>31</v>
          </cell>
          <cell r="J1010">
            <v>30</v>
          </cell>
          <cell r="K1010">
            <v>31</v>
          </cell>
          <cell r="L1010">
            <v>31</v>
          </cell>
          <cell r="M1010">
            <v>30</v>
          </cell>
          <cell r="N1010">
            <v>1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14</v>
          </cell>
          <cell r="W1010">
            <v>1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655.34933333333333</v>
          </cell>
          <cell r="AF1010">
            <v>45.300645161290326</v>
          </cell>
          <cell r="AG1010">
            <v>0</v>
          </cell>
          <cell r="AH1010">
            <v>0</v>
          </cell>
          <cell r="AI1010">
            <v>0</v>
          </cell>
          <cell r="AJ1010">
            <v>700.64997849462361</v>
          </cell>
          <cell r="AK1010">
            <v>-616.91</v>
          </cell>
        </row>
        <row r="1011">
          <cell r="A1011">
            <v>91344287</v>
          </cell>
          <cell r="B1011" t="str">
            <v>Кв. 63</v>
          </cell>
          <cell r="C1011" t="str">
            <v>Подъезд №1</v>
          </cell>
          <cell r="D1011">
            <v>45485</v>
          </cell>
          <cell r="E1011" t="str">
            <v>СЗ КиноДевелопмент</v>
          </cell>
          <cell r="F1011">
            <v>45315</v>
          </cell>
          <cell r="G1011" t="str">
            <v>НЕТ</v>
          </cell>
          <cell r="H1011">
            <v>35.1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44.53</v>
          </cell>
        </row>
        <row r="1012">
          <cell r="A1012">
            <v>91344288</v>
          </cell>
          <cell r="B1012" t="str">
            <v>Кв. 630</v>
          </cell>
          <cell r="C1012" t="str">
            <v>Подъезд №10</v>
          </cell>
          <cell r="D1012">
            <v>45552</v>
          </cell>
          <cell r="E1012" t="str">
            <v>СЗ КиноДевелопмент</v>
          </cell>
          <cell r="F1012">
            <v>45315</v>
          </cell>
          <cell r="G1012">
            <v>45588</v>
          </cell>
          <cell r="H1012">
            <v>38.1</v>
          </cell>
          <cell r="I1012">
            <v>31</v>
          </cell>
          <cell r="J1012">
            <v>30</v>
          </cell>
          <cell r="K1012">
            <v>31</v>
          </cell>
          <cell r="L1012">
            <v>31</v>
          </cell>
          <cell r="M1012">
            <v>30</v>
          </cell>
          <cell r="N1012">
            <v>22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14</v>
          </cell>
          <cell r="W1012">
            <v>22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745.33759999999995</v>
          </cell>
          <cell r="AF1012">
            <v>1133.4627096774193</v>
          </cell>
          <cell r="AG1012">
            <v>0</v>
          </cell>
          <cell r="AH1012">
            <v>0</v>
          </cell>
          <cell r="AI1012">
            <v>0</v>
          </cell>
          <cell r="AJ1012">
            <v>1878.8003096774191</v>
          </cell>
          <cell r="AK1012">
            <v>380.33</v>
          </cell>
        </row>
        <row r="1013">
          <cell r="A1013">
            <v>91344289</v>
          </cell>
          <cell r="B1013" t="str">
            <v>Кв. 631</v>
          </cell>
          <cell r="C1013" t="str">
            <v>Подъезд №10</v>
          </cell>
          <cell r="D1013">
            <v>45552</v>
          </cell>
          <cell r="E1013" t="str">
            <v>СЗ КиноДевелопмент</v>
          </cell>
          <cell r="F1013">
            <v>45315</v>
          </cell>
          <cell r="G1013" t="str">
            <v>НЕТ</v>
          </cell>
          <cell r="H1013">
            <v>58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73.59</v>
          </cell>
        </row>
        <row r="1014">
          <cell r="A1014">
            <v>91344290</v>
          </cell>
          <cell r="B1014" t="str">
            <v>Кв. 632</v>
          </cell>
          <cell r="C1014" t="str">
            <v>Подъезд №10</v>
          </cell>
          <cell r="D1014">
            <v>45552</v>
          </cell>
          <cell r="E1014" t="str">
            <v>СЗ КиноДевелопмент</v>
          </cell>
          <cell r="F1014">
            <v>45315</v>
          </cell>
          <cell r="G1014">
            <v>45611</v>
          </cell>
          <cell r="H1014">
            <v>54.2</v>
          </cell>
          <cell r="I1014">
            <v>31</v>
          </cell>
          <cell r="J1014">
            <v>30</v>
          </cell>
          <cell r="K1014">
            <v>31</v>
          </cell>
          <cell r="L1014">
            <v>31</v>
          </cell>
          <cell r="M1014">
            <v>30</v>
          </cell>
          <cell r="N1014">
            <v>31</v>
          </cell>
          <cell r="O1014">
            <v>14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14</v>
          </cell>
          <cell r="W1014">
            <v>31</v>
          </cell>
          <cell r="X1014">
            <v>14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1060.2965333333336</v>
          </cell>
          <cell r="AF1014">
            <v>2272.0640000000003</v>
          </cell>
          <cell r="AG1014">
            <v>1060.2965333333336</v>
          </cell>
          <cell r="AH1014">
            <v>0</v>
          </cell>
          <cell r="AI1014">
            <v>0</v>
          </cell>
          <cell r="AJ1014">
            <v>4392.6570666666676</v>
          </cell>
          <cell r="AK1014">
            <v>2260.9699999999998</v>
          </cell>
        </row>
        <row r="1015">
          <cell r="A1015">
            <v>91344291</v>
          </cell>
          <cell r="B1015" t="str">
            <v>Кв. 633</v>
          </cell>
          <cell r="C1015" t="str">
            <v>Подъезд №10</v>
          </cell>
          <cell r="D1015">
            <v>45552</v>
          </cell>
          <cell r="E1015" t="str">
            <v>СЗ КиноДевелопмент</v>
          </cell>
          <cell r="F1015">
            <v>45315</v>
          </cell>
          <cell r="G1015">
            <v>45601</v>
          </cell>
          <cell r="H1015">
            <v>33.5</v>
          </cell>
          <cell r="I1015">
            <v>31</v>
          </cell>
          <cell r="J1015">
            <v>30</v>
          </cell>
          <cell r="K1015">
            <v>31</v>
          </cell>
          <cell r="L1015">
            <v>31</v>
          </cell>
          <cell r="M1015">
            <v>30</v>
          </cell>
          <cell r="N1015">
            <v>31</v>
          </cell>
          <cell r="O1015">
            <v>4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14</v>
          </cell>
          <cell r="W1015">
            <v>31</v>
          </cell>
          <cell r="X1015">
            <v>4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655.34933333333333</v>
          </cell>
          <cell r="AF1015">
            <v>1404.3200000000002</v>
          </cell>
          <cell r="AG1015">
            <v>187.24266666666668</v>
          </cell>
          <cell r="AH1015">
            <v>0</v>
          </cell>
          <cell r="AI1015">
            <v>0</v>
          </cell>
          <cell r="AJ1015">
            <v>2246.9119999999998</v>
          </cell>
          <cell r="AK1015">
            <v>929.35</v>
          </cell>
        </row>
        <row r="1016">
          <cell r="A1016">
            <v>91344292</v>
          </cell>
          <cell r="B1016" t="str">
            <v>Кв. 634</v>
          </cell>
          <cell r="C1016" t="str">
            <v>Подъезд №10</v>
          </cell>
          <cell r="D1016">
            <v>45552</v>
          </cell>
          <cell r="E1016" t="str">
            <v>СЗ КиноДевелопмент</v>
          </cell>
          <cell r="F1016">
            <v>45315</v>
          </cell>
          <cell r="G1016">
            <v>45562</v>
          </cell>
          <cell r="H1016">
            <v>38.1</v>
          </cell>
          <cell r="I1016">
            <v>31</v>
          </cell>
          <cell r="J1016">
            <v>30</v>
          </cell>
          <cell r="K1016">
            <v>31</v>
          </cell>
          <cell r="L1016">
            <v>31</v>
          </cell>
          <cell r="M1016">
            <v>26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10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532.38400000000001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532.38400000000001</v>
          </cell>
          <cell r="AK1016">
            <v>-966.09</v>
          </cell>
        </row>
        <row r="1017">
          <cell r="A1017">
            <v>91344293</v>
          </cell>
          <cell r="B1017" t="str">
            <v>Кв. 635</v>
          </cell>
          <cell r="C1017" t="str">
            <v>Подъезд №10</v>
          </cell>
          <cell r="D1017">
            <v>45552</v>
          </cell>
          <cell r="E1017" t="str">
            <v>СЗ КиноДевелопмент</v>
          </cell>
          <cell r="F1017">
            <v>45315</v>
          </cell>
          <cell r="G1017">
            <v>45563</v>
          </cell>
          <cell r="H1017">
            <v>58</v>
          </cell>
          <cell r="I1017">
            <v>31</v>
          </cell>
          <cell r="J1017">
            <v>30</v>
          </cell>
          <cell r="K1017">
            <v>31</v>
          </cell>
          <cell r="L1017">
            <v>31</v>
          </cell>
          <cell r="M1017">
            <v>27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11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891.49866666666662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891.49866666666662</v>
          </cell>
          <cell r="AK1017">
            <v>-1389.64</v>
          </cell>
        </row>
        <row r="1018">
          <cell r="A1018">
            <v>91344294</v>
          </cell>
          <cell r="B1018" t="str">
            <v>Кв. 636</v>
          </cell>
          <cell r="C1018" t="str">
            <v>Подъезд №11</v>
          </cell>
          <cell r="D1018">
            <v>45485</v>
          </cell>
          <cell r="E1018" t="str">
            <v>СЗ КиноДевелопмент</v>
          </cell>
          <cell r="F1018">
            <v>45315</v>
          </cell>
          <cell r="G1018">
            <v>45525</v>
          </cell>
          <cell r="H1018">
            <v>40.6</v>
          </cell>
          <cell r="I1018">
            <v>31</v>
          </cell>
          <cell r="J1018">
            <v>30</v>
          </cell>
          <cell r="K1018">
            <v>31</v>
          </cell>
          <cell r="L1018">
            <v>20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20</v>
          </cell>
          <cell r="U1018">
            <v>20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1098.033548387097</v>
          </cell>
          <cell r="AD1018">
            <v>1098.033548387097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2196.0670967741939</v>
          </cell>
          <cell r="AK1018">
            <v>599.26</v>
          </cell>
        </row>
        <row r="1019">
          <cell r="A1019">
            <v>91344295</v>
          </cell>
          <cell r="B1019" t="str">
            <v>Кв. 637</v>
          </cell>
          <cell r="C1019" t="str">
            <v>Подъезд №11</v>
          </cell>
          <cell r="D1019">
            <v>45485</v>
          </cell>
          <cell r="E1019" t="str">
            <v>СЗ КиноДевелопмент</v>
          </cell>
          <cell r="F1019">
            <v>45315</v>
          </cell>
          <cell r="G1019">
            <v>45497</v>
          </cell>
          <cell r="H1019">
            <v>55.2</v>
          </cell>
          <cell r="I1019">
            <v>31</v>
          </cell>
          <cell r="J1019">
            <v>30</v>
          </cell>
          <cell r="K1019">
            <v>23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12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895.73574193548416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895.73574193548416</v>
          </cell>
          <cell r="AK1019">
            <v>-1275.28</v>
          </cell>
        </row>
        <row r="1020">
          <cell r="A1020">
            <v>91344296</v>
          </cell>
          <cell r="B1020" t="str">
            <v>Кв. 638</v>
          </cell>
          <cell r="C1020" t="str">
            <v>Подъезд №11</v>
          </cell>
          <cell r="D1020">
            <v>45485</v>
          </cell>
          <cell r="E1020" t="str">
            <v>СЗ КиноДевелопмент</v>
          </cell>
          <cell r="F1020">
            <v>45315</v>
          </cell>
          <cell r="G1020">
            <v>45507</v>
          </cell>
          <cell r="H1020">
            <v>37.5</v>
          </cell>
          <cell r="I1020">
            <v>31</v>
          </cell>
          <cell r="J1020">
            <v>30</v>
          </cell>
          <cell r="K1020">
            <v>31</v>
          </cell>
          <cell r="L1020">
            <v>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20</v>
          </cell>
          <cell r="U1020">
            <v>2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1014.1935483870968</v>
          </cell>
          <cell r="AD1020">
            <v>101.41935483870968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1115.6129032258066</v>
          </cell>
          <cell r="AK1020">
            <v>-359.27</v>
          </cell>
        </row>
        <row r="1021">
          <cell r="A1021">
            <v>91344297</v>
          </cell>
          <cell r="B1021" t="str">
            <v>Кв. 639</v>
          </cell>
          <cell r="C1021" t="str">
            <v>Подъезд №11</v>
          </cell>
          <cell r="D1021">
            <v>45485</v>
          </cell>
          <cell r="E1021" t="str">
            <v>СЗ КиноДевелопмент</v>
          </cell>
          <cell r="F1021">
            <v>45315</v>
          </cell>
          <cell r="G1021">
            <v>45499</v>
          </cell>
          <cell r="H1021">
            <v>39.1</v>
          </cell>
          <cell r="I1021">
            <v>31</v>
          </cell>
          <cell r="J1021">
            <v>30</v>
          </cell>
          <cell r="K1021">
            <v>25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14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740.2260645161291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740.2260645161291</v>
          </cell>
          <cell r="AK1021">
            <v>-797.57</v>
          </cell>
        </row>
        <row r="1022">
          <cell r="A1022">
            <v>91344298</v>
          </cell>
          <cell r="B1022" t="str">
            <v>Кв. 64</v>
          </cell>
          <cell r="C1022" t="str">
            <v>Подъезд №1</v>
          </cell>
          <cell r="D1022">
            <v>45485</v>
          </cell>
          <cell r="E1022" t="str">
            <v>СЗ КиноДевелопмент</v>
          </cell>
          <cell r="F1022">
            <v>45315</v>
          </cell>
          <cell r="G1022">
            <v>45540</v>
          </cell>
          <cell r="H1022">
            <v>54</v>
          </cell>
          <cell r="I1022">
            <v>31</v>
          </cell>
          <cell r="J1022">
            <v>30</v>
          </cell>
          <cell r="K1022">
            <v>31</v>
          </cell>
          <cell r="L1022">
            <v>31</v>
          </cell>
          <cell r="M1022">
            <v>4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20</v>
          </cell>
          <cell r="U1022">
            <v>31</v>
          </cell>
          <cell r="V1022">
            <v>4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1460.4387096774194</v>
          </cell>
          <cell r="AD1022">
            <v>2263.6800000000003</v>
          </cell>
          <cell r="AE1022">
            <v>301.82400000000001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4025.9427096774198</v>
          </cell>
          <cell r="AK1022">
            <v>1902.12</v>
          </cell>
        </row>
        <row r="1023">
          <cell r="A1023">
            <v>91344299</v>
          </cell>
          <cell r="B1023" t="str">
            <v>Кв. 640</v>
          </cell>
          <cell r="C1023" t="str">
            <v>Подъезд №11</v>
          </cell>
          <cell r="D1023">
            <v>45485</v>
          </cell>
          <cell r="E1023" t="str">
            <v>СЗ КиноДевелопмент</v>
          </cell>
          <cell r="F1023">
            <v>45315</v>
          </cell>
          <cell r="G1023" t="str">
            <v>НЕТ</v>
          </cell>
          <cell r="H1023">
            <v>59.4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75.36</v>
          </cell>
        </row>
        <row r="1024">
          <cell r="A1024">
            <v>91344300</v>
          </cell>
          <cell r="B1024" t="str">
            <v>Кв. 641</v>
          </cell>
          <cell r="C1024" t="str">
            <v>Подъезд №11</v>
          </cell>
          <cell r="D1024">
            <v>45485</v>
          </cell>
          <cell r="E1024" t="str">
            <v>СЗ КиноДевелопмент</v>
          </cell>
          <cell r="F1024">
            <v>45315</v>
          </cell>
          <cell r="G1024">
            <v>45556</v>
          </cell>
          <cell r="H1024">
            <v>31.2</v>
          </cell>
          <cell r="I1024">
            <v>31</v>
          </cell>
          <cell r="J1024">
            <v>30</v>
          </cell>
          <cell r="K1024">
            <v>31</v>
          </cell>
          <cell r="L1024">
            <v>31</v>
          </cell>
          <cell r="M1024">
            <v>20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20</v>
          </cell>
          <cell r="U1024">
            <v>31</v>
          </cell>
          <cell r="V1024">
            <v>20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843.80903225806446</v>
          </cell>
          <cell r="AD1024">
            <v>1307.904</v>
          </cell>
          <cell r="AE1024">
            <v>871.93600000000004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3023.6490322580644</v>
          </cell>
          <cell r="AK1024">
            <v>1796.55</v>
          </cell>
        </row>
        <row r="1025">
          <cell r="A1025">
            <v>91344301</v>
          </cell>
          <cell r="B1025" t="str">
            <v>Кв. 642</v>
          </cell>
          <cell r="C1025" t="str">
            <v>Подъезд №11</v>
          </cell>
          <cell r="D1025">
            <v>45485</v>
          </cell>
          <cell r="E1025" t="str">
            <v>СЗ КиноДевелопмент</v>
          </cell>
          <cell r="F1025">
            <v>45315</v>
          </cell>
          <cell r="G1025">
            <v>45503</v>
          </cell>
          <cell r="H1025">
            <v>39.9</v>
          </cell>
          <cell r="I1025">
            <v>31</v>
          </cell>
          <cell r="J1025">
            <v>30</v>
          </cell>
          <cell r="K1025">
            <v>29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18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971.19174193548383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971.19174193548383</v>
          </cell>
          <cell r="AK1025">
            <v>-598.08000000000004</v>
          </cell>
        </row>
        <row r="1026">
          <cell r="A1026">
            <v>91344302</v>
          </cell>
          <cell r="B1026" t="str">
            <v>Кв. 643</v>
          </cell>
          <cell r="C1026" t="str">
            <v>Подъезд №11</v>
          </cell>
          <cell r="D1026">
            <v>45485</v>
          </cell>
          <cell r="E1026" t="str">
            <v>СЗ КиноДевелопмент</v>
          </cell>
          <cell r="F1026">
            <v>45315</v>
          </cell>
          <cell r="G1026">
            <v>45493</v>
          </cell>
          <cell r="H1026">
            <v>54.6</v>
          </cell>
          <cell r="I1026">
            <v>31</v>
          </cell>
          <cell r="J1026">
            <v>30</v>
          </cell>
          <cell r="K1026">
            <v>19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8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590.66632258064521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590.66632258064521</v>
          </cell>
          <cell r="AK1026">
            <v>-1556.75</v>
          </cell>
        </row>
        <row r="1027">
          <cell r="A1027">
            <v>91344303</v>
          </cell>
          <cell r="B1027" t="str">
            <v>Кв. 644</v>
          </cell>
          <cell r="C1027" t="str">
            <v>Подъезд №11</v>
          </cell>
          <cell r="D1027">
            <v>45485</v>
          </cell>
          <cell r="E1027" t="str">
            <v>СЗ КиноДевелопмент</v>
          </cell>
          <cell r="F1027">
            <v>45315</v>
          </cell>
          <cell r="G1027" t="str">
            <v>НЕТ</v>
          </cell>
          <cell r="H1027">
            <v>37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46.94</v>
          </cell>
        </row>
        <row r="1028">
          <cell r="A1028">
            <v>91344304</v>
          </cell>
          <cell r="B1028" t="str">
            <v>Кв. 645</v>
          </cell>
          <cell r="C1028" t="str">
            <v>Подъезд №11</v>
          </cell>
          <cell r="D1028">
            <v>45485</v>
          </cell>
          <cell r="E1028" t="str">
            <v>СЗ КиноДевелопмент</v>
          </cell>
          <cell r="F1028">
            <v>45315</v>
          </cell>
          <cell r="G1028">
            <v>45496</v>
          </cell>
          <cell r="H1028">
            <v>38.4</v>
          </cell>
          <cell r="I1028">
            <v>31</v>
          </cell>
          <cell r="J1028">
            <v>30</v>
          </cell>
          <cell r="K1028">
            <v>22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11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571.193806451613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571.193806451613</v>
          </cell>
          <cell r="AK1028">
            <v>-939.08</v>
          </cell>
        </row>
        <row r="1029">
          <cell r="A1029">
            <v>91344305</v>
          </cell>
          <cell r="B1029" t="str">
            <v>Кв. 646</v>
          </cell>
          <cell r="C1029" t="str">
            <v>Подъезд №11</v>
          </cell>
          <cell r="D1029">
            <v>45485</v>
          </cell>
          <cell r="E1029" t="str">
            <v>СЗ КиноДевелопмент</v>
          </cell>
          <cell r="F1029">
            <v>45315</v>
          </cell>
          <cell r="G1029">
            <v>45507</v>
          </cell>
          <cell r="H1029">
            <v>58.6</v>
          </cell>
          <cell r="I1029">
            <v>31</v>
          </cell>
          <cell r="J1029">
            <v>30</v>
          </cell>
          <cell r="K1029">
            <v>31</v>
          </cell>
          <cell r="L1029">
            <v>2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20</v>
          </cell>
          <cell r="U1029">
            <v>2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1584.8464516129034</v>
          </cell>
          <cell r="AD1029">
            <v>158.48464516129033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1743.3310967741936</v>
          </cell>
          <cell r="AK1029">
            <v>-561.41</v>
          </cell>
        </row>
        <row r="1030">
          <cell r="A1030">
            <v>91344306</v>
          </cell>
          <cell r="B1030" t="str">
            <v>Кв. 647</v>
          </cell>
          <cell r="C1030" t="str">
            <v>Подъезд №11</v>
          </cell>
          <cell r="D1030">
            <v>45485</v>
          </cell>
          <cell r="E1030" t="str">
            <v>СЗ КиноДевелопмент</v>
          </cell>
          <cell r="F1030">
            <v>45315</v>
          </cell>
          <cell r="G1030">
            <v>45507</v>
          </cell>
          <cell r="H1030">
            <v>30.8</v>
          </cell>
          <cell r="I1030">
            <v>31</v>
          </cell>
          <cell r="J1030">
            <v>30</v>
          </cell>
          <cell r="K1030">
            <v>31</v>
          </cell>
          <cell r="L1030">
            <v>2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20</v>
          </cell>
          <cell r="U1030">
            <v>2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832.99096774193561</v>
          </cell>
          <cell r="AD1030">
            <v>83.299096774193558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916.29006451612918</v>
          </cell>
          <cell r="AK1030">
            <v>-295.07</v>
          </cell>
        </row>
        <row r="1031">
          <cell r="A1031">
            <v>91344307</v>
          </cell>
          <cell r="B1031" t="str">
            <v>Кв. 648</v>
          </cell>
          <cell r="C1031" t="str">
            <v>Подъезд №11</v>
          </cell>
          <cell r="D1031">
            <v>45485</v>
          </cell>
          <cell r="E1031" t="str">
            <v>СЗ КиноДевелопмент</v>
          </cell>
          <cell r="F1031">
            <v>45315</v>
          </cell>
          <cell r="G1031">
            <v>45507</v>
          </cell>
          <cell r="H1031">
            <v>39.9</v>
          </cell>
          <cell r="I1031">
            <v>31</v>
          </cell>
          <cell r="J1031">
            <v>30</v>
          </cell>
          <cell r="K1031">
            <v>31</v>
          </cell>
          <cell r="L1031">
            <v>2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20</v>
          </cell>
          <cell r="U1031">
            <v>2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1079.1019354838709</v>
          </cell>
          <cell r="AD1031">
            <v>107.9101935483871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1187.0121290322579</v>
          </cell>
          <cell r="AK1031">
            <v>-382.26</v>
          </cell>
        </row>
        <row r="1032">
          <cell r="A1032">
            <v>91344308</v>
          </cell>
          <cell r="B1032" t="str">
            <v>Кв. 649</v>
          </cell>
          <cell r="C1032" t="str">
            <v>Подъезд №11</v>
          </cell>
          <cell r="D1032">
            <v>45485</v>
          </cell>
          <cell r="E1032" t="str">
            <v>СЗ КиноДевелопмент</v>
          </cell>
          <cell r="F1032">
            <v>45315</v>
          </cell>
          <cell r="G1032" t="str">
            <v>НЕТ</v>
          </cell>
          <cell r="H1032">
            <v>54.6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69.27</v>
          </cell>
        </row>
        <row r="1033">
          <cell r="A1033">
            <v>91344309</v>
          </cell>
          <cell r="B1033" t="str">
            <v>Кв. 65</v>
          </cell>
          <cell r="C1033" t="str">
            <v>Подъезд №1</v>
          </cell>
          <cell r="D1033">
            <v>45485</v>
          </cell>
          <cell r="E1033" t="str">
            <v>СЗ КиноДевелопмент</v>
          </cell>
          <cell r="F1033">
            <v>45315</v>
          </cell>
          <cell r="G1033" t="str">
            <v>НЕТ</v>
          </cell>
          <cell r="H1033">
            <v>51.1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64.83</v>
          </cell>
        </row>
        <row r="1034">
          <cell r="A1034">
            <v>91344310</v>
          </cell>
          <cell r="B1034" t="str">
            <v>Кв. 650</v>
          </cell>
          <cell r="C1034" t="str">
            <v>Подъезд №11</v>
          </cell>
          <cell r="D1034">
            <v>45485</v>
          </cell>
          <cell r="E1034" t="str">
            <v>СЗ КиноДевелопмент</v>
          </cell>
          <cell r="F1034">
            <v>45315</v>
          </cell>
          <cell r="G1034">
            <v>45493</v>
          </cell>
          <cell r="H1034">
            <v>37</v>
          </cell>
          <cell r="I1034">
            <v>31</v>
          </cell>
          <cell r="J1034">
            <v>30</v>
          </cell>
          <cell r="K1034">
            <v>19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8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400.26838709677418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400.26838709677418</v>
          </cell>
          <cell r="AK1034">
            <v>-1054.94</v>
          </cell>
        </row>
        <row r="1035">
          <cell r="A1035">
            <v>91344311</v>
          </cell>
          <cell r="B1035" t="str">
            <v>Кв. 651</v>
          </cell>
          <cell r="C1035" t="str">
            <v>Подъезд №11</v>
          </cell>
          <cell r="D1035">
            <v>45485</v>
          </cell>
          <cell r="E1035" t="str">
            <v>СЗ КиноДевелопмент</v>
          </cell>
          <cell r="F1035">
            <v>45315</v>
          </cell>
          <cell r="G1035">
            <v>45496</v>
          </cell>
          <cell r="H1035">
            <v>38.4</v>
          </cell>
          <cell r="I1035">
            <v>31</v>
          </cell>
          <cell r="J1035">
            <v>30</v>
          </cell>
          <cell r="K1035">
            <v>22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11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571.193806451613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571.193806451613</v>
          </cell>
          <cell r="AK1035">
            <v>-939.08</v>
          </cell>
        </row>
        <row r="1036">
          <cell r="A1036">
            <v>91344312</v>
          </cell>
          <cell r="B1036" t="str">
            <v>Кв. 652</v>
          </cell>
          <cell r="C1036" t="str">
            <v>Подъезд №11</v>
          </cell>
          <cell r="D1036">
            <v>45485</v>
          </cell>
          <cell r="E1036" t="str">
            <v>СЗ КиноДевелопмент</v>
          </cell>
          <cell r="F1036">
            <v>45315</v>
          </cell>
          <cell r="G1036">
            <v>45500</v>
          </cell>
          <cell r="H1036">
            <v>58.6</v>
          </cell>
          <cell r="I1036">
            <v>31</v>
          </cell>
          <cell r="J1036">
            <v>30</v>
          </cell>
          <cell r="K1036">
            <v>26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15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1188.6348387096775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1188.6348387096775</v>
          </cell>
          <cell r="AK1036">
            <v>-1116.1099999999999</v>
          </cell>
        </row>
        <row r="1037">
          <cell r="A1037">
            <v>91344313</v>
          </cell>
          <cell r="B1037" t="str">
            <v>Кв. 653</v>
          </cell>
          <cell r="C1037" t="str">
            <v>Подъезд №11</v>
          </cell>
          <cell r="D1037">
            <v>45485</v>
          </cell>
          <cell r="E1037" t="str">
            <v>СЗ КиноДевелопмент</v>
          </cell>
          <cell r="F1037">
            <v>45315</v>
          </cell>
          <cell r="G1037">
            <v>45521</v>
          </cell>
          <cell r="H1037">
            <v>30.8</v>
          </cell>
          <cell r="I1037">
            <v>31</v>
          </cell>
          <cell r="J1037">
            <v>30</v>
          </cell>
          <cell r="K1037">
            <v>31</v>
          </cell>
          <cell r="L1037">
            <v>16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20</v>
          </cell>
          <cell r="U1037">
            <v>16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832.99096774193561</v>
          </cell>
          <cell r="AD1037">
            <v>666.39277419354846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1499.3837419354841</v>
          </cell>
          <cell r="AK1037">
            <v>288.02</v>
          </cell>
        </row>
        <row r="1038">
          <cell r="A1038">
            <v>91344314</v>
          </cell>
          <cell r="B1038" t="str">
            <v>Кв. 654</v>
          </cell>
          <cell r="C1038" t="str">
            <v>Подъезд №11</v>
          </cell>
          <cell r="D1038">
            <v>45485</v>
          </cell>
          <cell r="E1038" t="str">
            <v>СЗ КиноДевелопмент</v>
          </cell>
          <cell r="F1038">
            <v>45315</v>
          </cell>
          <cell r="G1038">
            <v>45528</v>
          </cell>
          <cell r="H1038">
            <v>39.9</v>
          </cell>
          <cell r="I1038">
            <v>31</v>
          </cell>
          <cell r="J1038">
            <v>30</v>
          </cell>
          <cell r="K1038">
            <v>31</v>
          </cell>
          <cell r="L1038">
            <v>23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20</v>
          </cell>
          <cell r="U1038">
            <v>23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1079.1019354838709</v>
          </cell>
          <cell r="AD1038">
            <v>1240.9672258064516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2320.0691612903224</v>
          </cell>
          <cell r="AK1038">
            <v>750.8</v>
          </cell>
        </row>
        <row r="1039">
          <cell r="A1039">
            <v>91344315</v>
          </cell>
          <cell r="B1039" t="str">
            <v>Кв. 655</v>
          </cell>
          <cell r="C1039" t="str">
            <v>Подъезд №11</v>
          </cell>
          <cell r="D1039">
            <v>45485</v>
          </cell>
          <cell r="E1039" t="str">
            <v>СЗ КиноДевелопмент</v>
          </cell>
          <cell r="F1039">
            <v>45315</v>
          </cell>
          <cell r="G1039">
            <v>45500</v>
          </cell>
          <cell r="H1039">
            <v>54.6</v>
          </cell>
          <cell r="I1039">
            <v>31</v>
          </cell>
          <cell r="J1039">
            <v>30</v>
          </cell>
          <cell r="K1039">
            <v>26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15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1107.4993548387097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1107.4993548387097</v>
          </cell>
          <cell r="AK1039">
            <v>-1039.92</v>
          </cell>
        </row>
        <row r="1040">
          <cell r="A1040">
            <v>91344316</v>
          </cell>
          <cell r="B1040" t="str">
            <v>Кв. 656</v>
          </cell>
          <cell r="C1040" t="str">
            <v>Подъезд №11</v>
          </cell>
          <cell r="D1040">
            <v>45485</v>
          </cell>
          <cell r="E1040" t="str">
            <v>СЗ КиноДевелопмент</v>
          </cell>
          <cell r="F1040">
            <v>45315</v>
          </cell>
          <cell r="G1040">
            <v>45535</v>
          </cell>
          <cell r="H1040">
            <v>37</v>
          </cell>
          <cell r="I1040">
            <v>31</v>
          </cell>
          <cell r="J1040">
            <v>30</v>
          </cell>
          <cell r="K1040">
            <v>31</v>
          </cell>
          <cell r="L1040">
            <v>30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20</v>
          </cell>
          <cell r="U1040">
            <v>30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1000.6709677419354</v>
          </cell>
          <cell r="AD1040">
            <v>1501.0064516129032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2501.6774193548385</v>
          </cell>
          <cell r="AK1040">
            <v>1046.47</v>
          </cell>
        </row>
        <row r="1041">
          <cell r="A1041">
            <v>91344317</v>
          </cell>
          <cell r="B1041" t="str">
            <v>Кв. 657</v>
          </cell>
          <cell r="C1041" t="str">
            <v>Подъезд №11</v>
          </cell>
          <cell r="D1041">
            <v>45485</v>
          </cell>
          <cell r="E1041" t="str">
            <v>СЗ КиноДевелопмент</v>
          </cell>
          <cell r="F1041">
            <v>45315</v>
          </cell>
          <cell r="G1041">
            <v>45497</v>
          </cell>
          <cell r="H1041">
            <v>38.4</v>
          </cell>
          <cell r="I1041">
            <v>31</v>
          </cell>
          <cell r="J1041">
            <v>30</v>
          </cell>
          <cell r="K1041">
            <v>23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12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623.12051612903235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623.12051612903235</v>
          </cell>
          <cell r="AK1041">
            <v>-887.15</v>
          </cell>
        </row>
        <row r="1042">
          <cell r="A1042">
            <v>91344318</v>
          </cell>
          <cell r="B1042" t="str">
            <v>Кв. 658</v>
          </cell>
          <cell r="C1042" t="str">
            <v>Подъезд №11</v>
          </cell>
          <cell r="D1042">
            <v>45485</v>
          </cell>
          <cell r="E1042" t="str">
            <v>СЗ КиноДевелопмент</v>
          </cell>
          <cell r="F1042">
            <v>45315</v>
          </cell>
          <cell r="G1042" t="str">
            <v>НЕТ</v>
          </cell>
          <cell r="H1042">
            <v>58.6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74.349999999999994</v>
          </cell>
        </row>
        <row r="1043">
          <cell r="A1043">
            <v>91344319</v>
          </cell>
          <cell r="B1043" t="str">
            <v>Кв. 659</v>
          </cell>
          <cell r="C1043" t="str">
            <v>Подъезд №11</v>
          </cell>
          <cell r="D1043">
            <v>45485</v>
          </cell>
          <cell r="E1043" t="str">
            <v>СЗ КиноДевелопмент</v>
          </cell>
          <cell r="F1043">
            <v>45315</v>
          </cell>
          <cell r="G1043">
            <v>45499</v>
          </cell>
          <cell r="H1043">
            <v>30.8</v>
          </cell>
          <cell r="I1043">
            <v>31</v>
          </cell>
          <cell r="J1043">
            <v>30</v>
          </cell>
          <cell r="K1043">
            <v>25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14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583.09367741935489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583.09367741935489</v>
          </cell>
          <cell r="AK1043">
            <v>-628.27</v>
          </cell>
        </row>
        <row r="1044">
          <cell r="A1044">
            <v>91344320</v>
          </cell>
          <cell r="B1044" t="str">
            <v>Кв. 66</v>
          </cell>
          <cell r="C1044" t="str">
            <v>Подъезд №1</v>
          </cell>
          <cell r="D1044">
            <v>45485</v>
          </cell>
          <cell r="E1044" t="str">
            <v>СЗ КиноДевелопмент</v>
          </cell>
          <cell r="F1044">
            <v>45315</v>
          </cell>
          <cell r="G1044">
            <v>45573</v>
          </cell>
          <cell r="H1044">
            <v>32.200000000000003</v>
          </cell>
          <cell r="I1044">
            <v>31</v>
          </cell>
          <cell r="J1044">
            <v>30</v>
          </cell>
          <cell r="K1044">
            <v>31</v>
          </cell>
          <cell r="L1044">
            <v>31</v>
          </cell>
          <cell r="M1044">
            <v>30</v>
          </cell>
          <cell r="N1044">
            <v>7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20</v>
          </cell>
          <cell r="U1044">
            <v>31</v>
          </cell>
          <cell r="V1044">
            <v>30</v>
          </cell>
          <cell r="W1044">
            <v>7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870.85419354838723</v>
          </cell>
          <cell r="AD1044">
            <v>1349.8240000000001</v>
          </cell>
          <cell r="AE1044">
            <v>1349.8240000000001</v>
          </cell>
          <cell r="AF1044">
            <v>304.79896774193554</v>
          </cell>
          <cell r="AG1044">
            <v>0</v>
          </cell>
          <cell r="AH1044">
            <v>0</v>
          </cell>
          <cell r="AI1044">
            <v>0</v>
          </cell>
          <cell r="AJ1044">
            <v>3875.3011612903229</v>
          </cell>
          <cell r="AK1044">
            <v>2608.86</v>
          </cell>
        </row>
        <row r="1045">
          <cell r="A1045">
            <v>91344321</v>
          </cell>
          <cell r="B1045" t="str">
            <v>Кв. 660</v>
          </cell>
          <cell r="C1045" t="str">
            <v>Подъезд №11</v>
          </cell>
          <cell r="D1045">
            <v>45485</v>
          </cell>
          <cell r="E1045" t="str">
            <v>СЗ КиноДевелопмент</v>
          </cell>
          <cell r="F1045">
            <v>45315</v>
          </cell>
          <cell r="G1045">
            <v>45568</v>
          </cell>
          <cell r="H1045">
            <v>39.9</v>
          </cell>
          <cell r="I1045">
            <v>31</v>
          </cell>
          <cell r="J1045">
            <v>30</v>
          </cell>
          <cell r="K1045">
            <v>31</v>
          </cell>
          <cell r="L1045">
            <v>31</v>
          </cell>
          <cell r="M1045">
            <v>30</v>
          </cell>
          <cell r="N1045">
            <v>2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20</v>
          </cell>
          <cell r="U1045">
            <v>31</v>
          </cell>
          <cell r="V1045">
            <v>30</v>
          </cell>
          <cell r="W1045">
            <v>2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1079.1019354838709</v>
          </cell>
          <cell r="AD1045">
            <v>1672.6079999999999</v>
          </cell>
          <cell r="AE1045">
            <v>1672.6079999999999</v>
          </cell>
          <cell r="AF1045">
            <v>107.9101935483871</v>
          </cell>
          <cell r="AG1045">
            <v>0</v>
          </cell>
          <cell r="AH1045">
            <v>0</v>
          </cell>
          <cell r="AI1045">
            <v>0</v>
          </cell>
          <cell r="AJ1045">
            <v>4532.228129032258</v>
          </cell>
          <cell r="AK1045">
            <v>2962.96</v>
          </cell>
        </row>
        <row r="1046">
          <cell r="A1046">
            <v>91344322</v>
          </cell>
          <cell r="B1046" t="str">
            <v>Кв. 661</v>
          </cell>
          <cell r="C1046" t="str">
            <v>Подъезд №11</v>
          </cell>
          <cell r="D1046">
            <v>45485</v>
          </cell>
          <cell r="E1046" t="str">
            <v>СЗ КиноДевелопмент</v>
          </cell>
          <cell r="F1046">
            <v>45315</v>
          </cell>
          <cell r="G1046">
            <v>45493</v>
          </cell>
          <cell r="H1046">
            <v>54.6</v>
          </cell>
          <cell r="I1046">
            <v>31</v>
          </cell>
          <cell r="J1046">
            <v>30</v>
          </cell>
          <cell r="K1046">
            <v>19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8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590.66632258064521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590.66632258064521</v>
          </cell>
          <cell r="AK1046">
            <v>-1556.75</v>
          </cell>
        </row>
        <row r="1047">
          <cell r="A1047">
            <v>91344323</v>
          </cell>
          <cell r="B1047" t="str">
            <v>Кв. 662</v>
          </cell>
          <cell r="C1047" t="str">
            <v>Подъезд №11</v>
          </cell>
          <cell r="D1047">
            <v>45485</v>
          </cell>
          <cell r="E1047" t="str">
            <v>СЗ КиноДевелопмент</v>
          </cell>
          <cell r="F1047">
            <v>45315</v>
          </cell>
          <cell r="G1047" t="str">
            <v>НЕТ</v>
          </cell>
          <cell r="H1047">
            <v>37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46.94</v>
          </cell>
        </row>
        <row r="1048">
          <cell r="A1048">
            <v>91344324</v>
          </cell>
          <cell r="B1048" t="str">
            <v>Кв. 663</v>
          </cell>
          <cell r="C1048" t="str">
            <v>Подъезд №11</v>
          </cell>
          <cell r="D1048">
            <v>45485</v>
          </cell>
          <cell r="E1048" t="str">
            <v>СЗ КиноДевелопмент</v>
          </cell>
          <cell r="F1048">
            <v>45315</v>
          </cell>
          <cell r="G1048">
            <v>45507</v>
          </cell>
          <cell r="H1048">
            <v>38.4</v>
          </cell>
          <cell r="I1048">
            <v>31</v>
          </cell>
          <cell r="J1048">
            <v>30</v>
          </cell>
          <cell r="K1048">
            <v>31</v>
          </cell>
          <cell r="L1048">
            <v>2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20</v>
          </cell>
          <cell r="U1048">
            <v>2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1038.5341935483873</v>
          </cell>
          <cell r="AD1048">
            <v>103.85341935483872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1142.387612903226</v>
          </cell>
          <cell r="AK1048">
            <v>-367.89</v>
          </cell>
        </row>
        <row r="1049">
          <cell r="A1049">
            <v>91344325</v>
          </cell>
          <cell r="B1049" t="str">
            <v>Кв. 664</v>
          </cell>
          <cell r="C1049" t="str">
            <v>Подъезд №11</v>
          </cell>
          <cell r="D1049">
            <v>45485</v>
          </cell>
          <cell r="E1049" t="str">
            <v>СЗ КиноДевелопмент</v>
          </cell>
          <cell r="F1049">
            <v>45315</v>
          </cell>
          <cell r="G1049">
            <v>45546</v>
          </cell>
          <cell r="H1049">
            <v>58.6</v>
          </cell>
          <cell r="I1049">
            <v>31</v>
          </cell>
          <cell r="J1049">
            <v>30</v>
          </cell>
          <cell r="K1049">
            <v>31</v>
          </cell>
          <cell r="L1049">
            <v>31</v>
          </cell>
          <cell r="M1049">
            <v>10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20</v>
          </cell>
          <cell r="U1049">
            <v>31</v>
          </cell>
          <cell r="V1049">
            <v>10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1584.8464516129034</v>
          </cell>
          <cell r="AD1049">
            <v>2456.5120000000002</v>
          </cell>
          <cell r="AE1049">
            <v>818.83733333333339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4860.1957849462369</v>
          </cell>
          <cell r="AK1049">
            <v>2555.46</v>
          </cell>
        </row>
        <row r="1050">
          <cell r="A1050">
            <v>91344326</v>
          </cell>
          <cell r="B1050" t="str">
            <v>Кв. 665</v>
          </cell>
          <cell r="C1050" t="str">
            <v>Подъезд №11</v>
          </cell>
          <cell r="D1050">
            <v>45485</v>
          </cell>
          <cell r="E1050" t="str">
            <v>СЗ КиноДевелопмент</v>
          </cell>
          <cell r="F1050">
            <v>45315</v>
          </cell>
          <cell r="G1050" t="str">
            <v>НЕТ</v>
          </cell>
          <cell r="H1050">
            <v>30.8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39.08</v>
          </cell>
        </row>
        <row r="1051">
          <cell r="A1051">
            <v>91344327</v>
          </cell>
          <cell r="B1051" t="str">
            <v>Кв. 666</v>
          </cell>
          <cell r="C1051" t="str">
            <v>Подъезд №11</v>
          </cell>
          <cell r="D1051">
            <v>45485</v>
          </cell>
          <cell r="E1051" t="str">
            <v>СЗ КиноДевелопмент</v>
          </cell>
          <cell r="F1051">
            <v>45315</v>
          </cell>
          <cell r="G1051" t="str">
            <v>НЕТ</v>
          </cell>
          <cell r="H1051">
            <v>39.9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50.62</v>
          </cell>
        </row>
        <row r="1052">
          <cell r="A1052">
            <v>91344328</v>
          </cell>
          <cell r="B1052" t="str">
            <v>Кв. 667</v>
          </cell>
          <cell r="C1052" t="str">
            <v>Подъезд №11</v>
          </cell>
          <cell r="D1052">
            <v>45485</v>
          </cell>
          <cell r="E1052" t="str">
            <v>СЗ КиноДевелопмент</v>
          </cell>
          <cell r="F1052">
            <v>45315</v>
          </cell>
          <cell r="G1052">
            <v>45503</v>
          </cell>
          <cell r="H1052">
            <v>54.6</v>
          </cell>
          <cell r="I1052">
            <v>31</v>
          </cell>
          <cell r="J1052">
            <v>30</v>
          </cell>
          <cell r="K1052">
            <v>29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18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1328.9992258064517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1328.9992258064517</v>
          </cell>
          <cell r="AK1052">
            <v>-818.42</v>
          </cell>
        </row>
        <row r="1053">
          <cell r="A1053">
            <v>91344329</v>
          </cell>
          <cell r="B1053" t="str">
            <v>Кв. 668</v>
          </cell>
          <cell r="C1053" t="str">
            <v>Подъезд №11</v>
          </cell>
          <cell r="D1053">
            <v>45485</v>
          </cell>
          <cell r="E1053" t="str">
            <v>СЗ КиноДевелопмент</v>
          </cell>
          <cell r="F1053">
            <v>45315</v>
          </cell>
          <cell r="G1053">
            <v>45507</v>
          </cell>
          <cell r="H1053">
            <v>37</v>
          </cell>
          <cell r="I1053">
            <v>31</v>
          </cell>
          <cell r="J1053">
            <v>30</v>
          </cell>
          <cell r="K1053">
            <v>31</v>
          </cell>
          <cell r="L1053">
            <v>2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20</v>
          </cell>
          <cell r="U1053">
            <v>2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1000.6709677419354</v>
          </cell>
          <cell r="AD1053">
            <v>100.06709677419354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1100.738064516129</v>
          </cell>
          <cell r="AK1053">
            <v>-354.47</v>
          </cell>
        </row>
        <row r="1054">
          <cell r="A1054">
            <v>91344330</v>
          </cell>
          <cell r="B1054" t="str">
            <v>Кв. 669</v>
          </cell>
          <cell r="C1054" t="str">
            <v>Подъезд №11</v>
          </cell>
          <cell r="D1054">
            <v>45485</v>
          </cell>
          <cell r="E1054" t="str">
            <v>СЗ КиноДевелопмент</v>
          </cell>
          <cell r="F1054">
            <v>45315</v>
          </cell>
          <cell r="G1054" t="str">
            <v>НЕТ</v>
          </cell>
          <cell r="H1054">
            <v>38.4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48.72</v>
          </cell>
        </row>
        <row r="1055">
          <cell r="A1055">
            <v>91344331</v>
          </cell>
          <cell r="B1055" t="str">
            <v>Кв. 67</v>
          </cell>
          <cell r="C1055" t="str">
            <v>Подъезд №1</v>
          </cell>
          <cell r="D1055">
            <v>45485</v>
          </cell>
          <cell r="E1055" t="str">
            <v>СЗ КиноДевелопмент</v>
          </cell>
          <cell r="F1055">
            <v>45315</v>
          </cell>
          <cell r="G1055">
            <v>45498</v>
          </cell>
          <cell r="H1055">
            <v>35.1</v>
          </cell>
          <cell r="I1055">
            <v>31</v>
          </cell>
          <cell r="J1055">
            <v>30</v>
          </cell>
          <cell r="K1055">
            <v>24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13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617.03535483870974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617.03535483870974</v>
          </cell>
          <cell r="AK1055">
            <v>-763.44</v>
          </cell>
        </row>
        <row r="1056">
          <cell r="A1056">
            <v>91344332</v>
          </cell>
          <cell r="B1056" t="str">
            <v>Кв. 670</v>
          </cell>
          <cell r="C1056" t="str">
            <v>Подъезд №11</v>
          </cell>
          <cell r="D1056">
            <v>45485</v>
          </cell>
          <cell r="E1056" t="str">
            <v>СЗ КиноДевелопмент</v>
          </cell>
          <cell r="F1056">
            <v>45315</v>
          </cell>
          <cell r="G1056">
            <v>45499</v>
          </cell>
          <cell r="H1056">
            <v>58.6</v>
          </cell>
          <cell r="I1056">
            <v>31</v>
          </cell>
          <cell r="J1056">
            <v>30</v>
          </cell>
          <cell r="K1056">
            <v>25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14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1109.3925161290324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1109.3925161290324</v>
          </cell>
          <cell r="AK1056">
            <v>-1195.3499999999999</v>
          </cell>
        </row>
        <row r="1057">
          <cell r="A1057">
            <v>91344333</v>
          </cell>
          <cell r="B1057" t="str">
            <v>Кв. 671</v>
          </cell>
          <cell r="C1057" t="str">
            <v>Подъезд №11</v>
          </cell>
          <cell r="D1057">
            <v>45485</v>
          </cell>
          <cell r="E1057" t="str">
            <v>СЗ КиноДевелопмент</v>
          </cell>
          <cell r="F1057">
            <v>45315</v>
          </cell>
          <cell r="G1057">
            <v>45497</v>
          </cell>
          <cell r="H1057">
            <v>30.8</v>
          </cell>
          <cell r="I1057">
            <v>31</v>
          </cell>
          <cell r="J1057">
            <v>30</v>
          </cell>
          <cell r="K1057">
            <v>23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12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499.79458064516132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499.79458064516132</v>
          </cell>
          <cell r="AK1057">
            <v>-711.57</v>
          </cell>
        </row>
        <row r="1058">
          <cell r="A1058">
            <v>91344334</v>
          </cell>
          <cell r="B1058" t="str">
            <v>Кв. 672</v>
          </cell>
          <cell r="C1058" t="str">
            <v>Подъезд №11</v>
          </cell>
          <cell r="D1058">
            <v>45485</v>
          </cell>
          <cell r="E1058" t="str">
            <v>СЗ КиноДевелопмент</v>
          </cell>
          <cell r="F1058">
            <v>45315</v>
          </cell>
          <cell r="G1058">
            <v>45493</v>
          </cell>
          <cell r="H1058">
            <v>39.9</v>
          </cell>
          <cell r="I1058">
            <v>31</v>
          </cell>
          <cell r="J1058">
            <v>30</v>
          </cell>
          <cell r="K1058">
            <v>19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431.6407741935484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431.6407741935484</v>
          </cell>
          <cell r="AK1058">
            <v>-1137.6300000000001</v>
          </cell>
        </row>
        <row r="1059">
          <cell r="A1059">
            <v>91344335</v>
          </cell>
          <cell r="B1059" t="str">
            <v>Кв. 673</v>
          </cell>
          <cell r="C1059" t="str">
            <v>Подъезд №11</v>
          </cell>
          <cell r="D1059">
            <v>45485</v>
          </cell>
          <cell r="E1059" t="str">
            <v>СЗ КиноДевелопмент</v>
          </cell>
          <cell r="F1059">
            <v>45315</v>
          </cell>
          <cell r="G1059" t="str">
            <v>НЕТ</v>
          </cell>
          <cell r="H1059">
            <v>54.6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69.27</v>
          </cell>
        </row>
        <row r="1060">
          <cell r="A1060">
            <v>91344336</v>
          </cell>
          <cell r="B1060" t="str">
            <v>Кв. 674</v>
          </cell>
          <cell r="C1060" t="str">
            <v>Подъезд №11</v>
          </cell>
          <cell r="D1060">
            <v>45485</v>
          </cell>
          <cell r="E1060" t="str">
            <v>СЗ КиноДевелопмент</v>
          </cell>
          <cell r="F1060">
            <v>45315</v>
          </cell>
          <cell r="G1060">
            <v>45503</v>
          </cell>
          <cell r="H1060">
            <v>37</v>
          </cell>
          <cell r="I1060">
            <v>31</v>
          </cell>
          <cell r="J1060">
            <v>30</v>
          </cell>
          <cell r="K1060">
            <v>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18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900.60387096774184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900.60387096774184</v>
          </cell>
          <cell r="AK1060">
            <v>-554.61</v>
          </cell>
        </row>
        <row r="1061">
          <cell r="A1061">
            <v>91344337</v>
          </cell>
          <cell r="B1061" t="str">
            <v>Кв. 675</v>
          </cell>
          <cell r="C1061" t="str">
            <v>Подъезд №11</v>
          </cell>
          <cell r="D1061">
            <v>45485</v>
          </cell>
          <cell r="E1061" t="str">
            <v>СЗ КиноДевелопмент</v>
          </cell>
          <cell r="F1061">
            <v>45315</v>
          </cell>
          <cell r="G1061">
            <v>45519</v>
          </cell>
          <cell r="H1061">
            <v>38.4</v>
          </cell>
          <cell r="I1061">
            <v>31</v>
          </cell>
          <cell r="J1061">
            <v>30</v>
          </cell>
          <cell r="K1061">
            <v>31</v>
          </cell>
          <cell r="L1061">
            <v>14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20</v>
          </cell>
          <cell r="U1061">
            <v>14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1038.5341935483873</v>
          </cell>
          <cell r="AD1061">
            <v>726.97393548387106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1765.5081290322582</v>
          </cell>
          <cell r="AK1061">
            <v>255.23</v>
          </cell>
        </row>
        <row r="1062">
          <cell r="A1062">
            <v>91344338</v>
          </cell>
          <cell r="B1062" t="str">
            <v>Кв. 676</v>
          </cell>
          <cell r="C1062" t="str">
            <v>Подъезд №11</v>
          </cell>
          <cell r="D1062">
            <v>45485</v>
          </cell>
          <cell r="E1062" t="str">
            <v>СЗ КиноДевелопмент</v>
          </cell>
          <cell r="F1062">
            <v>45315</v>
          </cell>
          <cell r="G1062">
            <v>45500</v>
          </cell>
          <cell r="H1062">
            <v>58.6</v>
          </cell>
          <cell r="I1062">
            <v>31</v>
          </cell>
          <cell r="J1062">
            <v>30</v>
          </cell>
          <cell r="K1062">
            <v>26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15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1188.6348387096775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1188.6348387096775</v>
          </cell>
          <cell r="AK1062">
            <v>-1116.1099999999999</v>
          </cell>
        </row>
        <row r="1063">
          <cell r="A1063">
            <v>91344339</v>
          </cell>
          <cell r="B1063" t="str">
            <v>Кв. 677</v>
          </cell>
          <cell r="C1063" t="str">
            <v>Подъезд №11</v>
          </cell>
          <cell r="D1063">
            <v>45485</v>
          </cell>
          <cell r="E1063" t="str">
            <v>СЗ КиноДевелопмент</v>
          </cell>
          <cell r="F1063">
            <v>45315</v>
          </cell>
          <cell r="G1063">
            <v>45519</v>
          </cell>
          <cell r="H1063">
            <v>30.8</v>
          </cell>
          <cell r="I1063">
            <v>31</v>
          </cell>
          <cell r="J1063">
            <v>30</v>
          </cell>
          <cell r="K1063">
            <v>31</v>
          </cell>
          <cell r="L1063">
            <v>14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20</v>
          </cell>
          <cell r="U1063">
            <v>14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832.99096774193561</v>
          </cell>
          <cell r="AD1063">
            <v>583.09367741935489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1416.0846451612906</v>
          </cell>
          <cell r="AK1063">
            <v>204.72</v>
          </cell>
        </row>
        <row r="1064">
          <cell r="A1064">
            <v>91344340</v>
          </cell>
          <cell r="B1064" t="str">
            <v>Кв. 678</v>
          </cell>
          <cell r="C1064" t="str">
            <v>Подъезд №11</v>
          </cell>
          <cell r="D1064">
            <v>45485</v>
          </cell>
          <cell r="E1064" t="str">
            <v>СЗ КиноДевелопмент</v>
          </cell>
          <cell r="F1064">
            <v>45315</v>
          </cell>
          <cell r="G1064">
            <v>45538</v>
          </cell>
          <cell r="H1064">
            <v>39.9</v>
          </cell>
          <cell r="I1064">
            <v>31</v>
          </cell>
          <cell r="J1064">
            <v>30</v>
          </cell>
          <cell r="K1064">
            <v>31</v>
          </cell>
          <cell r="L1064">
            <v>31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20</v>
          </cell>
          <cell r="U1064">
            <v>31</v>
          </cell>
          <cell r="V1064">
            <v>2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1079.1019354838709</v>
          </cell>
          <cell r="AD1064">
            <v>1672.6079999999999</v>
          </cell>
          <cell r="AE1064">
            <v>111.5072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2863.2171354838711</v>
          </cell>
          <cell r="AK1064">
            <v>1293.95</v>
          </cell>
        </row>
        <row r="1065">
          <cell r="A1065">
            <v>91344341</v>
          </cell>
          <cell r="B1065" t="str">
            <v>Кв. 679</v>
          </cell>
          <cell r="C1065" t="str">
            <v>Подъезд №11</v>
          </cell>
          <cell r="D1065">
            <v>45485</v>
          </cell>
          <cell r="E1065" t="str">
            <v>СЗ КиноДевелопмент</v>
          </cell>
          <cell r="F1065">
            <v>45315</v>
          </cell>
          <cell r="G1065">
            <v>45500</v>
          </cell>
          <cell r="H1065">
            <v>53.2</v>
          </cell>
          <cell r="I1065">
            <v>31</v>
          </cell>
          <cell r="J1065">
            <v>30</v>
          </cell>
          <cell r="K1065">
            <v>26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15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1079.1019354838711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1079.1019354838711</v>
          </cell>
          <cell r="AK1065">
            <v>-1039.92</v>
          </cell>
        </row>
        <row r="1066">
          <cell r="A1066">
            <v>91344342</v>
          </cell>
          <cell r="B1066" t="str">
            <v>Кв. 68</v>
          </cell>
          <cell r="C1066" t="str">
            <v>Подъезд №1</v>
          </cell>
          <cell r="D1066">
            <v>45485</v>
          </cell>
          <cell r="E1066" t="str">
            <v>СЗ КиноДевелопмент</v>
          </cell>
          <cell r="F1066">
            <v>45315</v>
          </cell>
          <cell r="G1066">
            <v>45598</v>
          </cell>
          <cell r="H1066">
            <v>54</v>
          </cell>
          <cell r="I1066">
            <v>31</v>
          </cell>
          <cell r="J1066">
            <v>30</v>
          </cell>
          <cell r="K1066">
            <v>31</v>
          </cell>
          <cell r="L1066">
            <v>31</v>
          </cell>
          <cell r="M1066">
            <v>30</v>
          </cell>
          <cell r="N1066">
            <v>31</v>
          </cell>
          <cell r="O1066">
            <v>1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20</v>
          </cell>
          <cell r="U1066">
            <v>31</v>
          </cell>
          <cell r="V1066">
            <v>30</v>
          </cell>
          <cell r="W1066">
            <v>31</v>
          </cell>
          <cell r="X1066">
            <v>1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1460.4387096774194</v>
          </cell>
          <cell r="AD1066">
            <v>2263.6800000000003</v>
          </cell>
          <cell r="AE1066">
            <v>2263.6800000000003</v>
          </cell>
          <cell r="AF1066">
            <v>2263.6800000000003</v>
          </cell>
          <cell r="AG1066">
            <v>75.456000000000003</v>
          </cell>
          <cell r="AH1066">
            <v>0</v>
          </cell>
          <cell r="AI1066">
            <v>0</v>
          </cell>
          <cell r="AJ1066">
            <v>8326.93470967742</v>
          </cell>
          <cell r="AK1066">
            <v>6203.12</v>
          </cell>
        </row>
        <row r="1067">
          <cell r="A1067">
            <v>91344343</v>
          </cell>
          <cell r="B1067" t="str">
            <v>Кв. 680</v>
          </cell>
          <cell r="C1067" t="str">
            <v>Подъезд №11</v>
          </cell>
          <cell r="D1067">
            <v>45485</v>
          </cell>
          <cell r="E1067" t="str">
            <v>СЗ КиноДевелопмент</v>
          </cell>
          <cell r="F1067">
            <v>45315</v>
          </cell>
          <cell r="G1067">
            <v>45545</v>
          </cell>
          <cell r="H1067">
            <v>37</v>
          </cell>
          <cell r="I1067">
            <v>31</v>
          </cell>
          <cell r="J1067">
            <v>30</v>
          </cell>
          <cell r="K1067">
            <v>31</v>
          </cell>
          <cell r="L1067">
            <v>31</v>
          </cell>
          <cell r="M1067">
            <v>9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20</v>
          </cell>
          <cell r="U1067">
            <v>31</v>
          </cell>
          <cell r="V1067">
            <v>9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1000.6709677419354</v>
          </cell>
          <cell r="AD1067">
            <v>1551.04</v>
          </cell>
          <cell r="AE1067">
            <v>465.31199999999995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3017.0229677419352</v>
          </cell>
          <cell r="AK1067">
            <v>1561.81</v>
          </cell>
        </row>
        <row r="1068">
          <cell r="A1068">
            <v>91344344</v>
          </cell>
          <cell r="B1068" t="str">
            <v>Кв. 681</v>
          </cell>
          <cell r="C1068" t="str">
            <v>Подъезд №11</v>
          </cell>
          <cell r="D1068">
            <v>45485</v>
          </cell>
          <cell r="E1068" t="str">
            <v>СЗ КиноДевелопмент</v>
          </cell>
          <cell r="F1068">
            <v>45315</v>
          </cell>
          <cell r="G1068">
            <v>45503</v>
          </cell>
          <cell r="H1068">
            <v>38.4</v>
          </cell>
          <cell r="I1068">
            <v>31</v>
          </cell>
          <cell r="J1068">
            <v>30</v>
          </cell>
          <cell r="K1068">
            <v>29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18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934.68077419354847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934.68077419354847</v>
          </cell>
          <cell r="AK1068">
            <v>-575.59</v>
          </cell>
        </row>
        <row r="1069">
          <cell r="A1069">
            <v>91344345</v>
          </cell>
          <cell r="B1069" t="str">
            <v>Кв. 682</v>
          </cell>
          <cell r="C1069" t="str">
            <v>Подъезд №11</v>
          </cell>
          <cell r="D1069">
            <v>45485</v>
          </cell>
          <cell r="E1069" t="str">
            <v>СЗ КиноДевелопмент</v>
          </cell>
          <cell r="F1069">
            <v>45315</v>
          </cell>
          <cell r="G1069">
            <v>45506</v>
          </cell>
          <cell r="H1069">
            <v>58.6</v>
          </cell>
          <cell r="I1069">
            <v>31</v>
          </cell>
          <cell r="J1069">
            <v>30</v>
          </cell>
          <cell r="K1069">
            <v>31</v>
          </cell>
          <cell r="L1069">
            <v>1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20</v>
          </cell>
          <cell r="U1069">
            <v>1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1584.8464516129034</v>
          </cell>
          <cell r="AD1069">
            <v>79.242322580645165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1664.0887741935485</v>
          </cell>
          <cell r="AK1069">
            <v>-640.65</v>
          </cell>
        </row>
        <row r="1070">
          <cell r="A1070">
            <v>91344346</v>
          </cell>
          <cell r="B1070" t="str">
            <v>Кв. 683</v>
          </cell>
          <cell r="C1070" t="str">
            <v>Подъезд №11</v>
          </cell>
          <cell r="D1070">
            <v>45485</v>
          </cell>
          <cell r="E1070" t="str">
            <v>СЗ КиноДевелопмент</v>
          </cell>
          <cell r="F1070">
            <v>45315</v>
          </cell>
          <cell r="G1070" t="str">
            <v>НЕТ</v>
          </cell>
          <cell r="H1070">
            <v>30.8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39.08</v>
          </cell>
        </row>
        <row r="1071">
          <cell r="A1071">
            <v>91344347</v>
          </cell>
          <cell r="B1071" t="str">
            <v>Кв. 684</v>
          </cell>
          <cell r="C1071" t="str">
            <v>Подъезд №11</v>
          </cell>
          <cell r="D1071">
            <v>45485</v>
          </cell>
          <cell r="E1071" t="str">
            <v>СЗ КиноДевелопмент</v>
          </cell>
          <cell r="F1071">
            <v>45315</v>
          </cell>
          <cell r="G1071">
            <v>45569</v>
          </cell>
          <cell r="H1071">
            <v>39.9</v>
          </cell>
          <cell r="I1071">
            <v>31</v>
          </cell>
          <cell r="J1071">
            <v>30</v>
          </cell>
          <cell r="K1071">
            <v>31</v>
          </cell>
          <cell r="L1071">
            <v>31</v>
          </cell>
          <cell r="M1071">
            <v>30</v>
          </cell>
          <cell r="N1071">
            <v>3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20</v>
          </cell>
          <cell r="U1071">
            <v>31</v>
          </cell>
          <cell r="V1071">
            <v>30</v>
          </cell>
          <cell r="W1071">
            <v>3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1079.1019354838709</v>
          </cell>
          <cell r="AD1071">
            <v>1672.6079999999999</v>
          </cell>
          <cell r="AE1071">
            <v>1672.6079999999999</v>
          </cell>
          <cell r="AF1071">
            <v>161.86529032258065</v>
          </cell>
          <cell r="AG1071">
            <v>0</v>
          </cell>
          <cell r="AH1071">
            <v>0</v>
          </cell>
          <cell r="AI1071">
            <v>0</v>
          </cell>
          <cell r="AJ1071">
            <v>4586.1832258064514</v>
          </cell>
          <cell r="AK1071">
            <v>3016.92</v>
          </cell>
        </row>
        <row r="1072">
          <cell r="A1072">
            <v>91344348</v>
          </cell>
          <cell r="B1072" t="str">
            <v>Кв. 685</v>
          </cell>
          <cell r="C1072" t="str">
            <v>Подъезд №11</v>
          </cell>
          <cell r="D1072">
            <v>45485</v>
          </cell>
          <cell r="E1072" t="str">
            <v>СЗ КиноДевелопмент</v>
          </cell>
          <cell r="F1072">
            <v>45315</v>
          </cell>
          <cell r="G1072">
            <v>45497</v>
          </cell>
          <cell r="H1072">
            <v>54.6</v>
          </cell>
          <cell r="I1072">
            <v>31</v>
          </cell>
          <cell r="J1072">
            <v>30</v>
          </cell>
          <cell r="K1072">
            <v>23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12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885.99948387096788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885.99948387096788</v>
          </cell>
          <cell r="AK1072">
            <v>-1261.42</v>
          </cell>
        </row>
        <row r="1073">
          <cell r="A1073">
            <v>91344349</v>
          </cell>
          <cell r="B1073" t="str">
            <v>Кв. 686</v>
          </cell>
          <cell r="C1073" t="str">
            <v>Подъезд №11</v>
          </cell>
          <cell r="D1073">
            <v>45485</v>
          </cell>
          <cell r="E1073" t="str">
            <v>СЗ КиноДевелопмент</v>
          </cell>
          <cell r="F1073">
            <v>45315</v>
          </cell>
          <cell r="G1073" t="str">
            <v>НЕТ</v>
          </cell>
          <cell r="H1073">
            <v>37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46.94</v>
          </cell>
        </row>
        <row r="1074">
          <cell r="A1074">
            <v>91344350</v>
          </cell>
          <cell r="B1074" t="str">
            <v>Кв. 687</v>
          </cell>
          <cell r="C1074" t="str">
            <v>Подъезд №11</v>
          </cell>
          <cell r="D1074">
            <v>45485</v>
          </cell>
          <cell r="E1074" t="str">
            <v>СЗ КиноДевелопмент</v>
          </cell>
          <cell r="F1074">
            <v>45315</v>
          </cell>
          <cell r="G1074">
            <v>45496</v>
          </cell>
          <cell r="H1074">
            <v>38.4</v>
          </cell>
          <cell r="I1074">
            <v>31</v>
          </cell>
          <cell r="J1074">
            <v>30</v>
          </cell>
          <cell r="K1074">
            <v>22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11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571.193806451613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571.193806451613</v>
          </cell>
          <cell r="AK1074">
            <v>-939.08</v>
          </cell>
        </row>
        <row r="1075">
          <cell r="A1075">
            <v>91344351</v>
          </cell>
          <cell r="B1075" t="str">
            <v>Кв. 688</v>
          </cell>
          <cell r="C1075" t="str">
            <v>Подъезд №11</v>
          </cell>
          <cell r="D1075">
            <v>45485</v>
          </cell>
          <cell r="E1075" t="str">
            <v>СЗ КиноДевелопмент</v>
          </cell>
          <cell r="F1075">
            <v>45315</v>
          </cell>
          <cell r="G1075" t="str">
            <v>НЕТ</v>
          </cell>
          <cell r="H1075">
            <v>58.6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74.349999999999994</v>
          </cell>
        </row>
        <row r="1076">
          <cell r="A1076">
            <v>91344352</v>
          </cell>
          <cell r="B1076" t="str">
            <v>Кв. 689</v>
          </cell>
          <cell r="C1076" t="str">
            <v>Подъезд №11</v>
          </cell>
          <cell r="D1076">
            <v>45485</v>
          </cell>
          <cell r="E1076" t="str">
            <v>СЗ КиноДевелопмент</v>
          </cell>
          <cell r="F1076">
            <v>45315</v>
          </cell>
          <cell r="G1076">
            <v>45500</v>
          </cell>
          <cell r="H1076">
            <v>30.8</v>
          </cell>
          <cell r="I1076">
            <v>31</v>
          </cell>
          <cell r="J1076">
            <v>30</v>
          </cell>
          <cell r="K1076">
            <v>26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15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624.74322580645173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624.74322580645173</v>
          </cell>
          <cell r="AK1076">
            <v>-586.62</v>
          </cell>
        </row>
        <row r="1077">
          <cell r="A1077">
            <v>91344353</v>
          </cell>
          <cell r="B1077" t="str">
            <v>Кв. 69</v>
          </cell>
          <cell r="C1077" t="str">
            <v>Подъезд №1</v>
          </cell>
          <cell r="D1077">
            <v>45485</v>
          </cell>
          <cell r="E1077" t="str">
            <v>СЗ КиноДевелопмент</v>
          </cell>
          <cell r="F1077">
            <v>45315</v>
          </cell>
          <cell r="G1077">
            <v>45528</v>
          </cell>
          <cell r="H1077">
            <v>51.1</v>
          </cell>
          <cell r="I1077">
            <v>31</v>
          </cell>
          <cell r="J1077">
            <v>30</v>
          </cell>
          <cell r="K1077">
            <v>31</v>
          </cell>
          <cell r="L1077">
            <v>23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20</v>
          </cell>
          <cell r="U1077">
            <v>23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1382.0077419354839</v>
          </cell>
          <cell r="AD1077">
            <v>1589.3089032258065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2971.3166451612906</v>
          </cell>
          <cell r="AK1077">
            <v>961.56</v>
          </cell>
        </row>
        <row r="1078">
          <cell r="A1078">
            <v>91344354</v>
          </cell>
          <cell r="B1078" t="str">
            <v>Кв. 690</v>
          </cell>
          <cell r="C1078" t="str">
            <v>Подъезд №11</v>
          </cell>
          <cell r="D1078">
            <v>45485</v>
          </cell>
          <cell r="E1078" t="str">
            <v>СЗ КиноДевелопмент</v>
          </cell>
          <cell r="F1078">
            <v>45315</v>
          </cell>
          <cell r="G1078" t="str">
            <v>НЕТ</v>
          </cell>
          <cell r="H1078">
            <v>39.9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50.62</v>
          </cell>
        </row>
        <row r="1079">
          <cell r="A1079">
            <v>91344355</v>
          </cell>
          <cell r="B1079" t="str">
            <v>Кв. 691</v>
          </cell>
          <cell r="C1079" t="str">
            <v>Подъезд №11</v>
          </cell>
          <cell r="D1079">
            <v>45485</v>
          </cell>
          <cell r="E1079" t="str">
            <v>СЗ КиноДевелопмент</v>
          </cell>
          <cell r="F1079">
            <v>45315</v>
          </cell>
          <cell r="G1079">
            <v>45500</v>
          </cell>
          <cell r="H1079">
            <v>54.6</v>
          </cell>
          <cell r="I1079">
            <v>31</v>
          </cell>
          <cell r="J1079">
            <v>30</v>
          </cell>
          <cell r="K1079">
            <v>26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15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1107.4993548387097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1107.4993548387097</v>
          </cell>
          <cell r="AK1079">
            <v>-1039.92</v>
          </cell>
        </row>
        <row r="1080">
          <cell r="A1080">
            <v>91344356</v>
          </cell>
          <cell r="B1080" t="str">
            <v>Кв. 692</v>
          </cell>
          <cell r="C1080" t="str">
            <v>Подъезд №11</v>
          </cell>
          <cell r="D1080">
            <v>45485</v>
          </cell>
          <cell r="E1080" t="str">
            <v>СЗ КиноДевелопмент</v>
          </cell>
          <cell r="F1080">
            <v>45315</v>
          </cell>
          <cell r="G1080">
            <v>45493</v>
          </cell>
          <cell r="H1080">
            <v>37</v>
          </cell>
          <cell r="I1080">
            <v>31</v>
          </cell>
          <cell r="J1080">
            <v>30</v>
          </cell>
          <cell r="K1080">
            <v>19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8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400.26838709677418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400.26838709677418</v>
          </cell>
          <cell r="AK1080">
            <v>-1054.94</v>
          </cell>
        </row>
        <row r="1081">
          <cell r="A1081">
            <v>91344357</v>
          </cell>
          <cell r="B1081" t="str">
            <v>Кв. 693</v>
          </cell>
          <cell r="C1081" t="str">
            <v>Подъезд №11</v>
          </cell>
          <cell r="D1081">
            <v>45485</v>
          </cell>
          <cell r="E1081" t="str">
            <v>СЗ КиноДевелопмент</v>
          </cell>
          <cell r="F1081">
            <v>45315</v>
          </cell>
          <cell r="G1081">
            <v>45500</v>
          </cell>
          <cell r="H1081">
            <v>38.4</v>
          </cell>
          <cell r="I1081">
            <v>31</v>
          </cell>
          <cell r="J1081">
            <v>30</v>
          </cell>
          <cell r="K1081">
            <v>26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15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778.90064516129041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778.90064516129041</v>
          </cell>
          <cell r="AK1081">
            <v>-731.37</v>
          </cell>
        </row>
        <row r="1082">
          <cell r="A1082">
            <v>91344358</v>
          </cell>
          <cell r="B1082" t="str">
            <v>Кв. 694</v>
          </cell>
          <cell r="C1082" t="str">
            <v>Подъезд №11</v>
          </cell>
          <cell r="D1082">
            <v>45485</v>
          </cell>
          <cell r="E1082" t="str">
            <v>СЗ КиноДевелопмент</v>
          </cell>
          <cell r="F1082">
            <v>45315</v>
          </cell>
          <cell r="G1082">
            <v>45535</v>
          </cell>
          <cell r="H1082">
            <v>58.6</v>
          </cell>
          <cell r="I1082">
            <v>31</v>
          </cell>
          <cell r="J1082">
            <v>30</v>
          </cell>
          <cell r="K1082">
            <v>31</v>
          </cell>
          <cell r="L1082">
            <v>30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20</v>
          </cell>
          <cell r="U1082">
            <v>30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1584.8464516129034</v>
          </cell>
          <cell r="AD1082">
            <v>2377.269677419355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3962.1161290322584</v>
          </cell>
          <cell r="AK1082">
            <v>1657.38</v>
          </cell>
        </row>
        <row r="1083">
          <cell r="A1083">
            <v>91344359</v>
          </cell>
          <cell r="B1083" t="str">
            <v>Кв. 695</v>
          </cell>
          <cell r="C1083" t="str">
            <v>Подъезд №11</v>
          </cell>
          <cell r="D1083">
            <v>45485</v>
          </cell>
          <cell r="E1083" t="str">
            <v>СЗ КиноДевелопмент</v>
          </cell>
          <cell r="F1083">
            <v>45315</v>
          </cell>
          <cell r="G1083">
            <v>45615</v>
          </cell>
          <cell r="H1083">
            <v>30.8</v>
          </cell>
          <cell r="I1083">
            <v>31</v>
          </cell>
          <cell r="J1083">
            <v>30</v>
          </cell>
          <cell r="K1083">
            <v>31</v>
          </cell>
          <cell r="L1083">
            <v>31</v>
          </cell>
          <cell r="M1083">
            <v>30</v>
          </cell>
          <cell r="N1083">
            <v>31</v>
          </cell>
          <cell r="O1083">
            <v>18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20</v>
          </cell>
          <cell r="U1083">
            <v>31</v>
          </cell>
          <cell r="V1083">
            <v>30</v>
          </cell>
          <cell r="W1083">
            <v>31</v>
          </cell>
          <cell r="X1083">
            <v>18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832.99096774193561</v>
          </cell>
          <cell r="AD1083">
            <v>1291.1360000000002</v>
          </cell>
          <cell r="AE1083">
            <v>1291.1360000000002</v>
          </cell>
          <cell r="AF1083">
            <v>1291.1360000000002</v>
          </cell>
          <cell r="AG1083">
            <v>774.68160000000012</v>
          </cell>
          <cell r="AH1083">
            <v>0</v>
          </cell>
          <cell r="AI1083">
            <v>0</v>
          </cell>
          <cell r="AJ1083">
            <v>5481.0805677419366</v>
          </cell>
          <cell r="AK1083">
            <v>4269.7299999999996</v>
          </cell>
        </row>
        <row r="1084">
          <cell r="A1084">
            <v>91344360</v>
          </cell>
          <cell r="B1084" t="str">
            <v>Кв. 696</v>
          </cell>
          <cell r="C1084" t="str">
            <v>Подъезд №11</v>
          </cell>
          <cell r="D1084">
            <v>45485</v>
          </cell>
          <cell r="E1084" t="str">
            <v>СЗ КиноДевелопмент</v>
          </cell>
          <cell r="F1084">
            <v>45315</v>
          </cell>
          <cell r="G1084">
            <v>45498</v>
          </cell>
          <cell r="H1084">
            <v>39.9</v>
          </cell>
          <cell r="I1084">
            <v>31</v>
          </cell>
          <cell r="J1084">
            <v>30</v>
          </cell>
          <cell r="K1084">
            <v>24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13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701.41625806451611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701.41625806451611</v>
          </cell>
          <cell r="AK1084">
            <v>-867.85</v>
          </cell>
        </row>
        <row r="1085">
          <cell r="A1085">
            <v>91344361</v>
          </cell>
          <cell r="B1085" t="str">
            <v>Кв. 697</v>
          </cell>
          <cell r="C1085" t="str">
            <v>Подъезд №11</v>
          </cell>
          <cell r="D1085">
            <v>45485</v>
          </cell>
          <cell r="E1085" t="str">
            <v>СЗ КиноДевелопмент</v>
          </cell>
          <cell r="F1085">
            <v>45315</v>
          </cell>
          <cell r="G1085">
            <v>45546</v>
          </cell>
          <cell r="H1085">
            <v>54.6</v>
          </cell>
          <cell r="I1085">
            <v>31</v>
          </cell>
          <cell r="J1085">
            <v>30</v>
          </cell>
          <cell r="K1085">
            <v>31</v>
          </cell>
          <cell r="L1085">
            <v>31</v>
          </cell>
          <cell r="M1085">
            <v>10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20</v>
          </cell>
          <cell r="U1085">
            <v>31</v>
          </cell>
          <cell r="V1085">
            <v>10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1476.665806451613</v>
          </cell>
          <cell r="AD1085">
            <v>2288.8320000000003</v>
          </cell>
          <cell r="AE1085">
            <v>762.94400000000007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4528.441806451614</v>
          </cell>
          <cell r="AK1085">
            <v>2381.02</v>
          </cell>
        </row>
        <row r="1086">
          <cell r="A1086">
            <v>91344362</v>
          </cell>
          <cell r="B1086" t="str">
            <v>Кв. 698</v>
          </cell>
          <cell r="C1086" t="str">
            <v>Подъезд №11</v>
          </cell>
          <cell r="D1086">
            <v>45485</v>
          </cell>
          <cell r="E1086" t="str">
            <v>СЗ КиноДевелопмент</v>
          </cell>
          <cell r="F1086">
            <v>45315</v>
          </cell>
          <cell r="G1086">
            <v>45503</v>
          </cell>
          <cell r="H1086">
            <v>37</v>
          </cell>
          <cell r="I1086">
            <v>31</v>
          </cell>
          <cell r="J1086">
            <v>30</v>
          </cell>
          <cell r="K1086">
            <v>29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18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900.60387096774184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900.60387096774184</v>
          </cell>
          <cell r="AK1086">
            <v>-554.61</v>
          </cell>
        </row>
        <row r="1087">
          <cell r="A1087">
            <v>91344363</v>
          </cell>
          <cell r="B1087" t="str">
            <v>Кв. 699</v>
          </cell>
          <cell r="C1087" t="str">
            <v>Подъезд №11</v>
          </cell>
          <cell r="D1087">
            <v>45485</v>
          </cell>
          <cell r="E1087" t="str">
            <v>СЗ КиноДевелопмент</v>
          </cell>
          <cell r="F1087">
            <v>45315</v>
          </cell>
          <cell r="G1087" t="str">
            <v>НЕТ</v>
          </cell>
          <cell r="H1087">
            <v>38.4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48.72</v>
          </cell>
        </row>
        <row r="1088">
          <cell r="A1088">
            <v>91344364</v>
          </cell>
          <cell r="B1088" t="str">
            <v>Кв. 7</v>
          </cell>
          <cell r="C1088" t="str">
            <v>Подъезд №1</v>
          </cell>
          <cell r="D1088">
            <v>45485</v>
          </cell>
          <cell r="E1088" t="str">
            <v>СЗ КиноДевелопмент</v>
          </cell>
          <cell r="F1088">
            <v>45315</v>
          </cell>
          <cell r="G1088">
            <v>45549</v>
          </cell>
          <cell r="H1088">
            <v>35.1</v>
          </cell>
          <cell r="I1088">
            <v>31</v>
          </cell>
          <cell r="J1088">
            <v>30</v>
          </cell>
          <cell r="K1088">
            <v>31</v>
          </cell>
          <cell r="L1088">
            <v>31</v>
          </cell>
          <cell r="M1088">
            <v>13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20</v>
          </cell>
          <cell r="U1088">
            <v>31</v>
          </cell>
          <cell r="V1088">
            <v>13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949.28516129032255</v>
          </cell>
          <cell r="AD1088">
            <v>1471.3920000000001</v>
          </cell>
          <cell r="AE1088">
            <v>637.60320000000002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3058.2803612903226</v>
          </cell>
          <cell r="AK1088">
            <v>1677.8</v>
          </cell>
        </row>
        <row r="1089">
          <cell r="A1089">
            <v>91344365</v>
          </cell>
          <cell r="B1089" t="str">
            <v>Кв. 70</v>
          </cell>
          <cell r="C1089" t="str">
            <v>Подъезд №1</v>
          </cell>
          <cell r="D1089">
            <v>45485</v>
          </cell>
          <cell r="E1089" t="str">
            <v>СЗ КиноДевелопмент</v>
          </cell>
          <cell r="F1089">
            <v>45315</v>
          </cell>
          <cell r="G1089">
            <v>45598</v>
          </cell>
          <cell r="H1089">
            <v>32.200000000000003</v>
          </cell>
          <cell r="I1089">
            <v>31</v>
          </cell>
          <cell r="J1089">
            <v>30</v>
          </cell>
          <cell r="K1089">
            <v>31</v>
          </cell>
          <cell r="L1089">
            <v>31</v>
          </cell>
          <cell r="M1089">
            <v>30</v>
          </cell>
          <cell r="N1089">
            <v>31</v>
          </cell>
          <cell r="O1089">
            <v>1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20</v>
          </cell>
          <cell r="U1089">
            <v>31</v>
          </cell>
          <cell r="V1089">
            <v>30</v>
          </cell>
          <cell r="W1089">
            <v>31</v>
          </cell>
          <cell r="X1089">
            <v>1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870.85419354838723</v>
          </cell>
          <cell r="AD1089">
            <v>1349.8240000000001</v>
          </cell>
          <cell r="AE1089">
            <v>1349.8240000000001</v>
          </cell>
          <cell r="AF1089">
            <v>1349.8240000000001</v>
          </cell>
          <cell r="AG1089">
            <v>44.994133333333338</v>
          </cell>
          <cell r="AH1089">
            <v>0</v>
          </cell>
          <cell r="AI1089">
            <v>0</v>
          </cell>
          <cell r="AJ1089">
            <v>4965.3203268817215</v>
          </cell>
          <cell r="AK1089">
            <v>3698.87</v>
          </cell>
        </row>
        <row r="1090">
          <cell r="A1090">
            <v>91344366</v>
          </cell>
          <cell r="B1090" t="str">
            <v>Кв. 700</v>
          </cell>
          <cell r="C1090" t="str">
            <v>Подъезд №11</v>
          </cell>
          <cell r="D1090">
            <v>45485</v>
          </cell>
          <cell r="E1090" t="str">
            <v>СЗ КиноДевелопмент</v>
          </cell>
          <cell r="F1090">
            <v>45315</v>
          </cell>
          <cell r="G1090">
            <v>45503</v>
          </cell>
          <cell r="H1090">
            <v>58.6</v>
          </cell>
          <cell r="I1090">
            <v>31</v>
          </cell>
          <cell r="J1090">
            <v>30</v>
          </cell>
          <cell r="K1090">
            <v>29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18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1426.3618064516129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1426.3618064516129</v>
          </cell>
          <cell r="AK1090">
            <v>-878.38</v>
          </cell>
        </row>
        <row r="1091">
          <cell r="A1091">
            <v>91344367</v>
          </cell>
          <cell r="B1091" t="str">
            <v>Кв. 701</v>
          </cell>
          <cell r="C1091" t="str">
            <v>Подъезд №11</v>
          </cell>
          <cell r="D1091">
            <v>45485</v>
          </cell>
          <cell r="E1091" t="str">
            <v>СЗ КиноДевелопмент</v>
          </cell>
          <cell r="F1091">
            <v>45315</v>
          </cell>
          <cell r="G1091">
            <v>45497</v>
          </cell>
          <cell r="H1091">
            <v>30.8</v>
          </cell>
          <cell r="I1091">
            <v>31</v>
          </cell>
          <cell r="J1091">
            <v>30</v>
          </cell>
          <cell r="K1091">
            <v>23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12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499.79458064516132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499.79458064516132</v>
          </cell>
          <cell r="AK1091">
            <v>-711.57</v>
          </cell>
        </row>
        <row r="1092">
          <cell r="A1092">
            <v>91344368</v>
          </cell>
          <cell r="B1092" t="str">
            <v>Кв. 702</v>
          </cell>
          <cell r="C1092" t="str">
            <v>Подъезд №11</v>
          </cell>
          <cell r="D1092">
            <v>45485</v>
          </cell>
          <cell r="E1092" t="str">
            <v>СЗ КиноДевелопмент</v>
          </cell>
          <cell r="F1092">
            <v>45315</v>
          </cell>
          <cell r="G1092">
            <v>45503</v>
          </cell>
          <cell r="H1092">
            <v>39.9</v>
          </cell>
          <cell r="I1092">
            <v>31</v>
          </cell>
          <cell r="J1092">
            <v>30</v>
          </cell>
          <cell r="K1092">
            <v>29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18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971.19174193548383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971.19174193548383</v>
          </cell>
          <cell r="AK1092">
            <v>-598.08000000000004</v>
          </cell>
        </row>
        <row r="1093">
          <cell r="A1093">
            <v>91344369</v>
          </cell>
          <cell r="B1093" t="str">
            <v>Кв. 703</v>
          </cell>
          <cell r="C1093" t="str">
            <v>Подъезд №11</v>
          </cell>
          <cell r="D1093">
            <v>45485</v>
          </cell>
          <cell r="E1093" t="str">
            <v>СЗ КиноДевелопмент</v>
          </cell>
          <cell r="F1093">
            <v>45315</v>
          </cell>
          <cell r="G1093">
            <v>45574</v>
          </cell>
          <cell r="H1093">
            <v>54.6</v>
          </cell>
          <cell r="I1093">
            <v>31</v>
          </cell>
          <cell r="J1093">
            <v>30</v>
          </cell>
          <cell r="K1093">
            <v>31</v>
          </cell>
          <cell r="L1093">
            <v>31</v>
          </cell>
          <cell r="M1093">
            <v>30</v>
          </cell>
          <cell r="N1093">
            <v>8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20</v>
          </cell>
          <cell r="U1093">
            <v>31</v>
          </cell>
          <cell r="V1093">
            <v>30</v>
          </cell>
          <cell r="W1093">
            <v>8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1476.665806451613</v>
          </cell>
          <cell r="AD1093">
            <v>2288.8320000000003</v>
          </cell>
          <cell r="AE1093">
            <v>2288.8320000000003</v>
          </cell>
          <cell r="AF1093">
            <v>590.66632258064521</v>
          </cell>
          <cell r="AG1093">
            <v>0</v>
          </cell>
          <cell r="AH1093">
            <v>0</v>
          </cell>
          <cell r="AI1093">
            <v>0</v>
          </cell>
          <cell r="AJ1093">
            <v>6644.996129032259</v>
          </cell>
          <cell r="AK1093">
            <v>4497.58</v>
          </cell>
        </row>
        <row r="1094">
          <cell r="A1094">
            <v>91344370</v>
          </cell>
          <cell r="B1094" t="str">
            <v>Кв. 704</v>
          </cell>
          <cell r="C1094" t="str">
            <v>Подъезд №11</v>
          </cell>
          <cell r="D1094">
            <v>45485</v>
          </cell>
          <cell r="E1094" t="str">
            <v>СЗ КиноДевелопмент</v>
          </cell>
          <cell r="F1094">
            <v>45315</v>
          </cell>
          <cell r="G1094" t="str">
            <v>НЕТ</v>
          </cell>
          <cell r="H1094">
            <v>37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46.94</v>
          </cell>
        </row>
        <row r="1095">
          <cell r="A1095">
            <v>91344371</v>
          </cell>
          <cell r="B1095" t="str">
            <v>Кв. 705</v>
          </cell>
          <cell r="C1095" t="str">
            <v>Подъезд №11</v>
          </cell>
          <cell r="D1095">
            <v>45485</v>
          </cell>
          <cell r="E1095" t="str">
            <v>СЗ КиноДевелопмент</v>
          </cell>
          <cell r="F1095">
            <v>45315</v>
          </cell>
          <cell r="G1095">
            <v>45496</v>
          </cell>
          <cell r="H1095">
            <v>38.4</v>
          </cell>
          <cell r="I1095">
            <v>31</v>
          </cell>
          <cell r="J1095">
            <v>30</v>
          </cell>
          <cell r="K1095">
            <v>22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11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571.193806451613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571.193806451613</v>
          </cell>
          <cell r="AK1095">
            <v>-939.08</v>
          </cell>
        </row>
        <row r="1096">
          <cell r="A1096">
            <v>91344372</v>
          </cell>
          <cell r="B1096" t="str">
            <v>Кв. 706</v>
          </cell>
          <cell r="C1096" t="str">
            <v>Подъезд №11</v>
          </cell>
          <cell r="D1096">
            <v>45485</v>
          </cell>
          <cell r="E1096" t="str">
            <v>СЗ КиноДевелопмент</v>
          </cell>
          <cell r="F1096">
            <v>45315</v>
          </cell>
          <cell r="G1096">
            <v>45580</v>
          </cell>
          <cell r="H1096">
            <v>58.6</v>
          </cell>
          <cell r="I1096">
            <v>31</v>
          </cell>
          <cell r="J1096">
            <v>30</v>
          </cell>
          <cell r="K1096">
            <v>31</v>
          </cell>
          <cell r="L1096">
            <v>31</v>
          </cell>
          <cell r="M1096">
            <v>30</v>
          </cell>
          <cell r="N1096">
            <v>14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20</v>
          </cell>
          <cell r="U1096">
            <v>31</v>
          </cell>
          <cell r="V1096">
            <v>30</v>
          </cell>
          <cell r="W1096">
            <v>14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1584.8464516129034</v>
          </cell>
          <cell r="AD1096">
            <v>2456.5120000000002</v>
          </cell>
          <cell r="AE1096">
            <v>2456.5120000000002</v>
          </cell>
          <cell r="AF1096">
            <v>1109.3925161290324</v>
          </cell>
          <cell r="AG1096">
            <v>0</v>
          </cell>
          <cell r="AH1096">
            <v>0</v>
          </cell>
          <cell r="AI1096">
            <v>0</v>
          </cell>
          <cell r="AJ1096">
            <v>7607.2629677419363</v>
          </cell>
          <cell r="AK1096">
            <v>5302.52</v>
          </cell>
        </row>
        <row r="1097">
          <cell r="A1097">
            <v>91344373</v>
          </cell>
          <cell r="B1097" t="str">
            <v>Кв. 707</v>
          </cell>
          <cell r="C1097" t="str">
            <v>Подъезд №11</v>
          </cell>
          <cell r="D1097">
            <v>45485</v>
          </cell>
          <cell r="E1097" t="str">
            <v>СЗ КиноДевелопмент</v>
          </cell>
          <cell r="F1097">
            <v>45315</v>
          </cell>
          <cell r="G1097">
            <v>45519</v>
          </cell>
          <cell r="H1097">
            <v>30.8</v>
          </cell>
          <cell r="I1097">
            <v>31</v>
          </cell>
          <cell r="J1097">
            <v>30</v>
          </cell>
          <cell r="K1097">
            <v>31</v>
          </cell>
          <cell r="L1097">
            <v>14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20</v>
          </cell>
          <cell r="U1097">
            <v>14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832.99096774193561</v>
          </cell>
          <cell r="AD1097">
            <v>583.09367741935489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1416.0846451612906</v>
          </cell>
          <cell r="AK1097">
            <v>204.72</v>
          </cell>
        </row>
        <row r="1098">
          <cell r="A1098">
            <v>91344374</v>
          </cell>
          <cell r="B1098" t="str">
            <v>Кв. 708</v>
          </cell>
          <cell r="C1098" t="str">
            <v>Подъезд №11</v>
          </cell>
          <cell r="D1098">
            <v>45485</v>
          </cell>
          <cell r="E1098" t="str">
            <v>СЗ КиноДевелопмент</v>
          </cell>
          <cell r="F1098">
            <v>45315</v>
          </cell>
          <cell r="G1098">
            <v>45506</v>
          </cell>
          <cell r="H1098">
            <v>39.9</v>
          </cell>
          <cell r="I1098">
            <v>31</v>
          </cell>
          <cell r="J1098">
            <v>30</v>
          </cell>
          <cell r="K1098">
            <v>31</v>
          </cell>
          <cell r="L1098">
            <v>1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20</v>
          </cell>
          <cell r="U1098">
            <v>1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1079.1019354838709</v>
          </cell>
          <cell r="AD1098">
            <v>53.955096774193549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1133.0570322580645</v>
          </cell>
          <cell r="AK1098">
            <v>-436.21</v>
          </cell>
        </row>
        <row r="1099">
          <cell r="A1099">
            <v>91344375</v>
          </cell>
          <cell r="B1099" t="str">
            <v>Кв. 709</v>
          </cell>
          <cell r="C1099" t="str">
            <v>Подъезд №11</v>
          </cell>
          <cell r="D1099">
            <v>45485</v>
          </cell>
          <cell r="E1099" t="str">
            <v>СЗ КиноДевелопмент</v>
          </cell>
          <cell r="F1099">
            <v>45315</v>
          </cell>
          <cell r="G1099" t="str">
            <v>НЕТ</v>
          </cell>
          <cell r="H1099">
            <v>54.6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69.27</v>
          </cell>
        </row>
        <row r="1100">
          <cell r="A1100">
            <v>91344376</v>
          </cell>
          <cell r="B1100" t="str">
            <v>Кв. 71</v>
          </cell>
          <cell r="C1100" t="str">
            <v>Подъезд №1</v>
          </cell>
          <cell r="D1100">
            <v>45485</v>
          </cell>
          <cell r="E1100" t="str">
            <v>СЗ КиноДевелопмент</v>
          </cell>
          <cell r="F1100">
            <v>45315</v>
          </cell>
          <cell r="G1100">
            <v>45512</v>
          </cell>
          <cell r="H1100">
            <v>35.1</v>
          </cell>
          <cell r="I1100">
            <v>31</v>
          </cell>
          <cell r="J1100">
            <v>30</v>
          </cell>
          <cell r="K1100">
            <v>31</v>
          </cell>
          <cell r="L1100">
            <v>7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20</v>
          </cell>
          <cell r="U1100">
            <v>7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949.28516129032255</v>
          </cell>
          <cell r="AD1100">
            <v>332.24980645161293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1281.5349677419354</v>
          </cell>
          <cell r="AK1100">
            <v>-98.94</v>
          </cell>
        </row>
        <row r="1101">
          <cell r="A1101">
            <v>91344377</v>
          </cell>
          <cell r="B1101" t="str">
            <v>Кв. 710</v>
          </cell>
          <cell r="C1101" t="str">
            <v>Подъезд №11</v>
          </cell>
          <cell r="D1101">
            <v>45485</v>
          </cell>
          <cell r="E1101" t="str">
            <v>СЗ КиноДевелопмент</v>
          </cell>
          <cell r="F1101">
            <v>45315</v>
          </cell>
          <cell r="G1101">
            <v>45514</v>
          </cell>
          <cell r="H1101">
            <v>37</v>
          </cell>
          <cell r="I1101">
            <v>31</v>
          </cell>
          <cell r="J1101">
            <v>30</v>
          </cell>
          <cell r="K1101">
            <v>31</v>
          </cell>
          <cell r="L1101">
            <v>9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20</v>
          </cell>
          <cell r="U1101">
            <v>9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1000.6709677419354</v>
          </cell>
          <cell r="AD1101">
            <v>450.30193548387092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1450.9729032258065</v>
          </cell>
          <cell r="AK1101">
            <v>-4.24</v>
          </cell>
        </row>
        <row r="1102">
          <cell r="A1102">
            <v>91344378</v>
          </cell>
          <cell r="B1102" t="str">
            <v>Кв. 711</v>
          </cell>
          <cell r="C1102" t="str">
            <v>Подъезд №11</v>
          </cell>
          <cell r="D1102">
            <v>45485</v>
          </cell>
          <cell r="E1102" t="str">
            <v>СЗ КиноДевелопмент</v>
          </cell>
          <cell r="F1102">
            <v>45315</v>
          </cell>
          <cell r="G1102">
            <v>45498</v>
          </cell>
          <cell r="H1102">
            <v>38.4</v>
          </cell>
          <cell r="I1102">
            <v>31</v>
          </cell>
          <cell r="J1102">
            <v>30</v>
          </cell>
          <cell r="K1102">
            <v>24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13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675.04722580645171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675.04722580645171</v>
          </cell>
          <cell r="AK1102">
            <v>-835.22</v>
          </cell>
        </row>
        <row r="1103">
          <cell r="A1103">
            <v>91344379</v>
          </cell>
          <cell r="B1103" t="str">
            <v>Кв. 712</v>
          </cell>
          <cell r="C1103" t="str">
            <v>Подъезд №11</v>
          </cell>
          <cell r="D1103">
            <v>45485</v>
          </cell>
          <cell r="E1103" t="str">
            <v>СЗ КиноДевелопмент</v>
          </cell>
          <cell r="F1103">
            <v>45315</v>
          </cell>
          <cell r="G1103">
            <v>45493</v>
          </cell>
          <cell r="H1103">
            <v>58.6</v>
          </cell>
          <cell r="I1103">
            <v>31</v>
          </cell>
          <cell r="J1103">
            <v>30</v>
          </cell>
          <cell r="K1103">
            <v>19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8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633.93858064516132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633.93858064516132</v>
          </cell>
          <cell r="AK1103">
            <v>-1670.8</v>
          </cell>
        </row>
        <row r="1104">
          <cell r="A1104">
            <v>91344380</v>
          </cell>
          <cell r="B1104" t="str">
            <v>Кв. 713</v>
          </cell>
          <cell r="C1104" t="str">
            <v>Подъезд №11</v>
          </cell>
          <cell r="D1104">
            <v>45485</v>
          </cell>
          <cell r="E1104" t="str">
            <v>СЗ КиноДевелопмент</v>
          </cell>
          <cell r="F1104">
            <v>45315</v>
          </cell>
          <cell r="G1104" t="str">
            <v>НЕТ</v>
          </cell>
          <cell r="H1104">
            <v>30.8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39.08</v>
          </cell>
        </row>
        <row r="1105">
          <cell r="A1105">
            <v>91344381</v>
          </cell>
          <cell r="B1105" t="str">
            <v>Кв. 714</v>
          </cell>
          <cell r="C1105" t="str">
            <v>Подъезд №11</v>
          </cell>
          <cell r="D1105">
            <v>45485</v>
          </cell>
          <cell r="E1105" t="str">
            <v>СЗ КиноДевелопмент</v>
          </cell>
          <cell r="F1105">
            <v>45315</v>
          </cell>
          <cell r="G1105">
            <v>45512</v>
          </cell>
          <cell r="H1105">
            <v>39.9</v>
          </cell>
          <cell r="I1105">
            <v>31</v>
          </cell>
          <cell r="J1105">
            <v>30</v>
          </cell>
          <cell r="K1105">
            <v>31</v>
          </cell>
          <cell r="L1105">
            <v>7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20</v>
          </cell>
          <cell r="U1105">
            <v>7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1079.1019354838709</v>
          </cell>
          <cell r="AD1105">
            <v>377.68567741935487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1456.7876129032256</v>
          </cell>
          <cell r="AK1105">
            <v>-112.48</v>
          </cell>
        </row>
        <row r="1106">
          <cell r="A1106">
            <v>91344382</v>
          </cell>
          <cell r="B1106" t="str">
            <v>Кв. 715</v>
          </cell>
          <cell r="C1106" t="str">
            <v>Подъезд №11</v>
          </cell>
          <cell r="D1106">
            <v>45485</v>
          </cell>
          <cell r="E1106" t="str">
            <v>СЗ КиноДевелопмент</v>
          </cell>
          <cell r="F1106">
            <v>45315</v>
          </cell>
          <cell r="G1106">
            <v>45498</v>
          </cell>
          <cell r="H1106">
            <v>54.6</v>
          </cell>
          <cell r="I1106">
            <v>31</v>
          </cell>
          <cell r="J1106">
            <v>30</v>
          </cell>
          <cell r="K1106">
            <v>24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13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959.83277419354852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959.83277419354852</v>
          </cell>
          <cell r="AK1106">
            <v>-1187.5899999999999</v>
          </cell>
        </row>
        <row r="1107">
          <cell r="A1107">
            <v>91344383</v>
          </cell>
          <cell r="B1107" t="str">
            <v>Кв. 716</v>
          </cell>
          <cell r="C1107" t="str">
            <v>Подъезд №11</v>
          </cell>
          <cell r="D1107">
            <v>45485</v>
          </cell>
          <cell r="E1107" t="str">
            <v>СЗ КиноДевелопмент</v>
          </cell>
          <cell r="F1107">
            <v>45315</v>
          </cell>
          <cell r="G1107">
            <v>45493</v>
          </cell>
          <cell r="H1107">
            <v>37</v>
          </cell>
          <cell r="I1107">
            <v>31</v>
          </cell>
          <cell r="J1107">
            <v>30</v>
          </cell>
          <cell r="K1107">
            <v>19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8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400.26838709677418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400.26838709677418</v>
          </cell>
          <cell r="AK1107">
            <v>-1054.94</v>
          </cell>
        </row>
        <row r="1108">
          <cell r="A1108">
            <v>91344384</v>
          </cell>
          <cell r="B1108" t="str">
            <v>Кв. 717</v>
          </cell>
          <cell r="C1108" t="str">
            <v>Подъезд №11</v>
          </cell>
          <cell r="D1108">
            <v>45485</v>
          </cell>
          <cell r="E1108" t="str">
            <v>СЗ КиноДевелопмент</v>
          </cell>
          <cell r="F1108">
            <v>45315</v>
          </cell>
          <cell r="G1108" t="str">
            <v>НЕТ</v>
          </cell>
          <cell r="H1108">
            <v>38.4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48.72</v>
          </cell>
        </row>
        <row r="1109">
          <cell r="A1109">
            <v>91344385</v>
          </cell>
          <cell r="B1109" t="str">
            <v>Кв. 718</v>
          </cell>
          <cell r="C1109" t="str">
            <v>Подъезд №11</v>
          </cell>
          <cell r="D1109">
            <v>45485</v>
          </cell>
          <cell r="E1109" t="str">
            <v>СЗ КиноДевелопмент</v>
          </cell>
          <cell r="F1109">
            <v>45315</v>
          </cell>
          <cell r="G1109">
            <v>45528</v>
          </cell>
          <cell r="H1109">
            <v>58.6</v>
          </cell>
          <cell r="I1109">
            <v>31</v>
          </cell>
          <cell r="J1109">
            <v>30</v>
          </cell>
          <cell r="K1109">
            <v>31</v>
          </cell>
          <cell r="L1109">
            <v>23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20</v>
          </cell>
          <cell r="U1109">
            <v>23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1584.8464516129034</v>
          </cell>
          <cell r="AD1109">
            <v>1822.5734193548387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3407.4198709677421</v>
          </cell>
          <cell r="AK1109">
            <v>1102.68</v>
          </cell>
        </row>
        <row r="1110">
          <cell r="A1110">
            <v>91344386</v>
          </cell>
          <cell r="B1110" t="str">
            <v>Кв. 719</v>
          </cell>
          <cell r="C1110" t="str">
            <v>Подъезд №11</v>
          </cell>
          <cell r="D1110">
            <v>45485</v>
          </cell>
          <cell r="E1110" t="str">
            <v>СЗ КиноДевелопмент</v>
          </cell>
          <cell r="F1110">
            <v>45315</v>
          </cell>
          <cell r="G1110">
            <v>45596</v>
          </cell>
          <cell r="H1110">
            <v>30.8</v>
          </cell>
          <cell r="I1110">
            <v>31</v>
          </cell>
          <cell r="J1110">
            <v>30</v>
          </cell>
          <cell r="K1110">
            <v>31</v>
          </cell>
          <cell r="L1110">
            <v>31</v>
          </cell>
          <cell r="M1110">
            <v>30</v>
          </cell>
          <cell r="N1110">
            <v>30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20</v>
          </cell>
          <cell r="U1110">
            <v>31</v>
          </cell>
          <cell r="V1110">
            <v>30</v>
          </cell>
          <cell r="W1110">
            <v>30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832.99096774193561</v>
          </cell>
          <cell r="AD1110">
            <v>1291.1360000000002</v>
          </cell>
          <cell r="AE1110">
            <v>1291.1360000000002</v>
          </cell>
          <cell r="AF1110">
            <v>1249.4864516129035</v>
          </cell>
          <cell r="AG1110">
            <v>0</v>
          </cell>
          <cell r="AH1110">
            <v>0</v>
          </cell>
          <cell r="AI1110">
            <v>0</v>
          </cell>
          <cell r="AJ1110">
            <v>4664.74941935484</v>
          </cell>
          <cell r="AK1110">
            <v>3453.4</v>
          </cell>
        </row>
        <row r="1111">
          <cell r="A1111">
            <v>91344387</v>
          </cell>
          <cell r="B1111" t="str">
            <v>Кв. 72</v>
          </cell>
          <cell r="C1111" t="str">
            <v>Подъезд №1</v>
          </cell>
          <cell r="D1111">
            <v>45485</v>
          </cell>
          <cell r="E1111" t="str">
            <v>СЗ КиноДевелопмент</v>
          </cell>
          <cell r="F1111">
            <v>45315</v>
          </cell>
          <cell r="G1111" t="str">
            <v>НЕТ</v>
          </cell>
          <cell r="H1111">
            <v>53.9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68.38</v>
          </cell>
        </row>
        <row r="1112">
          <cell r="A1112">
            <v>91344388</v>
          </cell>
          <cell r="B1112" t="str">
            <v>Кв. 720</v>
          </cell>
          <cell r="C1112" t="str">
            <v>Подъезд №11</v>
          </cell>
          <cell r="D1112">
            <v>45485</v>
          </cell>
          <cell r="E1112" t="str">
            <v>СЗ КиноДевелопмент</v>
          </cell>
          <cell r="F1112">
            <v>45315</v>
          </cell>
          <cell r="G1112" t="str">
            <v>НЕТ</v>
          </cell>
          <cell r="H1112">
            <v>39.9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50.62</v>
          </cell>
        </row>
        <row r="1113">
          <cell r="A1113">
            <v>91344389</v>
          </cell>
          <cell r="B1113" t="str">
            <v>Кв. 721</v>
          </cell>
          <cell r="C1113" t="str">
            <v>Подъезд №11</v>
          </cell>
          <cell r="D1113">
            <v>45485</v>
          </cell>
          <cell r="E1113" t="str">
            <v>СЗ КиноДевелопмент</v>
          </cell>
          <cell r="F1113">
            <v>45315</v>
          </cell>
          <cell r="G1113">
            <v>45547</v>
          </cell>
          <cell r="H1113">
            <v>54.6</v>
          </cell>
          <cell r="I1113">
            <v>31</v>
          </cell>
          <cell r="J1113">
            <v>30</v>
          </cell>
          <cell r="K1113">
            <v>31</v>
          </cell>
          <cell r="L1113">
            <v>31</v>
          </cell>
          <cell r="M1113">
            <v>11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20</v>
          </cell>
          <cell r="U1113">
            <v>31</v>
          </cell>
          <cell r="V1113">
            <v>11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1476.665806451613</v>
          </cell>
          <cell r="AD1113">
            <v>2288.8320000000003</v>
          </cell>
          <cell r="AE1113">
            <v>839.23840000000007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4604.7362064516137</v>
          </cell>
          <cell r="AK1113">
            <v>2457.3200000000002</v>
          </cell>
        </row>
        <row r="1114">
          <cell r="A1114">
            <v>91344390</v>
          </cell>
          <cell r="B1114" t="str">
            <v>Кв. 722</v>
          </cell>
          <cell r="C1114" t="str">
            <v>Подъезд №11</v>
          </cell>
          <cell r="D1114">
            <v>45485</v>
          </cell>
          <cell r="E1114" t="str">
            <v>СЗ КиноДевелопмент</v>
          </cell>
          <cell r="F1114">
            <v>45315</v>
          </cell>
          <cell r="G1114">
            <v>45547</v>
          </cell>
          <cell r="H1114">
            <v>37</v>
          </cell>
          <cell r="I1114">
            <v>31</v>
          </cell>
          <cell r="J1114">
            <v>30</v>
          </cell>
          <cell r="K1114">
            <v>31</v>
          </cell>
          <cell r="L1114">
            <v>31</v>
          </cell>
          <cell r="M1114">
            <v>11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20</v>
          </cell>
          <cell r="U1114">
            <v>31</v>
          </cell>
          <cell r="V1114">
            <v>11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1000.6709677419354</v>
          </cell>
          <cell r="AD1114">
            <v>1551.04</v>
          </cell>
          <cell r="AE1114">
            <v>568.71466666666663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3120.425634408602</v>
          </cell>
          <cell r="AK1114">
            <v>1665.21</v>
          </cell>
        </row>
        <row r="1115">
          <cell r="A1115">
            <v>91344391</v>
          </cell>
          <cell r="B1115" t="str">
            <v>Кв. 723</v>
          </cell>
          <cell r="C1115" t="str">
            <v>Подъезд №11</v>
          </cell>
          <cell r="D1115">
            <v>45485</v>
          </cell>
          <cell r="E1115" t="str">
            <v>СЗ КиноДевелопмент</v>
          </cell>
          <cell r="F1115">
            <v>45315</v>
          </cell>
          <cell r="G1115">
            <v>45500</v>
          </cell>
          <cell r="H1115">
            <v>38.4</v>
          </cell>
          <cell r="I1115">
            <v>31</v>
          </cell>
          <cell r="J1115">
            <v>30</v>
          </cell>
          <cell r="K1115">
            <v>26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15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778.90064516129041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778.90064516129041</v>
          </cell>
          <cell r="AK1115">
            <v>-731.37</v>
          </cell>
        </row>
        <row r="1116">
          <cell r="A1116">
            <v>91344392</v>
          </cell>
          <cell r="B1116" t="str">
            <v>Кв. 725</v>
          </cell>
          <cell r="C1116" t="str">
            <v>Подъезд №11</v>
          </cell>
          <cell r="D1116">
            <v>45485</v>
          </cell>
          <cell r="E1116" t="str">
            <v>СЗ КиноДевелопмент</v>
          </cell>
          <cell r="F1116">
            <v>45315</v>
          </cell>
          <cell r="G1116">
            <v>45497</v>
          </cell>
          <cell r="H1116">
            <v>30.8</v>
          </cell>
          <cell r="I1116">
            <v>31</v>
          </cell>
          <cell r="J1116">
            <v>30</v>
          </cell>
          <cell r="K1116">
            <v>23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12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499.79458064516132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499.79458064516132</v>
          </cell>
          <cell r="AK1116">
            <v>-711.57</v>
          </cell>
        </row>
        <row r="1117">
          <cell r="A1117">
            <v>91344393</v>
          </cell>
          <cell r="B1117" t="str">
            <v>Кв. 726</v>
          </cell>
          <cell r="C1117" t="str">
            <v>Подъезд №11</v>
          </cell>
          <cell r="D1117">
            <v>45485</v>
          </cell>
          <cell r="E1117" t="str">
            <v>СЗ КиноДевелопмент</v>
          </cell>
          <cell r="F1117">
            <v>45315</v>
          </cell>
          <cell r="G1117">
            <v>45531</v>
          </cell>
          <cell r="H1117">
            <v>39.9</v>
          </cell>
          <cell r="I1117">
            <v>31</v>
          </cell>
          <cell r="J1117">
            <v>30</v>
          </cell>
          <cell r="K1117">
            <v>31</v>
          </cell>
          <cell r="L1117">
            <v>26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20</v>
          </cell>
          <cell r="U1117">
            <v>26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1079.1019354838709</v>
          </cell>
          <cell r="AD1117">
            <v>1402.8325161290322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2481.9344516129031</v>
          </cell>
          <cell r="AK1117">
            <v>912.66</v>
          </cell>
        </row>
        <row r="1118">
          <cell r="A1118">
            <v>91344394</v>
          </cell>
          <cell r="B1118" t="str">
            <v>Кв. 727</v>
          </cell>
          <cell r="C1118" t="str">
            <v>Подъезд №11</v>
          </cell>
          <cell r="D1118">
            <v>45485</v>
          </cell>
          <cell r="E1118" t="str">
            <v>СЗ КиноДевелопмент</v>
          </cell>
          <cell r="F1118">
            <v>45315</v>
          </cell>
          <cell r="G1118">
            <v>45596</v>
          </cell>
          <cell r="H1118">
            <v>54.6</v>
          </cell>
          <cell r="I1118">
            <v>31</v>
          </cell>
          <cell r="J1118">
            <v>30</v>
          </cell>
          <cell r="K1118">
            <v>31</v>
          </cell>
          <cell r="L1118">
            <v>31</v>
          </cell>
          <cell r="M1118">
            <v>30</v>
          </cell>
          <cell r="N1118">
            <v>30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20</v>
          </cell>
          <cell r="U1118">
            <v>31</v>
          </cell>
          <cell r="V1118">
            <v>30</v>
          </cell>
          <cell r="W1118">
            <v>30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1476.665806451613</v>
          </cell>
          <cell r="AD1118">
            <v>2288.8320000000003</v>
          </cell>
          <cell r="AE1118">
            <v>2288.8320000000003</v>
          </cell>
          <cell r="AF1118">
            <v>2214.9987096774194</v>
          </cell>
          <cell r="AG1118">
            <v>0</v>
          </cell>
          <cell r="AH1118">
            <v>0</v>
          </cell>
          <cell r="AI1118">
            <v>0</v>
          </cell>
          <cell r="AJ1118">
            <v>8269.3285161290332</v>
          </cell>
          <cell r="AK1118">
            <v>6121.91</v>
          </cell>
        </row>
        <row r="1119">
          <cell r="A1119">
            <v>91344395</v>
          </cell>
          <cell r="B1119" t="str">
            <v>Кв. 728</v>
          </cell>
          <cell r="C1119" t="str">
            <v>Подъезд №11</v>
          </cell>
          <cell r="D1119">
            <v>45485</v>
          </cell>
          <cell r="E1119" t="str">
            <v>СЗ КиноДевелопмент</v>
          </cell>
          <cell r="F1119">
            <v>45315</v>
          </cell>
          <cell r="G1119" t="str">
            <v>НЕТ</v>
          </cell>
          <cell r="H1119">
            <v>37</v>
          </cell>
          <cell r="I1119">
            <v>31</v>
          </cell>
          <cell r="J1119">
            <v>30</v>
          </cell>
          <cell r="K1119">
            <v>31</v>
          </cell>
          <cell r="L1119">
            <v>31</v>
          </cell>
          <cell r="M1119">
            <v>30</v>
          </cell>
          <cell r="N1119">
            <v>31</v>
          </cell>
          <cell r="O1119">
            <v>30</v>
          </cell>
          <cell r="P1119">
            <v>31</v>
          </cell>
          <cell r="Q1119">
            <v>31</v>
          </cell>
          <cell r="R1119">
            <v>0</v>
          </cell>
          <cell r="S1119">
            <v>0</v>
          </cell>
          <cell r="T1119">
            <v>20</v>
          </cell>
          <cell r="U1119">
            <v>31</v>
          </cell>
          <cell r="V1119">
            <v>30</v>
          </cell>
          <cell r="W1119">
            <v>31</v>
          </cell>
          <cell r="X1119">
            <v>30</v>
          </cell>
          <cell r="Y1119">
            <v>31</v>
          </cell>
          <cell r="Z1119">
            <v>31</v>
          </cell>
          <cell r="AA1119">
            <v>0</v>
          </cell>
          <cell r="AB1119">
            <v>0</v>
          </cell>
          <cell r="AC1119">
            <v>1000.6709677419354</v>
          </cell>
          <cell r="AD1119">
            <v>1551.04</v>
          </cell>
          <cell r="AE1119">
            <v>1551.04</v>
          </cell>
          <cell r="AF1119">
            <v>1551.04</v>
          </cell>
          <cell r="AG1119">
            <v>1551.04</v>
          </cell>
          <cell r="AH1119">
            <v>1551.04</v>
          </cell>
          <cell r="AI1119">
            <v>1551.04</v>
          </cell>
          <cell r="AJ1119">
            <v>10306.910967741936</v>
          </cell>
          <cell r="AK1119">
            <v>8851.7000000000007</v>
          </cell>
        </row>
        <row r="1120">
          <cell r="A1120">
            <v>91344396</v>
          </cell>
          <cell r="B1120" t="str">
            <v>Кв. 729</v>
          </cell>
          <cell r="C1120" t="str">
            <v>Подъезд №11</v>
          </cell>
          <cell r="D1120">
            <v>45485</v>
          </cell>
          <cell r="E1120" t="str">
            <v>СЗ КиноДевелопмент</v>
          </cell>
          <cell r="F1120">
            <v>45315</v>
          </cell>
          <cell r="G1120">
            <v>45566</v>
          </cell>
          <cell r="H1120">
            <v>38.4</v>
          </cell>
          <cell r="I1120">
            <v>31</v>
          </cell>
          <cell r="J1120">
            <v>30</v>
          </cell>
          <cell r="K1120">
            <v>31</v>
          </cell>
          <cell r="L1120">
            <v>31</v>
          </cell>
          <cell r="M1120">
            <v>30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20</v>
          </cell>
          <cell r="U1120">
            <v>31</v>
          </cell>
          <cell r="V1120">
            <v>30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1038.5341935483873</v>
          </cell>
          <cell r="AD1120">
            <v>1609.7280000000001</v>
          </cell>
          <cell r="AE1120">
            <v>1609.7280000000001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4257.9901935483877</v>
          </cell>
          <cell r="AK1120">
            <v>2747.72</v>
          </cell>
        </row>
        <row r="1121">
          <cell r="A1121">
            <v>91344397</v>
          </cell>
          <cell r="B1121" t="str">
            <v>Кв. 73</v>
          </cell>
          <cell r="C1121" t="str">
            <v>Подъезд №1</v>
          </cell>
          <cell r="D1121">
            <v>45485</v>
          </cell>
          <cell r="E1121" t="str">
            <v>СЗ КиноДевелопмент</v>
          </cell>
          <cell r="F1121">
            <v>45315</v>
          </cell>
          <cell r="G1121">
            <v>45514</v>
          </cell>
          <cell r="H1121">
            <v>51.1</v>
          </cell>
          <cell r="I1121">
            <v>31</v>
          </cell>
          <cell r="J1121">
            <v>30</v>
          </cell>
          <cell r="K1121">
            <v>31</v>
          </cell>
          <cell r="L1121">
            <v>9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20</v>
          </cell>
          <cell r="U1121">
            <v>9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1382.0077419354839</v>
          </cell>
          <cell r="AD1121">
            <v>621.90348387096776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2003.9112258064515</v>
          </cell>
          <cell r="AK1121">
            <v>-5.85</v>
          </cell>
        </row>
        <row r="1122">
          <cell r="A1122">
            <v>91344398</v>
          </cell>
          <cell r="B1122" t="str">
            <v>Кв. 730</v>
          </cell>
          <cell r="C1122" t="str">
            <v>Подъезд №11</v>
          </cell>
          <cell r="D1122">
            <v>45485</v>
          </cell>
          <cell r="E1122" t="str">
            <v>СЗ КиноДевелопмент</v>
          </cell>
          <cell r="F1122">
            <v>45315</v>
          </cell>
          <cell r="G1122">
            <v>45553</v>
          </cell>
          <cell r="H1122">
            <v>58.6</v>
          </cell>
          <cell r="I1122">
            <v>31</v>
          </cell>
          <cell r="J1122">
            <v>30</v>
          </cell>
          <cell r="K1122">
            <v>31</v>
          </cell>
          <cell r="L1122">
            <v>31</v>
          </cell>
          <cell r="M1122">
            <v>17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20</v>
          </cell>
          <cell r="U1122">
            <v>31</v>
          </cell>
          <cell r="V1122">
            <v>17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1584.8464516129034</v>
          </cell>
          <cell r="AD1122">
            <v>2456.5120000000002</v>
          </cell>
          <cell r="AE1122">
            <v>1392.0234666666668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5433.3819182795705</v>
          </cell>
          <cell r="AK1122">
            <v>3128.64</v>
          </cell>
        </row>
        <row r="1123">
          <cell r="A1123">
            <v>91344399</v>
          </cell>
          <cell r="B1123" t="str">
            <v>Кв. 731</v>
          </cell>
          <cell r="C1123" t="str">
            <v>Подъезд №11</v>
          </cell>
          <cell r="D1123">
            <v>45485</v>
          </cell>
          <cell r="E1123" t="str">
            <v>СЗ КиноДевелопмент</v>
          </cell>
          <cell r="F1123">
            <v>45315</v>
          </cell>
          <cell r="G1123">
            <v>45533</v>
          </cell>
          <cell r="H1123">
            <v>30.8</v>
          </cell>
          <cell r="I1123">
            <v>31</v>
          </cell>
          <cell r="J1123">
            <v>30</v>
          </cell>
          <cell r="K1123">
            <v>31</v>
          </cell>
          <cell r="L1123">
            <v>28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20</v>
          </cell>
          <cell r="U1123">
            <v>28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832.99096774193561</v>
          </cell>
          <cell r="AD1123">
            <v>1166.1873548387098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1999.1783225806453</v>
          </cell>
          <cell r="AK1123">
            <v>787.82</v>
          </cell>
        </row>
        <row r="1124">
          <cell r="A1124">
            <v>91344400</v>
          </cell>
          <cell r="B1124" t="str">
            <v>Кв. 732</v>
          </cell>
          <cell r="C1124" t="str">
            <v>Подъезд №12</v>
          </cell>
          <cell r="D1124">
            <v>45526</v>
          </cell>
          <cell r="E1124" t="str">
            <v>СЗ КиноДевелопмент</v>
          </cell>
          <cell r="F1124">
            <v>45315</v>
          </cell>
          <cell r="G1124">
            <v>45526</v>
          </cell>
          <cell r="H1124">
            <v>65.099999999999994</v>
          </cell>
          <cell r="I1124">
            <v>31</v>
          </cell>
          <cell r="J1124">
            <v>30</v>
          </cell>
          <cell r="K1124">
            <v>31</v>
          </cell>
          <cell r="L1124">
            <v>21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-2560.38</v>
          </cell>
        </row>
        <row r="1125">
          <cell r="A1125">
            <v>91344401</v>
          </cell>
          <cell r="B1125" t="str">
            <v>Кв. 733</v>
          </cell>
          <cell r="C1125" t="str">
            <v>Подъезд №12</v>
          </cell>
          <cell r="D1125">
            <v>45526</v>
          </cell>
          <cell r="E1125" t="str">
            <v>СЗ КиноДевелопмент</v>
          </cell>
          <cell r="F1125">
            <v>45315</v>
          </cell>
          <cell r="G1125">
            <v>45535</v>
          </cell>
          <cell r="H1125">
            <v>54.3</v>
          </cell>
          <cell r="I1125">
            <v>31</v>
          </cell>
          <cell r="J1125">
            <v>30</v>
          </cell>
          <cell r="K1125">
            <v>31</v>
          </cell>
          <cell r="L1125">
            <v>30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9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660.8485161290323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660.8485161290323</v>
          </cell>
          <cell r="AK1125">
            <v>-1474.77</v>
          </cell>
        </row>
        <row r="1126">
          <cell r="A1126">
            <v>91344402</v>
          </cell>
          <cell r="B1126" t="str">
            <v>Кв. 734</v>
          </cell>
          <cell r="C1126" t="str">
            <v>Подъезд №12</v>
          </cell>
          <cell r="D1126">
            <v>45526</v>
          </cell>
          <cell r="E1126" t="str">
            <v>СЗ КиноДевелопмент</v>
          </cell>
          <cell r="F1126">
            <v>45315</v>
          </cell>
          <cell r="G1126">
            <v>45526</v>
          </cell>
          <cell r="H1126">
            <v>38.200000000000003</v>
          </cell>
          <cell r="I1126">
            <v>31</v>
          </cell>
          <cell r="J1126">
            <v>30</v>
          </cell>
          <cell r="K1126">
            <v>31</v>
          </cell>
          <cell r="L1126">
            <v>21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-1502.41</v>
          </cell>
        </row>
        <row r="1127">
          <cell r="A1127">
            <v>91344403</v>
          </cell>
          <cell r="B1127" t="str">
            <v>Кв. 735</v>
          </cell>
          <cell r="C1127" t="str">
            <v>Подъезд №12</v>
          </cell>
          <cell r="D1127">
            <v>45526</v>
          </cell>
          <cell r="E1127" t="str">
            <v>СЗ КиноДевелопмент</v>
          </cell>
          <cell r="F1127">
            <v>45315</v>
          </cell>
          <cell r="G1127">
            <v>45527</v>
          </cell>
          <cell r="H1127">
            <v>43.5</v>
          </cell>
          <cell r="I1127">
            <v>31</v>
          </cell>
          <cell r="J1127">
            <v>30</v>
          </cell>
          <cell r="K1127">
            <v>31</v>
          </cell>
          <cell r="L1127">
            <v>22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1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58.82322580645161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58.82322580645161</v>
          </cell>
          <cell r="AK1127">
            <v>-1652.04</v>
          </cell>
        </row>
        <row r="1128">
          <cell r="A1128">
            <v>91344404</v>
          </cell>
          <cell r="B1128" t="str">
            <v>Кв. 736</v>
          </cell>
          <cell r="C1128" t="str">
            <v>Подъезд №12</v>
          </cell>
          <cell r="D1128">
            <v>45526</v>
          </cell>
          <cell r="E1128" t="str">
            <v>СЗ КиноДевелопмент</v>
          </cell>
          <cell r="F1128">
            <v>45315</v>
          </cell>
          <cell r="G1128">
            <v>45596</v>
          </cell>
          <cell r="H1128">
            <v>76.3</v>
          </cell>
          <cell r="I1128">
            <v>31</v>
          </cell>
          <cell r="J1128">
            <v>30</v>
          </cell>
          <cell r="K1128">
            <v>31</v>
          </cell>
          <cell r="L1128">
            <v>31</v>
          </cell>
          <cell r="M1128">
            <v>30</v>
          </cell>
          <cell r="N1128">
            <v>30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10</v>
          </cell>
          <cell r="V1128">
            <v>30</v>
          </cell>
          <cell r="W1128">
            <v>30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1031.7729032258064</v>
          </cell>
          <cell r="AE1128">
            <v>3198.4960000000001</v>
          </cell>
          <cell r="AF1128">
            <v>3095.3187096774195</v>
          </cell>
          <cell r="AG1128">
            <v>0</v>
          </cell>
          <cell r="AH1128">
            <v>0</v>
          </cell>
          <cell r="AI1128">
            <v>0</v>
          </cell>
          <cell r="AJ1128">
            <v>7325.5876129032258</v>
          </cell>
          <cell r="AK1128">
            <v>4324.71</v>
          </cell>
        </row>
        <row r="1129">
          <cell r="A1129">
            <v>91344405</v>
          </cell>
          <cell r="B1129" t="str">
            <v>Кв. 738</v>
          </cell>
          <cell r="C1129" t="str">
            <v>Подъезд №12</v>
          </cell>
          <cell r="D1129">
            <v>45526</v>
          </cell>
          <cell r="E1129" t="str">
            <v>СЗ КиноДевелопмент</v>
          </cell>
          <cell r="F1129">
            <v>45315</v>
          </cell>
          <cell r="G1129">
            <v>45526</v>
          </cell>
          <cell r="H1129">
            <v>46</v>
          </cell>
          <cell r="I1129">
            <v>31</v>
          </cell>
          <cell r="J1129">
            <v>30</v>
          </cell>
          <cell r="K1129">
            <v>31</v>
          </cell>
          <cell r="L1129">
            <v>21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-1809.18</v>
          </cell>
        </row>
        <row r="1130">
          <cell r="A1130">
            <v>91344406</v>
          </cell>
          <cell r="B1130" t="str">
            <v>Кв. 739</v>
          </cell>
          <cell r="C1130" t="str">
            <v>Подъезд №12</v>
          </cell>
          <cell r="D1130">
            <v>45526</v>
          </cell>
          <cell r="E1130" t="str">
            <v>СЗ КиноДевелопмент</v>
          </cell>
          <cell r="F1130">
            <v>45315</v>
          </cell>
          <cell r="G1130">
            <v>45561</v>
          </cell>
          <cell r="H1130">
            <v>64.400000000000006</v>
          </cell>
          <cell r="I1130">
            <v>31</v>
          </cell>
          <cell r="J1130">
            <v>30</v>
          </cell>
          <cell r="K1130">
            <v>31</v>
          </cell>
          <cell r="L1130">
            <v>31</v>
          </cell>
          <cell r="M1130">
            <v>25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10</v>
          </cell>
          <cell r="V1130">
            <v>25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870.85419354838723</v>
          </cell>
          <cell r="AE1130">
            <v>2249.7066666666669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3120.5608602150542</v>
          </cell>
          <cell r="AK1130">
            <v>587.71</v>
          </cell>
        </row>
        <row r="1131">
          <cell r="A1131">
            <v>91344407</v>
          </cell>
          <cell r="B1131" t="str">
            <v>Кв. 74</v>
          </cell>
          <cell r="C1131" t="str">
            <v>Подъезд №1</v>
          </cell>
          <cell r="D1131">
            <v>45485</v>
          </cell>
          <cell r="E1131" t="str">
            <v>СЗ КиноДевелопмент</v>
          </cell>
          <cell r="F1131">
            <v>45315</v>
          </cell>
          <cell r="G1131" t="str">
            <v>НЕТ</v>
          </cell>
          <cell r="H1131">
            <v>32.200000000000003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40.85</v>
          </cell>
        </row>
        <row r="1132">
          <cell r="A1132">
            <v>91344408</v>
          </cell>
          <cell r="B1132" t="str">
            <v>Кв. 740</v>
          </cell>
          <cell r="C1132" t="str">
            <v>Подъезд №12</v>
          </cell>
          <cell r="D1132">
            <v>45526</v>
          </cell>
          <cell r="E1132" t="str">
            <v>СЗ КиноДевелопмент</v>
          </cell>
          <cell r="F1132">
            <v>45315</v>
          </cell>
          <cell r="G1132">
            <v>45547</v>
          </cell>
          <cell r="H1132">
            <v>53.6</v>
          </cell>
          <cell r="I1132">
            <v>31</v>
          </cell>
          <cell r="J1132">
            <v>30</v>
          </cell>
          <cell r="K1132">
            <v>31</v>
          </cell>
          <cell r="L1132">
            <v>31</v>
          </cell>
          <cell r="M1132">
            <v>11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10</v>
          </cell>
          <cell r="V1132">
            <v>11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724.81032258064533</v>
          </cell>
          <cell r="AE1132">
            <v>823.86773333333338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1548.6780559139788</v>
          </cell>
          <cell r="AK1132">
            <v>-559.41</v>
          </cell>
        </row>
        <row r="1133">
          <cell r="A1133">
            <v>91344409</v>
          </cell>
          <cell r="B1133" t="str">
            <v>Кв. 742</v>
          </cell>
          <cell r="C1133" t="str">
            <v>Подъезд №12</v>
          </cell>
          <cell r="D1133">
            <v>45526</v>
          </cell>
          <cell r="E1133" t="str">
            <v>СЗ КиноДевелопмент</v>
          </cell>
          <cell r="F1133">
            <v>45315</v>
          </cell>
          <cell r="G1133">
            <v>45566</v>
          </cell>
          <cell r="H1133">
            <v>42.4</v>
          </cell>
          <cell r="I1133">
            <v>31</v>
          </cell>
          <cell r="J1133">
            <v>30</v>
          </cell>
          <cell r="K1133">
            <v>31</v>
          </cell>
          <cell r="L1133">
            <v>31</v>
          </cell>
          <cell r="M1133">
            <v>30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10</v>
          </cell>
          <cell r="V1133">
            <v>30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573.35741935483861</v>
          </cell>
          <cell r="AE1133">
            <v>1777.4079999999999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2350.7654193548387</v>
          </cell>
          <cell r="AK1133">
            <v>683.18</v>
          </cell>
        </row>
        <row r="1134">
          <cell r="A1134">
            <v>91344410</v>
          </cell>
          <cell r="B1134" t="str">
            <v>Кв. 743</v>
          </cell>
          <cell r="C1134" t="str">
            <v>Подъезд №12</v>
          </cell>
          <cell r="D1134">
            <v>45526</v>
          </cell>
          <cell r="E1134" t="str">
            <v>СЗ КиноДевелопмент</v>
          </cell>
          <cell r="F1134">
            <v>45315</v>
          </cell>
          <cell r="G1134">
            <v>45556</v>
          </cell>
          <cell r="H1134">
            <v>75.400000000000006</v>
          </cell>
          <cell r="I1134">
            <v>31</v>
          </cell>
          <cell r="J1134">
            <v>30</v>
          </cell>
          <cell r="K1134">
            <v>31</v>
          </cell>
          <cell r="L1134">
            <v>31</v>
          </cell>
          <cell r="M1134">
            <v>20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10</v>
          </cell>
          <cell r="V1134">
            <v>20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1019.6025806451614</v>
          </cell>
          <cell r="AE1134">
            <v>2107.1786666666671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3126.7812473118283</v>
          </cell>
          <cell r="AK1134">
            <v>161.30000000000001</v>
          </cell>
        </row>
        <row r="1135">
          <cell r="A1135">
            <v>91344411</v>
          </cell>
          <cell r="B1135" t="str">
            <v>Кв. 744</v>
          </cell>
          <cell r="C1135" t="str">
            <v>Подъезд №12</v>
          </cell>
          <cell r="D1135">
            <v>45526</v>
          </cell>
          <cell r="E1135" t="str">
            <v>СЗ КиноДевелопмент</v>
          </cell>
          <cell r="F1135">
            <v>45315</v>
          </cell>
          <cell r="G1135">
            <v>45535</v>
          </cell>
          <cell r="H1135">
            <v>27.7</v>
          </cell>
          <cell r="I1135">
            <v>31</v>
          </cell>
          <cell r="J1135">
            <v>30</v>
          </cell>
          <cell r="K1135">
            <v>31</v>
          </cell>
          <cell r="L1135">
            <v>30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9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337.11793548387095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337.11793548387095</v>
          </cell>
          <cell r="AK1135">
            <v>-752.32</v>
          </cell>
        </row>
        <row r="1136">
          <cell r="A1136">
            <v>91344412</v>
          </cell>
          <cell r="B1136" t="str">
            <v>Кв. 747</v>
          </cell>
          <cell r="C1136" t="str">
            <v>Подъезд №12</v>
          </cell>
          <cell r="D1136">
            <v>45526</v>
          </cell>
          <cell r="E1136" t="str">
            <v>СЗ КиноДевелопмент</v>
          </cell>
          <cell r="F1136">
            <v>45315</v>
          </cell>
          <cell r="G1136">
            <v>45534</v>
          </cell>
          <cell r="H1136">
            <v>53.6</v>
          </cell>
          <cell r="I1136">
            <v>31</v>
          </cell>
          <cell r="J1136">
            <v>30</v>
          </cell>
          <cell r="K1136">
            <v>31</v>
          </cell>
          <cell r="L1136">
            <v>29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8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579.84825806451624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579.84825806451624</v>
          </cell>
          <cell r="AK1136">
            <v>-1528.24</v>
          </cell>
        </row>
        <row r="1137">
          <cell r="A1137">
            <v>91344413</v>
          </cell>
          <cell r="B1137" t="str">
            <v>Кв. 748</v>
          </cell>
          <cell r="C1137" t="str">
            <v>Подъезд №12</v>
          </cell>
          <cell r="D1137">
            <v>45526</v>
          </cell>
          <cell r="E1137" t="str">
            <v>СЗ КиноДевелопмент</v>
          </cell>
          <cell r="F1137">
            <v>45315</v>
          </cell>
          <cell r="G1137">
            <v>45674</v>
          </cell>
          <cell r="H1137">
            <v>37.6</v>
          </cell>
          <cell r="I1137">
            <v>31</v>
          </cell>
          <cell r="J1137">
            <v>30</v>
          </cell>
          <cell r="K1137">
            <v>31</v>
          </cell>
          <cell r="L1137">
            <v>31</v>
          </cell>
          <cell r="M1137">
            <v>30</v>
          </cell>
          <cell r="N1137">
            <v>31</v>
          </cell>
          <cell r="O1137">
            <v>30</v>
          </cell>
          <cell r="P1137">
            <v>31</v>
          </cell>
          <cell r="Q1137">
            <v>16</v>
          </cell>
          <cell r="R1137">
            <v>0</v>
          </cell>
          <cell r="S1137">
            <v>0</v>
          </cell>
          <cell r="T1137">
            <v>0</v>
          </cell>
          <cell r="U1137">
            <v>10</v>
          </cell>
          <cell r="V1137">
            <v>30</v>
          </cell>
          <cell r="W1137">
            <v>31</v>
          </cell>
          <cell r="X1137">
            <v>30</v>
          </cell>
          <cell r="Y1137">
            <v>31</v>
          </cell>
          <cell r="Z1137">
            <v>16</v>
          </cell>
          <cell r="AA1137">
            <v>0</v>
          </cell>
          <cell r="AB1137">
            <v>0</v>
          </cell>
          <cell r="AC1137">
            <v>0</v>
          </cell>
          <cell r="AD1137">
            <v>508.44903225806462</v>
          </cell>
          <cell r="AE1137">
            <v>1576.1920000000002</v>
          </cell>
          <cell r="AF1137">
            <v>1576.1920000000002</v>
          </cell>
          <cell r="AG1137">
            <v>1576.1920000000002</v>
          </cell>
          <cell r="AH1137">
            <v>1576.1920000000002</v>
          </cell>
          <cell r="AI1137">
            <v>813.51845161290339</v>
          </cell>
          <cell r="AJ1137">
            <v>7626.7354838709689</v>
          </cell>
          <cell r="AK1137">
            <v>6910.59</v>
          </cell>
        </row>
        <row r="1138">
          <cell r="A1138">
            <v>91344414</v>
          </cell>
          <cell r="B1138" t="str">
            <v>Кв. 749</v>
          </cell>
          <cell r="C1138" t="str">
            <v>Подъезд №12</v>
          </cell>
          <cell r="D1138">
            <v>45526</v>
          </cell>
          <cell r="E1138" t="str">
            <v>СЗ КиноДевелопмент</v>
          </cell>
          <cell r="F1138">
            <v>45315</v>
          </cell>
          <cell r="G1138">
            <v>45528</v>
          </cell>
          <cell r="H1138">
            <v>42.4</v>
          </cell>
          <cell r="I1138">
            <v>31</v>
          </cell>
          <cell r="J1138">
            <v>30</v>
          </cell>
          <cell r="K1138">
            <v>31</v>
          </cell>
          <cell r="L1138">
            <v>23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2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114.67148387096773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114.67148387096773</v>
          </cell>
          <cell r="AK1138">
            <v>-1552.92</v>
          </cell>
        </row>
        <row r="1139">
          <cell r="A1139">
            <v>91344415</v>
          </cell>
          <cell r="B1139" t="str">
            <v>Кв. 75</v>
          </cell>
          <cell r="C1139" t="str">
            <v>Подъезд №1</v>
          </cell>
          <cell r="D1139">
            <v>45485</v>
          </cell>
          <cell r="E1139" t="str">
            <v>СЗ КиноДевелопмент</v>
          </cell>
          <cell r="F1139">
            <v>45315</v>
          </cell>
          <cell r="G1139">
            <v>45507</v>
          </cell>
          <cell r="H1139">
            <v>35.1</v>
          </cell>
          <cell r="I1139">
            <v>31</v>
          </cell>
          <cell r="J1139">
            <v>30</v>
          </cell>
          <cell r="K1139">
            <v>31</v>
          </cell>
          <cell r="L1139">
            <v>2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20</v>
          </cell>
          <cell r="U1139">
            <v>2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949.28516129032255</v>
          </cell>
          <cell r="AD1139">
            <v>94.928516129032261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1044.2136774193548</v>
          </cell>
          <cell r="AK1139">
            <v>-336.26</v>
          </cell>
        </row>
        <row r="1140">
          <cell r="A1140">
            <v>91344416</v>
          </cell>
          <cell r="B1140" t="str">
            <v>Кв. 751</v>
          </cell>
          <cell r="C1140" t="str">
            <v>Подъезд №12</v>
          </cell>
          <cell r="D1140">
            <v>45526</v>
          </cell>
          <cell r="E1140" t="str">
            <v>СЗ КиноДевелопмент</v>
          </cell>
          <cell r="F1140">
            <v>45315</v>
          </cell>
          <cell r="G1140">
            <v>45531</v>
          </cell>
          <cell r="H1140">
            <v>27.7</v>
          </cell>
          <cell r="I1140">
            <v>31</v>
          </cell>
          <cell r="J1140">
            <v>30</v>
          </cell>
          <cell r="K1140">
            <v>31</v>
          </cell>
          <cell r="L1140">
            <v>26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5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187.28774193548387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187.28774193548387</v>
          </cell>
          <cell r="AK1140">
            <v>-902.15</v>
          </cell>
        </row>
        <row r="1141">
          <cell r="A1141">
            <v>91344417</v>
          </cell>
          <cell r="B1141" t="str">
            <v>Кв. 752</v>
          </cell>
          <cell r="C1141" t="str">
            <v>Подъезд №12</v>
          </cell>
          <cell r="D1141">
            <v>45526</v>
          </cell>
          <cell r="E1141" t="str">
            <v>СЗ КиноДевелопмент</v>
          </cell>
          <cell r="F1141">
            <v>45315</v>
          </cell>
          <cell r="G1141">
            <v>45535</v>
          </cell>
          <cell r="H1141">
            <v>45.4</v>
          </cell>
          <cell r="I1141">
            <v>31</v>
          </cell>
          <cell r="J1141">
            <v>30</v>
          </cell>
          <cell r="K1141">
            <v>31</v>
          </cell>
          <cell r="L1141">
            <v>30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9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552.53264516129036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552.53264516129036</v>
          </cell>
          <cell r="AK1141">
            <v>-1233.05</v>
          </cell>
        </row>
        <row r="1142">
          <cell r="A1142">
            <v>91344418</v>
          </cell>
          <cell r="B1142" t="str">
            <v>Кв. 753</v>
          </cell>
          <cell r="C1142" t="str">
            <v>Подъезд №12</v>
          </cell>
          <cell r="D1142">
            <v>45526</v>
          </cell>
          <cell r="E1142" t="str">
            <v>СЗ КиноДевелопмент</v>
          </cell>
          <cell r="F1142">
            <v>45315</v>
          </cell>
          <cell r="G1142" t="str">
            <v>НЕТ</v>
          </cell>
          <cell r="H1142">
            <v>64.400000000000006</v>
          </cell>
          <cell r="I1142">
            <v>31</v>
          </cell>
          <cell r="J1142">
            <v>30</v>
          </cell>
          <cell r="K1142">
            <v>31</v>
          </cell>
          <cell r="L1142">
            <v>31</v>
          </cell>
          <cell r="M1142">
            <v>30</v>
          </cell>
          <cell r="N1142">
            <v>31</v>
          </cell>
          <cell r="O1142">
            <v>30</v>
          </cell>
          <cell r="P1142">
            <v>31</v>
          </cell>
          <cell r="Q1142">
            <v>31</v>
          </cell>
          <cell r="R1142">
            <v>0</v>
          </cell>
          <cell r="S1142">
            <v>0</v>
          </cell>
          <cell r="T1142">
            <v>0</v>
          </cell>
          <cell r="U1142">
            <v>10</v>
          </cell>
          <cell r="V1142">
            <v>30</v>
          </cell>
          <cell r="W1142">
            <v>31</v>
          </cell>
          <cell r="X1142">
            <v>30</v>
          </cell>
          <cell r="Y1142">
            <v>31</v>
          </cell>
          <cell r="Z1142">
            <v>31</v>
          </cell>
          <cell r="AA1142">
            <v>0</v>
          </cell>
          <cell r="AB1142">
            <v>0</v>
          </cell>
          <cell r="AC1142">
            <v>0</v>
          </cell>
          <cell r="AD1142">
            <v>870.85419354838723</v>
          </cell>
          <cell r="AE1142">
            <v>2699.6480000000001</v>
          </cell>
          <cell r="AF1142">
            <v>2699.6480000000001</v>
          </cell>
          <cell r="AG1142">
            <v>2699.6480000000001</v>
          </cell>
          <cell r="AH1142">
            <v>2699.6480000000001</v>
          </cell>
          <cell r="AI1142">
            <v>2699.6480000000001</v>
          </cell>
          <cell r="AJ1142">
            <v>14369.09419354839</v>
          </cell>
          <cell r="AK1142">
            <v>11836.25</v>
          </cell>
        </row>
        <row r="1143">
          <cell r="A1143">
            <v>91344419</v>
          </cell>
          <cell r="B1143" t="str">
            <v>Кв. 754</v>
          </cell>
          <cell r="C1143" t="str">
            <v>Подъезд №12</v>
          </cell>
          <cell r="D1143">
            <v>45526</v>
          </cell>
          <cell r="E1143" t="str">
            <v>СЗ КиноДевелопмент</v>
          </cell>
          <cell r="F1143">
            <v>45315</v>
          </cell>
          <cell r="G1143">
            <v>45532</v>
          </cell>
          <cell r="H1143">
            <v>53.6</v>
          </cell>
          <cell r="I1143">
            <v>31</v>
          </cell>
          <cell r="J1143">
            <v>30</v>
          </cell>
          <cell r="K1143">
            <v>31</v>
          </cell>
          <cell r="L1143">
            <v>27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6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434.88619354838715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434.88619354838715</v>
          </cell>
          <cell r="AK1143">
            <v>-1673.2</v>
          </cell>
        </row>
        <row r="1144">
          <cell r="A1144">
            <v>91344420</v>
          </cell>
          <cell r="B1144" t="str">
            <v>Кв. 756</v>
          </cell>
          <cell r="C1144" t="str">
            <v>Подъезд №12</v>
          </cell>
          <cell r="D1144">
            <v>45526</v>
          </cell>
          <cell r="E1144" t="str">
            <v>СЗ КиноДевелопмент</v>
          </cell>
          <cell r="F1144">
            <v>45315</v>
          </cell>
          <cell r="G1144">
            <v>45561</v>
          </cell>
          <cell r="H1144">
            <v>42.4</v>
          </cell>
          <cell r="I1144">
            <v>31</v>
          </cell>
          <cell r="J1144">
            <v>30</v>
          </cell>
          <cell r="K1144">
            <v>31</v>
          </cell>
          <cell r="L1144">
            <v>31</v>
          </cell>
          <cell r="M1144">
            <v>25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10</v>
          </cell>
          <cell r="V1144">
            <v>25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573.35741935483861</v>
          </cell>
          <cell r="AE1144">
            <v>1481.1733333333332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2054.5307526881716</v>
          </cell>
          <cell r="AK1144">
            <v>386.94</v>
          </cell>
        </row>
        <row r="1145">
          <cell r="A1145">
            <v>91344421</v>
          </cell>
          <cell r="B1145" t="str">
            <v>Кв. 757</v>
          </cell>
          <cell r="C1145" t="str">
            <v>Подъезд №12</v>
          </cell>
          <cell r="D1145">
            <v>45526</v>
          </cell>
          <cell r="E1145" t="str">
            <v>СЗ КиноДевелопмент</v>
          </cell>
          <cell r="F1145">
            <v>45315</v>
          </cell>
          <cell r="G1145" t="str">
            <v>НЕТ</v>
          </cell>
          <cell r="H1145">
            <v>75.400000000000006</v>
          </cell>
          <cell r="I1145">
            <v>31</v>
          </cell>
          <cell r="J1145">
            <v>30</v>
          </cell>
          <cell r="K1145">
            <v>31</v>
          </cell>
          <cell r="L1145">
            <v>31</v>
          </cell>
          <cell r="M1145">
            <v>30</v>
          </cell>
          <cell r="N1145">
            <v>31</v>
          </cell>
          <cell r="O1145">
            <v>30</v>
          </cell>
          <cell r="P1145">
            <v>31</v>
          </cell>
          <cell r="Q1145">
            <v>31</v>
          </cell>
          <cell r="R1145">
            <v>0</v>
          </cell>
          <cell r="S1145">
            <v>0</v>
          </cell>
          <cell r="T1145">
            <v>0</v>
          </cell>
          <cell r="U1145">
            <v>10</v>
          </cell>
          <cell r="V1145">
            <v>30</v>
          </cell>
          <cell r="W1145">
            <v>31</v>
          </cell>
          <cell r="X1145">
            <v>30</v>
          </cell>
          <cell r="Y1145">
            <v>31</v>
          </cell>
          <cell r="Z1145">
            <v>31</v>
          </cell>
          <cell r="AA1145">
            <v>0</v>
          </cell>
          <cell r="AB1145">
            <v>0</v>
          </cell>
          <cell r="AC1145">
            <v>0</v>
          </cell>
          <cell r="AD1145">
            <v>1019.6025806451614</v>
          </cell>
          <cell r="AE1145">
            <v>3160.7680000000005</v>
          </cell>
          <cell r="AF1145">
            <v>3160.7680000000005</v>
          </cell>
          <cell r="AG1145">
            <v>3160.7680000000005</v>
          </cell>
          <cell r="AH1145">
            <v>3160.7680000000005</v>
          </cell>
          <cell r="AI1145">
            <v>3160.7680000000005</v>
          </cell>
          <cell r="AJ1145">
            <v>16823.442580645162</v>
          </cell>
          <cell r="AK1145">
            <v>13857.97</v>
          </cell>
        </row>
        <row r="1146">
          <cell r="A1146">
            <v>91344422</v>
          </cell>
          <cell r="B1146" t="str">
            <v>Кв. 758</v>
          </cell>
          <cell r="C1146" t="str">
            <v>Подъезд №12</v>
          </cell>
          <cell r="D1146">
            <v>45526</v>
          </cell>
          <cell r="E1146" t="str">
            <v>СЗ КиноДевелопмент</v>
          </cell>
          <cell r="F1146">
            <v>45315</v>
          </cell>
          <cell r="G1146">
            <v>45531</v>
          </cell>
          <cell r="H1146">
            <v>27.7</v>
          </cell>
          <cell r="I1146">
            <v>31</v>
          </cell>
          <cell r="J1146">
            <v>30</v>
          </cell>
          <cell r="K1146">
            <v>31</v>
          </cell>
          <cell r="L1146">
            <v>26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5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187.28774193548387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187.28774193548387</v>
          </cell>
          <cell r="AK1146">
            <v>-902.15</v>
          </cell>
        </row>
        <row r="1147">
          <cell r="A1147">
            <v>91344423</v>
          </cell>
          <cell r="B1147" t="str">
            <v>Кв. 759</v>
          </cell>
          <cell r="C1147" t="str">
            <v>Подъезд №12</v>
          </cell>
          <cell r="D1147">
            <v>45526</v>
          </cell>
          <cell r="E1147" t="str">
            <v>СЗ КиноДевелопмент</v>
          </cell>
          <cell r="F1147">
            <v>45315</v>
          </cell>
          <cell r="G1147">
            <v>45582</v>
          </cell>
          <cell r="H1147">
            <v>45.4</v>
          </cell>
          <cell r="I1147">
            <v>31</v>
          </cell>
          <cell r="J1147">
            <v>30</v>
          </cell>
          <cell r="K1147">
            <v>31</v>
          </cell>
          <cell r="L1147">
            <v>31</v>
          </cell>
          <cell r="M1147">
            <v>30</v>
          </cell>
          <cell r="N1147">
            <v>16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10</v>
          </cell>
          <cell r="V1147">
            <v>30</v>
          </cell>
          <cell r="W1147">
            <v>16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613.92516129032265</v>
          </cell>
          <cell r="AE1147">
            <v>1903.1680000000001</v>
          </cell>
          <cell r="AF1147">
            <v>982.28025806451615</v>
          </cell>
          <cell r="AG1147">
            <v>0</v>
          </cell>
          <cell r="AH1147">
            <v>0</v>
          </cell>
          <cell r="AI1147">
            <v>0</v>
          </cell>
          <cell r="AJ1147">
            <v>3499.3734193548389</v>
          </cell>
          <cell r="AK1147">
            <v>1713.8</v>
          </cell>
        </row>
        <row r="1148">
          <cell r="A1148">
            <v>91344424</v>
          </cell>
          <cell r="B1148" t="str">
            <v>Кв. 76</v>
          </cell>
          <cell r="C1148" t="str">
            <v>Подъезд №1</v>
          </cell>
          <cell r="D1148">
            <v>45485</v>
          </cell>
          <cell r="E1148" t="str">
            <v>СЗ КиноДевелопмент</v>
          </cell>
          <cell r="F1148">
            <v>45315</v>
          </cell>
          <cell r="G1148">
            <v>45575</v>
          </cell>
          <cell r="H1148">
            <v>53.9</v>
          </cell>
          <cell r="I1148">
            <v>31</v>
          </cell>
          <cell r="J1148">
            <v>30</v>
          </cell>
          <cell r="K1148">
            <v>31</v>
          </cell>
          <cell r="L1148">
            <v>31</v>
          </cell>
          <cell r="M1148">
            <v>30</v>
          </cell>
          <cell r="N1148">
            <v>9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20</v>
          </cell>
          <cell r="U1148">
            <v>31</v>
          </cell>
          <cell r="V1148">
            <v>30</v>
          </cell>
          <cell r="W1148">
            <v>9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1457.7341935483869</v>
          </cell>
          <cell r="AD1148">
            <v>2259.4879999999998</v>
          </cell>
          <cell r="AE1148">
            <v>2259.4879999999998</v>
          </cell>
          <cell r="AF1148">
            <v>655.98038709677417</v>
          </cell>
          <cell r="AG1148">
            <v>0</v>
          </cell>
          <cell r="AH1148">
            <v>0</v>
          </cell>
          <cell r="AI1148">
            <v>0</v>
          </cell>
          <cell r="AJ1148">
            <v>6632.6905806451605</v>
          </cell>
          <cell r="AK1148">
            <v>4512.8</v>
          </cell>
        </row>
        <row r="1149">
          <cell r="A1149">
            <v>91344425</v>
          </cell>
          <cell r="B1149" t="str">
            <v>Кв. 760</v>
          </cell>
          <cell r="C1149" t="str">
            <v>Подъезд №12</v>
          </cell>
          <cell r="D1149">
            <v>45526</v>
          </cell>
          <cell r="E1149" t="str">
            <v>СЗ КиноДевелопмент</v>
          </cell>
          <cell r="F1149">
            <v>45315</v>
          </cell>
          <cell r="G1149">
            <v>45535</v>
          </cell>
          <cell r="H1149">
            <v>64.400000000000006</v>
          </cell>
          <cell r="I1149">
            <v>31</v>
          </cell>
          <cell r="J1149">
            <v>30</v>
          </cell>
          <cell r="K1149">
            <v>31</v>
          </cell>
          <cell r="L1149">
            <v>30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9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783.76877419354844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783.76877419354844</v>
          </cell>
          <cell r="AK1149">
            <v>-1749.08</v>
          </cell>
        </row>
        <row r="1150">
          <cell r="A1150">
            <v>91344426</v>
          </cell>
          <cell r="B1150" t="str">
            <v>Кв. 762</v>
          </cell>
          <cell r="C1150" t="str">
            <v>Подъезд №12</v>
          </cell>
          <cell r="D1150">
            <v>45526</v>
          </cell>
          <cell r="E1150" t="str">
            <v>СЗ КиноДевелопмент</v>
          </cell>
          <cell r="F1150">
            <v>45315</v>
          </cell>
          <cell r="G1150">
            <v>45540</v>
          </cell>
          <cell r="H1150">
            <v>37.6</v>
          </cell>
          <cell r="I1150">
            <v>31</v>
          </cell>
          <cell r="J1150">
            <v>30</v>
          </cell>
          <cell r="K1150">
            <v>31</v>
          </cell>
          <cell r="L1150">
            <v>31</v>
          </cell>
          <cell r="M1150">
            <v>4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10</v>
          </cell>
          <cell r="V1150">
            <v>4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508.44903225806462</v>
          </cell>
          <cell r="AE1150">
            <v>210.15893333333335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718.60796559139794</v>
          </cell>
          <cell r="AK1150">
            <v>-760.2</v>
          </cell>
        </row>
        <row r="1151">
          <cell r="A1151">
            <v>91344427</v>
          </cell>
          <cell r="B1151" t="str">
            <v>Кв. 764</v>
          </cell>
          <cell r="C1151" t="str">
            <v>Подъезд №12</v>
          </cell>
          <cell r="D1151">
            <v>45526</v>
          </cell>
          <cell r="E1151" t="str">
            <v>СЗ КиноДевелопмент</v>
          </cell>
          <cell r="F1151">
            <v>45315</v>
          </cell>
          <cell r="G1151">
            <v>45527</v>
          </cell>
          <cell r="H1151">
            <v>75.400000000000006</v>
          </cell>
          <cell r="I1151">
            <v>31</v>
          </cell>
          <cell r="J1151">
            <v>30</v>
          </cell>
          <cell r="K1151">
            <v>31</v>
          </cell>
          <cell r="L1151">
            <v>22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101.96025806451614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101.96025806451614</v>
          </cell>
          <cell r="AK1151">
            <v>-2863.52</v>
          </cell>
        </row>
        <row r="1152">
          <cell r="A1152">
            <v>91344428</v>
          </cell>
          <cell r="B1152" t="str">
            <v>Кв. 765</v>
          </cell>
          <cell r="C1152" t="str">
            <v>Подъезд №12</v>
          </cell>
          <cell r="D1152">
            <v>45526</v>
          </cell>
          <cell r="E1152" t="str">
            <v>СЗ КиноДевелопмент</v>
          </cell>
          <cell r="F1152">
            <v>45315</v>
          </cell>
          <cell r="G1152">
            <v>45526</v>
          </cell>
          <cell r="H1152">
            <v>27.7</v>
          </cell>
          <cell r="I1152">
            <v>31</v>
          </cell>
          <cell r="J1152">
            <v>30</v>
          </cell>
          <cell r="K1152">
            <v>31</v>
          </cell>
          <cell r="L1152">
            <v>21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-1089.44</v>
          </cell>
        </row>
        <row r="1153">
          <cell r="A1153">
            <v>91344429</v>
          </cell>
          <cell r="B1153" t="str">
            <v>Кв. 766</v>
          </cell>
          <cell r="C1153" t="str">
            <v>Подъезд №12</v>
          </cell>
          <cell r="D1153">
            <v>45526</v>
          </cell>
          <cell r="E1153" t="str">
            <v>СЗ КиноДевелопмент</v>
          </cell>
          <cell r="F1153">
            <v>45315</v>
          </cell>
          <cell r="G1153">
            <v>45576</v>
          </cell>
          <cell r="H1153">
            <v>45.4</v>
          </cell>
          <cell r="I1153">
            <v>31</v>
          </cell>
          <cell r="J1153">
            <v>30</v>
          </cell>
          <cell r="K1153">
            <v>31</v>
          </cell>
          <cell r="L1153">
            <v>31</v>
          </cell>
          <cell r="M1153">
            <v>30</v>
          </cell>
          <cell r="N1153">
            <v>10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10</v>
          </cell>
          <cell r="V1153">
            <v>30</v>
          </cell>
          <cell r="W1153">
            <v>10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613.92516129032265</v>
          </cell>
          <cell r="AE1153">
            <v>1903.1680000000001</v>
          </cell>
          <cell r="AF1153">
            <v>613.92516129032265</v>
          </cell>
          <cell r="AG1153">
            <v>0</v>
          </cell>
          <cell r="AH1153">
            <v>0</v>
          </cell>
          <cell r="AI1153">
            <v>0</v>
          </cell>
          <cell r="AJ1153">
            <v>3131.0183225806454</v>
          </cell>
          <cell r="AK1153">
            <v>1345.45</v>
          </cell>
        </row>
        <row r="1154">
          <cell r="A1154">
            <v>91344430</v>
          </cell>
          <cell r="B1154" t="str">
            <v>Кв. 768</v>
          </cell>
          <cell r="C1154" t="str">
            <v>Подъезд №12</v>
          </cell>
          <cell r="D1154">
            <v>45526</v>
          </cell>
          <cell r="E1154" t="str">
            <v>СЗ КиноДевелопмент</v>
          </cell>
          <cell r="F1154">
            <v>45315</v>
          </cell>
          <cell r="G1154">
            <v>45534</v>
          </cell>
          <cell r="H1154">
            <v>53.6</v>
          </cell>
          <cell r="I1154">
            <v>31</v>
          </cell>
          <cell r="J1154">
            <v>30</v>
          </cell>
          <cell r="K1154">
            <v>31</v>
          </cell>
          <cell r="L1154">
            <v>29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8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579.84825806451624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579.84825806451624</v>
          </cell>
          <cell r="AK1154">
            <v>-1528.24</v>
          </cell>
        </row>
        <row r="1155">
          <cell r="A1155">
            <v>91344431</v>
          </cell>
          <cell r="B1155" t="str">
            <v>Кв. 769</v>
          </cell>
          <cell r="C1155" t="str">
            <v>Подъезд №12</v>
          </cell>
          <cell r="D1155">
            <v>45526</v>
          </cell>
          <cell r="E1155" t="str">
            <v>СЗ КиноДевелопмент</v>
          </cell>
          <cell r="F1155">
            <v>45315</v>
          </cell>
          <cell r="G1155">
            <v>45562</v>
          </cell>
          <cell r="H1155">
            <v>37.6</v>
          </cell>
          <cell r="I1155">
            <v>31</v>
          </cell>
          <cell r="J1155">
            <v>30</v>
          </cell>
          <cell r="K1155">
            <v>31</v>
          </cell>
          <cell r="L1155">
            <v>31</v>
          </cell>
          <cell r="M1155">
            <v>26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10</v>
          </cell>
          <cell r="V1155">
            <v>26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508.44903225806462</v>
          </cell>
          <cell r="AE1155">
            <v>1366.0330666666669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1874.4820989247314</v>
          </cell>
          <cell r="AK1155">
            <v>395.67</v>
          </cell>
        </row>
        <row r="1156">
          <cell r="A1156">
            <v>91344432</v>
          </cell>
          <cell r="B1156" t="str">
            <v>Кв. 77</v>
          </cell>
          <cell r="C1156" t="str">
            <v>Подъезд №1</v>
          </cell>
          <cell r="D1156">
            <v>45485</v>
          </cell>
          <cell r="E1156" t="str">
            <v>СЗ КиноДевелопмент</v>
          </cell>
          <cell r="F1156">
            <v>45315</v>
          </cell>
          <cell r="G1156">
            <v>45629</v>
          </cell>
          <cell r="H1156">
            <v>111.3</v>
          </cell>
          <cell r="I1156">
            <v>31</v>
          </cell>
          <cell r="J1156">
            <v>30</v>
          </cell>
          <cell r="K1156">
            <v>31</v>
          </cell>
          <cell r="L1156">
            <v>31</v>
          </cell>
          <cell r="M1156">
            <v>30</v>
          </cell>
          <cell r="N1156">
            <v>31</v>
          </cell>
          <cell r="O1156">
            <v>30</v>
          </cell>
          <cell r="P1156">
            <v>2</v>
          </cell>
          <cell r="Q1156">
            <v>0</v>
          </cell>
          <cell r="R1156">
            <v>0</v>
          </cell>
          <cell r="S1156">
            <v>0</v>
          </cell>
          <cell r="T1156">
            <v>20</v>
          </cell>
          <cell r="U1156">
            <v>31</v>
          </cell>
          <cell r="V1156">
            <v>30</v>
          </cell>
          <cell r="W1156">
            <v>31</v>
          </cell>
          <cell r="X1156">
            <v>30</v>
          </cell>
          <cell r="Y1156">
            <v>2</v>
          </cell>
          <cell r="Z1156">
            <v>0</v>
          </cell>
          <cell r="AA1156">
            <v>0</v>
          </cell>
          <cell r="AB1156">
            <v>0</v>
          </cell>
          <cell r="AC1156">
            <v>3010.1264516129031</v>
          </cell>
          <cell r="AD1156">
            <v>4665.6959999999999</v>
          </cell>
          <cell r="AE1156">
            <v>4665.6959999999999</v>
          </cell>
          <cell r="AF1156">
            <v>4665.6959999999999</v>
          </cell>
          <cell r="AG1156">
            <v>4665.6959999999999</v>
          </cell>
          <cell r="AH1156">
            <v>301.01264516129032</v>
          </cell>
          <cell r="AI1156">
            <v>0</v>
          </cell>
          <cell r="AJ1156">
            <v>21973.923096774193</v>
          </cell>
          <cell r="AK1156">
            <v>26626.9</v>
          </cell>
        </row>
        <row r="1157">
          <cell r="A1157">
            <v>91344433</v>
          </cell>
          <cell r="B1157" t="str">
            <v>Кв. 770</v>
          </cell>
          <cell r="C1157" t="str">
            <v>Подъезд №12</v>
          </cell>
          <cell r="D1157">
            <v>45526</v>
          </cell>
          <cell r="E1157" t="str">
            <v>СЗ КиноДевелопмент</v>
          </cell>
          <cell r="F1157">
            <v>45315</v>
          </cell>
          <cell r="G1157">
            <v>45532</v>
          </cell>
          <cell r="H1157">
            <v>42.4</v>
          </cell>
          <cell r="I1157">
            <v>31</v>
          </cell>
          <cell r="J1157">
            <v>30</v>
          </cell>
          <cell r="K1157">
            <v>31</v>
          </cell>
          <cell r="L1157">
            <v>27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6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344.0144516129032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344.0144516129032</v>
          </cell>
          <cell r="AK1157">
            <v>-1323.58</v>
          </cell>
        </row>
        <row r="1158">
          <cell r="A1158">
            <v>91344434</v>
          </cell>
          <cell r="B1158" t="str">
            <v>Кв. 771</v>
          </cell>
          <cell r="C1158" t="str">
            <v>Подъезд №12</v>
          </cell>
          <cell r="D1158">
            <v>45526</v>
          </cell>
          <cell r="E1158" t="str">
            <v>СЗ КиноДевелопмент</v>
          </cell>
          <cell r="F1158">
            <v>45315</v>
          </cell>
          <cell r="G1158" t="str">
            <v>НЕТ</v>
          </cell>
          <cell r="H1158">
            <v>75.400000000000006</v>
          </cell>
          <cell r="I1158">
            <v>31</v>
          </cell>
          <cell r="J1158">
            <v>30</v>
          </cell>
          <cell r="K1158">
            <v>31</v>
          </cell>
          <cell r="L1158">
            <v>31</v>
          </cell>
          <cell r="M1158">
            <v>30</v>
          </cell>
          <cell r="N1158">
            <v>31</v>
          </cell>
          <cell r="O1158">
            <v>30</v>
          </cell>
          <cell r="P1158">
            <v>31</v>
          </cell>
          <cell r="Q1158">
            <v>31</v>
          </cell>
          <cell r="R1158">
            <v>0</v>
          </cell>
          <cell r="S1158">
            <v>0</v>
          </cell>
          <cell r="T1158">
            <v>0</v>
          </cell>
          <cell r="U1158">
            <v>10</v>
          </cell>
          <cell r="V1158">
            <v>30</v>
          </cell>
          <cell r="W1158">
            <v>31</v>
          </cell>
          <cell r="X1158">
            <v>30</v>
          </cell>
          <cell r="Y1158">
            <v>31</v>
          </cell>
          <cell r="Z1158">
            <v>31</v>
          </cell>
          <cell r="AA1158">
            <v>0</v>
          </cell>
          <cell r="AB1158">
            <v>0</v>
          </cell>
          <cell r="AC1158">
            <v>0</v>
          </cell>
          <cell r="AD1158">
            <v>1019.6025806451614</v>
          </cell>
          <cell r="AE1158">
            <v>3160.7680000000005</v>
          </cell>
          <cell r="AF1158">
            <v>3160.7680000000005</v>
          </cell>
          <cell r="AG1158">
            <v>3160.7680000000005</v>
          </cell>
          <cell r="AH1158">
            <v>3160.7680000000005</v>
          </cell>
          <cell r="AI1158">
            <v>3160.7680000000005</v>
          </cell>
          <cell r="AJ1158">
            <v>16823.442580645162</v>
          </cell>
          <cell r="AK1158">
            <v>13857.97</v>
          </cell>
        </row>
        <row r="1159">
          <cell r="A1159">
            <v>91344435</v>
          </cell>
          <cell r="B1159" t="str">
            <v>Кв. 772</v>
          </cell>
          <cell r="C1159" t="str">
            <v>Подъезд №12</v>
          </cell>
          <cell r="D1159">
            <v>45526</v>
          </cell>
          <cell r="E1159" t="str">
            <v>СЗ КиноДевелопмент</v>
          </cell>
          <cell r="F1159">
            <v>45315</v>
          </cell>
          <cell r="G1159">
            <v>45540</v>
          </cell>
          <cell r="H1159">
            <v>27.7</v>
          </cell>
          <cell r="I1159">
            <v>31</v>
          </cell>
          <cell r="J1159">
            <v>30</v>
          </cell>
          <cell r="K1159">
            <v>31</v>
          </cell>
          <cell r="L1159">
            <v>31</v>
          </cell>
          <cell r="M1159">
            <v>4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10</v>
          </cell>
          <cell r="V1159">
            <v>4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374.57548387096773</v>
          </cell>
          <cell r="AE1159">
            <v>154.82453333333333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529.40001720430109</v>
          </cell>
          <cell r="AK1159">
            <v>-560.04</v>
          </cell>
        </row>
        <row r="1160">
          <cell r="A1160">
            <v>91344436</v>
          </cell>
          <cell r="B1160" t="str">
            <v>Кв. 774</v>
          </cell>
          <cell r="C1160" t="str">
            <v>Подъезд №12</v>
          </cell>
          <cell r="D1160">
            <v>45526</v>
          </cell>
          <cell r="E1160" t="str">
            <v>СЗ КиноДевелопмент</v>
          </cell>
          <cell r="F1160">
            <v>45315</v>
          </cell>
          <cell r="G1160">
            <v>45546</v>
          </cell>
          <cell r="H1160">
            <v>64.400000000000006</v>
          </cell>
          <cell r="I1160">
            <v>31</v>
          </cell>
          <cell r="J1160">
            <v>30</v>
          </cell>
          <cell r="K1160">
            <v>31</v>
          </cell>
          <cell r="L1160">
            <v>31</v>
          </cell>
          <cell r="M1160">
            <v>10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10</v>
          </cell>
          <cell r="V1160">
            <v>10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870.85419354838723</v>
          </cell>
          <cell r="AE1160">
            <v>899.88266666666675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1770.7368602150541</v>
          </cell>
          <cell r="AK1160">
            <v>-762.12</v>
          </cell>
        </row>
        <row r="1161">
          <cell r="A1161">
            <v>91344437</v>
          </cell>
          <cell r="B1161" t="str">
            <v>Кв. 775</v>
          </cell>
          <cell r="C1161" t="str">
            <v>Подъезд №12</v>
          </cell>
          <cell r="D1161">
            <v>45526</v>
          </cell>
          <cell r="E1161" t="str">
            <v>СЗ КиноДевелопмент</v>
          </cell>
          <cell r="F1161">
            <v>45315</v>
          </cell>
          <cell r="G1161">
            <v>45596</v>
          </cell>
          <cell r="H1161">
            <v>53.6</v>
          </cell>
          <cell r="I1161">
            <v>31</v>
          </cell>
          <cell r="J1161">
            <v>30</v>
          </cell>
          <cell r="K1161">
            <v>31</v>
          </cell>
          <cell r="L1161">
            <v>31</v>
          </cell>
          <cell r="M1161">
            <v>30</v>
          </cell>
          <cell r="N1161">
            <v>30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10</v>
          </cell>
          <cell r="V1161">
            <v>30</v>
          </cell>
          <cell r="W1161">
            <v>30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724.81032258064533</v>
          </cell>
          <cell r="AE1161">
            <v>2246.9120000000003</v>
          </cell>
          <cell r="AF1161">
            <v>2174.430967741936</v>
          </cell>
          <cell r="AG1161">
            <v>0</v>
          </cell>
          <cell r="AH1161">
            <v>0</v>
          </cell>
          <cell r="AI1161">
            <v>0</v>
          </cell>
          <cell r="AJ1161">
            <v>5146.1532903225816</v>
          </cell>
          <cell r="AK1161">
            <v>9851.27</v>
          </cell>
        </row>
        <row r="1162">
          <cell r="A1162">
            <v>91344438</v>
          </cell>
          <cell r="B1162" t="str">
            <v>Кв. 777</v>
          </cell>
          <cell r="C1162" t="str">
            <v>Подъезд №12</v>
          </cell>
          <cell r="D1162">
            <v>45526</v>
          </cell>
          <cell r="E1162" t="str">
            <v>СЗ КиноДевелопмент</v>
          </cell>
          <cell r="F1162">
            <v>45315</v>
          </cell>
          <cell r="G1162">
            <v>45532</v>
          </cell>
          <cell r="H1162">
            <v>42.4</v>
          </cell>
          <cell r="I1162">
            <v>31</v>
          </cell>
          <cell r="J1162">
            <v>30</v>
          </cell>
          <cell r="K1162">
            <v>31</v>
          </cell>
          <cell r="L1162">
            <v>27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6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344.0144516129032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344.0144516129032</v>
          </cell>
          <cell r="AK1162">
            <v>-1323.58</v>
          </cell>
        </row>
        <row r="1163">
          <cell r="A1163">
            <v>91344439</v>
          </cell>
          <cell r="B1163" t="str">
            <v>Кв. 778</v>
          </cell>
          <cell r="C1163" t="str">
            <v>Подъезд №12</v>
          </cell>
          <cell r="D1163">
            <v>45526</v>
          </cell>
          <cell r="E1163" t="str">
            <v>СЗ КиноДевелопмент</v>
          </cell>
          <cell r="F1163">
            <v>45315</v>
          </cell>
          <cell r="G1163">
            <v>45526</v>
          </cell>
          <cell r="H1163">
            <v>75.400000000000006</v>
          </cell>
          <cell r="I1163">
            <v>31</v>
          </cell>
          <cell r="J1163">
            <v>30</v>
          </cell>
          <cell r="K1163">
            <v>31</v>
          </cell>
          <cell r="L1163">
            <v>21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-2965.48</v>
          </cell>
        </row>
        <row r="1164">
          <cell r="A1164">
            <v>91344440</v>
          </cell>
          <cell r="B1164" t="str">
            <v>Кв. 779</v>
          </cell>
          <cell r="C1164" t="str">
            <v>Подъезд №12</v>
          </cell>
          <cell r="D1164">
            <v>45526</v>
          </cell>
          <cell r="E1164" t="str">
            <v>СЗ КиноДевелопмент</v>
          </cell>
          <cell r="F1164">
            <v>45315</v>
          </cell>
          <cell r="G1164">
            <v>45535</v>
          </cell>
          <cell r="H1164">
            <v>27.7</v>
          </cell>
          <cell r="I1164">
            <v>31</v>
          </cell>
          <cell r="J1164">
            <v>30</v>
          </cell>
          <cell r="K1164">
            <v>31</v>
          </cell>
          <cell r="L1164">
            <v>30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9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337.11793548387095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337.11793548387095</v>
          </cell>
          <cell r="AK1164">
            <v>-752.32</v>
          </cell>
        </row>
        <row r="1165">
          <cell r="A1165">
            <v>91344441</v>
          </cell>
          <cell r="B1165" t="str">
            <v>Кв. 78</v>
          </cell>
          <cell r="C1165" t="str">
            <v>Подъезд №1</v>
          </cell>
          <cell r="D1165">
            <v>45485</v>
          </cell>
          <cell r="E1165" t="str">
            <v>СЗ КиноДевелопмент</v>
          </cell>
          <cell r="F1165">
            <v>45315</v>
          </cell>
          <cell r="G1165">
            <v>45639</v>
          </cell>
          <cell r="H1165">
            <v>120.4</v>
          </cell>
          <cell r="I1165">
            <v>31</v>
          </cell>
          <cell r="J1165">
            <v>30</v>
          </cell>
          <cell r="K1165">
            <v>31</v>
          </cell>
          <cell r="L1165">
            <v>31</v>
          </cell>
          <cell r="M1165">
            <v>30</v>
          </cell>
          <cell r="N1165">
            <v>31</v>
          </cell>
          <cell r="O1165">
            <v>30</v>
          </cell>
          <cell r="P1165">
            <v>12</v>
          </cell>
          <cell r="Q1165">
            <v>0</v>
          </cell>
          <cell r="R1165">
            <v>0</v>
          </cell>
          <cell r="S1165">
            <v>0</v>
          </cell>
          <cell r="T1165">
            <v>20</v>
          </cell>
          <cell r="U1165">
            <v>31</v>
          </cell>
          <cell r="V1165">
            <v>30</v>
          </cell>
          <cell r="W1165">
            <v>31</v>
          </cell>
          <cell r="X1165">
            <v>30</v>
          </cell>
          <cell r="Y1165">
            <v>12</v>
          </cell>
          <cell r="Z1165">
            <v>0</v>
          </cell>
          <cell r="AA1165">
            <v>0</v>
          </cell>
          <cell r="AB1165">
            <v>0</v>
          </cell>
          <cell r="AC1165">
            <v>3256.2374193548389</v>
          </cell>
          <cell r="AD1165">
            <v>5047.1680000000006</v>
          </cell>
          <cell r="AE1165">
            <v>5047.1680000000006</v>
          </cell>
          <cell r="AF1165">
            <v>5047.1680000000006</v>
          </cell>
          <cell r="AG1165">
            <v>5047.1680000000006</v>
          </cell>
          <cell r="AH1165">
            <v>1953.7424516129036</v>
          </cell>
          <cell r="AI1165">
            <v>0</v>
          </cell>
          <cell r="AJ1165">
            <v>25398.651870967748</v>
          </cell>
          <cell r="AK1165">
            <v>20663.330000000002</v>
          </cell>
        </row>
        <row r="1166">
          <cell r="A1166">
            <v>91344442</v>
          </cell>
          <cell r="B1166" t="str">
            <v>Кв. 780</v>
          </cell>
          <cell r="C1166" t="str">
            <v>Подъезд №12</v>
          </cell>
          <cell r="D1166">
            <v>45526</v>
          </cell>
          <cell r="E1166" t="str">
            <v>СЗ КиноДевелопмент</v>
          </cell>
          <cell r="F1166">
            <v>45315</v>
          </cell>
          <cell r="G1166">
            <v>45560</v>
          </cell>
          <cell r="H1166">
            <v>45.4</v>
          </cell>
          <cell r="I1166">
            <v>31</v>
          </cell>
          <cell r="J1166">
            <v>30</v>
          </cell>
          <cell r="K1166">
            <v>31</v>
          </cell>
          <cell r="L1166">
            <v>31</v>
          </cell>
          <cell r="M1166">
            <v>24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10</v>
          </cell>
          <cell r="V1166">
            <v>24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613.92516129032265</v>
          </cell>
          <cell r="AE1166">
            <v>1522.5344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2136.4595612903227</v>
          </cell>
          <cell r="AK1166">
            <v>350.88</v>
          </cell>
        </row>
        <row r="1167">
          <cell r="A1167">
            <v>91344443</v>
          </cell>
          <cell r="B1167" t="str">
            <v>Кв. 781</v>
          </cell>
          <cell r="C1167" t="str">
            <v>Подъезд №12</v>
          </cell>
          <cell r="D1167">
            <v>45526</v>
          </cell>
          <cell r="E1167" t="str">
            <v>СЗ КиноДевелопмент</v>
          </cell>
          <cell r="F1167">
            <v>45315</v>
          </cell>
          <cell r="G1167">
            <v>45553</v>
          </cell>
          <cell r="H1167">
            <v>64.400000000000006</v>
          </cell>
          <cell r="I1167">
            <v>31</v>
          </cell>
          <cell r="J1167">
            <v>30</v>
          </cell>
          <cell r="K1167">
            <v>31</v>
          </cell>
          <cell r="L1167">
            <v>31</v>
          </cell>
          <cell r="M1167">
            <v>17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10</v>
          </cell>
          <cell r="V1167">
            <v>17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870.85419354838723</v>
          </cell>
          <cell r="AE1167">
            <v>1529.8005333333335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2400.6547268817208</v>
          </cell>
          <cell r="AK1167">
            <v>-132.19999999999999</v>
          </cell>
        </row>
        <row r="1168">
          <cell r="A1168">
            <v>91344444</v>
          </cell>
          <cell r="B1168" t="str">
            <v>Кв. 783</v>
          </cell>
          <cell r="C1168" t="str">
            <v>Подъезд №12</v>
          </cell>
          <cell r="D1168">
            <v>45526</v>
          </cell>
          <cell r="E1168" t="str">
            <v>СЗ КиноДевелопмент</v>
          </cell>
          <cell r="F1168">
            <v>45315</v>
          </cell>
          <cell r="G1168">
            <v>45596</v>
          </cell>
          <cell r="H1168">
            <v>37.6</v>
          </cell>
          <cell r="I1168">
            <v>31</v>
          </cell>
          <cell r="J1168">
            <v>30</v>
          </cell>
          <cell r="K1168">
            <v>31</v>
          </cell>
          <cell r="L1168">
            <v>31</v>
          </cell>
          <cell r="M1168">
            <v>30</v>
          </cell>
          <cell r="N1168">
            <v>30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10</v>
          </cell>
          <cell r="V1168">
            <v>30</v>
          </cell>
          <cell r="W1168">
            <v>30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508.44903225806462</v>
          </cell>
          <cell r="AE1168">
            <v>1576.1920000000002</v>
          </cell>
          <cell r="AF1168">
            <v>1525.3470967741939</v>
          </cell>
          <cell r="AG1168">
            <v>0</v>
          </cell>
          <cell r="AH1168">
            <v>0</v>
          </cell>
          <cell r="AI1168">
            <v>0</v>
          </cell>
          <cell r="AJ1168">
            <v>3609.9881290322592</v>
          </cell>
          <cell r="AK1168">
            <v>2131.1799999999998</v>
          </cell>
        </row>
        <row r="1169">
          <cell r="A1169">
            <v>91344445</v>
          </cell>
          <cell r="B1169" t="str">
            <v>Кв. 784</v>
          </cell>
          <cell r="C1169" t="str">
            <v>Подъезд №12</v>
          </cell>
          <cell r="D1169">
            <v>45526</v>
          </cell>
          <cell r="E1169" t="str">
            <v>СЗ КиноДевелопмент</v>
          </cell>
          <cell r="F1169">
            <v>45315</v>
          </cell>
          <cell r="G1169">
            <v>45574</v>
          </cell>
          <cell r="H1169">
            <v>42.4</v>
          </cell>
          <cell r="I1169">
            <v>31</v>
          </cell>
          <cell r="J1169">
            <v>30</v>
          </cell>
          <cell r="K1169">
            <v>31</v>
          </cell>
          <cell r="L1169">
            <v>31</v>
          </cell>
          <cell r="M1169">
            <v>30</v>
          </cell>
          <cell r="N1169">
            <v>8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10</v>
          </cell>
          <cell r="V1169">
            <v>30</v>
          </cell>
          <cell r="W1169">
            <v>8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573.35741935483861</v>
          </cell>
          <cell r="AE1169">
            <v>1777.4079999999999</v>
          </cell>
          <cell r="AF1169">
            <v>458.68593548387094</v>
          </cell>
          <cell r="AG1169">
            <v>0</v>
          </cell>
          <cell r="AH1169">
            <v>0</v>
          </cell>
          <cell r="AI1169">
            <v>0</v>
          </cell>
          <cell r="AJ1169">
            <v>2809.4513548387094</v>
          </cell>
          <cell r="AK1169">
            <v>1141.8699999999999</v>
          </cell>
        </row>
        <row r="1170">
          <cell r="A1170">
            <v>91344446</v>
          </cell>
          <cell r="B1170" t="str">
            <v>Кв. 785</v>
          </cell>
          <cell r="C1170" t="str">
            <v>Подъезд №12</v>
          </cell>
          <cell r="D1170">
            <v>45526</v>
          </cell>
          <cell r="E1170" t="str">
            <v>СЗ КиноДевелопмент</v>
          </cell>
          <cell r="F1170">
            <v>45315</v>
          </cell>
          <cell r="G1170">
            <v>45554</v>
          </cell>
          <cell r="H1170">
            <v>75.400000000000006</v>
          </cell>
          <cell r="I1170">
            <v>31</v>
          </cell>
          <cell r="J1170">
            <v>30</v>
          </cell>
          <cell r="K1170">
            <v>31</v>
          </cell>
          <cell r="L1170">
            <v>31</v>
          </cell>
          <cell r="M1170">
            <v>18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10</v>
          </cell>
          <cell r="V1170">
            <v>18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1019.6025806451614</v>
          </cell>
          <cell r="AE1170">
            <v>1896.4608000000003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2916.0633806451615</v>
          </cell>
          <cell r="AK1170">
            <v>-49.42</v>
          </cell>
        </row>
        <row r="1171">
          <cell r="A1171">
            <v>91344447</v>
          </cell>
          <cell r="B1171" t="str">
            <v>Кв. 786</v>
          </cell>
          <cell r="C1171" t="str">
            <v>Подъезд №12</v>
          </cell>
          <cell r="D1171">
            <v>45526</v>
          </cell>
          <cell r="E1171" t="str">
            <v>СЗ КиноДевелопмент</v>
          </cell>
          <cell r="F1171">
            <v>45315</v>
          </cell>
          <cell r="G1171">
            <v>45556</v>
          </cell>
          <cell r="H1171">
            <v>27.7</v>
          </cell>
          <cell r="I1171">
            <v>31</v>
          </cell>
          <cell r="J1171">
            <v>30</v>
          </cell>
          <cell r="K1171">
            <v>31</v>
          </cell>
          <cell r="L1171">
            <v>31</v>
          </cell>
          <cell r="M1171">
            <v>20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10</v>
          </cell>
          <cell r="V1171">
            <v>20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374.57548387096773</v>
          </cell>
          <cell r="AE1171">
            <v>774.12266666666665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1148.6981505376343</v>
          </cell>
          <cell r="AK1171">
            <v>59.26</v>
          </cell>
        </row>
        <row r="1172">
          <cell r="A1172">
            <v>91344448</v>
          </cell>
          <cell r="B1172" t="str">
            <v>Кв. 788</v>
          </cell>
          <cell r="C1172" t="str">
            <v>Подъезд №12</v>
          </cell>
          <cell r="D1172">
            <v>45526</v>
          </cell>
          <cell r="E1172" t="str">
            <v>СЗ КиноДевелопмент</v>
          </cell>
          <cell r="F1172">
            <v>45315</v>
          </cell>
          <cell r="G1172">
            <v>45531</v>
          </cell>
          <cell r="H1172">
            <v>64.400000000000006</v>
          </cell>
          <cell r="I1172">
            <v>31</v>
          </cell>
          <cell r="J1172">
            <v>30</v>
          </cell>
          <cell r="K1172">
            <v>31</v>
          </cell>
          <cell r="L1172">
            <v>26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5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435.42709677419361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435.42709677419361</v>
          </cell>
          <cell r="AK1172">
            <v>-2097.42</v>
          </cell>
        </row>
        <row r="1173">
          <cell r="A1173">
            <v>91344449</v>
          </cell>
          <cell r="B1173" t="str">
            <v>Кв. 789</v>
          </cell>
          <cell r="C1173" t="str">
            <v>Подъезд №12</v>
          </cell>
          <cell r="D1173">
            <v>45526</v>
          </cell>
          <cell r="E1173" t="str">
            <v>СЗ КиноДевелопмент</v>
          </cell>
          <cell r="F1173">
            <v>45315</v>
          </cell>
          <cell r="G1173">
            <v>45568</v>
          </cell>
          <cell r="H1173">
            <v>53.6</v>
          </cell>
          <cell r="I1173">
            <v>31</v>
          </cell>
          <cell r="J1173">
            <v>30</v>
          </cell>
          <cell r="K1173">
            <v>31</v>
          </cell>
          <cell r="L1173">
            <v>31</v>
          </cell>
          <cell r="M1173">
            <v>30</v>
          </cell>
          <cell r="N1173">
            <v>2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10</v>
          </cell>
          <cell r="V1173">
            <v>30</v>
          </cell>
          <cell r="W1173">
            <v>2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724.81032258064533</v>
          </cell>
          <cell r="AE1173">
            <v>2246.9120000000003</v>
          </cell>
          <cell r="AF1173">
            <v>144.96206451612906</v>
          </cell>
          <cell r="AG1173">
            <v>0</v>
          </cell>
          <cell r="AH1173">
            <v>0</v>
          </cell>
          <cell r="AI1173">
            <v>0</v>
          </cell>
          <cell r="AJ1173">
            <v>3116.6843870967746</v>
          </cell>
          <cell r="AK1173">
            <v>1008.59</v>
          </cell>
        </row>
        <row r="1174">
          <cell r="A1174">
            <v>91344450</v>
          </cell>
          <cell r="B1174" t="str">
            <v>Кв. 79</v>
          </cell>
          <cell r="C1174" t="str">
            <v>Подъезд №2</v>
          </cell>
          <cell r="D1174">
            <v>45485</v>
          </cell>
          <cell r="E1174" t="str">
            <v>СЗ КиноДевелопмент</v>
          </cell>
          <cell r="F1174">
            <v>45315</v>
          </cell>
          <cell r="G1174">
            <v>45505</v>
          </cell>
          <cell r="H1174">
            <v>59.1</v>
          </cell>
          <cell r="I1174">
            <v>31</v>
          </cell>
          <cell r="J1174">
            <v>30</v>
          </cell>
          <cell r="K1174">
            <v>31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20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1598.3690322580646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1598.3690322580646</v>
          </cell>
          <cell r="AK1174">
            <v>-726.03</v>
          </cell>
        </row>
        <row r="1175">
          <cell r="A1175">
            <v>91344451</v>
          </cell>
          <cell r="B1175" t="str">
            <v>Кв. 790</v>
          </cell>
          <cell r="C1175" t="str">
            <v>Подъезд №12</v>
          </cell>
          <cell r="D1175">
            <v>45526</v>
          </cell>
          <cell r="E1175" t="str">
            <v>СЗ КиноДевелопмент</v>
          </cell>
          <cell r="F1175">
            <v>45315</v>
          </cell>
          <cell r="G1175">
            <v>45546</v>
          </cell>
          <cell r="H1175">
            <v>37.6</v>
          </cell>
          <cell r="I1175">
            <v>31</v>
          </cell>
          <cell r="J1175">
            <v>30</v>
          </cell>
          <cell r="K1175">
            <v>31</v>
          </cell>
          <cell r="L1175">
            <v>31</v>
          </cell>
          <cell r="M1175">
            <v>10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10</v>
          </cell>
          <cell r="V1175">
            <v>10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508.44903225806462</v>
          </cell>
          <cell r="AE1175">
            <v>525.39733333333334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1033.8463655913979</v>
          </cell>
          <cell r="AK1175">
            <v>-444.96</v>
          </cell>
        </row>
        <row r="1176">
          <cell r="A1176">
            <v>91344452</v>
          </cell>
          <cell r="B1176" t="str">
            <v>Кв. 791</v>
          </cell>
          <cell r="C1176" t="str">
            <v>Подъезд №12</v>
          </cell>
          <cell r="D1176">
            <v>45526</v>
          </cell>
          <cell r="E1176" t="str">
            <v>СЗ КиноДевелопмент</v>
          </cell>
          <cell r="F1176">
            <v>45315</v>
          </cell>
          <cell r="G1176">
            <v>45541</v>
          </cell>
          <cell r="H1176">
            <v>42.4</v>
          </cell>
          <cell r="I1176">
            <v>31</v>
          </cell>
          <cell r="J1176">
            <v>30</v>
          </cell>
          <cell r="K1176">
            <v>31</v>
          </cell>
          <cell r="L1176">
            <v>31</v>
          </cell>
          <cell r="M1176">
            <v>5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10</v>
          </cell>
          <cell r="V1176">
            <v>5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573.35741935483861</v>
          </cell>
          <cell r="AE1176">
            <v>296.23466666666667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869.59208602150534</v>
          </cell>
          <cell r="AK1176">
            <v>-798</v>
          </cell>
        </row>
        <row r="1177">
          <cell r="A1177">
            <v>91344453</v>
          </cell>
          <cell r="B1177" t="str">
            <v>Кв. 793</v>
          </cell>
          <cell r="C1177" t="str">
            <v>Подъезд №12</v>
          </cell>
          <cell r="D1177">
            <v>45526</v>
          </cell>
          <cell r="E1177" t="str">
            <v>СЗ КиноДевелопмент</v>
          </cell>
          <cell r="F1177">
            <v>45315</v>
          </cell>
          <cell r="G1177">
            <v>45554</v>
          </cell>
          <cell r="H1177">
            <v>27.7</v>
          </cell>
          <cell r="I1177">
            <v>31</v>
          </cell>
          <cell r="J1177">
            <v>30</v>
          </cell>
          <cell r="K1177">
            <v>31</v>
          </cell>
          <cell r="L1177">
            <v>31</v>
          </cell>
          <cell r="M1177">
            <v>18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10</v>
          </cell>
          <cell r="V1177">
            <v>18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374.57548387096773</v>
          </cell>
          <cell r="AE1177">
            <v>696.71040000000005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1071.2858838709678</v>
          </cell>
          <cell r="AK1177">
            <v>-18.149999999999999</v>
          </cell>
        </row>
        <row r="1178">
          <cell r="A1178">
            <v>91344454</v>
          </cell>
          <cell r="B1178" t="str">
            <v>Кв. 794</v>
          </cell>
          <cell r="C1178" t="str">
            <v>Подъезд №12</v>
          </cell>
          <cell r="D1178">
            <v>45526</v>
          </cell>
          <cell r="E1178" t="str">
            <v>СЗ КиноДевелопмент</v>
          </cell>
          <cell r="F1178">
            <v>45315</v>
          </cell>
          <cell r="G1178">
            <v>45526</v>
          </cell>
          <cell r="H1178">
            <v>45.4</v>
          </cell>
          <cell r="I1178">
            <v>31</v>
          </cell>
          <cell r="J1178">
            <v>30</v>
          </cell>
          <cell r="K1178">
            <v>31</v>
          </cell>
          <cell r="L1178">
            <v>21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-1785.58</v>
          </cell>
        </row>
        <row r="1179">
          <cell r="A1179">
            <v>91344455</v>
          </cell>
          <cell r="B1179" t="str">
            <v>Кв. 795</v>
          </cell>
          <cell r="C1179" t="str">
            <v>Подъезд №12</v>
          </cell>
          <cell r="D1179">
            <v>45526</v>
          </cell>
          <cell r="E1179" t="str">
            <v>СЗ КиноДевелопмент</v>
          </cell>
          <cell r="F1179">
            <v>45315</v>
          </cell>
          <cell r="G1179">
            <v>45549</v>
          </cell>
          <cell r="H1179">
            <v>64.400000000000006</v>
          </cell>
          <cell r="I1179">
            <v>31</v>
          </cell>
          <cell r="J1179">
            <v>30</v>
          </cell>
          <cell r="K1179">
            <v>31</v>
          </cell>
          <cell r="L1179">
            <v>31</v>
          </cell>
          <cell r="M1179">
            <v>13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10</v>
          </cell>
          <cell r="V1179">
            <v>13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870.85419354838723</v>
          </cell>
          <cell r="AE1179">
            <v>1169.8474666666668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2040.7016602150541</v>
          </cell>
          <cell r="AK1179">
            <v>-492.15</v>
          </cell>
        </row>
        <row r="1180">
          <cell r="A1180">
            <v>91344456</v>
          </cell>
          <cell r="B1180" t="str">
            <v>Кв. 796</v>
          </cell>
          <cell r="C1180" t="str">
            <v>Подъезд №12</v>
          </cell>
          <cell r="D1180">
            <v>45526</v>
          </cell>
          <cell r="E1180" t="str">
            <v>СЗ КиноДевелопмент</v>
          </cell>
          <cell r="F1180">
            <v>45315</v>
          </cell>
          <cell r="G1180">
            <v>45545</v>
          </cell>
          <cell r="H1180">
            <v>53.6</v>
          </cell>
          <cell r="I1180">
            <v>31</v>
          </cell>
          <cell r="J1180">
            <v>30</v>
          </cell>
          <cell r="K1180">
            <v>31</v>
          </cell>
          <cell r="L1180">
            <v>31</v>
          </cell>
          <cell r="M1180">
            <v>9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10</v>
          </cell>
          <cell r="V1180">
            <v>9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724.81032258064533</v>
          </cell>
          <cell r="AE1180">
            <v>674.07360000000006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1398.8839225806455</v>
          </cell>
          <cell r="AK1180">
            <v>-709.21</v>
          </cell>
        </row>
        <row r="1181">
          <cell r="A1181">
            <v>91344457</v>
          </cell>
          <cell r="B1181" t="str">
            <v>Кв. 797</v>
          </cell>
          <cell r="C1181" t="str">
            <v>Подъезд №12</v>
          </cell>
          <cell r="D1181">
            <v>45526</v>
          </cell>
          <cell r="E1181" t="str">
            <v>СЗ КиноДевелопмент</v>
          </cell>
          <cell r="F1181">
            <v>45315</v>
          </cell>
          <cell r="G1181">
            <v>45549</v>
          </cell>
          <cell r="H1181">
            <v>37.6</v>
          </cell>
          <cell r="I1181">
            <v>31</v>
          </cell>
          <cell r="J1181">
            <v>30</v>
          </cell>
          <cell r="K1181">
            <v>31</v>
          </cell>
          <cell r="L1181">
            <v>31</v>
          </cell>
          <cell r="M1181">
            <v>13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10</v>
          </cell>
          <cell r="V1181">
            <v>13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508.44903225806462</v>
          </cell>
          <cell r="AE1181">
            <v>683.01653333333343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1191.465565591398</v>
          </cell>
          <cell r="AK1181">
            <v>-287.33999999999997</v>
          </cell>
        </row>
        <row r="1182">
          <cell r="A1182">
            <v>91344458</v>
          </cell>
          <cell r="B1182" t="str">
            <v>Кв. 799</v>
          </cell>
          <cell r="C1182" t="str">
            <v>Подъезд №12</v>
          </cell>
          <cell r="D1182">
            <v>45526</v>
          </cell>
          <cell r="E1182" t="str">
            <v>СЗ КиноДевелопмент</v>
          </cell>
          <cell r="F1182">
            <v>45315</v>
          </cell>
          <cell r="G1182">
            <v>45539</v>
          </cell>
          <cell r="H1182">
            <v>75.400000000000006</v>
          </cell>
          <cell r="I1182">
            <v>31</v>
          </cell>
          <cell r="J1182">
            <v>30</v>
          </cell>
          <cell r="K1182">
            <v>31</v>
          </cell>
          <cell r="L1182">
            <v>31</v>
          </cell>
          <cell r="M1182">
            <v>3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10</v>
          </cell>
          <cell r="V1182">
            <v>3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1019.6025806451614</v>
          </cell>
          <cell r="AE1182">
            <v>316.07680000000005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1335.6793806451615</v>
          </cell>
          <cell r="AK1182">
            <v>-2649.4</v>
          </cell>
        </row>
        <row r="1183">
          <cell r="A1183">
            <v>91344459</v>
          </cell>
          <cell r="B1183" t="str">
            <v>Кв. 8</v>
          </cell>
          <cell r="C1183" t="str">
            <v>Подъезд №1</v>
          </cell>
          <cell r="D1183">
            <v>45485</v>
          </cell>
          <cell r="E1183" t="str">
            <v>СЗ КиноДевелопмент</v>
          </cell>
          <cell r="F1183">
            <v>45315</v>
          </cell>
          <cell r="G1183">
            <v>45500</v>
          </cell>
          <cell r="H1183">
            <v>54</v>
          </cell>
          <cell r="I1183">
            <v>31</v>
          </cell>
          <cell r="J1183">
            <v>30</v>
          </cell>
          <cell r="K1183">
            <v>26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15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1095.3290322580647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1095.3290322580647</v>
          </cell>
          <cell r="AK1183">
            <v>-1028.49</v>
          </cell>
        </row>
        <row r="1184">
          <cell r="A1184">
            <v>91344460</v>
          </cell>
          <cell r="B1184" t="str">
            <v>Кв. 80</v>
          </cell>
          <cell r="C1184" t="str">
            <v>Подъезд №2</v>
          </cell>
          <cell r="D1184">
            <v>45485</v>
          </cell>
          <cell r="E1184" t="str">
            <v>СЗ КиноДевелопмент</v>
          </cell>
          <cell r="F1184">
            <v>45315</v>
          </cell>
          <cell r="G1184">
            <v>45596</v>
          </cell>
          <cell r="H1184">
            <v>49.4</v>
          </cell>
          <cell r="I1184">
            <v>31</v>
          </cell>
          <cell r="J1184">
            <v>30</v>
          </cell>
          <cell r="K1184">
            <v>31</v>
          </cell>
          <cell r="L1184">
            <v>31</v>
          </cell>
          <cell r="M1184">
            <v>30</v>
          </cell>
          <cell r="N1184">
            <v>30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20</v>
          </cell>
          <cell r="U1184">
            <v>31</v>
          </cell>
          <cell r="V1184">
            <v>30</v>
          </cell>
          <cell r="W1184">
            <v>30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1336.0309677419355</v>
          </cell>
          <cell r="AD1184">
            <v>2070.848</v>
          </cell>
          <cell r="AE1184">
            <v>2070.848</v>
          </cell>
          <cell r="AF1184">
            <v>2004.0464516129032</v>
          </cell>
          <cell r="AG1184">
            <v>0</v>
          </cell>
          <cell r="AH1184">
            <v>0</v>
          </cell>
          <cell r="AI1184">
            <v>0</v>
          </cell>
          <cell r="AJ1184">
            <v>7481.7734193548386</v>
          </cell>
          <cell r="AK1184">
            <v>5538.88</v>
          </cell>
        </row>
        <row r="1185">
          <cell r="A1185">
            <v>91344461</v>
          </cell>
          <cell r="B1185" t="str">
            <v>Кв. 800</v>
          </cell>
          <cell r="C1185" t="str">
            <v>Подъезд №12</v>
          </cell>
          <cell r="D1185">
            <v>45526</v>
          </cell>
          <cell r="E1185" t="str">
            <v>СЗ КиноДевелопмент</v>
          </cell>
          <cell r="F1185">
            <v>45315</v>
          </cell>
          <cell r="G1185">
            <v>45532</v>
          </cell>
          <cell r="H1185">
            <v>27.7</v>
          </cell>
          <cell r="I1185">
            <v>31</v>
          </cell>
          <cell r="J1185">
            <v>30</v>
          </cell>
          <cell r="K1185">
            <v>31</v>
          </cell>
          <cell r="L1185">
            <v>27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6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224.74529032258062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224.74529032258062</v>
          </cell>
          <cell r="AK1185">
            <v>-864.69</v>
          </cell>
        </row>
        <row r="1186">
          <cell r="A1186">
            <v>91344462</v>
          </cell>
          <cell r="B1186" t="str">
            <v>Кв. 801</v>
          </cell>
          <cell r="C1186" t="str">
            <v>Подъезд №12</v>
          </cell>
          <cell r="D1186">
            <v>45526</v>
          </cell>
          <cell r="E1186" t="str">
            <v>СЗ КиноДевелопмент</v>
          </cell>
          <cell r="F1186">
            <v>45315</v>
          </cell>
          <cell r="G1186">
            <v>45531</v>
          </cell>
          <cell r="H1186">
            <v>45.4</v>
          </cell>
          <cell r="I1186">
            <v>31</v>
          </cell>
          <cell r="J1186">
            <v>30</v>
          </cell>
          <cell r="K1186">
            <v>31</v>
          </cell>
          <cell r="L1186">
            <v>26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5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306.96258064516132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306.96258064516132</v>
          </cell>
          <cell r="AK1186">
            <v>-1478.62</v>
          </cell>
        </row>
        <row r="1187">
          <cell r="A1187">
            <v>91344463</v>
          </cell>
          <cell r="B1187" t="str">
            <v>Кв. 802</v>
          </cell>
          <cell r="C1187" t="str">
            <v>Подъезд №12</v>
          </cell>
          <cell r="D1187">
            <v>45526</v>
          </cell>
          <cell r="E1187" t="str">
            <v>СЗ КиноДевелопмент</v>
          </cell>
          <cell r="F1187">
            <v>45315</v>
          </cell>
          <cell r="G1187">
            <v>45538</v>
          </cell>
          <cell r="H1187">
            <v>64.400000000000006</v>
          </cell>
          <cell r="I1187">
            <v>31</v>
          </cell>
          <cell r="J1187">
            <v>30</v>
          </cell>
          <cell r="K1187">
            <v>31</v>
          </cell>
          <cell r="L1187">
            <v>31</v>
          </cell>
          <cell r="M1187">
            <v>2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10</v>
          </cell>
          <cell r="V1187">
            <v>2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870.85419354838723</v>
          </cell>
          <cell r="AE1187">
            <v>179.97653333333335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1050.8307268817207</v>
          </cell>
          <cell r="AK1187">
            <v>-1482.02</v>
          </cell>
        </row>
        <row r="1188">
          <cell r="A1188">
            <v>91344464</v>
          </cell>
          <cell r="B1188" t="str">
            <v>Кв. 803</v>
          </cell>
          <cell r="C1188" t="str">
            <v>Подъезд №12</v>
          </cell>
          <cell r="D1188">
            <v>45526</v>
          </cell>
          <cell r="E1188" t="str">
            <v>СЗ КиноДевелопмент</v>
          </cell>
          <cell r="F1188">
            <v>45315</v>
          </cell>
          <cell r="G1188">
            <v>45560</v>
          </cell>
          <cell r="H1188">
            <v>53.6</v>
          </cell>
          <cell r="I1188">
            <v>31</v>
          </cell>
          <cell r="J1188">
            <v>30</v>
          </cell>
          <cell r="K1188">
            <v>31</v>
          </cell>
          <cell r="L1188">
            <v>31</v>
          </cell>
          <cell r="M1188">
            <v>24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10</v>
          </cell>
          <cell r="V1188">
            <v>24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724.81032258064533</v>
          </cell>
          <cell r="AE1188">
            <v>1797.5296000000003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2522.3399225806456</v>
          </cell>
          <cell r="AK1188">
            <v>414.25</v>
          </cell>
        </row>
        <row r="1189">
          <cell r="A1189">
            <v>91344465</v>
          </cell>
          <cell r="B1189" t="str">
            <v>Кв. 804</v>
          </cell>
          <cell r="C1189" t="str">
            <v>Подъезд №12</v>
          </cell>
          <cell r="D1189">
            <v>45526</v>
          </cell>
          <cell r="E1189" t="str">
            <v>СЗ КиноДевелопмент</v>
          </cell>
          <cell r="F1189">
            <v>45315</v>
          </cell>
          <cell r="G1189">
            <v>45528</v>
          </cell>
          <cell r="H1189">
            <v>37.6</v>
          </cell>
          <cell r="I1189">
            <v>31</v>
          </cell>
          <cell r="J1189">
            <v>30</v>
          </cell>
          <cell r="K1189">
            <v>31</v>
          </cell>
          <cell r="L1189">
            <v>23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2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101.68980645161292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101.68980645161292</v>
          </cell>
          <cell r="AK1189">
            <v>-1377.12</v>
          </cell>
        </row>
        <row r="1190">
          <cell r="A1190">
            <v>91344466</v>
          </cell>
          <cell r="B1190" t="str">
            <v>Кв. 805</v>
          </cell>
          <cell r="C1190" t="str">
            <v>Подъезд №12</v>
          </cell>
          <cell r="D1190">
            <v>45526</v>
          </cell>
          <cell r="E1190" t="str">
            <v>СЗ КиноДевелопмент</v>
          </cell>
          <cell r="F1190">
            <v>45315</v>
          </cell>
          <cell r="G1190">
            <v>45528</v>
          </cell>
          <cell r="H1190">
            <v>42.4</v>
          </cell>
          <cell r="I1190">
            <v>31</v>
          </cell>
          <cell r="J1190">
            <v>30</v>
          </cell>
          <cell r="K1190">
            <v>31</v>
          </cell>
          <cell r="L1190">
            <v>23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114.67148387096773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114.67148387096773</v>
          </cell>
          <cell r="AK1190">
            <v>-1552.92</v>
          </cell>
        </row>
        <row r="1191">
          <cell r="A1191">
            <v>91344467</v>
          </cell>
          <cell r="B1191" t="str">
            <v>Кв. 806</v>
          </cell>
          <cell r="C1191" t="str">
            <v>Подъезд №12</v>
          </cell>
          <cell r="D1191">
            <v>45526</v>
          </cell>
          <cell r="E1191" t="str">
            <v>СЗ КиноДевелопмент</v>
          </cell>
          <cell r="F1191">
            <v>45315</v>
          </cell>
          <cell r="G1191">
            <v>45538</v>
          </cell>
          <cell r="H1191">
            <v>75.400000000000006</v>
          </cell>
          <cell r="I1191">
            <v>31</v>
          </cell>
          <cell r="J1191">
            <v>30</v>
          </cell>
          <cell r="K1191">
            <v>31</v>
          </cell>
          <cell r="L1191">
            <v>31</v>
          </cell>
          <cell r="M1191">
            <v>2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10</v>
          </cell>
          <cell r="V1191">
            <v>2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1019.6025806451614</v>
          </cell>
          <cell r="AE1191">
            <v>210.71786666666671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1230.320447311828</v>
          </cell>
          <cell r="AK1191">
            <v>-1735.16</v>
          </cell>
        </row>
        <row r="1192">
          <cell r="A1192">
            <v>91344468</v>
          </cell>
          <cell r="B1192" t="str">
            <v>Кв. 807</v>
          </cell>
          <cell r="C1192" t="str">
            <v>Подъезд №12</v>
          </cell>
          <cell r="D1192">
            <v>45526</v>
          </cell>
          <cell r="E1192" t="str">
            <v>СЗ КиноДевелопмент</v>
          </cell>
          <cell r="F1192">
            <v>45315</v>
          </cell>
          <cell r="G1192">
            <v>45542</v>
          </cell>
          <cell r="H1192">
            <v>27.7</v>
          </cell>
          <cell r="I1192">
            <v>31</v>
          </cell>
          <cell r="J1192">
            <v>30</v>
          </cell>
          <cell r="K1192">
            <v>31</v>
          </cell>
          <cell r="L1192">
            <v>31</v>
          </cell>
          <cell r="M1192">
            <v>6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10</v>
          </cell>
          <cell r="V1192">
            <v>6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374.57548387096773</v>
          </cell>
          <cell r="AE1192">
            <v>232.23680000000002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606.8122838709678</v>
          </cell>
          <cell r="AK1192">
            <v>-482.62</v>
          </cell>
        </row>
        <row r="1193">
          <cell r="A1193">
            <v>91344469</v>
          </cell>
          <cell r="B1193" t="str">
            <v>Кв. 808</v>
          </cell>
          <cell r="C1193" t="str">
            <v>Подъезд №12</v>
          </cell>
          <cell r="D1193">
            <v>45526</v>
          </cell>
          <cell r="E1193" t="str">
            <v>СЗ КиноДевелопмент</v>
          </cell>
          <cell r="F1193">
            <v>45315</v>
          </cell>
          <cell r="G1193">
            <v>45563</v>
          </cell>
          <cell r="H1193">
            <v>45.4</v>
          </cell>
          <cell r="I1193">
            <v>31</v>
          </cell>
          <cell r="J1193">
            <v>30</v>
          </cell>
          <cell r="K1193">
            <v>31</v>
          </cell>
          <cell r="L1193">
            <v>31</v>
          </cell>
          <cell r="M1193">
            <v>27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10</v>
          </cell>
          <cell r="V1193">
            <v>27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613.92516129032265</v>
          </cell>
          <cell r="AE1193">
            <v>1712.8512000000001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2326.7763612903227</v>
          </cell>
          <cell r="AK1193">
            <v>541.20000000000005</v>
          </cell>
        </row>
        <row r="1194">
          <cell r="A1194">
            <v>91344470</v>
          </cell>
          <cell r="B1194" t="str">
            <v>Кв. 809</v>
          </cell>
          <cell r="C1194" t="str">
            <v>Подъезд №13</v>
          </cell>
          <cell r="D1194">
            <v>45429</v>
          </cell>
          <cell r="E1194" t="str">
            <v>СЗ КиноДевелопмент</v>
          </cell>
          <cell r="F1194">
            <v>45315</v>
          </cell>
          <cell r="G1194">
            <v>45436</v>
          </cell>
          <cell r="H1194">
            <v>51.8</v>
          </cell>
          <cell r="I1194">
            <v>23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7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460.03412903225802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460.03412903225802</v>
          </cell>
          <cell r="AK1194">
            <v>-8214.8799999999992</v>
          </cell>
        </row>
        <row r="1195">
          <cell r="A1195">
            <v>91344471</v>
          </cell>
          <cell r="B1195" t="str">
            <v>Кв. 81</v>
          </cell>
          <cell r="C1195" t="str">
            <v>Подъезд №2</v>
          </cell>
          <cell r="D1195">
            <v>45485</v>
          </cell>
          <cell r="E1195" t="str">
            <v>СЗ КиноДевелопмент</v>
          </cell>
          <cell r="F1195">
            <v>45315</v>
          </cell>
          <cell r="G1195">
            <v>45496</v>
          </cell>
          <cell r="H1195">
            <v>53.4</v>
          </cell>
          <cell r="I1195">
            <v>31</v>
          </cell>
          <cell r="J1195">
            <v>30</v>
          </cell>
          <cell r="K1195">
            <v>22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11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794.31638709677429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794.31638709677429</v>
          </cell>
          <cell r="AK1195">
            <v>-1305.9000000000001</v>
          </cell>
        </row>
        <row r="1196">
          <cell r="A1196">
            <v>91344472</v>
          </cell>
          <cell r="B1196" t="str">
            <v>Кв. 810</v>
          </cell>
          <cell r="C1196" t="str">
            <v>Подъезд №13</v>
          </cell>
          <cell r="D1196">
            <v>45429</v>
          </cell>
          <cell r="E1196" t="str">
            <v>СЗ КиноДевелопмент</v>
          </cell>
          <cell r="F1196">
            <v>45315</v>
          </cell>
          <cell r="G1196">
            <v>45451</v>
          </cell>
          <cell r="H1196">
            <v>32.6</v>
          </cell>
          <cell r="I1196">
            <v>31</v>
          </cell>
          <cell r="J1196">
            <v>7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15</v>
          </cell>
          <cell r="S1196">
            <v>7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620.39903225806449</v>
          </cell>
          <cell r="AB1196">
            <v>299.17019999999997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919.5692322580644</v>
          </cell>
          <cell r="AK1196">
            <v>-5491.23</v>
          </cell>
        </row>
        <row r="1197">
          <cell r="A1197">
            <v>91344473</v>
          </cell>
          <cell r="B1197" t="str">
            <v>Кв. 811</v>
          </cell>
          <cell r="C1197" t="str">
            <v>Подъезд №13</v>
          </cell>
          <cell r="D1197">
            <v>45429</v>
          </cell>
          <cell r="E1197" t="str">
            <v>СЗ КиноДевелопмент</v>
          </cell>
          <cell r="F1197">
            <v>45315</v>
          </cell>
          <cell r="G1197">
            <v>45472</v>
          </cell>
          <cell r="H1197">
            <v>50.3</v>
          </cell>
          <cell r="I1197">
            <v>31</v>
          </cell>
          <cell r="J1197">
            <v>28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15</v>
          </cell>
          <cell r="S1197">
            <v>28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957.24145161290312</v>
          </cell>
          <cell r="AB1197">
            <v>1846.4123999999997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2803.6538516129031</v>
          </cell>
          <cell r="AK1197">
            <v>-6955.96</v>
          </cell>
        </row>
        <row r="1198">
          <cell r="A1198">
            <v>91344474</v>
          </cell>
          <cell r="B1198" t="str">
            <v>Кв. 812</v>
          </cell>
          <cell r="C1198" t="str">
            <v>Подъезд №13</v>
          </cell>
          <cell r="D1198">
            <v>45429</v>
          </cell>
          <cell r="E1198" t="str">
            <v>СЗ КиноДевелопмент</v>
          </cell>
          <cell r="F1198">
            <v>45315</v>
          </cell>
          <cell r="G1198">
            <v>45493</v>
          </cell>
          <cell r="H1198">
            <v>70.599999999999994</v>
          </cell>
          <cell r="I1198">
            <v>31</v>
          </cell>
          <cell r="J1198">
            <v>30</v>
          </cell>
          <cell r="K1198">
            <v>19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15</v>
          </cell>
          <cell r="S1198">
            <v>30</v>
          </cell>
          <cell r="T1198">
            <v>19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1343.5635483870967</v>
          </cell>
          <cell r="AB1198">
            <v>2776.6979999999999</v>
          </cell>
          <cell r="AC1198">
            <v>1813.9189677419354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5934.1805161290322</v>
          </cell>
          <cell r="AK1198">
            <v>-7949.32</v>
          </cell>
        </row>
        <row r="1199">
          <cell r="A1199">
            <v>91344475</v>
          </cell>
          <cell r="B1199" t="str">
            <v>Кв. 813</v>
          </cell>
          <cell r="C1199" t="str">
            <v>Подъезд №13</v>
          </cell>
          <cell r="D1199">
            <v>45429</v>
          </cell>
          <cell r="E1199" t="str">
            <v>СЗ КиноДевелопмент</v>
          </cell>
          <cell r="F1199">
            <v>45315</v>
          </cell>
          <cell r="G1199" t="str">
            <v>НЕТ</v>
          </cell>
          <cell r="H1199">
            <v>51</v>
          </cell>
          <cell r="I1199">
            <v>31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15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970.56290322580639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970.56290322580639</v>
          </cell>
          <cell r="AK1199">
            <v>-7052.76</v>
          </cell>
        </row>
        <row r="1200">
          <cell r="A1200">
            <v>91344476</v>
          </cell>
          <cell r="B1200" t="str">
            <v>Кв. 815</v>
          </cell>
          <cell r="C1200" t="str">
            <v>Подъезд №13</v>
          </cell>
          <cell r="D1200">
            <v>45429</v>
          </cell>
          <cell r="E1200" t="str">
            <v>СЗ КиноДевелопмент</v>
          </cell>
          <cell r="F1200">
            <v>45315</v>
          </cell>
          <cell r="G1200">
            <v>45440</v>
          </cell>
          <cell r="H1200">
            <v>49.7</v>
          </cell>
          <cell r="I1200">
            <v>27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11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693.60358064516129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693.60358064516129</v>
          </cell>
          <cell r="AK1200">
            <v>-7377.42</v>
          </cell>
        </row>
        <row r="1201">
          <cell r="A1201">
            <v>91344477</v>
          </cell>
          <cell r="B1201" t="str">
            <v>Кв. 816</v>
          </cell>
          <cell r="C1201" t="str">
            <v>Подъезд №13</v>
          </cell>
          <cell r="D1201">
            <v>45429</v>
          </cell>
          <cell r="E1201" t="str">
            <v>СЗ КиноДевелопмент</v>
          </cell>
          <cell r="F1201">
            <v>45315</v>
          </cell>
          <cell r="G1201" t="str">
            <v>НЕТ</v>
          </cell>
          <cell r="H1201">
            <v>69.599999999999994</v>
          </cell>
          <cell r="I1201">
            <v>31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15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1324.5329032258062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1324.5329032258062</v>
          </cell>
          <cell r="AK1201">
            <v>-9624.9500000000007</v>
          </cell>
        </row>
        <row r="1202">
          <cell r="A1202">
            <v>91344478</v>
          </cell>
          <cell r="B1202" t="str">
            <v>Кв. 818</v>
          </cell>
          <cell r="C1202" t="str">
            <v>Подъезд №13</v>
          </cell>
          <cell r="D1202">
            <v>45429</v>
          </cell>
          <cell r="E1202" t="str">
            <v>СЗ КиноДевелопмент</v>
          </cell>
          <cell r="F1202">
            <v>45315</v>
          </cell>
          <cell r="G1202">
            <v>45447</v>
          </cell>
          <cell r="H1202">
            <v>32</v>
          </cell>
          <cell r="I1202">
            <v>31</v>
          </cell>
          <cell r="J1202">
            <v>3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15</v>
          </cell>
          <cell r="S1202">
            <v>3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608.98064516129023</v>
          </cell>
          <cell r="AB1202">
            <v>125.85599999999999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734.83664516129022</v>
          </cell>
          <cell r="AK1202">
            <v>-4425.26</v>
          </cell>
        </row>
        <row r="1203">
          <cell r="A1203">
            <v>91344479</v>
          </cell>
          <cell r="B1203" t="str">
            <v>Кв. 819</v>
          </cell>
          <cell r="C1203" t="str">
            <v>Подъезд №13</v>
          </cell>
          <cell r="D1203">
            <v>45429</v>
          </cell>
          <cell r="E1203" t="str">
            <v>СЗ КиноДевелопмент</v>
          </cell>
          <cell r="F1203">
            <v>45315</v>
          </cell>
          <cell r="G1203">
            <v>45468</v>
          </cell>
          <cell r="H1203">
            <v>49.7</v>
          </cell>
          <cell r="I1203">
            <v>31</v>
          </cell>
          <cell r="J1203">
            <v>24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15</v>
          </cell>
          <cell r="S1203">
            <v>24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945.82306451612897</v>
          </cell>
          <cell r="AB1203">
            <v>1563.7608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2509.5838645161289</v>
          </cell>
          <cell r="AK1203">
            <v>-6872.98</v>
          </cell>
        </row>
        <row r="1204">
          <cell r="A1204">
            <v>91344480</v>
          </cell>
          <cell r="B1204" t="str">
            <v>Кв. 82</v>
          </cell>
          <cell r="C1204" t="str">
            <v>Подъезд №2</v>
          </cell>
          <cell r="D1204">
            <v>45485</v>
          </cell>
          <cell r="E1204" t="str">
            <v>СЗ КиноДевелопмент</v>
          </cell>
          <cell r="F1204">
            <v>45315</v>
          </cell>
          <cell r="G1204">
            <v>45507</v>
          </cell>
          <cell r="H1204">
            <v>74</v>
          </cell>
          <cell r="I1204">
            <v>31</v>
          </cell>
          <cell r="J1204">
            <v>30</v>
          </cell>
          <cell r="K1204">
            <v>31</v>
          </cell>
          <cell r="L1204">
            <v>2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20</v>
          </cell>
          <cell r="U1204">
            <v>2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2001.3419354838709</v>
          </cell>
          <cell r="AD1204">
            <v>200.13419354838709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2201.4761290322581</v>
          </cell>
          <cell r="AK1204">
            <v>-708.95</v>
          </cell>
        </row>
        <row r="1205">
          <cell r="A1205">
            <v>91344481</v>
          </cell>
          <cell r="B1205" t="str">
            <v>Кв. 821</v>
          </cell>
          <cell r="C1205" t="str">
            <v>Подъезд №13</v>
          </cell>
          <cell r="D1205">
            <v>45429</v>
          </cell>
          <cell r="E1205" t="str">
            <v>СЗ КиноДевелопмент</v>
          </cell>
          <cell r="F1205">
            <v>45315</v>
          </cell>
          <cell r="G1205">
            <v>45451</v>
          </cell>
          <cell r="H1205">
            <v>51</v>
          </cell>
          <cell r="I1205">
            <v>31</v>
          </cell>
          <cell r="J1205">
            <v>7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15</v>
          </cell>
          <cell r="S1205">
            <v>7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970.56290322580639</v>
          </cell>
          <cell r="AB1205">
            <v>468.02700000000004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1438.5899032258064</v>
          </cell>
          <cell r="AK1205">
            <v>-8590.56</v>
          </cell>
        </row>
        <row r="1206">
          <cell r="A1206">
            <v>91344482</v>
          </cell>
          <cell r="B1206" t="str">
            <v>Кв. 822</v>
          </cell>
          <cell r="C1206" t="str">
            <v>Подъезд №13</v>
          </cell>
          <cell r="D1206">
            <v>45429</v>
          </cell>
          <cell r="E1206" t="str">
            <v>СЗ КиноДевелопмент</v>
          </cell>
          <cell r="F1206">
            <v>45315</v>
          </cell>
          <cell r="G1206">
            <v>45448</v>
          </cell>
          <cell r="H1206">
            <v>32</v>
          </cell>
          <cell r="I1206">
            <v>31</v>
          </cell>
          <cell r="J1206">
            <v>4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15</v>
          </cell>
          <cell r="S1206">
            <v>4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608.98064516129023</v>
          </cell>
          <cell r="AB1206">
            <v>167.80799999999999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776.78864516129022</v>
          </cell>
          <cell r="AK1206">
            <v>-4425.26</v>
          </cell>
        </row>
        <row r="1207">
          <cell r="A1207">
            <v>91344483</v>
          </cell>
          <cell r="B1207" t="str">
            <v>Кв. 824</v>
          </cell>
          <cell r="C1207" t="str">
            <v>Подъезд №13</v>
          </cell>
          <cell r="D1207">
            <v>45429</v>
          </cell>
          <cell r="E1207" t="str">
            <v>СЗ КиноДевелопмент</v>
          </cell>
          <cell r="F1207">
            <v>45315</v>
          </cell>
          <cell r="G1207">
            <v>45449</v>
          </cell>
          <cell r="H1207">
            <v>69.599999999999994</v>
          </cell>
          <cell r="I1207">
            <v>31</v>
          </cell>
          <cell r="J1207">
            <v>5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15</v>
          </cell>
          <cell r="S1207">
            <v>5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1324.5329032258062</v>
          </cell>
          <cell r="AB1207">
            <v>456.22799999999989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1780.760903225806</v>
          </cell>
          <cell r="AK1207">
            <v>-9624.9500000000007</v>
          </cell>
        </row>
        <row r="1208">
          <cell r="A1208">
            <v>91344484</v>
          </cell>
          <cell r="B1208" t="str">
            <v>Кв. 825</v>
          </cell>
          <cell r="C1208" t="str">
            <v>Подъезд №13</v>
          </cell>
          <cell r="D1208">
            <v>45429</v>
          </cell>
          <cell r="E1208" t="str">
            <v>СЗ КиноДевелопмент</v>
          </cell>
          <cell r="F1208">
            <v>45315</v>
          </cell>
          <cell r="G1208">
            <v>45436</v>
          </cell>
          <cell r="H1208">
            <v>51</v>
          </cell>
          <cell r="I1208">
            <v>23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7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452.92935483870968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452.92935483870968</v>
          </cell>
          <cell r="AK1208">
            <v>-8088.02</v>
          </cell>
        </row>
        <row r="1209">
          <cell r="A1209">
            <v>91344485</v>
          </cell>
          <cell r="B1209" t="str">
            <v>Кв. 827</v>
          </cell>
          <cell r="C1209" t="str">
            <v>Подъезд №13</v>
          </cell>
          <cell r="D1209">
            <v>45429</v>
          </cell>
          <cell r="E1209" t="str">
            <v>СЗ КиноДевелопмент</v>
          </cell>
          <cell r="F1209">
            <v>45315</v>
          </cell>
          <cell r="G1209">
            <v>45465</v>
          </cell>
          <cell r="H1209">
            <v>49.7</v>
          </cell>
          <cell r="I1209">
            <v>31</v>
          </cell>
          <cell r="J1209">
            <v>21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15</v>
          </cell>
          <cell r="S1209">
            <v>21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945.82306451612897</v>
          </cell>
          <cell r="AB1209">
            <v>1368.2907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2314.1137645161289</v>
          </cell>
          <cell r="AK1209">
            <v>-6872.98</v>
          </cell>
        </row>
        <row r="1210">
          <cell r="A1210">
            <v>91344486</v>
          </cell>
          <cell r="B1210" t="str">
            <v>Кв. 828</v>
          </cell>
          <cell r="C1210" t="str">
            <v>Подъезд №13</v>
          </cell>
          <cell r="D1210">
            <v>45429</v>
          </cell>
          <cell r="E1210" t="str">
            <v>СЗ КиноДевелопмент</v>
          </cell>
          <cell r="F1210">
            <v>45315</v>
          </cell>
          <cell r="G1210" t="str">
            <v>НЕТ</v>
          </cell>
          <cell r="H1210">
            <v>69.599999999999994</v>
          </cell>
          <cell r="I1210">
            <v>31</v>
          </cell>
          <cell r="J1210">
            <v>30</v>
          </cell>
          <cell r="K1210">
            <v>31</v>
          </cell>
          <cell r="L1210">
            <v>31</v>
          </cell>
          <cell r="M1210">
            <v>30</v>
          </cell>
          <cell r="N1210">
            <v>31</v>
          </cell>
          <cell r="O1210">
            <v>30</v>
          </cell>
          <cell r="P1210">
            <v>31</v>
          </cell>
          <cell r="Q1210">
            <v>31</v>
          </cell>
          <cell r="R1210">
            <v>15</v>
          </cell>
          <cell r="S1210">
            <v>30</v>
          </cell>
          <cell r="T1210">
            <v>31</v>
          </cell>
          <cell r="U1210">
            <v>31</v>
          </cell>
          <cell r="V1210">
            <v>30</v>
          </cell>
          <cell r="W1210">
            <v>31</v>
          </cell>
          <cell r="X1210">
            <v>30</v>
          </cell>
          <cell r="Y1210">
            <v>31</v>
          </cell>
          <cell r="Z1210">
            <v>31</v>
          </cell>
          <cell r="AA1210">
            <v>1324.5329032258062</v>
          </cell>
          <cell r="AB1210">
            <v>2737.3679999999995</v>
          </cell>
          <cell r="AC1210">
            <v>2917.6320000000001</v>
          </cell>
          <cell r="AD1210">
            <v>2917.6320000000001</v>
          </cell>
          <cell r="AE1210">
            <v>2917.6320000000001</v>
          </cell>
          <cell r="AF1210">
            <v>2917.6320000000001</v>
          </cell>
          <cell r="AG1210">
            <v>2917.6320000000001</v>
          </cell>
          <cell r="AH1210">
            <v>2917.6320000000001</v>
          </cell>
          <cell r="AI1210">
            <v>2917.6320000000001</v>
          </cell>
          <cell r="AJ1210">
            <v>24485.324903225806</v>
          </cell>
          <cell r="AK1210">
            <v>10798.46</v>
          </cell>
        </row>
        <row r="1211">
          <cell r="A1211">
            <v>91344487</v>
          </cell>
          <cell r="B1211" t="str">
            <v>Кв. 829</v>
          </cell>
          <cell r="C1211" t="str">
            <v>Подъезд №13</v>
          </cell>
          <cell r="D1211">
            <v>45429</v>
          </cell>
          <cell r="E1211" t="str">
            <v>СЗ КиноДевелопмент</v>
          </cell>
          <cell r="F1211">
            <v>45315</v>
          </cell>
          <cell r="G1211">
            <v>45455</v>
          </cell>
          <cell r="H1211">
            <v>51</v>
          </cell>
          <cell r="I1211">
            <v>31</v>
          </cell>
          <cell r="J1211">
            <v>11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15</v>
          </cell>
          <cell r="S1211">
            <v>11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970.56290322580639</v>
          </cell>
          <cell r="AB1211">
            <v>735.471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1706.0339032258064</v>
          </cell>
          <cell r="AK1211">
            <v>-7052.76</v>
          </cell>
        </row>
        <row r="1212">
          <cell r="A1212">
            <v>91344488</v>
          </cell>
          <cell r="B1212" t="str">
            <v>Кв. 83</v>
          </cell>
          <cell r="C1212" t="str">
            <v>Подъезд №2</v>
          </cell>
          <cell r="D1212">
            <v>45485</v>
          </cell>
          <cell r="E1212" t="str">
            <v>СЗ КиноДевелопмент</v>
          </cell>
          <cell r="F1212">
            <v>45315</v>
          </cell>
          <cell r="G1212">
            <v>45503</v>
          </cell>
          <cell r="H1212">
            <v>53.2</v>
          </cell>
          <cell r="I1212">
            <v>31</v>
          </cell>
          <cell r="J1212">
            <v>30</v>
          </cell>
          <cell r="K1212">
            <v>29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18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1294.9223225806452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1294.9223225806452</v>
          </cell>
          <cell r="AK1212">
            <v>-797.44</v>
          </cell>
        </row>
        <row r="1213">
          <cell r="A1213">
            <v>91344489</v>
          </cell>
          <cell r="B1213" t="str">
            <v>Кв. 830</v>
          </cell>
          <cell r="C1213" t="str">
            <v>Подъезд №13</v>
          </cell>
          <cell r="D1213">
            <v>45429</v>
          </cell>
          <cell r="E1213" t="str">
            <v>СЗ КиноДевелопмент</v>
          </cell>
          <cell r="F1213">
            <v>45315</v>
          </cell>
          <cell r="G1213">
            <v>45441</v>
          </cell>
          <cell r="H1213">
            <v>32</v>
          </cell>
          <cell r="I1213">
            <v>28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12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487.1845161290322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487.1845161290322</v>
          </cell>
          <cell r="AK1213">
            <v>-4668.8599999999997</v>
          </cell>
        </row>
        <row r="1214">
          <cell r="A1214">
            <v>91344490</v>
          </cell>
          <cell r="B1214" t="str">
            <v>Кв. 832</v>
          </cell>
          <cell r="C1214" t="str">
            <v>Подъезд №13</v>
          </cell>
          <cell r="D1214">
            <v>45429</v>
          </cell>
          <cell r="E1214" t="str">
            <v>СЗ КиноДевелопмент</v>
          </cell>
          <cell r="F1214">
            <v>45315</v>
          </cell>
          <cell r="G1214">
            <v>45436</v>
          </cell>
          <cell r="H1214">
            <v>69.599999999999994</v>
          </cell>
          <cell r="I1214">
            <v>23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7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618.11535483870955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618.11535483870955</v>
          </cell>
          <cell r="AK1214">
            <v>-11037.78</v>
          </cell>
        </row>
        <row r="1215">
          <cell r="A1215">
            <v>91344491</v>
          </cell>
          <cell r="B1215" t="str">
            <v>Кв. 834</v>
          </cell>
          <cell r="C1215" t="str">
            <v>Подъезд №13</v>
          </cell>
          <cell r="D1215">
            <v>45429</v>
          </cell>
          <cell r="E1215" t="str">
            <v>СЗ КиноДевелопмент</v>
          </cell>
          <cell r="F1215">
            <v>45315</v>
          </cell>
          <cell r="G1215">
            <v>45441</v>
          </cell>
          <cell r="H1215">
            <v>32</v>
          </cell>
          <cell r="I1215">
            <v>28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12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487.1845161290322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487.1845161290322</v>
          </cell>
          <cell r="AK1215">
            <v>-4668.8599999999997</v>
          </cell>
        </row>
        <row r="1216">
          <cell r="A1216">
            <v>91344492</v>
          </cell>
          <cell r="B1216" t="str">
            <v>Кв. 835</v>
          </cell>
          <cell r="C1216" t="str">
            <v>Подъезд №13</v>
          </cell>
          <cell r="D1216">
            <v>45429</v>
          </cell>
          <cell r="E1216" t="str">
            <v>СЗ КиноДевелопмент</v>
          </cell>
          <cell r="F1216">
            <v>45315</v>
          </cell>
          <cell r="G1216">
            <v>45436</v>
          </cell>
          <cell r="H1216">
            <v>49.7</v>
          </cell>
          <cell r="I1216">
            <v>23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7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441.38409677419355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441.38409677419355</v>
          </cell>
          <cell r="AK1216">
            <v>-7881.86</v>
          </cell>
        </row>
        <row r="1217">
          <cell r="A1217">
            <v>91344493</v>
          </cell>
          <cell r="B1217" t="str">
            <v>Кв. 836</v>
          </cell>
          <cell r="C1217" t="str">
            <v>Подъезд №13</v>
          </cell>
          <cell r="D1217">
            <v>45429</v>
          </cell>
          <cell r="E1217" t="str">
            <v>СЗ КиноДевелопмент</v>
          </cell>
          <cell r="F1217">
            <v>45315</v>
          </cell>
          <cell r="G1217">
            <v>45477</v>
          </cell>
          <cell r="H1217">
            <v>69.599999999999994</v>
          </cell>
          <cell r="I1217">
            <v>31</v>
          </cell>
          <cell r="J1217">
            <v>30</v>
          </cell>
          <cell r="K1217">
            <v>3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15</v>
          </cell>
          <cell r="S1217">
            <v>30</v>
          </cell>
          <cell r="T1217">
            <v>3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1324.5329032258062</v>
          </cell>
          <cell r="AB1217">
            <v>2737.3679999999995</v>
          </cell>
          <cell r="AC1217">
            <v>282.35148387096774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4344.2523870967734</v>
          </cell>
          <cell r="AK1217">
            <v>-9342.6</v>
          </cell>
        </row>
        <row r="1218">
          <cell r="A1218">
            <v>91344494</v>
          </cell>
          <cell r="B1218" t="str">
            <v>Кв. 837</v>
          </cell>
          <cell r="C1218" t="str">
            <v>Подъезд №13</v>
          </cell>
          <cell r="D1218">
            <v>45429</v>
          </cell>
          <cell r="E1218" t="str">
            <v>СЗ КиноДевелопмент</v>
          </cell>
          <cell r="F1218">
            <v>45315</v>
          </cell>
          <cell r="G1218" t="str">
            <v>НЕТ</v>
          </cell>
          <cell r="H1218">
            <v>51</v>
          </cell>
          <cell r="I1218">
            <v>31</v>
          </cell>
          <cell r="J1218">
            <v>30</v>
          </cell>
          <cell r="K1218">
            <v>31</v>
          </cell>
          <cell r="L1218">
            <v>31</v>
          </cell>
          <cell r="M1218">
            <v>30</v>
          </cell>
          <cell r="N1218">
            <v>31</v>
          </cell>
          <cell r="O1218">
            <v>30</v>
          </cell>
          <cell r="P1218">
            <v>31</v>
          </cell>
          <cell r="Q1218">
            <v>31</v>
          </cell>
          <cell r="R1218">
            <v>15</v>
          </cell>
          <cell r="S1218">
            <v>30</v>
          </cell>
          <cell r="T1218">
            <v>31</v>
          </cell>
          <cell r="U1218">
            <v>31</v>
          </cell>
          <cell r="V1218">
            <v>30</v>
          </cell>
          <cell r="W1218">
            <v>31</v>
          </cell>
          <cell r="X1218">
            <v>30</v>
          </cell>
          <cell r="Y1218">
            <v>31</v>
          </cell>
          <cell r="Z1218">
            <v>31</v>
          </cell>
          <cell r="AA1218">
            <v>970.56290322580639</v>
          </cell>
          <cell r="AB1218">
            <v>2005.8300000000002</v>
          </cell>
          <cell r="AC1218">
            <v>2137.92</v>
          </cell>
          <cell r="AD1218">
            <v>2137.92</v>
          </cell>
          <cell r="AE1218">
            <v>2137.92</v>
          </cell>
          <cell r="AF1218">
            <v>2137.92</v>
          </cell>
          <cell r="AG1218">
            <v>2137.92</v>
          </cell>
          <cell r="AH1218">
            <v>2137.92</v>
          </cell>
          <cell r="AI1218">
            <v>2137.92</v>
          </cell>
          <cell r="AJ1218">
            <v>17941.832903225808</v>
          </cell>
          <cell r="AK1218">
            <v>7912.68</v>
          </cell>
        </row>
        <row r="1219">
          <cell r="A1219">
            <v>91344495</v>
          </cell>
          <cell r="B1219" t="str">
            <v>Кв. 838</v>
          </cell>
          <cell r="C1219" t="str">
            <v>Подъезд №13</v>
          </cell>
          <cell r="D1219">
            <v>45429</v>
          </cell>
          <cell r="E1219" t="str">
            <v>СЗ КиноДевелопмент</v>
          </cell>
          <cell r="F1219">
            <v>45315</v>
          </cell>
          <cell r="G1219">
            <v>45465</v>
          </cell>
          <cell r="H1219">
            <v>32</v>
          </cell>
          <cell r="I1219">
            <v>31</v>
          </cell>
          <cell r="J1219">
            <v>21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15</v>
          </cell>
          <cell r="S1219">
            <v>21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608.98064516129023</v>
          </cell>
          <cell r="AB1219">
            <v>880.99199999999996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1489.9726451612901</v>
          </cell>
          <cell r="AK1219">
            <v>-4425.26</v>
          </cell>
        </row>
        <row r="1220">
          <cell r="A1220">
            <v>91344496</v>
          </cell>
          <cell r="B1220" t="str">
            <v>Кв. 839</v>
          </cell>
          <cell r="C1220" t="str">
            <v>Подъезд №13</v>
          </cell>
          <cell r="D1220">
            <v>45429</v>
          </cell>
          <cell r="E1220" t="str">
            <v>СЗ КиноДевелопмент</v>
          </cell>
          <cell r="F1220">
            <v>45315</v>
          </cell>
          <cell r="G1220">
            <v>45594</v>
          </cell>
          <cell r="H1220">
            <v>49.7</v>
          </cell>
          <cell r="I1220">
            <v>31</v>
          </cell>
          <cell r="J1220">
            <v>30</v>
          </cell>
          <cell r="K1220">
            <v>31</v>
          </cell>
          <cell r="L1220">
            <v>31</v>
          </cell>
          <cell r="M1220">
            <v>30</v>
          </cell>
          <cell r="N1220">
            <v>28</v>
          </cell>
          <cell r="O1220">
            <v>0</v>
          </cell>
          <cell r="P1220">
            <v>0</v>
          </cell>
          <cell r="Q1220">
            <v>0</v>
          </cell>
          <cell r="R1220">
            <v>15</v>
          </cell>
          <cell r="S1220">
            <v>30</v>
          </cell>
          <cell r="T1220">
            <v>31</v>
          </cell>
          <cell r="U1220">
            <v>31</v>
          </cell>
          <cell r="V1220">
            <v>30</v>
          </cell>
          <cell r="W1220">
            <v>28</v>
          </cell>
          <cell r="X1220">
            <v>0</v>
          </cell>
          <cell r="Y1220">
            <v>0</v>
          </cell>
          <cell r="Z1220">
            <v>0</v>
          </cell>
          <cell r="AA1220">
            <v>945.82306451612897</v>
          </cell>
          <cell r="AB1220">
            <v>1954.701</v>
          </cell>
          <cell r="AC1220">
            <v>2083.424</v>
          </cell>
          <cell r="AD1220">
            <v>2083.424</v>
          </cell>
          <cell r="AE1220">
            <v>2083.424</v>
          </cell>
          <cell r="AF1220">
            <v>1881.8023225806453</v>
          </cell>
          <cell r="AG1220">
            <v>0</v>
          </cell>
          <cell r="AH1220">
            <v>0</v>
          </cell>
          <cell r="AI1220">
            <v>0</v>
          </cell>
          <cell r="AJ1220">
            <v>11032.598387096774</v>
          </cell>
          <cell r="AK1220">
            <v>1259.08</v>
          </cell>
        </row>
        <row r="1221">
          <cell r="A1221">
            <v>91344497</v>
          </cell>
          <cell r="B1221" t="str">
            <v>Кв. 84</v>
          </cell>
          <cell r="C1221" t="str">
            <v>Подъезд №2</v>
          </cell>
          <cell r="D1221">
            <v>45485</v>
          </cell>
          <cell r="E1221" t="str">
            <v>СЗ КиноДевелопмент</v>
          </cell>
          <cell r="F1221">
            <v>45315</v>
          </cell>
          <cell r="G1221">
            <v>45563</v>
          </cell>
          <cell r="H1221">
            <v>58.4</v>
          </cell>
          <cell r="I1221">
            <v>31</v>
          </cell>
          <cell r="J1221">
            <v>30</v>
          </cell>
          <cell r="K1221">
            <v>31</v>
          </cell>
          <cell r="L1221">
            <v>31</v>
          </cell>
          <cell r="M1221">
            <v>27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20</v>
          </cell>
          <cell r="U1221">
            <v>31</v>
          </cell>
          <cell r="V1221">
            <v>27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1579.4374193548388</v>
          </cell>
          <cell r="AD1221">
            <v>2448.1280000000002</v>
          </cell>
          <cell r="AE1221">
            <v>2203.3152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6230.8806193548389</v>
          </cell>
          <cell r="AK1221">
            <v>3934.02</v>
          </cell>
        </row>
        <row r="1222">
          <cell r="A1222">
            <v>91344498</v>
          </cell>
          <cell r="B1222" t="str">
            <v>Кв. 841</v>
          </cell>
          <cell r="C1222" t="str">
            <v>Подъезд №14</v>
          </cell>
          <cell r="D1222">
            <v>45436</v>
          </cell>
          <cell r="E1222" t="str">
            <v>СЗ КиноДевелопмент</v>
          </cell>
          <cell r="F1222">
            <v>45315</v>
          </cell>
          <cell r="G1222" t="str">
            <v>НЕТ</v>
          </cell>
          <cell r="H1222">
            <v>55</v>
          </cell>
          <cell r="I1222">
            <v>31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8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558.23225806451615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558.23225806451615</v>
          </cell>
          <cell r="AK1222">
            <v>-8652.6</v>
          </cell>
        </row>
        <row r="1223">
          <cell r="A1223">
            <v>91344499</v>
          </cell>
          <cell r="B1223" t="str">
            <v>Кв. 842</v>
          </cell>
          <cell r="C1223" t="str">
            <v>Подъезд №14</v>
          </cell>
          <cell r="D1223">
            <v>45436</v>
          </cell>
          <cell r="E1223" t="str">
            <v>СЗ КиноДевелопмент</v>
          </cell>
          <cell r="F1223">
            <v>45315</v>
          </cell>
          <cell r="G1223">
            <v>45497</v>
          </cell>
          <cell r="H1223">
            <v>64.400000000000006</v>
          </cell>
          <cell r="I1223">
            <v>31</v>
          </cell>
          <cell r="J1223">
            <v>30</v>
          </cell>
          <cell r="K1223">
            <v>23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8</v>
          </cell>
          <cell r="S1223">
            <v>30</v>
          </cell>
          <cell r="T1223">
            <v>23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653.63922580645169</v>
          </cell>
          <cell r="AB1223">
            <v>2532.8520000000003</v>
          </cell>
          <cell r="AC1223">
            <v>2002.9646451612905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5189.4558709677422</v>
          </cell>
          <cell r="AK1223">
            <v>-10131.4</v>
          </cell>
        </row>
        <row r="1224">
          <cell r="A1224">
            <v>91344500</v>
          </cell>
          <cell r="B1224" t="str">
            <v>Кв. 843</v>
          </cell>
          <cell r="C1224" t="str">
            <v>Подъезд №14</v>
          </cell>
          <cell r="D1224">
            <v>45436</v>
          </cell>
          <cell r="E1224" t="str">
            <v>СЗ КиноДевелопмент</v>
          </cell>
          <cell r="F1224">
            <v>45315</v>
          </cell>
          <cell r="G1224">
            <v>45454</v>
          </cell>
          <cell r="H1224">
            <v>56.9</v>
          </cell>
          <cell r="I1224">
            <v>31</v>
          </cell>
          <cell r="J1224">
            <v>10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8</v>
          </cell>
          <cell r="S1224">
            <v>10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577.51664516129028</v>
          </cell>
          <cell r="AB1224">
            <v>745.95900000000006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1323.4756451612902</v>
          </cell>
          <cell r="AK1224">
            <v>-8951.52</v>
          </cell>
        </row>
        <row r="1225">
          <cell r="A1225">
            <v>91344501</v>
          </cell>
          <cell r="B1225" t="str">
            <v>Кв. 845</v>
          </cell>
          <cell r="C1225" t="str">
            <v>Подъезд №14</v>
          </cell>
          <cell r="D1225">
            <v>45436</v>
          </cell>
          <cell r="E1225" t="str">
            <v>СЗ КиноДевелопмент</v>
          </cell>
          <cell r="F1225">
            <v>45315</v>
          </cell>
          <cell r="G1225">
            <v>45568</v>
          </cell>
          <cell r="H1225">
            <v>63.2</v>
          </cell>
          <cell r="I1225">
            <v>31</v>
          </cell>
          <cell r="J1225">
            <v>30</v>
          </cell>
          <cell r="K1225">
            <v>31</v>
          </cell>
          <cell r="L1225">
            <v>31</v>
          </cell>
          <cell r="M1225">
            <v>30</v>
          </cell>
          <cell r="N1225">
            <v>2</v>
          </cell>
          <cell r="O1225">
            <v>0</v>
          </cell>
          <cell r="P1225">
            <v>0</v>
          </cell>
          <cell r="Q1225">
            <v>0</v>
          </cell>
          <cell r="R1225">
            <v>8</v>
          </cell>
          <cell r="S1225">
            <v>30</v>
          </cell>
          <cell r="T1225">
            <v>31</v>
          </cell>
          <cell r="U1225">
            <v>31</v>
          </cell>
          <cell r="V1225">
            <v>30</v>
          </cell>
          <cell r="W1225">
            <v>2</v>
          </cell>
          <cell r="X1225">
            <v>0</v>
          </cell>
          <cell r="Y1225">
            <v>0</v>
          </cell>
          <cell r="Z1225">
            <v>0</v>
          </cell>
          <cell r="AA1225">
            <v>641.45961290322577</v>
          </cell>
          <cell r="AB1225">
            <v>2485.6559999999999</v>
          </cell>
          <cell r="AC1225">
            <v>2649.3440000000001</v>
          </cell>
          <cell r="AD1225">
            <v>2649.3440000000001</v>
          </cell>
          <cell r="AE1225">
            <v>2649.3440000000001</v>
          </cell>
          <cell r="AF1225">
            <v>170.92541935483871</v>
          </cell>
          <cell r="AG1225">
            <v>0</v>
          </cell>
          <cell r="AH1225">
            <v>0</v>
          </cell>
          <cell r="AI1225">
            <v>0</v>
          </cell>
          <cell r="AJ1225">
            <v>11246.073032258066</v>
          </cell>
          <cell r="AK1225">
            <v>-9942.64</v>
          </cell>
        </row>
        <row r="1226">
          <cell r="A1226">
            <v>91344502</v>
          </cell>
          <cell r="B1226" t="str">
            <v>Кв. 846</v>
          </cell>
          <cell r="C1226" t="str">
            <v>Подъезд №14</v>
          </cell>
          <cell r="D1226">
            <v>45436</v>
          </cell>
          <cell r="E1226" t="str">
            <v>СЗ КиноДевелопмент</v>
          </cell>
          <cell r="F1226">
            <v>45315</v>
          </cell>
          <cell r="G1226">
            <v>45436</v>
          </cell>
          <cell r="H1226">
            <v>56.2</v>
          </cell>
          <cell r="I1226">
            <v>23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-9411.81</v>
          </cell>
        </row>
        <row r="1227">
          <cell r="A1227">
            <v>91344503</v>
          </cell>
          <cell r="B1227" t="str">
            <v>Кв. 847</v>
          </cell>
          <cell r="C1227" t="str">
            <v>Подъезд №14</v>
          </cell>
          <cell r="D1227">
            <v>45436</v>
          </cell>
          <cell r="E1227" t="str">
            <v>СЗ КиноДевелопмент</v>
          </cell>
          <cell r="F1227">
            <v>45315</v>
          </cell>
          <cell r="G1227">
            <v>45441</v>
          </cell>
          <cell r="H1227">
            <v>54.2</v>
          </cell>
          <cell r="I1227">
            <v>28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5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343.82032258064521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343.82032258064521</v>
          </cell>
          <cell r="AK1227">
            <v>-8733.0499999999993</v>
          </cell>
        </row>
        <row r="1228">
          <cell r="A1228">
            <v>91344504</v>
          </cell>
          <cell r="B1228" t="str">
            <v>Кв. 849</v>
          </cell>
          <cell r="C1228" t="str">
            <v>Подъезд №14</v>
          </cell>
          <cell r="D1228">
            <v>45436</v>
          </cell>
          <cell r="E1228" t="str">
            <v>СЗ КиноДевелопмент</v>
          </cell>
          <cell r="F1228">
            <v>45315</v>
          </cell>
          <cell r="G1228">
            <v>45589</v>
          </cell>
          <cell r="H1228">
            <v>56.2</v>
          </cell>
          <cell r="I1228">
            <v>31</v>
          </cell>
          <cell r="J1228">
            <v>30</v>
          </cell>
          <cell r="K1228">
            <v>31</v>
          </cell>
          <cell r="L1228">
            <v>31</v>
          </cell>
          <cell r="M1228">
            <v>30</v>
          </cell>
          <cell r="N1228">
            <v>23</v>
          </cell>
          <cell r="O1228">
            <v>0</v>
          </cell>
          <cell r="P1228">
            <v>0</v>
          </cell>
          <cell r="Q1228">
            <v>0</v>
          </cell>
          <cell r="R1228">
            <v>8</v>
          </cell>
          <cell r="S1228">
            <v>30</v>
          </cell>
          <cell r="T1228">
            <v>31</v>
          </cell>
          <cell r="U1228">
            <v>31</v>
          </cell>
          <cell r="V1228">
            <v>30</v>
          </cell>
          <cell r="W1228">
            <v>23</v>
          </cell>
          <cell r="X1228">
            <v>0</v>
          </cell>
          <cell r="Y1228">
            <v>0</v>
          </cell>
          <cell r="Z1228">
            <v>0</v>
          </cell>
          <cell r="AA1228">
            <v>570.41187096774195</v>
          </cell>
          <cell r="AB1228">
            <v>2210.346</v>
          </cell>
          <cell r="AC1228">
            <v>2355.904</v>
          </cell>
          <cell r="AD1228">
            <v>2355.904</v>
          </cell>
          <cell r="AE1228">
            <v>2355.904</v>
          </cell>
          <cell r="AF1228">
            <v>1747.9287741935484</v>
          </cell>
          <cell r="AG1228">
            <v>0</v>
          </cell>
          <cell r="AH1228">
            <v>0</v>
          </cell>
          <cell r="AI1228">
            <v>0</v>
          </cell>
          <cell r="AJ1228">
            <v>11596.398645161291</v>
          </cell>
          <cell r="AK1228">
            <v>-8841.4</v>
          </cell>
        </row>
        <row r="1229">
          <cell r="A1229">
            <v>91344505</v>
          </cell>
          <cell r="B1229" t="str">
            <v>Кв. 85</v>
          </cell>
          <cell r="C1229" t="str">
            <v>Подъезд №2</v>
          </cell>
          <cell r="D1229">
            <v>45485</v>
          </cell>
          <cell r="E1229" t="str">
            <v>СЗ КиноДевелопмент</v>
          </cell>
          <cell r="F1229">
            <v>45315</v>
          </cell>
          <cell r="G1229" t="str">
            <v>НЕТ</v>
          </cell>
          <cell r="H1229">
            <v>48.7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61.79</v>
          </cell>
        </row>
        <row r="1230">
          <cell r="A1230">
            <v>91344506</v>
          </cell>
          <cell r="B1230" t="str">
            <v>Кв. 850</v>
          </cell>
          <cell r="C1230" t="str">
            <v>Подъезд №14</v>
          </cell>
          <cell r="D1230">
            <v>45436</v>
          </cell>
          <cell r="E1230" t="str">
            <v>СЗ КиноДевелопмент</v>
          </cell>
          <cell r="F1230">
            <v>45315</v>
          </cell>
          <cell r="G1230">
            <v>45436</v>
          </cell>
          <cell r="H1230">
            <v>54.2</v>
          </cell>
          <cell r="I1230">
            <v>23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-9076.8700000000008</v>
          </cell>
        </row>
        <row r="1231">
          <cell r="A1231">
            <v>91344507</v>
          </cell>
          <cell r="B1231" t="str">
            <v>Кв. 851</v>
          </cell>
          <cell r="C1231" t="str">
            <v>Подъезд №14</v>
          </cell>
          <cell r="D1231">
            <v>45436</v>
          </cell>
          <cell r="E1231" t="str">
            <v>СЗ КиноДевелопмент</v>
          </cell>
          <cell r="F1231">
            <v>45315</v>
          </cell>
          <cell r="G1231">
            <v>45440</v>
          </cell>
          <cell r="H1231">
            <v>63.2</v>
          </cell>
          <cell r="I1231">
            <v>27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4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320.72980645161289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320.72980645161289</v>
          </cell>
          <cell r="AK1231">
            <v>-10263.370000000001</v>
          </cell>
        </row>
        <row r="1232">
          <cell r="A1232">
            <v>91344508</v>
          </cell>
          <cell r="B1232" t="str">
            <v>Кв. 853</v>
          </cell>
          <cell r="C1232" t="str">
            <v>Подъезд №14</v>
          </cell>
          <cell r="D1232">
            <v>45436</v>
          </cell>
          <cell r="E1232" t="str">
            <v>СЗ КиноДевелопмент</v>
          </cell>
          <cell r="F1232">
            <v>45315</v>
          </cell>
          <cell r="G1232">
            <v>45450</v>
          </cell>
          <cell r="H1232">
            <v>54.2</v>
          </cell>
          <cell r="I1232">
            <v>31</v>
          </cell>
          <cell r="J1232">
            <v>6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8</v>
          </cell>
          <cell r="S1232">
            <v>6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550.11251612903231</v>
          </cell>
          <cell r="AB1232">
            <v>426.33720000000005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976.44971612903237</v>
          </cell>
          <cell r="AK1232">
            <v>-8526.76</v>
          </cell>
        </row>
        <row r="1233">
          <cell r="A1233">
            <v>91344509</v>
          </cell>
          <cell r="B1233" t="str">
            <v>Кв. 855</v>
          </cell>
          <cell r="C1233" t="str">
            <v>Подъезд №14</v>
          </cell>
          <cell r="D1233">
            <v>45436</v>
          </cell>
          <cell r="E1233" t="str">
            <v>СЗ КиноДевелопмент</v>
          </cell>
          <cell r="F1233">
            <v>45315</v>
          </cell>
          <cell r="G1233">
            <v>45436</v>
          </cell>
          <cell r="H1233">
            <v>56.2</v>
          </cell>
          <cell r="I1233">
            <v>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-9411.81</v>
          </cell>
        </row>
        <row r="1234">
          <cell r="A1234">
            <v>91344510</v>
          </cell>
          <cell r="B1234" t="str">
            <v>Кв. 857</v>
          </cell>
          <cell r="C1234" t="str">
            <v>Подъезд №14</v>
          </cell>
          <cell r="D1234">
            <v>45436</v>
          </cell>
          <cell r="E1234" t="str">
            <v>СЗ КиноДевелопмент</v>
          </cell>
          <cell r="F1234">
            <v>45315</v>
          </cell>
          <cell r="G1234">
            <v>45442</v>
          </cell>
          <cell r="H1234">
            <v>63.2</v>
          </cell>
          <cell r="I1234">
            <v>29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6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481.09470967741936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481.09470967741936</v>
          </cell>
          <cell r="AK1234">
            <v>-10103.01</v>
          </cell>
        </row>
        <row r="1235">
          <cell r="A1235">
            <v>91344511</v>
          </cell>
          <cell r="B1235" t="str">
            <v>Кв. 858</v>
          </cell>
          <cell r="C1235" t="str">
            <v>Подъезд №14</v>
          </cell>
          <cell r="D1235">
            <v>45436</v>
          </cell>
          <cell r="E1235" t="str">
            <v>СЗ КиноДевелопмент</v>
          </cell>
          <cell r="F1235">
            <v>45315</v>
          </cell>
          <cell r="G1235">
            <v>45436</v>
          </cell>
          <cell r="H1235">
            <v>56.2</v>
          </cell>
          <cell r="I1235">
            <v>23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-9411.81</v>
          </cell>
        </row>
        <row r="1236">
          <cell r="A1236">
            <v>91344512</v>
          </cell>
          <cell r="B1236" t="str">
            <v>Кв. 859</v>
          </cell>
          <cell r="C1236" t="str">
            <v>Подъезд №14</v>
          </cell>
          <cell r="D1236">
            <v>45436</v>
          </cell>
          <cell r="E1236" t="str">
            <v>СЗ КиноДевелопмент</v>
          </cell>
          <cell r="F1236">
            <v>45315</v>
          </cell>
          <cell r="G1236" t="str">
            <v>НЕТ</v>
          </cell>
          <cell r="H1236">
            <v>54.2</v>
          </cell>
          <cell r="I1236">
            <v>31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8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550.11251612903231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550.11251612903231</v>
          </cell>
          <cell r="AK1236">
            <v>-8526.76</v>
          </cell>
        </row>
        <row r="1237">
          <cell r="A1237">
            <v>91344513</v>
          </cell>
          <cell r="B1237" t="str">
            <v>Кв. 86</v>
          </cell>
          <cell r="C1237" t="str">
            <v>Подъезд №2</v>
          </cell>
          <cell r="D1237">
            <v>45485</v>
          </cell>
          <cell r="E1237" t="str">
            <v>СЗ КиноДевелопмент</v>
          </cell>
          <cell r="F1237">
            <v>45315</v>
          </cell>
          <cell r="G1237">
            <v>45496</v>
          </cell>
          <cell r="H1237">
            <v>52.8</v>
          </cell>
          <cell r="I1237">
            <v>31</v>
          </cell>
          <cell r="J1237">
            <v>30</v>
          </cell>
          <cell r="K1237">
            <v>22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11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785.3914838709677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785.3914838709677</v>
          </cell>
          <cell r="AK1237">
            <v>-1291.23</v>
          </cell>
        </row>
        <row r="1238">
          <cell r="A1238">
            <v>91344514</v>
          </cell>
          <cell r="B1238" t="str">
            <v>Кв. 860</v>
          </cell>
          <cell r="C1238" t="str">
            <v>Подъезд №14</v>
          </cell>
          <cell r="D1238">
            <v>45436</v>
          </cell>
          <cell r="E1238" t="str">
            <v>СЗ КиноДевелопмент</v>
          </cell>
          <cell r="F1238">
            <v>45315</v>
          </cell>
          <cell r="G1238">
            <v>45458</v>
          </cell>
          <cell r="H1238">
            <v>63.2</v>
          </cell>
          <cell r="I1238">
            <v>31</v>
          </cell>
          <cell r="J1238">
            <v>14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8</v>
          </cell>
          <cell r="S1238">
            <v>14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641.45961290322577</v>
          </cell>
          <cell r="AB1238">
            <v>1159.9728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1801.4324129032257</v>
          </cell>
          <cell r="AK1238">
            <v>-9942.64</v>
          </cell>
        </row>
        <row r="1239">
          <cell r="A1239">
            <v>91344515</v>
          </cell>
          <cell r="B1239" t="str">
            <v>Кв. 862</v>
          </cell>
          <cell r="C1239" t="str">
            <v>Подъезд №14</v>
          </cell>
          <cell r="D1239">
            <v>45436</v>
          </cell>
          <cell r="E1239" t="str">
            <v>СЗ КиноДевелопмент</v>
          </cell>
          <cell r="F1239">
            <v>45315</v>
          </cell>
          <cell r="G1239">
            <v>45448</v>
          </cell>
          <cell r="H1239">
            <v>54.2</v>
          </cell>
          <cell r="I1239">
            <v>31</v>
          </cell>
          <cell r="J1239">
            <v>4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8</v>
          </cell>
          <cell r="S1239">
            <v>4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550.11251612903231</v>
          </cell>
          <cell r="AB1239">
            <v>284.22480000000002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834.33731612903239</v>
          </cell>
          <cell r="AK1239">
            <v>-8526.76</v>
          </cell>
        </row>
        <row r="1240">
          <cell r="A1240">
            <v>91344516</v>
          </cell>
          <cell r="B1240" t="str">
            <v>Кв. 863</v>
          </cell>
          <cell r="C1240" t="str">
            <v>Подъезд №14</v>
          </cell>
          <cell r="D1240">
            <v>45436</v>
          </cell>
          <cell r="E1240" t="str">
            <v>СЗ КиноДевелопмент</v>
          </cell>
          <cell r="F1240">
            <v>45315</v>
          </cell>
          <cell r="G1240">
            <v>45486</v>
          </cell>
          <cell r="H1240">
            <v>63.2</v>
          </cell>
          <cell r="I1240">
            <v>31</v>
          </cell>
          <cell r="J1240">
            <v>30</v>
          </cell>
          <cell r="K1240">
            <v>12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8</v>
          </cell>
          <cell r="S1240">
            <v>30</v>
          </cell>
          <cell r="T1240">
            <v>12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641.45961290322577</v>
          </cell>
          <cell r="AB1240">
            <v>2485.6559999999999</v>
          </cell>
          <cell r="AC1240">
            <v>1025.5525161290323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4152.6681290322576</v>
          </cell>
          <cell r="AK1240">
            <v>-9942.64</v>
          </cell>
        </row>
        <row r="1241">
          <cell r="A1241">
            <v>91344517</v>
          </cell>
          <cell r="B1241" t="str">
            <v>Кв. 864</v>
          </cell>
          <cell r="C1241" t="str">
            <v>Подъезд №14</v>
          </cell>
          <cell r="D1241">
            <v>45436</v>
          </cell>
          <cell r="E1241" t="str">
            <v>СЗ КиноДевелопмент</v>
          </cell>
          <cell r="F1241">
            <v>45315</v>
          </cell>
          <cell r="G1241">
            <v>45437</v>
          </cell>
          <cell r="H1241">
            <v>56.2</v>
          </cell>
          <cell r="I1241">
            <v>24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71.301483870967743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71.301483870967743</v>
          </cell>
          <cell r="AK1241">
            <v>-11550.86</v>
          </cell>
        </row>
        <row r="1242">
          <cell r="A1242">
            <v>91344518</v>
          </cell>
          <cell r="B1242" t="str">
            <v>Кв. 865</v>
          </cell>
          <cell r="C1242" t="str">
            <v>Подъезд №15</v>
          </cell>
          <cell r="D1242">
            <v>45485</v>
          </cell>
          <cell r="E1242" t="str">
            <v>СЗ КиноДевелопмент</v>
          </cell>
          <cell r="F1242">
            <v>45315</v>
          </cell>
          <cell r="G1242">
            <v>45511</v>
          </cell>
          <cell r="H1242">
            <v>52.5</v>
          </cell>
          <cell r="I1242">
            <v>31</v>
          </cell>
          <cell r="J1242">
            <v>30</v>
          </cell>
          <cell r="K1242">
            <v>31</v>
          </cell>
          <cell r="L1242">
            <v>6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20</v>
          </cell>
          <cell r="U1242">
            <v>6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1419.8709677419356</v>
          </cell>
          <cell r="AD1242">
            <v>425.96129032258068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1845.8322580645163</v>
          </cell>
          <cell r="AK1242">
            <v>-219</v>
          </cell>
        </row>
        <row r="1243">
          <cell r="A1243">
            <v>91344519</v>
          </cell>
          <cell r="B1243" t="str">
            <v>Кв. 866</v>
          </cell>
          <cell r="C1243" t="str">
            <v>Подъезд №15</v>
          </cell>
          <cell r="D1243">
            <v>45485</v>
          </cell>
          <cell r="E1243" t="str">
            <v>СЗ КиноДевелопмент</v>
          </cell>
          <cell r="F1243">
            <v>45315</v>
          </cell>
          <cell r="G1243">
            <v>45518</v>
          </cell>
          <cell r="H1243">
            <v>99.7</v>
          </cell>
          <cell r="I1243">
            <v>31</v>
          </cell>
          <cell r="J1243">
            <v>30</v>
          </cell>
          <cell r="K1243">
            <v>31</v>
          </cell>
          <cell r="L1243">
            <v>13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20</v>
          </cell>
          <cell r="U1243">
            <v>13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2696.4025806451609</v>
          </cell>
          <cell r="AD1243">
            <v>1752.6616774193546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4449.0642580645153</v>
          </cell>
          <cell r="AK1243">
            <v>527.86</v>
          </cell>
        </row>
        <row r="1244">
          <cell r="A1244">
            <v>91344520</v>
          </cell>
          <cell r="B1244" t="str">
            <v>Кв. 867</v>
          </cell>
          <cell r="C1244" t="str">
            <v>Подъезд №15</v>
          </cell>
          <cell r="D1244">
            <v>45485</v>
          </cell>
          <cell r="E1244" t="str">
            <v>СЗ КиноДевелопмент</v>
          </cell>
          <cell r="F1244">
            <v>45315</v>
          </cell>
          <cell r="G1244">
            <v>45535</v>
          </cell>
          <cell r="H1244">
            <v>51.6</v>
          </cell>
          <cell r="I1244">
            <v>31</v>
          </cell>
          <cell r="J1244">
            <v>30</v>
          </cell>
          <cell r="K1244">
            <v>31</v>
          </cell>
          <cell r="L1244">
            <v>30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20</v>
          </cell>
          <cell r="U1244">
            <v>30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1395.5303225806451</v>
          </cell>
          <cell r="AD1244">
            <v>2093.2954838709679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3488.8258064516131</v>
          </cell>
          <cell r="AK1244">
            <v>1459.4</v>
          </cell>
        </row>
        <row r="1245">
          <cell r="A1245">
            <v>91344521</v>
          </cell>
          <cell r="B1245" t="str">
            <v>Кв. 868</v>
          </cell>
          <cell r="C1245" t="str">
            <v>Подъезд №15</v>
          </cell>
          <cell r="D1245">
            <v>45485</v>
          </cell>
          <cell r="E1245" t="str">
            <v>СЗ КиноДевелопмент</v>
          </cell>
          <cell r="F1245">
            <v>45315</v>
          </cell>
          <cell r="G1245">
            <v>45552</v>
          </cell>
          <cell r="H1245">
            <v>98.6</v>
          </cell>
          <cell r="I1245">
            <v>31</v>
          </cell>
          <cell r="J1245">
            <v>30</v>
          </cell>
          <cell r="K1245">
            <v>31</v>
          </cell>
          <cell r="L1245">
            <v>31</v>
          </cell>
          <cell r="M1245">
            <v>16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20</v>
          </cell>
          <cell r="U1245">
            <v>31</v>
          </cell>
          <cell r="V1245">
            <v>16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2666.6529032258063</v>
          </cell>
          <cell r="AD1245">
            <v>4133.3119999999999</v>
          </cell>
          <cell r="AE1245">
            <v>2204.4330666666665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9004.3979698924722</v>
          </cell>
          <cell r="AK1245">
            <v>5126.45</v>
          </cell>
        </row>
        <row r="1246">
          <cell r="A1246">
            <v>91344522</v>
          </cell>
          <cell r="B1246" t="str">
            <v>Кв. 869</v>
          </cell>
          <cell r="C1246" t="str">
            <v>Подъезд №15</v>
          </cell>
          <cell r="D1246">
            <v>45485</v>
          </cell>
          <cell r="E1246" t="str">
            <v>СЗ КиноДевелопмент</v>
          </cell>
          <cell r="F1246">
            <v>45315</v>
          </cell>
          <cell r="G1246">
            <v>45506</v>
          </cell>
          <cell r="H1246">
            <v>51.6</v>
          </cell>
          <cell r="I1246">
            <v>31</v>
          </cell>
          <cell r="J1246">
            <v>30</v>
          </cell>
          <cell r="K1246">
            <v>31</v>
          </cell>
          <cell r="L1246">
            <v>1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20</v>
          </cell>
          <cell r="U1246">
            <v>1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1395.5303225806451</v>
          </cell>
          <cell r="AD1246">
            <v>69.77651612903226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1465.3068387096773</v>
          </cell>
          <cell r="AK1246">
            <v>-564.12</v>
          </cell>
        </row>
        <row r="1247">
          <cell r="A1247">
            <v>91344523</v>
          </cell>
          <cell r="B1247" t="str">
            <v>Кв. 87</v>
          </cell>
          <cell r="C1247" t="str">
            <v>Подъезд №2</v>
          </cell>
          <cell r="D1247">
            <v>45485</v>
          </cell>
          <cell r="E1247" t="str">
            <v>СЗ КиноДевелопмент</v>
          </cell>
          <cell r="F1247">
            <v>45315</v>
          </cell>
          <cell r="G1247">
            <v>45493</v>
          </cell>
          <cell r="H1247">
            <v>73.3</v>
          </cell>
          <cell r="I1247">
            <v>31</v>
          </cell>
          <cell r="J1247">
            <v>30</v>
          </cell>
          <cell r="K1247">
            <v>19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8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792.96412903225803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792.96412903225803</v>
          </cell>
          <cell r="AK1247">
            <v>-2089.9299999999998</v>
          </cell>
        </row>
        <row r="1248">
          <cell r="A1248">
            <v>91344524</v>
          </cell>
          <cell r="B1248" t="str">
            <v>Кв. 871</v>
          </cell>
          <cell r="C1248" t="str">
            <v>Подъезд №15</v>
          </cell>
          <cell r="D1248">
            <v>45485</v>
          </cell>
          <cell r="E1248" t="str">
            <v>СЗ КиноДевелопмент</v>
          </cell>
          <cell r="F1248">
            <v>45315</v>
          </cell>
          <cell r="G1248">
            <v>45493</v>
          </cell>
          <cell r="H1248">
            <v>55.3</v>
          </cell>
          <cell r="I1248">
            <v>31</v>
          </cell>
          <cell r="J1248">
            <v>30</v>
          </cell>
          <cell r="K1248">
            <v>19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598.23896774193543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598.23896774193543</v>
          </cell>
          <cell r="AK1248">
            <v>-1576.71</v>
          </cell>
        </row>
        <row r="1249">
          <cell r="A1249">
            <v>91344525</v>
          </cell>
          <cell r="B1249" t="str">
            <v>Кв. 874</v>
          </cell>
          <cell r="C1249" t="str">
            <v>Подъезд №15</v>
          </cell>
          <cell r="D1249">
            <v>45485</v>
          </cell>
          <cell r="E1249" t="str">
            <v>СЗ КиноДевелопмент</v>
          </cell>
          <cell r="F1249">
            <v>45315</v>
          </cell>
          <cell r="G1249">
            <v>45519</v>
          </cell>
          <cell r="H1249">
            <v>38.5</v>
          </cell>
          <cell r="I1249">
            <v>31</v>
          </cell>
          <cell r="J1249">
            <v>30</v>
          </cell>
          <cell r="K1249">
            <v>31</v>
          </cell>
          <cell r="L1249">
            <v>14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20</v>
          </cell>
          <cell r="U1249">
            <v>14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1041.2387096774194</v>
          </cell>
          <cell r="AD1249">
            <v>728.86709677419356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1770.1058064516128</v>
          </cell>
          <cell r="AK1249">
            <v>255.9</v>
          </cell>
        </row>
        <row r="1250">
          <cell r="A1250">
            <v>91344526</v>
          </cell>
          <cell r="B1250" t="str">
            <v>Кв. 875</v>
          </cell>
          <cell r="C1250" t="str">
            <v>Подъезд №15</v>
          </cell>
          <cell r="D1250">
            <v>45485</v>
          </cell>
          <cell r="E1250" t="str">
            <v>СЗ КиноДевелопмент</v>
          </cell>
          <cell r="F1250">
            <v>45315</v>
          </cell>
          <cell r="G1250">
            <v>45535</v>
          </cell>
          <cell r="H1250">
            <v>38.700000000000003</v>
          </cell>
          <cell r="I1250">
            <v>31</v>
          </cell>
          <cell r="J1250">
            <v>30</v>
          </cell>
          <cell r="K1250">
            <v>31</v>
          </cell>
          <cell r="L1250">
            <v>30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20</v>
          </cell>
          <cell r="U1250">
            <v>30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1046.647741935484</v>
          </cell>
          <cell r="AD1250">
            <v>1569.9716129032258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2616.61935483871</v>
          </cell>
          <cell r="AK1250">
            <v>1094.55</v>
          </cell>
        </row>
        <row r="1251">
          <cell r="A1251">
            <v>91344527</v>
          </cell>
          <cell r="B1251" t="str">
            <v>Кв. 876</v>
          </cell>
          <cell r="C1251" t="str">
            <v>Подъезд №15</v>
          </cell>
          <cell r="D1251">
            <v>45485</v>
          </cell>
          <cell r="E1251" t="str">
            <v>СЗ КиноДевелопмент</v>
          </cell>
          <cell r="F1251">
            <v>45315</v>
          </cell>
          <cell r="G1251">
            <v>45518</v>
          </cell>
          <cell r="H1251">
            <v>94</v>
          </cell>
          <cell r="I1251">
            <v>31</v>
          </cell>
          <cell r="J1251">
            <v>30</v>
          </cell>
          <cell r="K1251">
            <v>31</v>
          </cell>
          <cell r="L1251">
            <v>13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20</v>
          </cell>
          <cell r="U1251">
            <v>13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2542.2451612903224</v>
          </cell>
          <cell r="AD1251">
            <v>1652.4593548387097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4194.7045161290316</v>
          </cell>
          <cell r="AK1251">
            <v>497.69</v>
          </cell>
        </row>
        <row r="1252">
          <cell r="A1252">
            <v>91344528</v>
          </cell>
          <cell r="B1252" t="str">
            <v>Кв. 877</v>
          </cell>
          <cell r="C1252" t="str">
            <v>Подъезд №15</v>
          </cell>
          <cell r="D1252">
            <v>45485</v>
          </cell>
          <cell r="E1252" t="str">
            <v>СЗ КиноДевелопмент</v>
          </cell>
          <cell r="F1252">
            <v>45315</v>
          </cell>
          <cell r="G1252">
            <v>45496</v>
          </cell>
          <cell r="H1252">
            <v>51.6</v>
          </cell>
          <cell r="I1252">
            <v>31</v>
          </cell>
          <cell r="J1252">
            <v>30</v>
          </cell>
          <cell r="K1252">
            <v>22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11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767.54167741935487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767.54167741935487</v>
          </cell>
          <cell r="AK1252">
            <v>-1261.8900000000001</v>
          </cell>
        </row>
        <row r="1253">
          <cell r="A1253">
            <v>91344529</v>
          </cell>
          <cell r="B1253" t="str">
            <v>Кв. 878</v>
          </cell>
          <cell r="C1253" t="str">
            <v>Подъезд №15</v>
          </cell>
          <cell r="D1253">
            <v>45485</v>
          </cell>
          <cell r="E1253" t="str">
            <v>СЗ КиноДевелопмент</v>
          </cell>
          <cell r="F1253">
            <v>45315</v>
          </cell>
          <cell r="G1253">
            <v>45507</v>
          </cell>
          <cell r="H1253">
            <v>38.5</v>
          </cell>
          <cell r="I1253">
            <v>31</v>
          </cell>
          <cell r="J1253">
            <v>30</v>
          </cell>
          <cell r="K1253">
            <v>31</v>
          </cell>
          <cell r="L1253">
            <v>2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20</v>
          </cell>
          <cell r="U1253">
            <v>2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1041.2387096774194</v>
          </cell>
          <cell r="AD1253">
            <v>104.12387096774194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1145.3625806451614</v>
          </cell>
          <cell r="AK1253">
            <v>-368.85</v>
          </cell>
        </row>
        <row r="1254">
          <cell r="A1254">
            <v>91344530</v>
          </cell>
          <cell r="B1254" t="str">
            <v>Кв. 88</v>
          </cell>
          <cell r="C1254" t="str">
            <v>Подъезд №2</v>
          </cell>
          <cell r="D1254">
            <v>45485</v>
          </cell>
          <cell r="E1254" t="str">
            <v>СЗ КиноДевелопмент</v>
          </cell>
          <cell r="F1254">
            <v>45315</v>
          </cell>
          <cell r="G1254" t="str">
            <v>НЕТ</v>
          </cell>
          <cell r="H1254">
            <v>52.3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66.349999999999994</v>
          </cell>
        </row>
        <row r="1255">
          <cell r="A1255">
            <v>91344531</v>
          </cell>
          <cell r="B1255" t="str">
            <v>Кв. 880</v>
          </cell>
          <cell r="C1255" t="str">
            <v>Подъезд №15</v>
          </cell>
          <cell r="D1255">
            <v>45485</v>
          </cell>
          <cell r="E1255" t="str">
            <v>СЗ КиноДевелопмент</v>
          </cell>
          <cell r="F1255">
            <v>45315</v>
          </cell>
          <cell r="G1255">
            <v>45587</v>
          </cell>
          <cell r="H1255">
            <v>94</v>
          </cell>
          <cell r="I1255">
            <v>31</v>
          </cell>
          <cell r="J1255">
            <v>30</v>
          </cell>
          <cell r="K1255">
            <v>31</v>
          </cell>
          <cell r="L1255">
            <v>31</v>
          </cell>
          <cell r="M1255">
            <v>30</v>
          </cell>
          <cell r="N1255">
            <v>21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20</v>
          </cell>
          <cell r="U1255">
            <v>31</v>
          </cell>
          <cell r="V1255">
            <v>30</v>
          </cell>
          <cell r="W1255">
            <v>21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2542.2451612903224</v>
          </cell>
          <cell r="AD1255">
            <v>3940.48</v>
          </cell>
          <cell r="AE1255">
            <v>3940.48</v>
          </cell>
          <cell r="AF1255">
            <v>2669.3574193548388</v>
          </cell>
          <cell r="AG1255">
            <v>0</v>
          </cell>
          <cell r="AH1255">
            <v>0</v>
          </cell>
          <cell r="AI1255">
            <v>0</v>
          </cell>
          <cell r="AJ1255">
            <v>13092.562580645161</v>
          </cell>
          <cell r="AK1255">
            <v>9395.5499999999993</v>
          </cell>
        </row>
        <row r="1256">
          <cell r="A1256">
            <v>91344532</v>
          </cell>
          <cell r="B1256" t="str">
            <v>Кв. 881</v>
          </cell>
          <cell r="C1256" t="str">
            <v>Подъезд №15</v>
          </cell>
          <cell r="D1256">
            <v>45485</v>
          </cell>
          <cell r="E1256" t="str">
            <v>СЗ КиноДевелопмент</v>
          </cell>
          <cell r="F1256">
            <v>45315</v>
          </cell>
          <cell r="G1256">
            <v>45500</v>
          </cell>
          <cell r="H1256">
            <v>51.6</v>
          </cell>
          <cell r="I1256">
            <v>31</v>
          </cell>
          <cell r="J1256">
            <v>30</v>
          </cell>
          <cell r="K1256">
            <v>26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15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1046.647741935484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1046.647741935484</v>
          </cell>
          <cell r="AK1256">
            <v>-982.78</v>
          </cell>
        </row>
        <row r="1257">
          <cell r="A1257">
            <v>91344533</v>
          </cell>
          <cell r="B1257" t="str">
            <v>Кв. 882</v>
          </cell>
          <cell r="C1257" t="str">
            <v>Подъезд №15</v>
          </cell>
          <cell r="D1257">
            <v>45485</v>
          </cell>
          <cell r="E1257" t="str">
            <v>СЗ КиноДевелопмент</v>
          </cell>
          <cell r="F1257">
            <v>45315</v>
          </cell>
          <cell r="G1257">
            <v>45520</v>
          </cell>
          <cell r="H1257">
            <v>38.5</v>
          </cell>
          <cell r="I1257">
            <v>31</v>
          </cell>
          <cell r="J1257">
            <v>30</v>
          </cell>
          <cell r="K1257">
            <v>31</v>
          </cell>
          <cell r="L1257">
            <v>15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20</v>
          </cell>
          <cell r="U1257">
            <v>15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1041.2387096774194</v>
          </cell>
          <cell r="AD1257">
            <v>780.92903225806458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1822.1677419354839</v>
          </cell>
          <cell r="AK1257">
            <v>307.95999999999998</v>
          </cell>
        </row>
        <row r="1258">
          <cell r="A1258">
            <v>91344534</v>
          </cell>
          <cell r="B1258" t="str">
            <v>Кв. 883</v>
          </cell>
          <cell r="C1258" t="str">
            <v>Подъезд №15</v>
          </cell>
          <cell r="D1258">
            <v>45485</v>
          </cell>
          <cell r="E1258" t="str">
            <v>СЗ КиноДевелопмент</v>
          </cell>
          <cell r="F1258">
            <v>45315</v>
          </cell>
          <cell r="G1258">
            <v>45591</v>
          </cell>
          <cell r="H1258">
            <v>38.700000000000003</v>
          </cell>
          <cell r="I1258">
            <v>31</v>
          </cell>
          <cell r="J1258">
            <v>30</v>
          </cell>
          <cell r="K1258">
            <v>31</v>
          </cell>
          <cell r="L1258">
            <v>31</v>
          </cell>
          <cell r="M1258">
            <v>30</v>
          </cell>
          <cell r="N1258">
            <v>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20</v>
          </cell>
          <cell r="U1258">
            <v>31</v>
          </cell>
          <cell r="V1258">
            <v>30</v>
          </cell>
          <cell r="W1258">
            <v>25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1046.647741935484</v>
          </cell>
          <cell r="AD1258">
            <v>1622.3040000000001</v>
          </cell>
          <cell r="AE1258">
            <v>1622.3040000000001</v>
          </cell>
          <cell r="AF1258">
            <v>1308.309677419355</v>
          </cell>
          <cell r="AG1258">
            <v>0</v>
          </cell>
          <cell r="AH1258">
            <v>0</v>
          </cell>
          <cell r="AI1258">
            <v>0</v>
          </cell>
          <cell r="AJ1258">
            <v>5599.5654193548398</v>
          </cell>
          <cell r="AK1258">
            <v>4077.49</v>
          </cell>
        </row>
        <row r="1259">
          <cell r="A1259">
            <v>91344535</v>
          </cell>
          <cell r="B1259" t="str">
            <v>Кв. 884</v>
          </cell>
          <cell r="C1259" t="str">
            <v>Подъезд №15</v>
          </cell>
          <cell r="D1259">
            <v>45485</v>
          </cell>
          <cell r="E1259" t="str">
            <v>СЗ КиноДевелопмент</v>
          </cell>
          <cell r="F1259">
            <v>45315</v>
          </cell>
          <cell r="G1259">
            <v>45512</v>
          </cell>
          <cell r="H1259">
            <v>94</v>
          </cell>
          <cell r="I1259">
            <v>31</v>
          </cell>
          <cell r="J1259">
            <v>30</v>
          </cell>
          <cell r="K1259">
            <v>31</v>
          </cell>
          <cell r="L1259">
            <v>7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20</v>
          </cell>
          <cell r="U1259">
            <v>7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2542.2451612903224</v>
          </cell>
          <cell r="AD1259">
            <v>889.78580645161287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3432.0309677419355</v>
          </cell>
          <cell r="AK1259">
            <v>-264.98</v>
          </cell>
        </row>
        <row r="1260">
          <cell r="A1260">
            <v>91344536</v>
          </cell>
          <cell r="B1260" t="str">
            <v>Кв. 885</v>
          </cell>
          <cell r="C1260" t="str">
            <v>Подъезд №15</v>
          </cell>
          <cell r="D1260">
            <v>45485</v>
          </cell>
          <cell r="E1260" t="str">
            <v>СЗ КиноДевелопмент</v>
          </cell>
          <cell r="F1260">
            <v>45315</v>
          </cell>
          <cell r="G1260">
            <v>45521</v>
          </cell>
          <cell r="H1260">
            <v>51.6</v>
          </cell>
          <cell r="I1260">
            <v>31</v>
          </cell>
          <cell r="J1260">
            <v>30</v>
          </cell>
          <cell r="K1260">
            <v>31</v>
          </cell>
          <cell r="L1260">
            <v>16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20</v>
          </cell>
          <cell r="U1260">
            <v>16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1395.5303225806451</v>
          </cell>
          <cell r="AD1260">
            <v>1116.4242580645162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2511.9545806451615</v>
          </cell>
          <cell r="AK1260">
            <v>482.52</v>
          </cell>
        </row>
        <row r="1261">
          <cell r="A1261">
            <v>91344537</v>
          </cell>
          <cell r="B1261" t="str">
            <v>Кв. 887</v>
          </cell>
          <cell r="C1261" t="str">
            <v>Подъезд №15</v>
          </cell>
          <cell r="D1261">
            <v>45485</v>
          </cell>
          <cell r="E1261" t="str">
            <v>СЗ КиноДевелопмент</v>
          </cell>
          <cell r="F1261">
            <v>45315</v>
          </cell>
          <cell r="G1261">
            <v>45519</v>
          </cell>
          <cell r="H1261">
            <v>38.700000000000003</v>
          </cell>
          <cell r="I1261">
            <v>31</v>
          </cell>
          <cell r="J1261">
            <v>30</v>
          </cell>
          <cell r="K1261">
            <v>31</v>
          </cell>
          <cell r="L1261">
            <v>14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20</v>
          </cell>
          <cell r="U1261">
            <v>14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1046.647741935484</v>
          </cell>
          <cell r="AD1261">
            <v>732.65341935483877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1779.3011612903229</v>
          </cell>
          <cell r="AK1261">
            <v>257.23</v>
          </cell>
        </row>
        <row r="1262">
          <cell r="A1262">
            <v>91344538</v>
          </cell>
          <cell r="B1262" t="str">
            <v>Кв. 889</v>
          </cell>
          <cell r="C1262" t="str">
            <v>Подъезд №15</v>
          </cell>
          <cell r="D1262">
            <v>45485</v>
          </cell>
          <cell r="E1262" t="str">
            <v>СЗ КиноДевелопмент</v>
          </cell>
          <cell r="F1262">
            <v>45315</v>
          </cell>
          <cell r="G1262">
            <v>45505</v>
          </cell>
          <cell r="H1262">
            <v>51.6</v>
          </cell>
          <cell r="I1262">
            <v>31</v>
          </cell>
          <cell r="J1262">
            <v>30</v>
          </cell>
          <cell r="K1262">
            <v>31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1395.5303225806451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1395.5303225806451</v>
          </cell>
          <cell r="AK1262">
            <v>-633.9</v>
          </cell>
        </row>
        <row r="1263">
          <cell r="A1263">
            <v>91344539</v>
          </cell>
          <cell r="B1263" t="str">
            <v>Кв. 89</v>
          </cell>
          <cell r="C1263" t="str">
            <v>Подъезд №2</v>
          </cell>
          <cell r="D1263">
            <v>45485</v>
          </cell>
          <cell r="E1263" t="str">
            <v>СЗ КиноДевелопмент</v>
          </cell>
          <cell r="F1263">
            <v>45315</v>
          </cell>
          <cell r="G1263">
            <v>45498</v>
          </cell>
          <cell r="H1263">
            <v>58.4</v>
          </cell>
          <cell r="I1263">
            <v>31</v>
          </cell>
          <cell r="J1263">
            <v>30</v>
          </cell>
          <cell r="K1263">
            <v>24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13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1026.6343225806452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1026.6343225806452</v>
          </cell>
          <cell r="AK1263">
            <v>-1270.24</v>
          </cell>
        </row>
        <row r="1264">
          <cell r="A1264">
            <v>91344540</v>
          </cell>
          <cell r="B1264" t="str">
            <v>Кв. 890</v>
          </cell>
          <cell r="C1264" t="str">
            <v>Подъезд №15</v>
          </cell>
          <cell r="D1264">
            <v>45485</v>
          </cell>
          <cell r="E1264" t="str">
            <v>СЗ КиноДевелопмент</v>
          </cell>
          <cell r="F1264">
            <v>45315</v>
          </cell>
          <cell r="G1264">
            <v>45506</v>
          </cell>
          <cell r="H1264">
            <v>38.5</v>
          </cell>
          <cell r="I1264">
            <v>31</v>
          </cell>
          <cell r="J1264">
            <v>30</v>
          </cell>
          <cell r="K1264">
            <v>31</v>
          </cell>
          <cell r="L1264">
            <v>1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20</v>
          </cell>
          <cell r="U1264">
            <v>1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1041.2387096774194</v>
          </cell>
          <cell r="AD1264">
            <v>52.061935483870968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1093.3006451612903</v>
          </cell>
          <cell r="AK1264">
            <v>-420.91</v>
          </cell>
        </row>
        <row r="1265">
          <cell r="A1265">
            <v>91344541</v>
          </cell>
          <cell r="B1265" t="str">
            <v>Кв. 891</v>
          </cell>
          <cell r="C1265" t="str">
            <v>Подъезд №15</v>
          </cell>
          <cell r="D1265">
            <v>45485</v>
          </cell>
          <cell r="E1265" t="str">
            <v>СЗ КиноДевелопмент</v>
          </cell>
          <cell r="F1265">
            <v>45315</v>
          </cell>
          <cell r="G1265">
            <v>45519</v>
          </cell>
          <cell r="H1265">
            <v>38.700000000000003</v>
          </cell>
          <cell r="I1265">
            <v>31</v>
          </cell>
          <cell r="J1265">
            <v>30</v>
          </cell>
          <cell r="K1265">
            <v>31</v>
          </cell>
          <cell r="L1265">
            <v>14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20</v>
          </cell>
          <cell r="U1265">
            <v>14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1046.647741935484</v>
          </cell>
          <cell r="AD1265">
            <v>732.65341935483877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1779.3011612903229</v>
          </cell>
          <cell r="AK1265">
            <v>257.23</v>
          </cell>
        </row>
        <row r="1266">
          <cell r="A1266">
            <v>91344542</v>
          </cell>
          <cell r="B1266" t="str">
            <v>Кв. 892</v>
          </cell>
          <cell r="C1266" t="str">
            <v>Подъезд №15</v>
          </cell>
          <cell r="D1266">
            <v>45485</v>
          </cell>
          <cell r="E1266" t="str">
            <v>СЗ КиноДевелопмент</v>
          </cell>
          <cell r="F1266">
            <v>45315</v>
          </cell>
          <cell r="G1266">
            <v>45498</v>
          </cell>
          <cell r="H1266">
            <v>94</v>
          </cell>
          <cell r="I1266">
            <v>31</v>
          </cell>
          <cell r="J1266">
            <v>30</v>
          </cell>
          <cell r="K1266">
            <v>24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13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1652.4593548387097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1652.4593548387097</v>
          </cell>
          <cell r="AK1266">
            <v>-2044.56</v>
          </cell>
        </row>
        <row r="1267">
          <cell r="A1267">
            <v>91344543</v>
          </cell>
          <cell r="B1267" t="str">
            <v>Кв. 894</v>
          </cell>
          <cell r="C1267" t="str">
            <v>Подъезд №15</v>
          </cell>
          <cell r="D1267">
            <v>45485</v>
          </cell>
          <cell r="E1267" t="str">
            <v>СЗ КиноДевелопмент</v>
          </cell>
          <cell r="F1267">
            <v>45315</v>
          </cell>
          <cell r="G1267">
            <v>45498</v>
          </cell>
          <cell r="H1267">
            <v>38.5</v>
          </cell>
          <cell r="I1267">
            <v>31</v>
          </cell>
          <cell r="J1267">
            <v>30</v>
          </cell>
          <cell r="K1267">
            <v>24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13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676.80516129032253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676.80516129032253</v>
          </cell>
          <cell r="AK1267">
            <v>-837.4</v>
          </cell>
        </row>
        <row r="1268">
          <cell r="A1268">
            <v>91344544</v>
          </cell>
          <cell r="B1268" t="str">
            <v>Кв. 895</v>
          </cell>
          <cell r="C1268" t="str">
            <v>Подъезд №15</v>
          </cell>
          <cell r="D1268">
            <v>45485</v>
          </cell>
          <cell r="E1268" t="str">
            <v>СЗ КиноДевелопмент</v>
          </cell>
          <cell r="F1268">
            <v>45315</v>
          </cell>
          <cell r="G1268">
            <v>45596</v>
          </cell>
          <cell r="H1268">
            <v>38.6</v>
          </cell>
          <cell r="I1268">
            <v>31</v>
          </cell>
          <cell r="J1268">
            <v>30</v>
          </cell>
          <cell r="K1268">
            <v>31</v>
          </cell>
          <cell r="L1268">
            <v>31</v>
          </cell>
          <cell r="M1268">
            <v>30</v>
          </cell>
          <cell r="N1268">
            <v>30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20</v>
          </cell>
          <cell r="U1268">
            <v>31</v>
          </cell>
          <cell r="V1268">
            <v>30</v>
          </cell>
          <cell r="W1268">
            <v>30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1043.9432258064517</v>
          </cell>
          <cell r="AD1268">
            <v>1618.1120000000001</v>
          </cell>
          <cell r="AE1268">
            <v>1618.1120000000001</v>
          </cell>
          <cell r="AF1268">
            <v>1565.9148387096775</v>
          </cell>
          <cell r="AG1268">
            <v>0</v>
          </cell>
          <cell r="AH1268">
            <v>0</v>
          </cell>
          <cell r="AI1268">
            <v>0</v>
          </cell>
          <cell r="AJ1268">
            <v>5846.0820645161293</v>
          </cell>
          <cell r="AK1268">
            <v>4327.93</v>
          </cell>
        </row>
        <row r="1269">
          <cell r="A1269">
            <v>91344545</v>
          </cell>
          <cell r="B1269" t="str">
            <v>Кв. 896</v>
          </cell>
          <cell r="C1269" t="str">
            <v>Подъезд №15</v>
          </cell>
          <cell r="D1269">
            <v>45485</v>
          </cell>
          <cell r="E1269" t="str">
            <v>СЗ КиноДевелопмент</v>
          </cell>
          <cell r="F1269">
            <v>45315</v>
          </cell>
          <cell r="G1269">
            <v>45497</v>
          </cell>
          <cell r="H1269">
            <v>94</v>
          </cell>
          <cell r="I1269">
            <v>31</v>
          </cell>
          <cell r="J1269">
            <v>30</v>
          </cell>
          <cell r="K1269">
            <v>23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1525.3470967741935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1525.3470967741935</v>
          </cell>
          <cell r="AK1269">
            <v>-2171.67</v>
          </cell>
        </row>
        <row r="1270">
          <cell r="A1270">
            <v>91344546</v>
          </cell>
          <cell r="B1270" t="str">
            <v>Кв. 897</v>
          </cell>
          <cell r="C1270" t="str">
            <v>Подъезд №15</v>
          </cell>
          <cell r="D1270">
            <v>45485</v>
          </cell>
          <cell r="E1270" t="str">
            <v>СЗ КиноДевелопмент</v>
          </cell>
          <cell r="F1270">
            <v>45315</v>
          </cell>
          <cell r="G1270">
            <v>45493</v>
          </cell>
          <cell r="H1270">
            <v>51.6</v>
          </cell>
          <cell r="I1270">
            <v>31</v>
          </cell>
          <cell r="J1270">
            <v>30</v>
          </cell>
          <cell r="K1270">
            <v>19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8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558.21212903225808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558.21212903225808</v>
          </cell>
          <cell r="AK1270">
            <v>-1471.22</v>
          </cell>
        </row>
        <row r="1271">
          <cell r="A1271">
            <v>91344547</v>
          </cell>
          <cell r="B1271" t="str">
            <v>Кв. 898</v>
          </cell>
          <cell r="C1271" t="str">
            <v>Подъезд №15</v>
          </cell>
          <cell r="D1271">
            <v>45485</v>
          </cell>
          <cell r="E1271" t="str">
            <v>СЗ КиноДевелопмент</v>
          </cell>
          <cell r="F1271">
            <v>45315</v>
          </cell>
          <cell r="G1271">
            <v>45596</v>
          </cell>
          <cell r="H1271">
            <v>38.5</v>
          </cell>
          <cell r="I1271">
            <v>31</v>
          </cell>
          <cell r="J1271">
            <v>30</v>
          </cell>
          <cell r="K1271">
            <v>31</v>
          </cell>
          <cell r="L1271">
            <v>31</v>
          </cell>
          <cell r="M1271">
            <v>30</v>
          </cell>
          <cell r="N1271">
            <v>30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20</v>
          </cell>
          <cell r="U1271">
            <v>31</v>
          </cell>
          <cell r="V1271">
            <v>30</v>
          </cell>
          <cell r="W1271">
            <v>30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1041.2387096774194</v>
          </cell>
          <cell r="AD1271">
            <v>1613.92</v>
          </cell>
          <cell r="AE1271">
            <v>1613.92</v>
          </cell>
          <cell r="AF1271">
            <v>1561.8580645161292</v>
          </cell>
          <cell r="AG1271">
            <v>0</v>
          </cell>
          <cell r="AH1271">
            <v>0</v>
          </cell>
          <cell r="AI1271">
            <v>0</v>
          </cell>
          <cell r="AJ1271">
            <v>5830.9367741935484</v>
          </cell>
          <cell r="AK1271">
            <v>4316.7299999999996</v>
          </cell>
        </row>
        <row r="1272">
          <cell r="A1272">
            <v>91344548</v>
          </cell>
          <cell r="B1272" t="str">
            <v>Кв. 9</v>
          </cell>
          <cell r="C1272" t="str">
            <v>Подъезд №1</v>
          </cell>
          <cell r="D1272">
            <v>45485</v>
          </cell>
          <cell r="E1272" t="str">
            <v>СЗ КиноДевелопмент</v>
          </cell>
          <cell r="F1272">
            <v>45315</v>
          </cell>
          <cell r="G1272" t="str">
            <v>НЕТ</v>
          </cell>
          <cell r="H1272">
            <v>51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64.7</v>
          </cell>
        </row>
        <row r="1273">
          <cell r="A1273">
            <v>91344549</v>
          </cell>
          <cell r="B1273" t="str">
            <v>Кв. 90</v>
          </cell>
          <cell r="C1273" t="str">
            <v>Подъезд №2</v>
          </cell>
          <cell r="D1273">
            <v>45485</v>
          </cell>
          <cell r="E1273" t="str">
            <v>СЗ КиноДевелопмент</v>
          </cell>
          <cell r="F1273">
            <v>45315</v>
          </cell>
          <cell r="G1273">
            <v>45545</v>
          </cell>
          <cell r="H1273">
            <v>48.7</v>
          </cell>
          <cell r="I1273">
            <v>31</v>
          </cell>
          <cell r="J1273">
            <v>30</v>
          </cell>
          <cell r="K1273">
            <v>31</v>
          </cell>
          <cell r="L1273">
            <v>31</v>
          </cell>
          <cell r="M1273">
            <v>9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20</v>
          </cell>
          <cell r="U1273">
            <v>31</v>
          </cell>
          <cell r="V1273">
            <v>9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1317.0993548387096</v>
          </cell>
          <cell r="AD1273">
            <v>2041.5039999999999</v>
          </cell>
          <cell r="AE1273">
            <v>612.45119999999997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3971.0545548387095</v>
          </cell>
          <cell r="AK1273">
            <v>2055.6799999999998</v>
          </cell>
        </row>
        <row r="1274">
          <cell r="A1274">
            <v>91344550</v>
          </cell>
          <cell r="B1274" t="str">
            <v>Кв. 900</v>
          </cell>
          <cell r="C1274" t="str">
            <v>Подъезд №15</v>
          </cell>
          <cell r="D1274">
            <v>45485</v>
          </cell>
          <cell r="E1274" t="str">
            <v>СЗ КиноДевелопмент</v>
          </cell>
          <cell r="F1274">
            <v>45315</v>
          </cell>
          <cell r="G1274">
            <v>45514</v>
          </cell>
          <cell r="H1274">
            <v>94</v>
          </cell>
          <cell r="I1274">
            <v>31</v>
          </cell>
          <cell r="J1274">
            <v>30</v>
          </cell>
          <cell r="K1274">
            <v>31</v>
          </cell>
          <cell r="L1274">
            <v>9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20</v>
          </cell>
          <cell r="U1274">
            <v>9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2542.2451612903224</v>
          </cell>
          <cell r="AD1274">
            <v>1144.0103225806452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3686.2554838709675</v>
          </cell>
          <cell r="AK1274">
            <v>-10.76</v>
          </cell>
        </row>
        <row r="1275">
          <cell r="A1275">
            <v>91344551</v>
          </cell>
          <cell r="B1275" t="str">
            <v>Кв. 901</v>
          </cell>
          <cell r="C1275" t="str">
            <v>Подъезд №15</v>
          </cell>
          <cell r="D1275">
            <v>45485</v>
          </cell>
          <cell r="E1275" t="str">
            <v>СЗ КиноДевелопмент</v>
          </cell>
          <cell r="F1275">
            <v>45315</v>
          </cell>
          <cell r="G1275">
            <v>45507</v>
          </cell>
          <cell r="H1275">
            <v>51.6</v>
          </cell>
          <cell r="I1275">
            <v>31</v>
          </cell>
          <cell r="J1275">
            <v>30</v>
          </cell>
          <cell r="K1275">
            <v>31</v>
          </cell>
          <cell r="L1275">
            <v>2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20</v>
          </cell>
          <cell r="U1275">
            <v>2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1395.5303225806451</v>
          </cell>
          <cell r="AD1275">
            <v>139.55303225806452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1535.0833548387097</v>
          </cell>
          <cell r="AK1275">
            <v>-494.35</v>
          </cell>
        </row>
        <row r="1276">
          <cell r="A1276">
            <v>91344552</v>
          </cell>
          <cell r="B1276" t="str">
            <v>Кв. 902</v>
          </cell>
          <cell r="C1276" t="str">
            <v>Подъезд №15</v>
          </cell>
          <cell r="D1276">
            <v>45485</v>
          </cell>
          <cell r="E1276" t="str">
            <v>СЗ КиноДевелопмент</v>
          </cell>
          <cell r="F1276">
            <v>45315</v>
          </cell>
          <cell r="G1276">
            <v>45546</v>
          </cell>
          <cell r="H1276">
            <v>38.5</v>
          </cell>
          <cell r="I1276">
            <v>31</v>
          </cell>
          <cell r="J1276">
            <v>30</v>
          </cell>
          <cell r="K1276">
            <v>31</v>
          </cell>
          <cell r="L1276">
            <v>31</v>
          </cell>
          <cell r="M1276">
            <v>10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20</v>
          </cell>
          <cell r="U1276">
            <v>31</v>
          </cell>
          <cell r="V1276">
            <v>10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1041.2387096774194</v>
          </cell>
          <cell r="AD1276">
            <v>1613.92</v>
          </cell>
          <cell r="AE1276">
            <v>537.97333333333336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3193.1320430107526</v>
          </cell>
          <cell r="AK1276">
            <v>1678.92</v>
          </cell>
        </row>
        <row r="1277">
          <cell r="A1277">
            <v>91344553</v>
          </cell>
          <cell r="B1277" t="str">
            <v>Кв. 903</v>
          </cell>
          <cell r="C1277" t="str">
            <v>Подъезд №15</v>
          </cell>
          <cell r="D1277">
            <v>45485</v>
          </cell>
          <cell r="E1277" t="str">
            <v>СЗ КиноДевелопмент</v>
          </cell>
          <cell r="F1277">
            <v>45315</v>
          </cell>
          <cell r="G1277">
            <v>45552</v>
          </cell>
          <cell r="H1277">
            <v>38.6</v>
          </cell>
          <cell r="I1277">
            <v>31</v>
          </cell>
          <cell r="J1277">
            <v>30</v>
          </cell>
          <cell r="K1277">
            <v>31</v>
          </cell>
          <cell r="L1277">
            <v>31</v>
          </cell>
          <cell r="M1277">
            <v>16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20</v>
          </cell>
          <cell r="U1277">
            <v>31</v>
          </cell>
          <cell r="V1277">
            <v>16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1043.9432258064517</v>
          </cell>
          <cell r="AD1277">
            <v>1618.1120000000001</v>
          </cell>
          <cell r="AE1277">
            <v>862.99306666666666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3525.0482924731186</v>
          </cell>
          <cell r="AK1277">
            <v>2006.9</v>
          </cell>
        </row>
        <row r="1278">
          <cell r="A1278">
            <v>91344554</v>
          </cell>
          <cell r="B1278" t="str">
            <v>Кв. 905</v>
          </cell>
          <cell r="C1278" t="str">
            <v>Подъезд №15</v>
          </cell>
          <cell r="D1278">
            <v>45485</v>
          </cell>
          <cell r="E1278" t="str">
            <v>СЗ КиноДевелопмент</v>
          </cell>
          <cell r="F1278">
            <v>45315</v>
          </cell>
          <cell r="G1278">
            <v>45500</v>
          </cell>
          <cell r="H1278">
            <v>51.6</v>
          </cell>
          <cell r="I1278">
            <v>31</v>
          </cell>
          <cell r="J1278">
            <v>30</v>
          </cell>
          <cell r="K1278">
            <v>26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15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1046.647741935484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1046.647741935484</v>
          </cell>
          <cell r="AK1278">
            <v>-982.78</v>
          </cell>
        </row>
        <row r="1279">
          <cell r="A1279">
            <v>91344555</v>
          </cell>
          <cell r="B1279" t="str">
            <v>Кв. 906</v>
          </cell>
          <cell r="C1279" t="str">
            <v>Подъезд №15</v>
          </cell>
          <cell r="D1279">
            <v>45485</v>
          </cell>
          <cell r="E1279" t="str">
            <v>СЗ КиноДевелопмент</v>
          </cell>
          <cell r="F1279">
            <v>45315</v>
          </cell>
          <cell r="G1279">
            <v>45549</v>
          </cell>
          <cell r="H1279">
            <v>38.5</v>
          </cell>
          <cell r="I1279">
            <v>31</v>
          </cell>
          <cell r="J1279">
            <v>30</v>
          </cell>
          <cell r="K1279">
            <v>31</v>
          </cell>
          <cell r="L1279">
            <v>31</v>
          </cell>
          <cell r="M1279">
            <v>13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20</v>
          </cell>
          <cell r="U1279">
            <v>31</v>
          </cell>
          <cell r="V1279">
            <v>13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1041.2387096774194</v>
          </cell>
          <cell r="AD1279">
            <v>1613.92</v>
          </cell>
          <cell r="AE1279">
            <v>699.3653333333333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3354.5240430107524</v>
          </cell>
          <cell r="AK1279">
            <v>1840.32</v>
          </cell>
        </row>
        <row r="1280">
          <cell r="A1280">
            <v>91344556</v>
          </cell>
          <cell r="B1280" t="str">
            <v>Кв. 907</v>
          </cell>
          <cell r="C1280" t="str">
            <v>Подъезд №15</v>
          </cell>
          <cell r="D1280">
            <v>45485</v>
          </cell>
          <cell r="E1280" t="str">
            <v>СЗ КиноДевелопмент</v>
          </cell>
          <cell r="F1280">
            <v>45315</v>
          </cell>
          <cell r="G1280">
            <v>45555</v>
          </cell>
          <cell r="H1280">
            <v>38.6</v>
          </cell>
          <cell r="I1280">
            <v>31</v>
          </cell>
          <cell r="J1280">
            <v>30</v>
          </cell>
          <cell r="K1280">
            <v>31</v>
          </cell>
          <cell r="L1280">
            <v>31</v>
          </cell>
          <cell r="M1280">
            <v>19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20</v>
          </cell>
          <cell r="U1280">
            <v>31</v>
          </cell>
          <cell r="V1280">
            <v>19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1043.9432258064517</v>
          </cell>
          <cell r="AD1280">
            <v>1618.1120000000001</v>
          </cell>
          <cell r="AE1280">
            <v>1024.8042666666668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3686.8594924731187</v>
          </cell>
          <cell r="AK1280">
            <v>2168.71</v>
          </cell>
        </row>
        <row r="1281">
          <cell r="A1281">
            <v>91344557</v>
          </cell>
          <cell r="B1281" t="str">
            <v>Кв. 908</v>
          </cell>
          <cell r="C1281" t="str">
            <v>Подъезд №15</v>
          </cell>
          <cell r="D1281">
            <v>45485</v>
          </cell>
          <cell r="E1281" t="str">
            <v>СЗ КиноДевелопмент</v>
          </cell>
          <cell r="F1281">
            <v>45315</v>
          </cell>
          <cell r="G1281">
            <v>45493</v>
          </cell>
          <cell r="H1281">
            <v>94</v>
          </cell>
          <cell r="I1281">
            <v>31</v>
          </cell>
          <cell r="J1281">
            <v>30</v>
          </cell>
          <cell r="K1281">
            <v>19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8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1016.898064516129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1016.898064516129</v>
          </cell>
          <cell r="AK1281">
            <v>-2680.12</v>
          </cell>
        </row>
        <row r="1282">
          <cell r="A1282">
            <v>91344558</v>
          </cell>
          <cell r="B1282" t="str">
            <v>Кв. 909</v>
          </cell>
          <cell r="C1282" t="str">
            <v>Подъезд №15</v>
          </cell>
          <cell r="D1282">
            <v>45485</v>
          </cell>
          <cell r="E1282" t="str">
            <v>СЗ КиноДевелопмент</v>
          </cell>
          <cell r="F1282">
            <v>45315</v>
          </cell>
          <cell r="G1282">
            <v>45499</v>
          </cell>
          <cell r="H1282">
            <v>51.6</v>
          </cell>
          <cell r="I1282">
            <v>31</v>
          </cell>
          <cell r="J1282">
            <v>30</v>
          </cell>
          <cell r="K1282">
            <v>25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14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976.87122580645166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976.87122580645166</v>
          </cell>
          <cell r="AK1282">
            <v>-1052.56</v>
          </cell>
        </row>
        <row r="1283">
          <cell r="A1283">
            <v>91344559</v>
          </cell>
          <cell r="B1283" t="str">
            <v>Кв. 91</v>
          </cell>
          <cell r="C1283" t="str">
            <v>Подъезд №2</v>
          </cell>
          <cell r="D1283">
            <v>45485</v>
          </cell>
          <cell r="E1283" t="str">
            <v>СЗ КиноДевелопмент</v>
          </cell>
          <cell r="F1283">
            <v>45315</v>
          </cell>
          <cell r="G1283">
            <v>45503</v>
          </cell>
          <cell r="H1283">
            <v>52.8</v>
          </cell>
          <cell r="I1283">
            <v>31</v>
          </cell>
          <cell r="J1283">
            <v>30</v>
          </cell>
          <cell r="K1283">
            <v>29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18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1285.1860645161289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1285.1860645161289</v>
          </cell>
          <cell r="AK1283">
            <v>-791.43</v>
          </cell>
        </row>
        <row r="1284">
          <cell r="A1284">
            <v>91344560</v>
          </cell>
          <cell r="B1284" t="str">
            <v>Кв. 911</v>
          </cell>
          <cell r="C1284" t="str">
            <v>Подъезд №15</v>
          </cell>
          <cell r="D1284">
            <v>45485</v>
          </cell>
          <cell r="E1284" t="str">
            <v>СЗ КиноДевелопмент</v>
          </cell>
          <cell r="F1284">
            <v>45315</v>
          </cell>
          <cell r="G1284">
            <v>45507</v>
          </cell>
          <cell r="H1284">
            <v>38.6</v>
          </cell>
          <cell r="I1284">
            <v>31</v>
          </cell>
          <cell r="J1284">
            <v>30</v>
          </cell>
          <cell r="K1284">
            <v>31</v>
          </cell>
          <cell r="L1284">
            <v>2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20</v>
          </cell>
          <cell r="U1284">
            <v>2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1043.9432258064517</v>
          </cell>
          <cell r="AD1284">
            <v>104.39432258064517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1148.3375483870968</v>
          </cell>
          <cell r="AK1284">
            <v>-369.81</v>
          </cell>
        </row>
        <row r="1285">
          <cell r="A1285">
            <v>91344561</v>
          </cell>
          <cell r="B1285" t="str">
            <v>Кв. 912</v>
          </cell>
          <cell r="C1285" t="str">
            <v>Подъезд №15</v>
          </cell>
          <cell r="D1285">
            <v>45485</v>
          </cell>
          <cell r="E1285" t="str">
            <v>СЗ КиноДевелопмент</v>
          </cell>
          <cell r="F1285">
            <v>45315</v>
          </cell>
          <cell r="G1285">
            <v>45496</v>
          </cell>
          <cell r="H1285">
            <v>94</v>
          </cell>
          <cell r="I1285">
            <v>31</v>
          </cell>
          <cell r="J1285">
            <v>30</v>
          </cell>
          <cell r="K1285">
            <v>22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11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1398.2348387096774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1398.2348387096774</v>
          </cell>
          <cell r="AK1285">
            <v>-2298.79</v>
          </cell>
        </row>
        <row r="1286">
          <cell r="A1286">
            <v>91344562</v>
          </cell>
          <cell r="B1286" t="str">
            <v>Кв. 914</v>
          </cell>
          <cell r="C1286" t="str">
            <v>Подъезд №15</v>
          </cell>
          <cell r="D1286">
            <v>45485</v>
          </cell>
          <cell r="E1286" t="str">
            <v>СЗ КиноДевелопмент</v>
          </cell>
          <cell r="F1286">
            <v>45315</v>
          </cell>
          <cell r="G1286">
            <v>45532</v>
          </cell>
          <cell r="H1286">
            <v>38.5</v>
          </cell>
          <cell r="I1286">
            <v>31</v>
          </cell>
          <cell r="J1286">
            <v>30</v>
          </cell>
          <cell r="K1286">
            <v>31</v>
          </cell>
          <cell r="L1286">
            <v>27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20</v>
          </cell>
          <cell r="U1286">
            <v>27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1041.2387096774194</v>
          </cell>
          <cell r="AD1286">
            <v>1405.6722580645162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2446.9109677419356</v>
          </cell>
          <cell r="AK1286">
            <v>932.7</v>
          </cell>
        </row>
        <row r="1287">
          <cell r="A1287">
            <v>91344563</v>
          </cell>
          <cell r="B1287" t="str">
            <v>Кв. 915</v>
          </cell>
          <cell r="C1287" t="str">
            <v>Подъезд №15</v>
          </cell>
          <cell r="D1287">
            <v>45485</v>
          </cell>
          <cell r="E1287" t="str">
            <v>СЗ КиноДевелопмент</v>
          </cell>
          <cell r="F1287">
            <v>45315</v>
          </cell>
          <cell r="G1287">
            <v>45532</v>
          </cell>
          <cell r="H1287">
            <v>38.6</v>
          </cell>
          <cell r="I1287">
            <v>31</v>
          </cell>
          <cell r="J1287">
            <v>30</v>
          </cell>
          <cell r="K1287">
            <v>31</v>
          </cell>
          <cell r="L1287">
            <v>27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20</v>
          </cell>
          <cell r="U1287">
            <v>27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1043.9432258064517</v>
          </cell>
          <cell r="AD1287">
            <v>1409.3233548387097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2453.2665806451614</v>
          </cell>
          <cell r="AK1287">
            <v>935.12</v>
          </cell>
        </row>
        <row r="1288">
          <cell r="A1288">
            <v>91344564</v>
          </cell>
          <cell r="B1288" t="str">
            <v>Кв. 916</v>
          </cell>
          <cell r="C1288" t="str">
            <v>Подъезд №15</v>
          </cell>
          <cell r="D1288">
            <v>45485</v>
          </cell>
          <cell r="E1288" t="str">
            <v>СЗ КиноДевелопмент</v>
          </cell>
          <cell r="F1288">
            <v>45315</v>
          </cell>
          <cell r="G1288">
            <v>45619</v>
          </cell>
          <cell r="H1288">
            <v>95.8</v>
          </cell>
          <cell r="I1288">
            <v>31</v>
          </cell>
          <cell r="J1288">
            <v>30</v>
          </cell>
          <cell r="K1288">
            <v>31</v>
          </cell>
          <cell r="L1288">
            <v>31</v>
          </cell>
          <cell r="M1288">
            <v>30</v>
          </cell>
          <cell r="N1288">
            <v>31</v>
          </cell>
          <cell r="O1288">
            <v>22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20</v>
          </cell>
          <cell r="U1288">
            <v>31</v>
          </cell>
          <cell r="V1288">
            <v>30</v>
          </cell>
          <cell r="W1288">
            <v>31</v>
          </cell>
          <cell r="X1288">
            <v>22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2590.9264516129033</v>
          </cell>
          <cell r="AD1288">
            <v>4015.9359999999997</v>
          </cell>
          <cell r="AE1288">
            <v>4015.9359999999997</v>
          </cell>
          <cell r="AF1288">
            <v>4015.9359999999997</v>
          </cell>
          <cell r="AG1288">
            <v>2945.0197333333331</v>
          </cell>
          <cell r="AH1288">
            <v>0</v>
          </cell>
          <cell r="AI1288">
            <v>0</v>
          </cell>
          <cell r="AJ1288">
            <v>17583.754184946236</v>
          </cell>
          <cell r="AK1288">
            <v>13815.96</v>
          </cell>
        </row>
        <row r="1289">
          <cell r="A1289">
            <v>91344565</v>
          </cell>
          <cell r="B1289" t="str">
            <v>Кв. 917</v>
          </cell>
          <cell r="C1289" t="str">
            <v>Подъезд №15</v>
          </cell>
          <cell r="D1289">
            <v>45485</v>
          </cell>
          <cell r="E1289" t="str">
            <v>СЗ КиноДевелопмент</v>
          </cell>
          <cell r="F1289">
            <v>45315</v>
          </cell>
          <cell r="G1289">
            <v>45528</v>
          </cell>
          <cell r="H1289">
            <v>51.6</v>
          </cell>
          <cell r="I1289">
            <v>31</v>
          </cell>
          <cell r="J1289">
            <v>30</v>
          </cell>
          <cell r="K1289">
            <v>31</v>
          </cell>
          <cell r="L1289">
            <v>23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20</v>
          </cell>
          <cell r="U1289">
            <v>23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1395.5303225806451</v>
          </cell>
          <cell r="AD1289">
            <v>1604.8598709677419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3000.3901935483873</v>
          </cell>
          <cell r="AK1289">
            <v>970.96</v>
          </cell>
        </row>
        <row r="1290">
          <cell r="A1290">
            <v>91344566</v>
          </cell>
          <cell r="B1290" t="str">
            <v>Кв. 918</v>
          </cell>
          <cell r="C1290" t="str">
            <v>Подъезд №15</v>
          </cell>
          <cell r="D1290">
            <v>45485</v>
          </cell>
          <cell r="E1290" t="str">
            <v>СЗ КиноДевелопмент</v>
          </cell>
          <cell r="F1290">
            <v>45315</v>
          </cell>
          <cell r="G1290">
            <v>45521</v>
          </cell>
          <cell r="H1290">
            <v>38.5</v>
          </cell>
          <cell r="I1290">
            <v>31</v>
          </cell>
          <cell r="J1290">
            <v>30</v>
          </cell>
          <cell r="K1290">
            <v>31</v>
          </cell>
          <cell r="L1290">
            <v>16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20</v>
          </cell>
          <cell r="U1290">
            <v>16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1041.2387096774194</v>
          </cell>
          <cell r="AD1290">
            <v>832.99096774193549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1874.2296774193549</v>
          </cell>
          <cell r="AK1290">
            <v>360.02</v>
          </cell>
        </row>
        <row r="1291">
          <cell r="A1291">
            <v>91344567</v>
          </cell>
          <cell r="B1291" t="str">
            <v>Кв. 92</v>
          </cell>
          <cell r="C1291" t="str">
            <v>Подъезд №2</v>
          </cell>
          <cell r="D1291">
            <v>45485</v>
          </cell>
          <cell r="E1291" t="str">
            <v>СЗ КиноДевелопмент</v>
          </cell>
          <cell r="F1291">
            <v>45315</v>
          </cell>
          <cell r="G1291">
            <v>45507</v>
          </cell>
          <cell r="H1291">
            <v>73.3</v>
          </cell>
          <cell r="I1291">
            <v>31</v>
          </cell>
          <cell r="J1291">
            <v>30</v>
          </cell>
          <cell r="K1291">
            <v>31</v>
          </cell>
          <cell r="L1291">
            <v>2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20</v>
          </cell>
          <cell r="U1291">
            <v>2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1982.410322580645</v>
          </cell>
          <cell r="AD1291">
            <v>198.24103225806451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2180.6513548387097</v>
          </cell>
          <cell r="AK1291">
            <v>-702.24</v>
          </cell>
        </row>
        <row r="1292">
          <cell r="A1292">
            <v>91344568</v>
          </cell>
          <cell r="B1292" t="str">
            <v>Кв. 920</v>
          </cell>
          <cell r="C1292" t="str">
            <v>Подъезд №15</v>
          </cell>
          <cell r="D1292">
            <v>45485</v>
          </cell>
          <cell r="E1292" t="str">
            <v>СЗ КиноДевелопмент</v>
          </cell>
          <cell r="F1292">
            <v>45315</v>
          </cell>
          <cell r="G1292">
            <v>45498</v>
          </cell>
          <cell r="H1292">
            <v>95.8</v>
          </cell>
          <cell r="I1292">
            <v>31</v>
          </cell>
          <cell r="J1292">
            <v>30</v>
          </cell>
          <cell r="K1292">
            <v>24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13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1684.102193548387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1684.102193548387</v>
          </cell>
          <cell r="AK1292">
            <v>-2083.71</v>
          </cell>
        </row>
        <row r="1293">
          <cell r="A1293">
            <v>91344569</v>
          </cell>
          <cell r="B1293" t="str">
            <v>Кв. 921</v>
          </cell>
          <cell r="C1293" t="str">
            <v>Подъезд №15</v>
          </cell>
          <cell r="D1293">
            <v>45485</v>
          </cell>
          <cell r="E1293" t="str">
            <v>СЗ КиноДевелопмент</v>
          </cell>
          <cell r="F1293">
            <v>45315</v>
          </cell>
          <cell r="G1293">
            <v>45521</v>
          </cell>
          <cell r="H1293">
            <v>51.6</v>
          </cell>
          <cell r="I1293">
            <v>31</v>
          </cell>
          <cell r="J1293">
            <v>30</v>
          </cell>
          <cell r="K1293">
            <v>31</v>
          </cell>
          <cell r="L1293">
            <v>16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20</v>
          </cell>
          <cell r="U1293">
            <v>16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1395.5303225806451</v>
          </cell>
          <cell r="AD1293">
            <v>1116.4242580645162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2511.9545806451615</v>
          </cell>
          <cell r="AK1293">
            <v>482.52</v>
          </cell>
        </row>
        <row r="1294">
          <cell r="A1294">
            <v>91344570</v>
          </cell>
          <cell r="B1294" t="str">
            <v>Кв. 922</v>
          </cell>
          <cell r="C1294" t="str">
            <v>Подъезд №15</v>
          </cell>
          <cell r="D1294">
            <v>45485</v>
          </cell>
          <cell r="E1294" t="str">
            <v>СЗ КиноДевелопмент</v>
          </cell>
          <cell r="F1294">
            <v>45315</v>
          </cell>
          <cell r="G1294">
            <v>45512</v>
          </cell>
          <cell r="H1294">
            <v>38.5</v>
          </cell>
          <cell r="I1294">
            <v>31</v>
          </cell>
          <cell r="J1294">
            <v>30</v>
          </cell>
          <cell r="K1294">
            <v>31</v>
          </cell>
          <cell r="L1294">
            <v>7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20</v>
          </cell>
          <cell r="U1294">
            <v>7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1041.2387096774194</v>
          </cell>
          <cell r="AD1294">
            <v>364.43354838709678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1405.6722580645162</v>
          </cell>
          <cell r="AK1294">
            <v>-108.54</v>
          </cell>
        </row>
        <row r="1295">
          <cell r="A1295">
            <v>91344571</v>
          </cell>
          <cell r="B1295" t="str">
            <v>Кв. 923</v>
          </cell>
          <cell r="C1295" t="str">
            <v>Подъезд №15</v>
          </cell>
          <cell r="D1295">
            <v>45485</v>
          </cell>
          <cell r="E1295" t="str">
            <v>СЗ КиноДевелопмент</v>
          </cell>
          <cell r="F1295">
            <v>45315</v>
          </cell>
          <cell r="G1295">
            <v>45556</v>
          </cell>
          <cell r="H1295">
            <v>38.6</v>
          </cell>
          <cell r="I1295">
            <v>31</v>
          </cell>
          <cell r="J1295">
            <v>30</v>
          </cell>
          <cell r="K1295">
            <v>31</v>
          </cell>
          <cell r="L1295">
            <v>31</v>
          </cell>
          <cell r="M1295">
            <v>20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20</v>
          </cell>
          <cell r="U1295">
            <v>31</v>
          </cell>
          <cell r="V1295">
            <v>20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1043.9432258064517</v>
          </cell>
          <cell r="AD1295">
            <v>1618.1120000000001</v>
          </cell>
          <cell r="AE1295">
            <v>1078.7413333333334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3740.7965591397851</v>
          </cell>
          <cell r="AK1295">
            <v>2222.65</v>
          </cell>
        </row>
        <row r="1296">
          <cell r="A1296">
            <v>91344572</v>
          </cell>
          <cell r="B1296" t="str">
            <v>Кв. 925</v>
          </cell>
          <cell r="C1296" t="str">
            <v>Подъезд №15</v>
          </cell>
          <cell r="D1296">
            <v>45485</v>
          </cell>
          <cell r="E1296" t="str">
            <v>СЗ КиноДевелопмент</v>
          </cell>
          <cell r="F1296">
            <v>45315</v>
          </cell>
          <cell r="G1296">
            <v>45535</v>
          </cell>
          <cell r="H1296">
            <v>51.6</v>
          </cell>
          <cell r="I1296">
            <v>31</v>
          </cell>
          <cell r="J1296">
            <v>30</v>
          </cell>
          <cell r="K1296">
            <v>31</v>
          </cell>
          <cell r="L1296">
            <v>30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20</v>
          </cell>
          <cell r="U1296">
            <v>30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1395.5303225806451</v>
          </cell>
          <cell r="AD1296">
            <v>2093.2954838709679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3488.8258064516131</v>
          </cell>
          <cell r="AK1296">
            <v>1459.4</v>
          </cell>
        </row>
        <row r="1297">
          <cell r="A1297">
            <v>91344573</v>
          </cell>
          <cell r="B1297" t="str">
            <v>Кв. 927</v>
          </cell>
          <cell r="C1297" t="str">
            <v>Подъезд №15</v>
          </cell>
          <cell r="D1297">
            <v>45485</v>
          </cell>
          <cell r="E1297" t="str">
            <v>СЗ КиноДевелопмент</v>
          </cell>
          <cell r="F1297">
            <v>45315</v>
          </cell>
          <cell r="G1297">
            <v>45539</v>
          </cell>
          <cell r="H1297">
            <v>38.6</v>
          </cell>
          <cell r="I1297">
            <v>31</v>
          </cell>
          <cell r="J1297">
            <v>30</v>
          </cell>
          <cell r="K1297">
            <v>31</v>
          </cell>
          <cell r="L1297">
            <v>31</v>
          </cell>
          <cell r="M1297">
            <v>3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20</v>
          </cell>
          <cell r="U1297">
            <v>31</v>
          </cell>
          <cell r="V1297">
            <v>3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1043.9432258064517</v>
          </cell>
          <cell r="AD1297">
            <v>1618.1120000000001</v>
          </cell>
          <cell r="AE1297">
            <v>161.81119999999999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2823.8664258064518</v>
          </cell>
          <cell r="AK1297">
            <v>1305.72</v>
          </cell>
        </row>
        <row r="1298">
          <cell r="A1298">
            <v>91344574</v>
          </cell>
          <cell r="B1298" t="str">
            <v>Кв. 928</v>
          </cell>
          <cell r="C1298" t="str">
            <v>Подъезд №15</v>
          </cell>
          <cell r="D1298">
            <v>45485</v>
          </cell>
          <cell r="E1298" t="str">
            <v>СЗ КиноДевелопмент</v>
          </cell>
          <cell r="F1298">
            <v>45315</v>
          </cell>
          <cell r="G1298">
            <v>45598</v>
          </cell>
          <cell r="H1298">
            <v>95.8</v>
          </cell>
          <cell r="I1298">
            <v>31</v>
          </cell>
          <cell r="J1298">
            <v>30</v>
          </cell>
          <cell r="K1298">
            <v>31</v>
          </cell>
          <cell r="L1298">
            <v>31</v>
          </cell>
          <cell r="M1298">
            <v>30</v>
          </cell>
          <cell r="N1298">
            <v>31</v>
          </cell>
          <cell r="O1298">
            <v>1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20</v>
          </cell>
          <cell r="U1298">
            <v>31</v>
          </cell>
          <cell r="V1298">
            <v>30</v>
          </cell>
          <cell r="W1298">
            <v>31</v>
          </cell>
          <cell r="X1298">
            <v>1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2590.9264516129033</v>
          </cell>
          <cell r="AD1298">
            <v>4015.9359999999997</v>
          </cell>
          <cell r="AE1298">
            <v>4015.9359999999997</v>
          </cell>
          <cell r="AF1298">
            <v>4015.9359999999997</v>
          </cell>
          <cell r="AG1298">
            <v>133.86453333333333</v>
          </cell>
          <cell r="AH1298">
            <v>0</v>
          </cell>
          <cell r="AI1298">
            <v>0</v>
          </cell>
          <cell r="AJ1298">
            <v>14772.598984946237</v>
          </cell>
          <cell r="AK1298">
            <v>11004.8</v>
          </cell>
        </row>
        <row r="1299">
          <cell r="A1299">
            <v>91344575</v>
          </cell>
          <cell r="B1299" t="str">
            <v>Кв. 93</v>
          </cell>
          <cell r="C1299" t="str">
            <v>Подъезд №2</v>
          </cell>
          <cell r="D1299">
            <v>45485</v>
          </cell>
          <cell r="E1299" t="str">
            <v>СЗ КиноДевелопмент</v>
          </cell>
          <cell r="F1299">
            <v>45315</v>
          </cell>
          <cell r="G1299">
            <v>45493</v>
          </cell>
          <cell r="H1299">
            <v>52.3</v>
          </cell>
          <cell r="I1299">
            <v>31</v>
          </cell>
          <cell r="J1299">
            <v>30</v>
          </cell>
          <cell r="K1299">
            <v>19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8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565.7847741935484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565.7847741935484</v>
          </cell>
          <cell r="AK1299">
            <v>-1491.18</v>
          </cell>
        </row>
        <row r="1300">
          <cell r="A1300">
            <v>91344576</v>
          </cell>
          <cell r="B1300" t="str">
            <v>Кв. 930</v>
          </cell>
          <cell r="C1300" t="str">
            <v>Подъезд №15</v>
          </cell>
          <cell r="D1300">
            <v>45485</v>
          </cell>
          <cell r="E1300" t="str">
            <v>СЗ КиноДевелопмент</v>
          </cell>
          <cell r="F1300">
            <v>45315</v>
          </cell>
          <cell r="G1300">
            <v>45514</v>
          </cell>
          <cell r="H1300">
            <v>38.5</v>
          </cell>
          <cell r="I1300">
            <v>31</v>
          </cell>
          <cell r="J1300">
            <v>30</v>
          </cell>
          <cell r="K1300">
            <v>31</v>
          </cell>
          <cell r="L1300">
            <v>9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20</v>
          </cell>
          <cell r="U1300">
            <v>9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1041.2387096774194</v>
          </cell>
          <cell r="AD1300">
            <v>468.55741935483871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1509.796129032258</v>
          </cell>
          <cell r="AK1300">
            <v>-4.41</v>
          </cell>
        </row>
        <row r="1301">
          <cell r="A1301">
            <v>91344577</v>
          </cell>
          <cell r="B1301" t="str">
            <v>Кв. 931</v>
          </cell>
          <cell r="C1301" t="str">
            <v>Подъезд №15</v>
          </cell>
          <cell r="D1301">
            <v>45485</v>
          </cell>
          <cell r="E1301" t="str">
            <v>СЗ КиноДевелопмент</v>
          </cell>
          <cell r="F1301">
            <v>45315</v>
          </cell>
          <cell r="G1301">
            <v>45524</v>
          </cell>
          <cell r="H1301">
            <v>38.6</v>
          </cell>
          <cell r="I1301">
            <v>31</v>
          </cell>
          <cell r="J1301">
            <v>30</v>
          </cell>
          <cell r="K1301">
            <v>31</v>
          </cell>
          <cell r="L1301">
            <v>19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20</v>
          </cell>
          <cell r="U1301">
            <v>19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1043.9432258064517</v>
          </cell>
          <cell r="AD1301">
            <v>991.74606451612908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2035.6892903225807</v>
          </cell>
          <cell r="AK1301">
            <v>517.54999999999995</v>
          </cell>
        </row>
        <row r="1302">
          <cell r="A1302">
            <v>91344578</v>
          </cell>
          <cell r="B1302" t="str">
            <v>Кв. 932</v>
          </cell>
          <cell r="C1302" t="str">
            <v>Подъезд №15</v>
          </cell>
          <cell r="D1302">
            <v>45485</v>
          </cell>
          <cell r="E1302" t="str">
            <v>СЗ КиноДевелопмент</v>
          </cell>
          <cell r="F1302">
            <v>45315</v>
          </cell>
          <cell r="G1302">
            <v>45511</v>
          </cell>
          <cell r="H1302">
            <v>95.8</v>
          </cell>
          <cell r="I1302">
            <v>31</v>
          </cell>
          <cell r="J1302">
            <v>30</v>
          </cell>
          <cell r="K1302">
            <v>31</v>
          </cell>
          <cell r="L1302">
            <v>6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20</v>
          </cell>
          <cell r="U1302">
            <v>6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2590.9264516129033</v>
          </cell>
          <cell r="AD1302">
            <v>777.27793548387092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3368.2043870967741</v>
          </cell>
          <cell r="AK1302">
            <v>-399.6</v>
          </cell>
        </row>
        <row r="1303">
          <cell r="A1303">
            <v>91344579</v>
          </cell>
          <cell r="B1303" t="str">
            <v>Кв. 933</v>
          </cell>
          <cell r="C1303" t="str">
            <v>Подъезд №15</v>
          </cell>
          <cell r="D1303">
            <v>45485</v>
          </cell>
          <cell r="E1303" t="str">
            <v>СЗ КиноДевелопмент</v>
          </cell>
          <cell r="F1303">
            <v>45315</v>
          </cell>
          <cell r="G1303">
            <v>45512</v>
          </cell>
          <cell r="H1303">
            <v>51.6</v>
          </cell>
          <cell r="I1303">
            <v>31</v>
          </cell>
          <cell r="J1303">
            <v>30</v>
          </cell>
          <cell r="K1303">
            <v>31</v>
          </cell>
          <cell r="L1303">
            <v>7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20</v>
          </cell>
          <cell r="U1303">
            <v>7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1395.5303225806451</v>
          </cell>
          <cell r="AD1303">
            <v>488.43561290322583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1883.9659354838709</v>
          </cell>
          <cell r="AK1303">
            <v>-145.46</v>
          </cell>
        </row>
        <row r="1304">
          <cell r="A1304">
            <v>91344580</v>
          </cell>
          <cell r="B1304" t="str">
            <v>Кв. 934</v>
          </cell>
          <cell r="C1304" t="str">
            <v>Подъезд №15</v>
          </cell>
          <cell r="D1304">
            <v>45485</v>
          </cell>
          <cell r="E1304" t="str">
            <v>СЗ КиноДевелопмент</v>
          </cell>
          <cell r="F1304">
            <v>45315</v>
          </cell>
          <cell r="G1304">
            <v>45532</v>
          </cell>
          <cell r="H1304">
            <v>38.5</v>
          </cell>
          <cell r="I1304">
            <v>31</v>
          </cell>
          <cell r="J1304">
            <v>30</v>
          </cell>
          <cell r="K1304">
            <v>31</v>
          </cell>
          <cell r="L1304">
            <v>27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20</v>
          </cell>
          <cell r="U1304">
            <v>27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1041.2387096774194</v>
          </cell>
          <cell r="AD1304">
            <v>1405.6722580645162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2446.9109677419356</v>
          </cell>
          <cell r="AK1304">
            <v>932.7</v>
          </cell>
        </row>
        <row r="1305">
          <cell r="A1305">
            <v>91344581</v>
          </cell>
          <cell r="B1305" t="str">
            <v>Кв. 936</v>
          </cell>
          <cell r="C1305" t="str">
            <v>Подъезд №15</v>
          </cell>
          <cell r="D1305">
            <v>45485</v>
          </cell>
          <cell r="E1305" t="str">
            <v>СЗ КиноДевелопмент</v>
          </cell>
          <cell r="F1305">
            <v>45315</v>
          </cell>
          <cell r="G1305">
            <v>45547</v>
          </cell>
          <cell r="H1305">
            <v>95.8</v>
          </cell>
          <cell r="I1305">
            <v>31</v>
          </cell>
          <cell r="J1305">
            <v>30</v>
          </cell>
          <cell r="K1305">
            <v>31</v>
          </cell>
          <cell r="L1305">
            <v>31</v>
          </cell>
          <cell r="M1305">
            <v>11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20</v>
          </cell>
          <cell r="U1305">
            <v>31</v>
          </cell>
          <cell r="V1305">
            <v>11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2590.9264516129033</v>
          </cell>
          <cell r="AD1305">
            <v>4015.9359999999997</v>
          </cell>
          <cell r="AE1305">
            <v>1472.5098666666665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8079.3723182795693</v>
          </cell>
          <cell r="AK1305">
            <v>4311.57</v>
          </cell>
        </row>
        <row r="1306">
          <cell r="A1306">
            <v>91344582</v>
          </cell>
          <cell r="B1306" t="str">
            <v>Кв. 937</v>
          </cell>
          <cell r="C1306" t="str">
            <v>Подъезд №15</v>
          </cell>
          <cell r="D1306">
            <v>45485</v>
          </cell>
          <cell r="E1306" t="str">
            <v>СЗ КиноДевелопмент</v>
          </cell>
          <cell r="F1306">
            <v>45315</v>
          </cell>
          <cell r="G1306">
            <v>45581</v>
          </cell>
          <cell r="H1306">
            <v>51.6</v>
          </cell>
          <cell r="I1306">
            <v>31</v>
          </cell>
          <cell r="J1306">
            <v>30</v>
          </cell>
          <cell r="K1306">
            <v>31</v>
          </cell>
          <cell r="L1306">
            <v>31</v>
          </cell>
          <cell r="M1306">
            <v>30</v>
          </cell>
          <cell r="N1306">
            <v>15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20</v>
          </cell>
          <cell r="U1306">
            <v>31</v>
          </cell>
          <cell r="V1306">
            <v>30</v>
          </cell>
          <cell r="W1306">
            <v>15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1395.5303225806451</v>
          </cell>
          <cell r="AD1306">
            <v>2163.0720000000001</v>
          </cell>
          <cell r="AE1306">
            <v>2163.0720000000001</v>
          </cell>
          <cell r="AF1306">
            <v>1046.647741935484</v>
          </cell>
          <cell r="AG1306">
            <v>0</v>
          </cell>
          <cell r="AH1306">
            <v>0</v>
          </cell>
          <cell r="AI1306">
            <v>0</v>
          </cell>
          <cell r="AJ1306">
            <v>6768.32206451613</v>
          </cell>
          <cell r="AK1306">
            <v>4738.8900000000003</v>
          </cell>
        </row>
        <row r="1307">
          <cell r="A1307">
            <v>91344583</v>
          </cell>
          <cell r="B1307" t="str">
            <v>Кв. 938</v>
          </cell>
          <cell r="C1307" t="str">
            <v>Подъезд №15</v>
          </cell>
          <cell r="D1307">
            <v>45485</v>
          </cell>
          <cell r="E1307" t="str">
            <v>СЗ КиноДевелопмент</v>
          </cell>
          <cell r="F1307">
            <v>45315</v>
          </cell>
          <cell r="G1307">
            <v>45555</v>
          </cell>
          <cell r="H1307">
            <v>38.5</v>
          </cell>
          <cell r="I1307">
            <v>31</v>
          </cell>
          <cell r="J1307">
            <v>30</v>
          </cell>
          <cell r="K1307">
            <v>31</v>
          </cell>
          <cell r="L1307">
            <v>31</v>
          </cell>
          <cell r="M1307">
            <v>19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20</v>
          </cell>
          <cell r="U1307">
            <v>31</v>
          </cell>
          <cell r="V1307">
            <v>19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1041.2387096774194</v>
          </cell>
          <cell r="AD1307">
            <v>1613.92</v>
          </cell>
          <cell r="AE1307">
            <v>1022.1493333333334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3677.3080430107525</v>
          </cell>
          <cell r="AK1307">
            <v>2163.1</v>
          </cell>
        </row>
        <row r="1308">
          <cell r="A1308">
            <v>91344584</v>
          </cell>
          <cell r="B1308" t="str">
            <v>Кв. 939</v>
          </cell>
          <cell r="C1308" t="str">
            <v>Подъезд №15</v>
          </cell>
          <cell r="D1308">
            <v>45485</v>
          </cell>
          <cell r="E1308" t="str">
            <v>СЗ КиноДевелопмент</v>
          </cell>
          <cell r="F1308">
            <v>45315</v>
          </cell>
          <cell r="G1308">
            <v>45561</v>
          </cell>
          <cell r="H1308">
            <v>38.6</v>
          </cell>
          <cell r="I1308">
            <v>31</v>
          </cell>
          <cell r="J1308">
            <v>30</v>
          </cell>
          <cell r="K1308">
            <v>31</v>
          </cell>
          <cell r="L1308">
            <v>31</v>
          </cell>
          <cell r="M1308">
            <v>25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20</v>
          </cell>
          <cell r="U1308">
            <v>31</v>
          </cell>
          <cell r="V1308">
            <v>25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1043.9432258064517</v>
          </cell>
          <cell r="AD1308">
            <v>1618.1120000000001</v>
          </cell>
          <cell r="AE1308">
            <v>1348.4266666666667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4010.4818924731185</v>
          </cell>
          <cell r="AK1308">
            <v>2492.34</v>
          </cell>
        </row>
        <row r="1309">
          <cell r="A1309">
            <v>91344585</v>
          </cell>
          <cell r="B1309" t="str">
            <v>Кв. 94</v>
          </cell>
          <cell r="C1309" t="str">
            <v>Подъезд №2</v>
          </cell>
          <cell r="D1309">
            <v>45485</v>
          </cell>
          <cell r="E1309" t="str">
            <v>СЗ КиноДевелопмент</v>
          </cell>
          <cell r="F1309">
            <v>45315</v>
          </cell>
          <cell r="G1309" t="str">
            <v>НЕТ</v>
          </cell>
          <cell r="H1309">
            <v>58.4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74.09</v>
          </cell>
        </row>
        <row r="1310">
          <cell r="A1310">
            <v>91344586</v>
          </cell>
          <cell r="B1310" t="str">
            <v>Кв. 940</v>
          </cell>
          <cell r="C1310" t="str">
            <v>Подъезд №15</v>
          </cell>
          <cell r="D1310">
            <v>45485</v>
          </cell>
          <cell r="E1310" t="str">
            <v>СЗ КиноДевелопмент</v>
          </cell>
          <cell r="F1310">
            <v>45315</v>
          </cell>
          <cell r="G1310">
            <v>45581</v>
          </cell>
          <cell r="H1310">
            <v>95.8</v>
          </cell>
          <cell r="I1310">
            <v>31</v>
          </cell>
          <cell r="J1310">
            <v>30</v>
          </cell>
          <cell r="K1310">
            <v>31</v>
          </cell>
          <cell r="L1310">
            <v>31</v>
          </cell>
          <cell r="M1310">
            <v>30</v>
          </cell>
          <cell r="N1310">
            <v>15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20</v>
          </cell>
          <cell r="U1310">
            <v>31</v>
          </cell>
          <cell r="V1310">
            <v>30</v>
          </cell>
          <cell r="W1310">
            <v>15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2590.9264516129033</v>
          </cell>
          <cell r="AD1310">
            <v>4015.9359999999997</v>
          </cell>
          <cell r="AE1310">
            <v>4015.9359999999997</v>
          </cell>
          <cell r="AF1310">
            <v>1943.1948387096772</v>
          </cell>
          <cell r="AG1310">
            <v>0</v>
          </cell>
          <cell r="AH1310">
            <v>0</v>
          </cell>
          <cell r="AI1310">
            <v>0</v>
          </cell>
          <cell r="AJ1310">
            <v>12565.993290322582</v>
          </cell>
          <cell r="AK1310">
            <v>9057.2900000000009</v>
          </cell>
        </row>
        <row r="1311">
          <cell r="A1311">
            <v>91344587</v>
          </cell>
          <cell r="B1311" t="str">
            <v>Кв. 941</v>
          </cell>
          <cell r="C1311" t="str">
            <v>Подъезд №16</v>
          </cell>
          <cell r="D1311">
            <v>45535</v>
          </cell>
          <cell r="E1311" t="str">
            <v>СЗ КиноДевелопмент</v>
          </cell>
          <cell r="F1311">
            <v>45315</v>
          </cell>
          <cell r="G1311">
            <v>45559</v>
          </cell>
          <cell r="H1311">
            <v>75.8</v>
          </cell>
          <cell r="I1311">
            <v>31</v>
          </cell>
          <cell r="J1311">
            <v>30</v>
          </cell>
          <cell r="K1311">
            <v>31</v>
          </cell>
          <cell r="L1311">
            <v>31</v>
          </cell>
          <cell r="M1311">
            <v>23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1</v>
          </cell>
          <cell r="V1311">
            <v>23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102.50116129032259</v>
          </cell>
          <cell r="AE1311">
            <v>2436.1109333333334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2538.612094623656</v>
          </cell>
          <cell r="AK1311">
            <v>-442.6</v>
          </cell>
        </row>
        <row r="1312">
          <cell r="A1312">
            <v>91344588</v>
          </cell>
          <cell r="B1312" t="str">
            <v>Кв. 942</v>
          </cell>
          <cell r="C1312" t="str">
            <v>Подъезд №16</v>
          </cell>
          <cell r="D1312">
            <v>45535</v>
          </cell>
          <cell r="E1312" t="str">
            <v>СЗ КиноДевелопмент</v>
          </cell>
          <cell r="F1312">
            <v>45315</v>
          </cell>
          <cell r="G1312">
            <v>45542</v>
          </cell>
          <cell r="H1312">
            <v>37.5</v>
          </cell>
          <cell r="I1312">
            <v>31</v>
          </cell>
          <cell r="J1312">
            <v>30</v>
          </cell>
          <cell r="K1312">
            <v>31</v>
          </cell>
          <cell r="L1312">
            <v>31</v>
          </cell>
          <cell r="M1312">
            <v>6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1</v>
          </cell>
          <cell r="V1312">
            <v>6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50.70967741935484</v>
          </cell>
          <cell r="AE1312">
            <v>314.39999999999998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365.1096774193548</v>
          </cell>
          <cell r="AK1312">
            <v>-1109.77</v>
          </cell>
        </row>
        <row r="1313">
          <cell r="A1313">
            <v>91344589</v>
          </cell>
          <cell r="B1313" t="str">
            <v>Кв. 943</v>
          </cell>
          <cell r="C1313" t="str">
            <v>Подъезд №16</v>
          </cell>
          <cell r="D1313">
            <v>45535</v>
          </cell>
          <cell r="E1313" t="str">
            <v>СЗ КиноДевелопмент</v>
          </cell>
          <cell r="F1313">
            <v>45315</v>
          </cell>
          <cell r="G1313">
            <v>45546</v>
          </cell>
          <cell r="H1313">
            <v>59.4</v>
          </cell>
          <cell r="I1313">
            <v>31</v>
          </cell>
          <cell r="J1313">
            <v>30</v>
          </cell>
          <cell r="K1313">
            <v>31</v>
          </cell>
          <cell r="L1313">
            <v>31</v>
          </cell>
          <cell r="M1313">
            <v>10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1</v>
          </cell>
          <cell r="V1313">
            <v>10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80.324129032258071</v>
          </cell>
          <cell r="AE1313">
            <v>830.01600000000008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910.34012903225812</v>
          </cell>
          <cell r="AK1313">
            <v>-1425.86</v>
          </cell>
        </row>
        <row r="1314">
          <cell r="A1314">
            <v>91344590</v>
          </cell>
          <cell r="B1314" t="str">
            <v>Кв. 944</v>
          </cell>
          <cell r="C1314" t="str">
            <v>Подъезд №16</v>
          </cell>
          <cell r="D1314">
            <v>45535</v>
          </cell>
          <cell r="E1314" t="str">
            <v>СЗ КиноДевелопмент</v>
          </cell>
          <cell r="F1314">
            <v>45315</v>
          </cell>
          <cell r="G1314">
            <v>45587</v>
          </cell>
          <cell r="H1314">
            <v>65.400000000000006</v>
          </cell>
          <cell r="I1314">
            <v>31</v>
          </cell>
          <cell r="J1314">
            <v>30</v>
          </cell>
          <cell r="K1314">
            <v>31</v>
          </cell>
          <cell r="L1314">
            <v>31</v>
          </cell>
          <cell r="M1314">
            <v>30</v>
          </cell>
          <cell r="N1314">
            <v>21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</v>
          </cell>
          <cell r="V1314">
            <v>30</v>
          </cell>
          <cell r="W1314">
            <v>21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88.437677419354841</v>
          </cell>
          <cell r="AE1314">
            <v>2741.5680000000002</v>
          </cell>
          <cell r="AF1314">
            <v>1857.1912258064517</v>
          </cell>
          <cell r="AG1314">
            <v>0</v>
          </cell>
          <cell r="AH1314">
            <v>0</v>
          </cell>
          <cell r="AI1314">
            <v>0</v>
          </cell>
          <cell r="AJ1314">
            <v>4687.1969032258066</v>
          </cell>
          <cell r="AK1314">
            <v>2115.02</v>
          </cell>
        </row>
        <row r="1315">
          <cell r="A1315">
            <v>91344591</v>
          </cell>
          <cell r="B1315" t="str">
            <v>Кв. 945</v>
          </cell>
          <cell r="C1315" t="str">
            <v>Подъезд №16</v>
          </cell>
          <cell r="D1315">
            <v>45535</v>
          </cell>
          <cell r="E1315" t="str">
            <v>СЗ КиноДевелопмент</v>
          </cell>
          <cell r="F1315">
            <v>45315</v>
          </cell>
          <cell r="G1315">
            <v>45663</v>
          </cell>
          <cell r="H1315">
            <v>35.9</v>
          </cell>
          <cell r="I1315">
            <v>31</v>
          </cell>
          <cell r="J1315">
            <v>30</v>
          </cell>
          <cell r="K1315">
            <v>31</v>
          </cell>
          <cell r="L1315">
            <v>31</v>
          </cell>
          <cell r="M1315">
            <v>30</v>
          </cell>
          <cell r="N1315">
            <v>31</v>
          </cell>
          <cell r="O1315">
            <v>30</v>
          </cell>
          <cell r="P1315">
            <v>31</v>
          </cell>
          <cell r="Q1315">
            <v>5</v>
          </cell>
          <cell r="R1315">
            <v>0</v>
          </cell>
          <cell r="S1315">
            <v>0</v>
          </cell>
          <cell r="T1315">
            <v>0</v>
          </cell>
          <cell r="U1315">
            <v>1</v>
          </cell>
          <cell r="V1315">
            <v>30</v>
          </cell>
          <cell r="W1315">
            <v>31</v>
          </cell>
          <cell r="X1315">
            <v>30</v>
          </cell>
          <cell r="Y1315">
            <v>31</v>
          </cell>
          <cell r="Z1315">
            <v>5</v>
          </cell>
          <cell r="AA1315">
            <v>0</v>
          </cell>
          <cell r="AB1315">
            <v>0</v>
          </cell>
          <cell r="AC1315">
            <v>0</v>
          </cell>
          <cell r="AD1315">
            <v>48.546064516129036</v>
          </cell>
          <cell r="AE1315">
            <v>1504.9280000000001</v>
          </cell>
          <cell r="AF1315">
            <v>1504.9280000000001</v>
          </cell>
          <cell r="AG1315">
            <v>1504.9280000000001</v>
          </cell>
          <cell r="AH1315">
            <v>1504.9280000000001</v>
          </cell>
          <cell r="AI1315">
            <v>242.73032258064518</v>
          </cell>
          <cell r="AJ1315">
            <v>6310.9883870967742</v>
          </cell>
          <cell r="AK1315">
            <v>6161.25</v>
          </cell>
        </row>
        <row r="1316">
          <cell r="A1316">
            <v>91344592</v>
          </cell>
          <cell r="B1316" t="str">
            <v>Кв. 946</v>
          </cell>
          <cell r="C1316" t="str">
            <v>Подъезд №16</v>
          </cell>
          <cell r="D1316">
            <v>45535</v>
          </cell>
          <cell r="E1316" t="str">
            <v>СЗ КиноДевелопмент</v>
          </cell>
          <cell r="F1316">
            <v>45315</v>
          </cell>
          <cell r="G1316">
            <v>45553</v>
          </cell>
          <cell r="H1316">
            <v>63.7</v>
          </cell>
          <cell r="I1316">
            <v>31</v>
          </cell>
          <cell r="J1316">
            <v>30</v>
          </cell>
          <cell r="K1316">
            <v>31</v>
          </cell>
          <cell r="L1316">
            <v>31</v>
          </cell>
          <cell r="M1316">
            <v>17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1</v>
          </cell>
          <cell r="V1316">
            <v>17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86.138838709677415</v>
          </cell>
          <cell r="AE1316">
            <v>1513.1722666666669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1599.3111053763444</v>
          </cell>
          <cell r="AK1316">
            <v>-906.01</v>
          </cell>
        </row>
        <row r="1317">
          <cell r="A1317">
            <v>91344593</v>
          </cell>
          <cell r="B1317" t="str">
            <v>Кв. 948</v>
          </cell>
          <cell r="C1317" t="str">
            <v>Подъезд №16</v>
          </cell>
          <cell r="D1317">
            <v>45535</v>
          </cell>
          <cell r="E1317" t="str">
            <v>СЗ КиноДевелопмент</v>
          </cell>
          <cell r="F1317">
            <v>45315</v>
          </cell>
          <cell r="G1317">
            <v>45554</v>
          </cell>
          <cell r="H1317">
            <v>36.799999999999997</v>
          </cell>
          <cell r="I1317">
            <v>31</v>
          </cell>
          <cell r="J1317">
            <v>30</v>
          </cell>
          <cell r="K1317">
            <v>31</v>
          </cell>
          <cell r="L1317">
            <v>31</v>
          </cell>
          <cell r="M1317">
            <v>18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1</v>
          </cell>
          <cell r="V1317">
            <v>18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49.763096774193549</v>
          </cell>
          <cell r="AE1317">
            <v>925.59360000000004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975.35669677419355</v>
          </cell>
          <cell r="AK1317">
            <v>-471.99</v>
          </cell>
        </row>
        <row r="1318">
          <cell r="A1318">
            <v>91344594</v>
          </cell>
          <cell r="B1318" t="str">
            <v>Кв. 95</v>
          </cell>
          <cell r="C1318" t="str">
            <v>Подъезд №2</v>
          </cell>
          <cell r="D1318">
            <v>45485</v>
          </cell>
          <cell r="E1318" t="str">
            <v>СЗ КиноДевелопмент</v>
          </cell>
          <cell r="F1318">
            <v>45315</v>
          </cell>
          <cell r="G1318">
            <v>45582</v>
          </cell>
          <cell r="H1318">
            <v>48.7</v>
          </cell>
          <cell r="I1318">
            <v>31</v>
          </cell>
          <cell r="J1318">
            <v>30</v>
          </cell>
          <cell r="K1318">
            <v>31</v>
          </cell>
          <cell r="L1318">
            <v>31</v>
          </cell>
          <cell r="M1318">
            <v>30</v>
          </cell>
          <cell r="N1318">
            <v>16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20</v>
          </cell>
          <cell r="U1318">
            <v>31</v>
          </cell>
          <cell r="V1318">
            <v>30</v>
          </cell>
          <cell r="W1318">
            <v>16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1317.0993548387096</v>
          </cell>
          <cell r="AD1318">
            <v>2041.5039999999999</v>
          </cell>
          <cell r="AE1318">
            <v>2041.5040000000001</v>
          </cell>
          <cell r="AF1318">
            <v>1053.6794838709677</v>
          </cell>
          <cell r="AG1318">
            <v>0</v>
          </cell>
          <cell r="AH1318">
            <v>0</v>
          </cell>
          <cell r="AI1318">
            <v>0</v>
          </cell>
          <cell r="AJ1318">
            <v>6453.7868387096769</v>
          </cell>
          <cell r="AK1318">
            <v>4538.41</v>
          </cell>
        </row>
        <row r="1319">
          <cell r="A1319">
            <v>91344595</v>
          </cell>
          <cell r="B1319" t="str">
            <v>Кв. 950</v>
          </cell>
          <cell r="C1319" t="str">
            <v>Подъезд №16</v>
          </cell>
          <cell r="D1319">
            <v>45535</v>
          </cell>
          <cell r="E1319" t="str">
            <v>СЗ КиноДевелопмент</v>
          </cell>
          <cell r="F1319">
            <v>45315</v>
          </cell>
          <cell r="G1319">
            <v>45563</v>
          </cell>
          <cell r="H1319">
            <v>64.599999999999994</v>
          </cell>
          <cell r="I1319">
            <v>31</v>
          </cell>
          <cell r="J1319">
            <v>30</v>
          </cell>
          <cell r="K1319">
            <v>31</v>
          </cell>
          <cell r="L1319">
            <v>31</v>
          </cell>
          <cell r="M1319">
            <v>27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1</v>
          </cell>
          <cell r="V1319">
            <v>27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87.355870967741922</v>
          </cell>
          <cell r="AE1319">
            <v>2437.2287999999999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2524.5846709677417</v>
          </cell>
          <cell r="AK1319">
            <v>-16.13</v>
          </cell>
        </row>
        <row r="1320">
          <cell r="A1320">
            <v>91344596</v>
          </cell>
          <cell r="B1320" t="str">
            <v>Кв. 951</v>
          </cell>
          <cell r="C1320" t="str">
            <v>Подъезд №16</v>
          </cell>
          <cell r="D1320">
            <v>45535</v>
          </cell>
          <cell r="E1320" t="str">
            <v>СЗ КиноДевелопмент</v>
          </cell>
          <cell r="F1320">
            <v>45315</v>
          </cell>
          <cell r="G1320">
            <v>45584</v>
          </cell>
          <cell r="H1320">
            <v>35.200000000000003</v>
          </cell>
          <cell r="I1320">
            <v>31</v>
          </cell>
          <cell r="J1320">
            <v>30</v>
          </cell>
          <cell r="K1320">
            <v>31</v>
          </cell>
          <cell r="L1320">
            <v>31</v>
          </cell>
          <cell r="M1320">
            <v>30</v>
          </cell>
          <cell r="N1320">
            <v>18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1</v>
          </cell>
          <cell r="V1320">
            <v>30</v>
          </cell>
          <cell r="W1320">
            <v>18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47.599483870967752</v>
          </cell>
          <cell r="AE1320">
            <v>1475.5840000000003</v>
          </cell>
          <cell r="AF1320">
            <v>856.7907096774195</v>
          </cell>
          <cell r="AG1320">
            <v>0</v>
          </cell>
          <cell r="AH1320">
            <v>0</v>
          </cell>
          <cell r="AI1320">
            <v>0</v>
          </cell>
          <cell r="AJ1320">
            <v>2379.9741935483876</v>
          </cell>
          <cell r="AK1320">
            <v>995.55</v>
          </cell>
        </row>
        <row r="1321">
          <cell r="A1321">
            <v>91344597</v>
          </cell>
          <cell r="B1321" t="str">
            <v>Кв. 952</v>
          </cell>
          <cell r="C1321" t="str">
            <v>Подъезд №16</v>
          </cell>
          <cell r="D1321">
            <v>45535</v>
          </cell>
          <cell r="E1321" t="str">
            <v>СЗ КиноДевелопмент</v>
          </cell>
          <cell r="F1321">
            <v>45315</v>
          </cell>
          <cell r="G1321">
            <v>45556</v>
          </cell>
          <cell r="H1321">
            <v>62.8</v>
          </cell>
          <cell r="I1321">
            <v>31</v>
          </cell>
          <cell r="J1321">
            <v>30</v>
          </cell>
          <cell r="K1321">
            <v>31</v>
          </cell>
          <cell r="L1321">
            <v>31</v>
          </cell>
          <cell r="M1321">
            <v>20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1</v>
          </cell>
          <cell r="V1321">
            <v>20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84.921806451612909</v>
          </cell>
          <cell r="AE1321">
            <v>1755.0506666666665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1839.9724731182794</v>
          </cell>
          <cell r="AK1321">
            <v>-629.95000000000005</v>
          </cell>
        </row>
        <row r="1322">
          <cell r="A1322">
            <v>91344598</v>
          </cell>
          <cell r="B1322" t="str">
            <v>Кв. 953</v>
          </cell>
          <cell r="C1322" t="str">
            <v>Подъезд №16</v>
          </cell>
          <cell r="D1322">
            <v>45535</v>
          </cell>
          <cell r="E1322" t="str">
            <v>СЗ КиноДевелопмент</v>
          </cell>
          <cell r="F1322">
            <v>45315</v>
          </cell>
          <cell r="G1322">
            <v>45587</v>
          </cell>
          <cell r="H1322">
            <v>75.099999999999994</v>
          </cell>
          <cell r="I1322">
            <v>31</v>
          </cell>
          <cell r="J1322">
            <v>30</v>
          </cell>
          <cell r="K1322">
            <v>31</v>
          </cell>
          <cell r="L1322">
            <v>31</v>
          </cell>
          <cell r="M1322">
            <v>30</v>
          </cell>
          <cell r="N1322">
            <v>21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1</v>
          </cell>
          <cell r="V1322">
            <v>30</v>
          </cell>
          <cell r="W1322">
            <v>21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101.55458064516129</v>
          </cell>
          <cell r="AE1322">
            <v>3148.192</v>
          </cell>
          <cell r="AF1322">
            <v>2132.6461935483871</v>
          </cell>
          <cell r="AG1322">
            <v>0</v>
          </cell>
          <cell r="AH1322">
            <v>0</v>
          </cell>
          <cell r="AI1322">
            <v>0</v>
          </cell>
          <cell r="AJ1322">
            <v>5382.3927741935486</v>
          </cell>
          <cell r="AK1322">
            <v>2428.71</v>
          </cell>
        </row>
        <row r="1323">
          <cell r="A1323">
            <v>91344599</v>
          </cell>
          <cell r="B1323" t="str">
            <v>Кв. 954</v>
          </cell>
          <cell r="C1323" t="str">
            <v>Подъезд №16</v>
          </cell>
          <cell r="D1323">
            <v>45535</v>
          </cell>
          <cell r="E1323" t="str">
            <v>СЗ КиноДевелопмент</v>
          </cell>
          <cell r="F1323">
            <v>45315</v>
          </cell>
          <cell r="G1323">
            <v>45553</v>
          </cell>
          <cell r="H1323">
            <v>36.799999999999997</v>
          </cell>
          <cell r="I1323">
            <v>31</v>
          </cell>
          <cell r="J1323">
            <v>30</v>
          </cell>
          <cell r="K1323">
            <v>31</v>
          </cell>
          <cell r="L1323">
            <v>31</v>
          </cell>
          <cell r="M1323">
            <v>17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  <cell r="V1323">
            <v>17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49.763096774193549</v>
          </cell>
          <cell r="AE1323">
            <v>874.17173333333335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923.93483010752686</v>
          </cell>
          <cell r="AK1323">
            <v>-523.41</v>
          </cell>
        </row>
        <row r="1324">
          <cell r="A1324">
            <v>91344600</v>
          </cell>
          <cell r="B1324" t="str">
            <v>Кв. 955</v>
          </cell>
          <cell r="C1324" t="str">
            <v>Подъезд №16</v>
          </cell>
          <cell r="D1324">
            <v>45535</v>
          </cell>
          <cell r="E1324" t="str">
            <v>СЗ КиноДевелопмент</v>
          </cell>
          <cell r="F1324">
            <v>45315</v>
          </cell>
          <cell r="G1324">
            <v>45535</v>
          </cell>
          <cell r="H1324">
            <v>58.7</v>
          </cell>
          <cell r="I1324">
            <v>31</v>
          </cell>
          <cell r="J1324">
            <v>30</v>
          </cell>
          <cell r="K1324">
            <v>31</v>
          </cell>
          <cell r="L1324">
            <v>30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-2308.67</v>
          </cell>
        </row>
        <row r="1325">
          <cell r="A1325">
            <v>91344601</v>
          </cell>
          <cell r="B1325" t="str">
            <v>Кв. 957</v>
          </cell>
          <cell r="C1325" t="str">
            <v>Подъезд №16</v>
          </cell>
          <cell r="D1325">
            <v>45535</v>
          </cell>
          <cell r="E1325" t="str">
            <v>СЗ КиноДевелопмент</v>
          </cell>
          <cell r="F1325">
            <v>45315</v>
          </cell>
          <cell r="G1325">
            <v>45568</v>
          </cell>
          <cell r="H1325">
            <v>35.200000000000003</v>
          </cell>
          <cell r="I1325">
            <v>31</v>
          </cell>
          <cell r="J1325">
            <v>30</v>
          </cell>
          <cell r="K1325">
            <v>31</v>
          </cell>
          <cell r="L1325">
            <v>31</v>
          </cell>
          <cell r="M1325">
            <v>30</v>
          </cell>
          <cell r="N1325">
            <v>2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1</v>
          </cell>
          <cell r="V1325">
            <v>30</v>
          </cell>
          <cell r="W1325">
            <v>2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47.599483870967752</v>
          </cell>
          <cell r="AE1325">
            <v>1475.5840000000003</v>
          </cell>
          <cell r="AF1325">
            <v>95.198967741935505</v>
          </cell>
          <cell r="AG1325">
            <v>0</v>
          </cell>
          <cell r="AH1325">
            <v>0</v>
          </cell>
          <cell r="AI1325">
            <v>0</v>
          </cell>
          <cell r="AJ1325">
            <v>1618.3824516129037</v>
          </cell>
          <cell r="AK1325">
            <v>233.96</v>
          </cell>
        </row>
        <row r="1326">
          <cell r="A1326">
            <v>91344602</v>
          </cell>
          <cell r="B1326" t="str">
            <v>Кв. 958</v>
          </cell>
          <cell r="C1326" t="str">
            <v>Подъезд №16</v>
          </cell>
          <cell r="D1326">
            <v>45535</v>
          </cell>
          <cell r="E1326" t="str">
            <v>СЗ КиноДевелопмент</v>
          </cell>
          <cell r="F1326">
            <v>45315</v>
          </cell>
          <cell r="G1326">
            <v>45574</v>
          </cell>
          <cell r="H1326">
            <v>62.8</v>
          </cell>
          <cell r="I1326">
            <v>31</v>
          </cell>
          <cell r="J1326">
            <v>30</v>
          </cell>
          <cell r="K1326">
            <v>31</v>
          </cell>
          <cell r="L1326">
            <v>31</v>
          </cell>
          <cell r="M1326">
            <v>30</v>
          </cell>
          <cell r="N1326">
            <v>8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1</v>
          </cell>
          <cell r="V1326">
            <v>30</v>
          </cell>
          <cell r="W1326">
            <v>8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84.921806451612909</v>
          </cell>
          <cell r="AE1326">
            <v>2632.576</v>
          </cell>
          <cell r="AF1326">
            <v>679.37445161290327</v>
          </cell>
          <cell r="AG1326">
            <v>0</v>
          </cell>
          <cell r="AH1326">
            <v>0</v>
          </cell>
          <cell r="AI1326">
            <v>0</v>
          </cell>
          <cell r="AJ1326">
            <v>3396.8722580645162</v>
          </cell>
          <cell r="AK1326">
            <v>926.95</v>
          </cell>
        </row>
        <row r="1327">
          <cell r="A1327">
            <v>91344603</v>
          </cell>
          <cell r="B1327" t="str">
            <v>Кв. 959</v>
          </cell>
          <cell r="C1327" t="str">
            <v>Подъезд №16</v>
          </cell>
          <cell r="D1327">
            <v>45535</v>
          </cell>
          <cell r="E1327" t="str">
            <v>СЗ КиноДевелопмент</v>
          </cell>
          <cell r="F1327">
            <v>45315</v>
          </cell>
          <cell r="G1327">
            <v>45555</v>
          </cell>
          <cell r="H1327">
            <v>75.099999999999994</v>
          </cell>
          <cell r="I1327">
            <v>31</v>
          </cell>
          <cell r="J1327">
            <v>30</v>
          </cell>
          <cell r="K1327">
            <v>31</v>
          </cell>
          <cell r="L1327">
            <v>31</v>
          </cell>
          <cell r="M1327">
            <v>19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1</v>
          </cell>
          <cell r="V1327">
            <v>19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101.55458064516129</v>
          </cell>
          <cell r="AE1327">
            <v>1993.8549333333333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2095.4095139784945</v>
          </cell>
          <cell r="AK1327">
            <v>-858.28</v>
          </cell>
        </row>
        <row r="1328">
          <cell r="A1328">
            <v>91344604</v>
          </cell>
          <cell r="B1328" t="str">
            <v>Кв. 96</v>
          </cell>
          <cell r="C1328" t="str">
            <v>Подъезд №2</v>
          </cell>
          <cell r="D1328">
            <v>45485</v>
          </cell>
          <cell r="E1328" t="str">
            <v>СЗ КиноДевелопмент</v>
          </cell>
          <cell r="F1328">
            <v>45315</v>
          </cell>
          <cell r="G1328" t="str">
            <v>НЕТ</v>
          </cell>
          <cell r="H1328">
            <v>52.8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66.989999999999995</v>
          </cell>
        </row>
        <row r="1329">
          <cell r="A1329">
            <v>91344605</v>
          </cell>
          <cell r="B1329" t="str">
            <v>Кв. 960</v>
          </cell>
          <cell r="C1329" t="str">
            <v>Подъезд №16</v>
          </cell>
          <cell r="D1329">
            <v>45535</v>
          </cell>
          <cell r="E1329" t="str">
            <v>СЗ КиноДевелопмент</v>
          </cell>
          <cell r="F1329">
            <v>45315</v>
          </cell>
          <cell r="G1329">
            <v>45596</v>
          </cell>
          <cell r="H1329">
            <v>36.799999999999997</v>
          </cell>
          <cell r="I1329">
            <v>31</v>
          </cell>
          <cell r="J1329">
            <v>30</v>
          </cell>
          <cell r="K1329">
            <v>31</v>
          </cell>
          <cell r="L1329">
            <v>31</v>
          </cell>
          <cell r="M1329">
            <v>30</v>
          </cell>
          <cell r="N1329">
            <v>30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1</v>
          </cell>
          <cell r="V1329">
            <v>30</v>
          </cell>
          <cell r="W1329">
            <v>30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49.763096774193549</v>
          </cell>
          <cell r="AE1329">
            <v>1542.6559999999999</v>
          </cell>
          <cell r="AF1329">
            <v>1492.8929032258065</v>
          </cell>
          <cell r="AG1329">
            <v>0</v>
          </cell>
          <cell r="AH1329">
            <v>0</v>
          </cell>
          <cell r="AI1329">
            <v>0</v>
          </cell>
          <cell r="AJ1329">
            <v>3085.3119999999999</v>
          </cell>
          <cell r="AK1329">
            <v>1637.97</v>
          </cell>
        </row>
        <row r="1330">
          <cell r="A1330">
            <v>91344606</v>
          </cell>
          <cell r="B1330" t="str">
            <v>Кв. 961</v>
          </cell>
          <cell r="C1330" t="str">
            <v>Подъезд №16</v>
          </cell>
          <cell r="D1330">
            <v>45535</v>
          </cell>
          <cell r="E1330" t="str">
            <v>СЗ КиноДевелопмент</v>
          </cell>
          <cell r="F1330">
            <v>45315</v>
          </cell>
          <cell r="G1330">
            <v>45554</v>
          </cell>
          <cell r="H1330">
            <v>58.7</v>
          </cell>
          <cell r="I1330">
            <v>31</v>
          </cell>
          <cell r="J1330">
            <v>30</v>
          </cell>
          <cell r="K1330">
            <v>31</v>
          </cell>
          <cell r="L1330">
            <v>31</v>
          </cell>
          <cell r="M1330">
            <v>18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18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79.37754838709678</v>
          </cell>
          <cell r="AE1330">
            <v>1476.4224000000002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1555.7999483870969</v>
          </cell>
          <cell r="AK1330">
            <v>-752.87</v>
          </cell>
        </row>
        <row r="1331">
          <cell r="A1331">
            <v>91344607</v>
          </cell>
          <cell r="B1331" t="str">
            <v>Кв. 962</v>
          </cell>
          <cell r="C1331" t="str">
            <v>Подъезд №16</v>
          </cell>
          <cell r="D1331">
            <v>45535</v>
          </cell>
          <cell r="E1331" t="str">
            <v>СЗ КиноДевелопмент</v>
          </cell>
          <cell r="F1331">
            <v>45315</v>
          </cell>
          <cell r="G1331">
            <v>45587</v>
          </cell>
          <cell r="H1331">
            <v>64.599999999999994</v>
          </cell>
          <cell r="I1331">
            <v>31</v>
          </cell>
          <cell r="J1331">
            <v>30</v>
          </cell>
          <cell r="K1331">
            <v>31</v>
          </cell>
          <cell r="L1331">
            <v>31</v>
          </cell>
          <cell r="M1331">
            <v>30</v>
          </cell>
          <cell r="N1331">
            <v>21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1</v>
          </cell>
          <cell r="V1331">
            <v>30</v>
          </cell>
          <cell r="W1331">
            <v>21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87.355870967741922</v>
          </cell>
          <cell r="AE1331">
            <v>2708.0319999999997</v>
          </cell>
          <cell r="AF1331">
            <v>1834.4732903225804</v>
          </cell>
          <cell r="AG1331">
            <v>0</v>
          </cell>
          <cell r="AH1331">
            <v>0</v>
          </cell>
          <cell r="AI1331">
            <v>0</v>
          </cell>
          <cell r="AJ1331">
            <v>4629.8611612903223</v>
          </cell>
          <cell r="AK1331">
            <v>2089.14</v>
          </cell>
        </row>
        <row r="1332">
          <cell r="A1332">
            <v>91344608</v>
          </cell>
          <cell r="B1332" t="str">
            <v>Кв. 964</v>
          </cell>
          <cell r="C1332" t="str">
            <v>Подъезд №16</v>
          </cell>
          <cell r="D1332">
            <v>45535</v>
          </cell>
          <cell r="E1332" t="str">
            <v>СЗ КиноДевелопмент</v>
          </cell>
          <cell r="F1332">
            <v>45315</v>
          </cell>
          <cell r="G1332">
            <v>45574</v>
          </cell>
          <cell r="H1332">
            <v>62.8</v>
          </cell>
          <cell r="I1332">
            <v>31</v>
          </cell>
          <cell r="J1332">
            <v>30</v>
          </cell>
          <cell r="K1332">
            <v>31</v>
          </cell>
          <cell r="L1332">
            <v>31</v>
          </cell>
          <cell r="M1332">
            <v>30</v>
          </cell>
          <cell r="N1332">
            <v>8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1</v>
          </cell>
          <cell r="V1332">
            <v>30</v>
          </cell>
          <cell r="W1332">
            <v>8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84.921806451612909</v>
          </cell>
          <cell r="AE1332">
            <v>2632.576</v>
          </cell>
          <cell r="AF1332">
            <v>679.37445161290327</v>
          </cell>
          <cell r="AG1332">
            <v>0</v>
          </cell>
          <cell r="AH1332">
            <v>0</v>
          </cell>
          <cell r="AI1332">
            <v>0</v>
          </cell>
          <cell r="AJ1332">
            <v>3396.8722580645162</v>
          </cell>
          <cell r="AK1332">
            <v>926.95</v>
          </cell>
        </row>
        <row r="1333">
          <cell r="A1333">
            <v>91344609</v>
          </cell>
          <cell r="B1333" t="str">
            <v>Кв. 965</v>
          </cell>
          <cell r="C1333" t="str">
            <v>Подъезд №16</v>
          </cell>
          <cell r="D1333">
            <v>45535</v>
          </cell>
          <cell r="E1333" t="str">
            <v>СЗ КиноДевелопмент</v>
          </cell>
          <cell r="F1333">
            <v>45315</v>
          </cell>
          <cell r="G1333">
            <v>45596</v>
          </cell>
          <cell r="H1333">
            <v>75.099999999999994</v>
          </cell>
          <cell r="I1333">
            <v>31</v>
          </cell>
          <cell r="J1333">
            <v>30</v>
          </cell>
          <cell r="K1333">
            <v>31</v>
          </cell>
          <cell r="L1333">
            <v>31</v>
          </cell>
          <cell r="M1333">
            <v>30</v>
          </cell>
          <cell r="N1333">
            <v>30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1</v>
          </cell>
          <cell r="V1333">
            <v>30</v>
          </cell>
          <cell r="W1333">
            <v>30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101.55458064516129</v>
          </cell>
          <cell r="AE1333">
            <v>3148.192</v>
          </cell>
          <cell r="AF1333">
            <v>3046.637419354839</v>
          </cell>
          <cell r="AG1333">
            <v>0</v>
          </cell>
          <cell r="AH1333">
            <v>0</v>
          </cell>
          <cell r="AI1333">
            <v>0</v>
          </cell>
          <cell r="AJ1333">
            <v>6296.384</v>
          </cell>
          <cell r="AK1333">
            <v>3342.7</v>
          </cell>
        </row>
        <row r="1334">
          <cell r="A1334">
            <v>91344610</v>
          </cell>
          <cell r="B1334" t="str">
            <v>Кв. 967</v>
          </cell>
          <cell r="C1334" t="str">
            <v>Подъезд №16</v>
          </cell>
          <cell r="D1334">
            <v>45535</v>
          </cell>
          <cell r="E1334" t="str">
            <v>СЗ КиноДевелопмент</v>
          </cell>
          <cell r="F1334">
            <v>45315</v>
          </cell>
          <cell r="G1334">
            <v>45563</v>
          </cell>
          <cell r="H1334">
            <v>58.7</v>
          </cell>
          <cell r="I1334">
            <v>31</v>
          </cell>
          <cell r="J1334">
            <v>30</v>
          </cell>
          <cell r="K1334">
            <v>31</v>
          </cell>
          <cell r="L1334">
            <v>31</v>
          </cell>
          <cell r="M1334">
            <v>27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1</v>
          </cell>
          <cell r="V1334">
            <v>27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79.37754838709678</v>
          </cell>
          <cell r="AE1334">
            <v>2214.6336000000001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2294.0111483870969</v>
          </cell>
          <cell r="AK1334">
            <v>-14.66</v>
          </cell>
        </row>
        <row r="1335">
          <cell r="A1335">
            <v>91344611</v>
          </cell>
          <cell r="B1335" t="str">
            <v>Кв. 968</v>
          </cell>
          <cell r="C1335" t="str">
            <v>Подъезд №16</v>
          </cell>
          <cell r="D1335">
            <v>45535</v>
          </cell>
          <cell r="E1335" t="str">
            <v>СЗ КиноДевелопмент</v>
          </cell>
          <cell r="F1335">
            <v>45315</v>
          </cell>
          <cell r="G1335">
            <v>45561</v>
          </cell>
          <cell r="H1335">
            <v>64.599999999999994</v>
          </cell>
          <cell r="I1335">
            <v>31</v>
          </cell>
          <cell r="J1335">
            <v>30</v>
          </cell>
          <cell r="K1335">
            <v>31</v>
          </cell>
          <cell r="L1335">
            <v>31</v>
          </cell>
          <cell r="M1335">
            <v>25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1</v>
          </cell>
          <cell r="V1335">
            <v>25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87.355870967741922</v>
          </cell>
          <cell r="AE1335">
            <v>2256.6933333333332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2344.049204301075</v>
          </cell>
          <cell r="AK1335">
            <v>-196.67</v>
          </cell>
        </row>
        <row r="1336">
          <cell r="A1336">
            <v>91344612</v>
          </cell>
          <cell r="B1336" t="str">
            <v>Кв. 969</v>
          </cell>
          <cell r="C1336" t="str">
            <v>Подъезд №16</v>
          </cell>
          <cell r="D1336">
            <v>45535</v>
          </cell>
          <cell r="E1336" t="str">
            <v>СЗ КиноДевелопмент</v>
          </cell>
          <cell r="F1336">
            <v>45315</v>
          </cell>
          <cell r="G1336">
            <v>45601</v>
          </cell>
          <cell r="H1336">
            <v>35.200000000000003</v>
          </cell>
          <cell r="I1336">
            <v>31</v>
          </cell>
          <cell r="J1336">
            <v>30</v>
          </cell>
          <cell r="K1336">
            <v>31</v>
          </cell>
          <cell r="L1336">
            <v>31</v>
          </cell>
          <cell r="M1336">
            <v>30</v>
          </cell>
          <cell r="N1336">
            <v>31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1</v>
          </cell>
          <cell r="V1336">
            <v>30</v>
          </cell>
          <cell r="W1336">
            <v>31</v>
          </cell>
          <cell r="X1336">
            <v>4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47.599483870967752</v>
          </cell>
          <cell r="AE1336">
            <v>1475.5840000000003</v>
          </cell>
          <cell r="AF1336">
            <v>1475.5840000000003</v>
          </cell>
          <cell r="AG1336">
            <v>196.74453333333338</v>
          </cell>
          <cell r="AH1336">
            <v>0</v>
          </cell>
          <cell r="AI1336">
            <v>0</v>
          </cell>
          <cell r="AJ1336">
            <v>3195.5120172043016</v>
          </cell>
          <cell r="AK1336">
            <v>1811.08</v>
          </cell>
        </row>
        <row r="1337">
          <cell r="A1337">
            <v>91344613</v>
          </cell>
          <cell r="B1337" t="str">
            <v>Кв. 97</v>
          </cell>
          <cell r="C1337" t="str">
            <v>Подъезд №2</v>
          </cell>
          <cell r="D1337">
            <v>45485</v>
          </cell>
          <cell r="E1337" t="str">
            <v>СЗ КиноДевелопмент</v>
          </cell>
          <cell r="F1337">
            <v>45315</v>
          </cell>
          <cell r="G1337">
            <v>45525</v>
          </cell>
          <cell r="H1337">
            <v>73.3</v>
          </cell>
          <cell r="I1337">
            <v>31</v>
          </cell>
          <cell r="J1337">
            <v>30</v>
          </cell>
          <cell r="K1337">
            <v>31</v>
          </cell>
          <cell r="L1337">
            <v>20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20</v>
          </cell>
          <cell r="U1337">
            <v>20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1982.410322580645</v>
          </cell>
          <cell r="AD1337">
            <v>1982.410322580645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3964.82064516129</v>
          </cell>
          <cell r="AK1337">
            <v>1081.93</v>
          </cell>
        </row>
        <row r="1338">
          <cell r="A1338">
            <v>91344614</v>
          </cell>
          <cell r="B1338" t="str">
            <v>Кв. 971</v>
          </cell>
          <cell r="C1338" t="str">
            <v>Подъезд №16</v>
          </cell>
          <cell r="D1338">
            <v>45535</v>
          </cell>
          <cell r="E1338" t="str">
            <v>СЗ КиноДевелопмент</v>
          </cell>
          <cell r="F1338">
            <v>45315</v>
          </cell>
          <cell r="G1338">
            <v>45584</v>
          </cell>
          <cell r="H1338">
            <v>75.099999999999994</v>
          </cell>
          <cell r="I1338">
            <v>31</v>
          </cell>
          <cell r="J1338">
            <v>30</v>
          </cell>
          <cell r="K1338">
            <v>31</v>
          </cell>
          <cell r="L1338">
            <v>31</v>
          </cell>
          <cell r="M1338">
            <v>30</v>
          </cell>
          <cell r="N1338">
            <v>18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1</v>
          </cell>
          <cell r="V1338">
            <v>30</v>
          </cell>
          <cell r="W1338">
            <v>18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101.55458064516129</v>
          </cell>
          <cell r="AE1338">
            <v>3148.192</v>
          </cell>
          <cell r="AF1338">
            <v>1827.9824516129033</v>
          </cell>
          <cell r="AG1338">
            <v>0</v>
          </cell>
          <cell r="AH1338">
            <v>0</v>
          </cell>
          <cell r="AI1338">
            <v>0</v>
          </cell>
          <cell r="AJ1338">
            <v>5077.7290322580648</v>
          </cell>
          <cell r="AK1338">
            <v>2124.04</v>
          </cell>
        </row>
        <row r="1339">
          <cell r="A1339">
            <v>91344615</v>
          </cell>
          <cell r="B1339" t="str">
            <v>Кв. 972</v>
          </cell>
          <cell r="C1339" t="str">
            <v>Подъезд №16</v>
          </cell>
          <cell r="D1339">
            <v>45535</v>
          </cell>
          <cell r="E1339" t="str">
            <v>СЗ КиноДевелопмент</v>
          </cell>
          <cell r="F1339">
            <v>45315</v>
          </cell>
          <cell r="G1339">
            <v>45561</v>
          </cell>
          <cell r="H1339">
            <v>36.799999999999997</v>
          </cell>
          <cell r="I1339">
            <v>31</v>
          </cell>
          <cell r="J1339">
            <v>30</v>
          </cell>
          <cell r="K1339">
            <v>31</v>
          </cell>
          <cell r="L1339">
            <v>31</v>
          </cell>
          <cell r="M1339">
            <v>25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</v>
          </cell>
          <cell r="V1339">
            <v>25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49.763096774193549</v>
          </cell>
          <cell r="AE1339">
            <v>1285.5466666666666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1335.3097634408603</v>
          </cell>
          <cell r="AK1339">
            <v>-112.03</v>
          </cell>
        </row>
        <row r="1340">
          <cell r="A1340">
            <v>91344616</v>
          </cell>
          <cell r="B1340" t="str">
            <v>Кв. 974</v>
          </cell>
          <cell r="C1340" t="str">
            <v>Подъезд №16</v>
          </cell>
          <cell r="D1340">
            <v>45535</v>
          </cell>
          <cell r="E1340" t="str">
            <v>СЗ КиноДевелопмент</v>
          </cell>
          <cell r="F1340">
            <v>45315</v>
          </cell>
          <cell r="G1340" t="str">
            <v>НЕТ</v>
          </cell>
          <cell r="H1340">
            <v>64.599999999999994</v>
          </cell>
          <cell r="I1340">
            <v>31</v>
          </cell>
          <cell r="J1340">
            <v>30</v>
          </cell>
          <cell r="K1340">
            <v>31</v>
          </cell>
          <cell r="L1340">
            <v>31</v>
          </cell>
          <cell r="M1340">
            <v>30</v>
          </cell>
          <cell r="N1340">
            <v>31</v>
          </cell>
          <cell r="O1340">
            <v>30</v>
          </cell>
          <cell r="P1340">
            <v>31</v>
          </cell>
          <cell r="Q1340">
            <v>31</v>
          </cell>
          <cell r="R1340">
            <v>0</v>
          </cell>
          <cell r="S1340">
            <v>0</v>
          </cell>
          <cell r="T1340">
            <v>0</v>
          </cell>
          <cell r="U1340">
            <v>1</v>
          </cell>
          <cell r="V1340">
            <v>30</v>
          </cell>
          <cell r="W1340">
            <v>31</v>
          </cell>
          <cell r="X1340">
            <v>30</v>
          </cell>
          <cell r="Y1340">
            <v>31</v>
          </cell>
          <cell r="Z1340">
            <v>31</v>
          </cell>
          <cell r="AA1340">
            <v>0</v>
          </cell>
          <cell r="AB1340">
            <v>0</v>
          </cell>
          <cell r="AC1340">
            <v>0</v>
          </cell>
          <cell r="AD1340">
            <v>87.355870967741922</v>
          </cell>
          <cell r="AE1340">
            <v>2708.0319999999997</v>
          </cell>
          <cell r="AF1340">
            <v>2708.0319999999997</v>
          </cell>
          <cell r="AG1340">
            <v>2708.0319999999997</v>
          </cell>
          <cell r="AH1340">
            <v>2708.0319999999997</v>
          </cell>
          <cell r="AI1340">
            <v>2708.0319999999997</v>
          </cell>
          <cell r="AJ1340">
            <v>13627.51587096774</v>
          </cell>
          <cell r="AK1340">
            <v>11086.79</v>
          </cell>
        </row>
        <row r="1341">
          <cell r="A1341">
            <v>91344617</v>
          </cell>
          <cell r="B1341" t="str">
            <v>Кв. 976</v>
          </cell>
          <cell r="C1341" t="str">
            <v>Подъезд №16</v>
          </cell>
          <cell r="D1341">
            <v>45535</v>
          </cell>
          <cell r="E1341" t="str">
            <v>СЗ КиноДевелопмент</v>
          </cell>
          <cell r="F1341">
            <v>45315</v>
          </cell>
          <cell r="G1341">
            <v>45559</v>
          </cell>
          <cell r="H1341">
            <v>62.8</v>
          </cell>
          <cell r="I1341">
            <v>31</v>
          </cell>
          <cell r="J1341">
            <v>30</v>
          </cell>
          <cell r="K1341">
            <v>31</v>
          </cell>
          <cell r="L1341">
            <v>31</v>
          </cell>
          <cell r="M1341">
            <v>23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1</v>
          </cell>
          <cell r="V1341">
            <v>23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84.921806451612909</v>
          </cell>
          <cell r="AE1341">
            <v>2018.3082666666667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2103.2300731182795</v>
          </cell>
          <cell r="AK1341">
            <v>-366.69</v>
          </cell>
        </row>
        <row r="1342">
          <cell r="A1342">
            <v>91511385</v>
          </cell>
          <cell r="B1342" t="str">
            <v>Кв. 977</v>
          </cell>
          <cell r="C1342" t="str">
            <v>Подъезд №16</v>
          </cell>
          <cell r="D1342">
            <v>45535</v>
          </cell>
          <cell r="E1342" t="str">
            <v xml:space="preserve">Рыбальченко Ольга Александровна                   </v>
          </cell>
          <cell r="F1342">
            <v>45313</v>
          </cell>
          <cell r="G1342" t="str">
            <v>НЕТ</v>
          </cell>
          <cell r="H1342">
            <v>75.099999999999994</v>
          </cell>
          <cell r="I1342">
            <v>31</v>
          </cell>
          <cell r="J1342">
            <v>30</v>
          </cell>
          <cell r="K1342">
            <v>31</v>
          </cell>
          <cell r="L1342">
            <v>31</v>
          </cell>
          <cell r="M1342">
            <v>30</v>
          </cell>
          <cell r="N1342">
            <v>31</v>
          </cell>
          <cell r="O1342">
            <v>30</v>
          </cell>
          <cell r="P1342">
            <v>31</v>
          </cell>
          <cell r="Q1342">
            <v>31</v>
          </cell>
          <cell r="R1342">
            <v>0</v>
          </cell>
          <cell r="S1342">
            <v>0</v>
          </cell>
          <cell r="T1342">
            <v>0</v>
          </cell>
          <cell r="U1342">
            <v>1</v>
          </cell>
          <cell r="V1342">
            <v>30</v>
          </cell>
          <cell r="W1342">
            <v>31</v>
          </cell>
          <cell r="X1342">
            <v>30</v>
          </cell>
          <cell r="Y1342">
            <v>31</v>
          </cell>
          <cell r="Z1342">
            <v>31</v>
          </cell>
          <cell r="AA1342">
            <v>0</v>
          </cell>
          <cell r="AB1342">
            <v>0</v>
          </cell>
          <cell r="AC1342">
            <v>0</v>
          </cell>
          <cell r="AD1342">
            <v>101.55458064516129</v>
          </cell>
          <cell r="AE1342">
            <v>3148.192</v>
          </cell>
          <cell r="AF1342">
            <v>3148.192</v>
          </cell>
          <cell r="AG1342">
            <v>3148.192</v>
          </cell>
          <cell r="AH1342">
            <v>3148.192</v>
          </cell>
          <cell r="AI1342">
            <v>3148.192</v>
          </cell>
          <cell r="AJ1342">
            <v>15842.514580645158</v>
          </cell>
          <cell r="AK1342">
            <v>25656.34</v>
          </cell>
        </row>
        <row r="1343">
          <cell r="A1343">
            <v>91344619</v>
          </cell>
          <cell r="B1343" t="str">
            <v>Кв. 978</v>
          </cell>
          <cell r="C1343" t="str">
            <v>Подъезд №16</v>
          </cell>
          <cell r="D1343">
            <v>45535</v>
          </cell>
          <cell r="E1343" t="str">
            <v>СЗ КиноДевелопмент</v>
          </cell>
          <cell r="F1343">
            <v>45315</v>
          </cell>
          <cell r="G1343">
            <v>45596</v>
          </cell>
          <cell r="H1343">
            <v>36.799999999999997</v>
          </cell>
          <cell r="I1343">
            <v>31</v>
          </cell>
          <cell r="J1343">
            <v>30</v>
          </cell>
          <cell r="K1343">
            <v>31</v>
          </cell>
          <cell r="L1343">
            <v>31</v>
          </cell>
          <cell r="M1343">
            <v>30</v>
          </cell>
          <cell r="N1343">
            <v>30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1</v>
          </cell>
          <cell r="V1343">
            <v>30</v>
          </cell>
          <cell r="W1343">
            <v>30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49.763096774193549</v>
          </cell>
          <cell r="AE1343">
            <v>1542.6559999999999</v>
          </cell>
          <cell r="AF1343">
            <v>1492.8929032258065</v>
          </cell>
          <cell r="AG1343">
            <v>0</v>
          </cell>
          <cell r="AH1343">
            <v>0</v>
          </cell>
          <cell r="AI1343">
            <v>0</v>
          </cell>
          <cell r="AJ1343">
            <v>3085.3119999999999</v>
          </cell>
          <cell r="AK1343">
            <v>1637.97</v>
          </cell>
        </row>
        <row r="1344">
          <cell r="A1344">
            <v>91344620</v>
          </cell>
          <cell r="B1344" t="str">
            <v>Кв. 979</v>
          </cell>
          <cell r="C1344" t="str">
            <v>Подъезд №16</v>
          </cell>
          <cell r="D1344">
            <v>45535</v>
          </cell>
          <cell r="E1344" t="str">
            <v>СЗ КиноДевелопмент</v>
          </cell>
          <cell r="F1344">
            <v>45315</v>
          </cell>
          <cell r="G1344">
            <v>45568</v>
          </cell>
          <cell r="H1344">
            <v>58.7</v>
          </cell>
          <cell r="I1344">
            <v>31</v>
          </cell>
          <cell r="J1344">
            <v>30</v>
          </cell>
          <cell r="K1344">
            <v>31</v>
          </cell>
          <cell r="L1344">
            <v>31</v>
          </cell>
          <cell r="M1344">
            <v>30</v>
          </cell>
          <cell r="N1344">
            <v>2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1</v>
          </cell>
          <cell r="V1344">
            <v>30</v>
          </cell>
          <cell r="W1344">
            <v>2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79.37754838709678</v>
          </cell>
          <cell r="AE1344">
            <v>2460.7040000000002</v>
          </cell>
          <cell r="AF1344">
            <v>158.75509677419356</v>
          </cell>
          <cell r="AG1344">
            <v>0</v>
          </cell>
          <cell r="AH1344">
            <v>0</v>
          </cell>
          <cell r="AI1344">
            <v>0</v>
          </cell>
          <cell r="AJ1344">
            <v>2698.8366451612906</v>
          </cell>
          <cell r="AK1344">
            <v>390.17</v>
          </cell>
        </row>
        <row r="1345">
          <cell r="A1345">
            <v>91344621</v>
          </cell>
          <cell r="B1345" t="str">
            <v>Кв. 98</v>
          </cell>
          <cell r="C1345" t="str">
            <v>Подъезд №2</v>
          </cell>
          <cell r="D1345">
            <v>45485</v>
          </cell>
          <cell r="E1345" t="str">
            <v>СЗ КиноДевелопмент</v>
          </cell>
          <cell r="F1345">
            <v>45315</v>
          </cell>
          <cell r="G1345">
            <v>45507</v>
          </cell>
          <cell r="H1345">
            <v>52.3</v>
          </cell>
          <cell r="I1345">
            <v>31</v>
          </cell>
          <cell r="J1345">
            <v>30</v>
          </cell>
          <cell r="K1345">
            <v>31</v>
          </cell>
          <cell r="L1345">
            <v>2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20</v>
          </cell>
          <cell r="U1345">
            <v>2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1414.461935483871</v>
          </cell>
          <cell r="AD1345">
            <v>141.4461935483871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1555.9081290322581</v>
          </cell>
          <cell r="AK1345">
            <v>-501.05</v>
          </cell>
        </row>
        <row r="1346">
          <cell r="A1346">
            <v>91344622</v>
          </cell>
          <cell r="B1346" t="str">
            <v>Кв. 981</v>
          </cell>
          <cell r="C1346" t="str">
            <v>Подъезд №16</v>
          </cell>
          <cell r="D1346">
            <v>45535</v>
          </cell>
          <cell r="E1346" t="str">
            <v>СЗ КиноДевелопмент</v>
          </cell>
          <cell r="F1346">
            <v>45315</v>
          </cell>
          <cell r="G1346">
            <v>45541</v>
          </cell>
          <cell r="H1346">
            <v>35.200000000000003</v>
          </cell>
          <cell r="I1346">
            <v>31</v>
          </cell>
          <cell r="J1346">
            <v>30</v>
          </cell>
          <cell r="K1346">
            <v>31</v>
          </cell>
          <cell r="L1346">
            <v>31</v>
          </cell>
          <cell r="M1346">
            <v>5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1</v>
          </cell>
          <cell r="V1346">
            <v>5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47.599483870967752</v>
          </cell>
          <cell r="AE1346">
            <v>245.93066666666672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293.53015053763448</v>
          </cell>
          <cell r="AK1346">
            <v>-1090.8900000000001</v>
          </cell>
        </row>
        <row r="1347">
          <cell r="A1347">
            <v>91344623</v>
          </cell>
          <cell r="B1347" t="str">
            <v>Кв. 982</v>
          </cell>
          <cell r="C1347" t="str">
            <v>Подъезд №16</v>
          </cell>
          <cell r="D1347">
            <v>45535</v>
          </cell>
          <cell r="E1347" t="str">
            <v>СЗ КиноДевелопмент</v>
          </cell>
          <cell r="F1347">
            <v>45315</v>
          </cell>
          <cell r="G1347">
            <v>45561</v>
          </cell>
          <cell r="H1347">
            <v>62.8</v>
          </cell>
          <cell r="I1347">
            <v>31</v>
          </cell>
          <cell r="J1347">
            <v>30</v>
          </cell>
          <cell r="K1347">
            <v>31</v>
          </cell>
          <cell r="L1347">
            <v>31</v>
          </cell>
          <cell r="M1347">
            <v>25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1</v>
          </cell>
          <cell r="V1347">
            <v>25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84.921806451612909</v>
          </cell>
          <cell r="AE1347">
            <v>2193.8133333333335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2278.7351397849466</v>
          </cell>
          <cell r="AK1347">
            <v>-191.19</v>
          </cell>
        </row>
        <row r="1348">
          <cell r="A1348">
            <v>91344624</v>
          </cell>
          <cell r="B1348" t="str">
            <v>Кв. 983</v>
          </cell>
          <cell r="C1348" t="str">
            <v>Подъезд №16</v>
          </cell>
          <cell r="D1348">
            <v>45535</v>
          </cell>
          <cell r="E1348" t="str">
            <v>СЗ КиноДевелопмент</v>
          </cell>
          <cell r="F1348">
            <v>45315</v>
          </cell>
          <cell r="G1348">
            <v>45548</v>
          </cell>
          <cell r="H1348">
            <v>75.099999999999994</v>
          </cell>
          <cell r="I1348">
            <v>31</v>
          </cell>
          <cell r="J1348">
            <v>30</v>
          </cell>
          <cell r="K1348">
            <v>31</v>
          </cell>
          <cell r="L1348">
            <v>31</v>
          </cell>
          <cell r="M1348">
            <v>12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1</v>
          </cell>
          <cell r="V1348">
            <v>12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101.55458064516129</v>
          </cell>
          <cell r="AE1348">
            <v>1259.2768000000001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1360.8313806451613</v>
          </cell>
          <cell r="AK1348">
            <v>-1592.85</v>
          </cell>
        </row>
        <row r="1349">
          <cell r="A1349">
            <v>91344625</v>
          </cell>
          <cell r="B1349" t="str">
            <v>Кв. 984</v>
          </cell>
          <cell r="C1349" t="str">
            <v>Подъезд №16</v>
          </cell>
          <cell r="D1349">
            <v>45535</v>
          </cell>
          <cell r="E1349" t="str">
            <v>СЗ КиноДевелопмент</v>
          </cell>
          <cell r="F1349">
            <v>45315</v>
          </cell>
          <cell r="G1349">
            <v>45569</v>
          </cell>
          <cell r="H1349">
            <v>36.799999999999997</v>
          </cell>
          <cell r="I1349">
            <v>31</v>
          </cell>
          <cell r="J1349">
            <v>30</v>
          </cell>
          <cell r="K1349">
            <v>31</v>
          </cell>
          <cell r="L1349">
            <v>31</v>
          </cell>
          <cell r="M1349">
            <v>30</v>
          </cell>
          <cell r="N1349">
            <v>3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1</v>
          </cell>
          <cell r="V1349">
            <v>30</v>
          </cell>
          <cell r="W1349">
            <v>3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49.763096774193549</v>
          </cell>
          <cell r="AE1349">
            <v>1542.6559999999999</v>
          </cell>
          <cell r="AF1349">
            <v>149.28929032258065</v>
          </cell>
          <cell r="AG1349">
            <v>0</v>
          </cell>
          <cell r="AH1349">
            <v>0</v>
          </cell>
          <cell r="AI1349">
            <v>0</v>
          </cell>
          <cell r="AJ1349">
            <v>1741.7083870967742</v>
          </cell>
          <cell r="AK1349">
            <v>294.37</v>
          </cell>
        </row>
        <row r="1350">
          <cell r="A1350">
            <v>91344626</v>
          </cell>
          <cell r="B1350" t="str">
            <v>Кв. 985</v>
          </cell>
          <cell r="C1350" t="str">
            <v>Подъезд №16</v>
          </cell>
          <cell r="D1350">
            <v>45535</v>
          </cell>
          <cell r="E1350" t="str">
            <v>СЗ КиноДевелопмент</v>
          </cell>
          <cell r="F1350">
            <v>45315</v>
          </cell>
          <cell r="G1350">
            <v>45566</v>
          </cell>
          <cell r="H1350">
            <v>58.7</v>
          </cell>
          <cell r="I1350">
            <v>31</v>
          </cell>
          <cell r="J1350">
            <v>30</v>
          </cell>
          <cell r="K1350">
            <v>31</v>
          </cell>
          <cell r="L1350">
            <v>31</v>
          </cell>
          <cell r="M1350">
            <v>30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</v>
          </cell>
          <cell r="V1350">
            <v>30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79.37754838709678</v>
          </cell>
          <cell r="AE1350">
            <v>2460.7040000000002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2540.081548387097</v>
          </cell>
          <cell r="AK1350">
            <v>231.41</v>
          </cell>
        </row>
        <row r="1351">
          <cell r="A1351">
            <v>91344627</v>
          </cell>
          <cell r="B1351" t="str">
            <v>Кв. 986</v>
          </cell>
          <cell r="C1351" t="str">
            <v>Подъезд №16</v>
          </cell>
          <cell r="D1351">
            <v>45535</v>
          </cell>
          <cell r="E1351" t="str">
            <v>СЗ КиноДевелопмент</v>
          </cell>
          <cell r="F1351">
            <v>45315</v>
          </cell>
          <cell r="G1351">
            <v>45566</v>
          </cell>
          <cell r="H1351">
            <v>64.599999999999994</v>
          </cell>
          <cell r="I1351">
            <v>31</v>
          </cell>
          <cell r="J1351">
            <v>30</v>
          </cell>
          <cell r="K1351">
            <v>31</v>
          </cell>
          <cell r="L1351">
            <v>31</v>
          </cell>
          <cell r="M1351">
            <v>30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1</v>
          </cell>
          <cell r="V1351">
            <v>30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87.355870967741922</v>
          </cell>
          <cell r="AE1351">
            <v>2708.0319999999997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2795.3878709677415</v>
          </cell>
          <cell r="AK1351">
            <v>254.67</v>
          </cell>
        </row>
        <row r="1352">
          <cell r="A1352">
            <v>91344628</v>
          </cell>
          <cell r="B1352" t="str">
            <v>Кв. 987</v>
          </cell>
          <cell r="C1352" t="str">
            <v>Подъезд №16</v>
          </cell>
          <cell r="D1352">
            <v>45535</v>
          </cell>
          <cell r="E1352" t="str">
            <v>СЗ КиноДевелопмент</v>
          </cell>
          <cell r="F1352">
            <v>45315</v>
          </cell>
          <cell r="G1352">
            <v>45573</v>
          </cell>
          <cell r="H1352">
            <v>35.200000000000003</v>
          </cell>
          <cell r="I1352">
            <v>31</v>
          </cell>
          <cell r="J1352">
            <v>30</v>
          </cell>
          <cell r="K1352">
            <v>31</v>
          </cell>
          <cell r="L1352">
            <v>31</v>
          </cell>
          <cell r="M1352">
            <v>30</v>
          </cell>
          <cell r="N1352">
            <v>7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1</v>
          </cell>
          <cell r="V1352">
            <v>30</v>
          </cell>
          <cell r="W1352">
            <v>7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47.599483870967752</v>
          </cell>
          <cell r="AE1352">
            <v>1475.5840000000003</v>
          </cell>
          <cell r="AF1352">
            <v>333.19638709677429</v>
          </cell>
          <cell r="AG1352">
            <v>0</v>
          </cell>
          <cell r="AH1352">
            <v>0</v>
          </cell>
          <cell r="AI1352">
            <v>0</v>
          </cell>
          <cell r="AJ1352">
            <v>1856.3798709677424</v>
          </cell>
          <cell r="AK1352">
            <v>471.96</v>
          </cell>
        </row>
        <row r="1353">
          <cell r="A1353">
            <v>91344629</v>
          </cell>
          <cell r="B1353" t="str">
            <v>Кв. 99</v>
          </cell>
          <cell r="C1353" t="str">
            <v>Подъезд №2</v>
          </cell>
          <cell r="D1353">
            <v>45485</v>
          </cell>
          <cell r="E1353" t="str">
            <v>СЗ КиноДевелопмент</v>
          </cell>
          <cell r="F1353">
            <v>45315</v>
          </cell>
          <cell r="G1353">
            <v>45503</v>
          </cell>
          <cell r="H1353">
            <v>58.4</v>
          </cell>
          <cell r="I1353">
            <v>31</v>
          </cell>
          <cell r="J1353">
            <v>30</v>
          </cell>
          <cell r="K1353">
            <v>29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18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1421.4936774193548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1421.4936774193548</v>
          </cell>
          <cell r="AK1353">
            <v>-875.38</v>
          </cell>
        </row>
        <row r="1354">
          <cell r="A1354">
            <v>91344630</v>
          </cell>
          <cell r="B1354" t="str">
            <v>Кв. 990</v>
          </cell>
          <cell r="C1354" t="str">
            <v>Подъезд №16</v>
          </cell>
          <cell r="D1354">
            <v>45535</v>
          </cell>
          <cell r="E1354" t="str">
            <v>СЗ КиноДевелопмент</v>
          </cell>
          <cell r="F1354">
            <v>45315</v>
          </cell>
          <cell r="G1354">
            <v>45588</v>
          </cell>
          <cell r="H1354">
            <v>36.799999999999997</v>
          </cell>
          <cell r="I1354">
            <v>31</v>
          </cell>
          <cell r="J1354">
            <v>30</v>
          </cell>
          <cell r="K1354">
            <v>31</v>
          </cell>
          <cell r="L1354">
            <v>31</v>
          </cell>
          <cell r="M1354">
            <v>30</v>
          </cell>
          <cell r="N1354">
            <v>22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1</v>
          </cell>
          <cell r="V1354">
            <v>30</v>
          </cell>
          <cell r="W1354">
            <v>22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49.763096774193549</v>
          </cell>
          <cell r="AE1354">
            <v>1542.6559999999999</v>
          </cell>
          <cell r="AF1354">
            <v>1094.788129032258</v>
          </cell>
          <cell r="AG1354">
            <v>0</v>
          </cell>
          <cell r="AH1354">
            <v>0</v>
          </cell>
          <cell r="AI1354">
            <v>0</v>
          </cell>
          <cell r="AJ1354">
            <v>2687.2072258064518</v>
          </cell>
          <cell r="AK1354">
            <v>1239.8699999999999</v>
          </cell>
        </row>
        <row r="1355">
          <cell r="A1355">
            <v>91344631</v>
          </cell>
          <cell r="B1355" t="str">
            <v>Кв. 991</v>
          </cell>
          <cell r="C1355" t="str">
            <v>Подъезд №16</v>
          </cell>
          <cell r="D1355">
            <v>45535</v>
          </cell>
          <cell r="E1355" t="str">
            <v>СЗ КиноДевелопмент</v>
          </cell>
          <cell r="F1355">
            <v>45315</v>
          </cell>
          <cell r="G1355">
            <v>45548</v>
          </cell>
          <cell r="H1355">
            <v>58.7</v>
          </cell>
          <cell r="I1355">
            <v>31</v>
          </cell>
          <cell r="J1355">
            <v>30</v>
          </cell>
          <cell r="K1355">
            <v>31</v>
          </cell>
          <cell r="L1355">
            <v>31</v>
          </cell>
          <cell r="M1355">
            <v>12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1</v>
          </cell>
          <cell r="V1355">
            <v>12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79.37754838709678</v>
          </cell>
          <cell r="AE1355">
            <v>984.28160000000014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1063.6591483870968</v>
          </cell>
          <cell r="AK1355">
            <v>-1245.01</v>
          </cell>
        </row>
        <row r="1356">
          <cell r="A1356">
            <v>91344632</v>
          </cell>
          <cell r="B1356" t="str">
            <v>Кв. 992</v>
          </cell>
          <cell r="C1356" t="str">
            <v>Подъезд №16</v>
          </cell>
          <cell r="D1356">
            <v>45535</v>
          </cell>
          <cell r="E1356" t="str">
            <v>СЗ КиноДевелопмент</v>
          </cell>
          <cell r="F1356">
            <v>45315</v>
          </cell>
          <cell r="G1356">
            <v>45559</v>
          </cell>
          <cell r="H1356">
            <v>64.599999999999994</v>
          </cell>
          <cell r="I1356">
            <v>31</v>
          </cell>
          <cell r="J1356">
            <v>30</v>
          </cell>
          <cell r="K1356">
            <v>31</v>
          </cell>
          <cell r="L1356">
            <v>31</v>
          </cell>
          <cell r="M1356">
            <v>23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1</v>
          </cell>
          <cell r="V1356">
            <v>23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87.355870967741922</v>
          </cell>
          <cell r="AE1356">
            <v>2076.1578666666665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2163.5137376344082</v>
          </cell>
          <cell r="AK1356">
            <v>-377.2</v>
          </cell>
        </row>
        <row r="1357">
          <cell r="A1357">
            <v>91344633</v>
          </cell>
          <cell r="B1357" t="str">
            <v>Кв. 993</v>
          </cell>
          <cell r="C1357" t="str">
            <v>Подъезд №16</v>
          </cell>
          <cell r="D1357">
            <v>45535</v>
          </cell>
          <cell r="E1357" t="str">
            <v>СЗ КиноДевелопмент</v>
          </cell>
          <cell r="F1357">
            <v>45315</v>
          </cell>
          <cell r="G1357">
            <v>45535</v>
          </cell>
          <cell r="H1357">
            <v>35.200000000000003</v>
          </cell>
          <cell r="I1357">
            <v>31</v>
          </cell>
          <cell r="J1357">
            <v>30</v>
          </cell>
          <cell r="K1357">
            <v>31</v>
          </cell>
          <cell r="L1357">
            <v>30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-1384.42</v>
          </cell>
        </row>
        <row r="1358">
          <cell r="A1358">
            <v>91344634</v>
          </cell>
          <cell r="B1358" t="str">
            <v>Кв. 994</v>
          </cell>
          <cell r="C1358" t="str">
            <v>Подъезд №16</v>
          </cell>
          <cell r="D1358">
            <v>45535</v>
          </cell>
          <cell r="E1358" t="str">
            <v>СЗ КиноДевелопмент</v>
          </cell>
          <cell r="F1358">
            <v>45315</v>
          </cell>
          <cell r="G1358">
            <v>45595</v>
          </cell>
          <cell r="H1358">
            <v>62.8</v>
          </cell>
          <cell r="I1358">
            <v>31</v>
          </cell>
          <cell r="J1358">
            <v>30</v>
          </cell>
          <cell r="K1358">
            <v>31</v>
          </cell>
          <cell r="L1358">
            <v>31</v>
          </cell>
          <cell r="M1358">
            <v>30</v>
          </cell>
          <cell r="N1358">
            <v>29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1</v>
          </cell>
          <cell r="V1358">
            <v>30</v>
          </cell>
          <cell r="W1358">
            <v>29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84.921806451612909</v>
          </cell>
          <cell r="AE1358">
            <v>2632.576</v>
          </cell>
          <cell r="AF1358">
            <v>2462.7323870967743</v>
          </cell>
          <cell r="AG1358">
            <v>0</v>
          </cell>
          <cell r="AH1358">
            <v>0</v>
          </cell>
          <cell r="AI1358">
            <v>0</v>
          </cell>
          <cell r="AJ1358">
            <v>5180.2301935483874</v>
          </cell>
          <cell r="AK1358">
            <v>2710.31</v>
          </cell>
        </row>
        <row r="1359">
          <cell r="A1359">
            <v>91344635</v>
          </cell>
          <cell r="B1359" t="str">
            <v>Кв. 995</v>
          </cell>
          <cell r="C1359" t="str">
            <v>Подъезд №16</v>
          </cell>
          <cell r="D1359">
            <v>45535</v>
          </cell>
          <cell r="E1359" t="str">
            <v>СЗ КиноДевелопмент</v>
          </cell>
          <cell r="F1359">
            <v>45315</v>
          </cell>
          <cell r="G1359">
            <v>45569</v>
          </cell>
          <cell r="H1359">
            <v>75.099999999999994</v>
          </cell>
          <cell r="I1359">
            <v>31</v>
          </cell>
          <cell r="J1359">
            <v>30</v>
          </cell>
          <cell r="K1359">
            <v>31</v>
          </cell>
          <cell r="L1359">
            <v>31</v>
          </cell>
          <cell r="M1359">
            <v>30</v>
          </cell>
          <cell r="N1359">
            <v>3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1</v>
          </cell>
          <cell r="V1359">
            <v>30</v>
          </cell>
          <cell r="W1359">
            <v>3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101.55458064516129</v>
          </cell>
          <cell r="AE1359">
            <v>3148.192</v>
          </cell>
          <cell r="AF1359">
            <v>304.66374193548387</v>
          </cell>
          <cell r="AG1359">
            <v>0</v>
          </cell>
          <cell r="AH1359">
            <v>0</v>
          </cell>
          <cell r="AI1359">
            <v>0</v>
          </cell>
          <cell r="AJ1359">
            <v>3554.4103225806452</v>
          </cell>
          <cell r="AK1359">
            <v>600.72</v>
          </cell>
        </row>
        <row r="1360">
          <cell r="A1360">
            <v>91344636</v>
          </cell>
          <cell r="B1360" t="str">
            <v>Кв. 996</v>
          </cell>
          <cell r="C1360" t="str">
            <v>Подъезд №16</v>
          </cell>
          <cell r="D1360">
            <v>45535</v>
          </cell>
          <cell r="E1360" t="str">
            <v>СЗ КиноДевелопмент</v>
          </cell>
          <cell r="F1360">
            <v>45315</v>
          </cell>
          <cell r="G1360">
            <v>45583</v>
          </cell>
          <cell r="H1360">
            <v>36.799999999999997</v>
          </cell>
          <cell r="I1360">
            <v>31</v>
          </cell>
          <cell r="J1360">
            <v>30</v>
          </cell>
          <cell r="K1360">
            <v>31</v>
          </cell>
          <cell r="L1360">
            <v>31</v>
          </cell>
          <cell r="M1360">
            <v>30</v>
          </cell>
          <cell r="N1360">
            <v>17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1</v>
          </cell>
          <cell r="V1360">
            <v>30</v>
          </cell>
          <cell r="W1360">
            <v>17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49.763096774193549</v>
          </cell>
          <cell r="AE1360">
            <v>1542.6559999999999</v>
          </cell>
          <cell r="AF1360">
            <v>845.9726451612903</v>
          </cell>
          <cell r="AG1360">
            <v>0</v>
          </cell>
          <cell r="AH1360">
            <v>0</v>
          </cell>
          <cell r="AI1360">
            <v>0</v>
          </cell>
          <cell r="AJ1360">
            <v>2438.3917419354839</v>
          </cell>
          <cell r="AK1360">
            <v>991.05</v>
          </cell>
        </row>
        <row r="1361">
          <cell r="A1361">
            <v>91344637</v>
          </cell>
          <cell r="B1361" t="str">
            <v>Кв. 998</v>
          </cell>
          <cell r="C1361" t="str">
            <v>Подъезд №16</v>
          </cell>
          <cell r="D1361">
            <v>45535</v>
          </cell>
          <cell r="E1361" t="str">
            <v>СЗ КиноДевелопмент</v>
          </cell>
          <cell r="F1361">
            <v>45315</v>
          </cell>
          <cell r="G1361">
            <v>45596</v>
          </cell>
          <cell r="H1361">
            <v>64.599999999999994</v>
          </cell>
          <cell r="I1361">
            <v>31</v>
          </cell>
          <cell r="J1361">
            <v>30</v>
          </cell>
          <cell r="K1361">
            <v>31</v>
          </cell>
          <cell r="L1361">
            <v>31</v>
          </cell>
          <cell r="M1361">
            <v>30</v>
          </cell>
          <cell r="N1361">
            <v>30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1</v>
          </cell>
          <cell r="V1361">
            <v>30</v>
          </cell>
          <cell r="W1361">
            <v>30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87.355870967741922</v>
          </cell>
          <cell r="AE1361">
            <v>2708.0319999999997</v>
          </cell>
          <cell r="AF1361">
            <v>2620.6761290322574</v>
          </cell>
          <cell r="AG1361">
            <v>0</v>
          </cell>
          <cell r="AH1361">
            <v>0</v>
          </cell>
          <cell r="AI1361">
            <v>0</v>
          </cell>
          <cell r="AJ1361">
            <v>5416.0639999999985</v>
          </cell>
          <cell r="AK1361">
            <v>2875.35</v>
          </cell>
        </row>
        <row r="1362">
          <cell r="A1362">
            <v>91344638</v>
          </cell>
          <cell r="B1362" t="str">
            <v>Кл. №100К</v>
          </cell>
          <cell r="C1362" t="str">
            <v>Подъезд №8</v>
          </cell>
          <cell r="D1362">
            <v>45433</v>
          </cell>
          <cell r="E1362" t="str">
            <v>СЗ КиноДевелопмент</v>
          </cell>
          <cell r="F1362">
            <v>45315</v>
          </cell>
          <cell r="G1362">
            <v>45583</v>
          </cell>
          <cell r="H1362">
            <v>4.7</v>
          </cell>
          <cell r="I1362">
            <v>31</v>
          </cell>
          <cell r="J1362">
            <v>30</v>
          </cell>
          <cell r="K1362">
            <v>31</v>
          </cell>
          <cell r="L1362">
            <v>31</v>
          </cell>
          <cell r="M1362">
            <v>30</v>
          </cell>
          <cell r="N1362">
            <v>17</v>
          </cell>
          <cell r="O1362">
            <v>0</v>
          </cell>
          <cell r="P1362">
            <v>0</v>
          </cell>
          <cell r="Q1362">
            <v>0</v>
          </cell>
          <cell r="R1362">
            <v>11</v>
          </cell>
          <cell r="S1362">
            <v>30</v>
          </cell>
          <cell r="T1362">
            <v>31</v>
          </cell>
          <cell r="U1362">
            <v>31</v>
          </cell>
          <cell r="V1362">
            <v>30</v>
          </cell>
          <cell r="W1362">
            <v>17</v>
          </cell>
          <cell r="X1362">
            <v>0</v>
          </cell>
          <cell r="Y1362">
            <v>0</v>
          </cell>
          <cell r="Z1362">
            <v>0</v>
          </cell>
          <cell r="AA1362">
            <v>65.592290322580652</v>
          </cell>
          <cell r="AB1362">
            <v>184.851</v>
          </cell>
          <cell r="AC1362">
            <v>197.02400000000003</v>
          </cell>
          <cell r="AD1362">
            <v>197.02400000000003</v>
          </cell>
          <cell r="AE1362">
            <v>197.02400000000003</v>
          </cell>
          <cell r="AF1362">
            <v>108.04541935483873</v>
          </cell>
          <cell r="AG1362">
            <v>0</v>
          </cell>
          <cell r="AH1362">
            <v>0</v>
          </cell>
          <cell r="AI1362">
            <v>0</v>
          </cell>
          <cell r="AJ1362">
            <v>949.56070967741937</v>
          </cell>
          <cell r="AK1362">
            <v>228.04</v>
          </cell>
        </row>
        <row r="1363">
          <cell r="A1363">
            <v>91344639</v>
          </cell>
          <cell r="B1363" t="str">
            <v>Кл. №101К</v>
          </cell>
          <cell r="C1363" t="str">
            <v>Подъезд №8</v>
          </cell>
          <cell r="D1363">
            <v>45433</v>
          </cell>
          <cell r="E1363" t="str">
            <v>СЗ КиноДевелопмент</v>
          </cell>
          <cell r="F1363">
            <v>45315</v>
          </cell>
          <cell r="G1363">
            <v>45583</v>
          </cell>
          <cell r="H1363">
            <v>3.4</v>
          </cell>
          <cell r="I1363">
            <v>31</v>
          </cell>
          <cell r="J1363">
            <v>30</v>
          </cell>
          <cell r="K1363">
            <v>31</v>
          </cell>
          <cell r="L1363">
            <v>31</v>
          </cell>
          <cell r="M1363">
            <v>30</v>
          </cell>
          <cell r="N1363">
            <v>17</v>
          </cell>
          <cell r="O1363">
            <v>0</v>
          </cell>
          <cell r="P1363">
            <v>0</v>
          </cell>
          <cell r="Q1363">
            <v>0</v>
          </cell>
          <cell r="R1363">
            <v>11</v>
          </cell>
          <cell r="S1363">
            <v>30</v>
          </cell>
          <cell r="T1363">
            <v>31</v>
          </cell>
          <cell r="U1363">
            <v>31</v>
          </cell>
          <cell r="V1363">
            <v>30</v>
          </cell>
          <cell r="W1363">
            <v>17</v>
          </cell>
          <cell r="X1363">
            <v>0</v>
          </cell>
          <cell r="Y1363">
            <v>0</v>
          </cell>
          <cell r="Z1363">
            <v>0</v>
          </cell>
          <cell r="AA1363">
            <v>47.449741935483871</v>
          </cell>
          <cell r="AB1363">
            <v>133.72199999999998</v>
          </cell>
          <cell r="AC1363">
            <v>142.52799999999999</v>
          </cell>
          <cell r="AD1363">
            <v>142.52799999999999</v>
          </cell>
          <cell r="AE1363">
            <v>142.52799999999999</v>
          </cell>
          <cell r="AF1363">
            <v>78.16051612903226</v>
          </cell>
          <cell r="AG1363">
            <v>0</v>
          </cell>
          <cell r="AH1363">
            <v>0</v>
          </cell>
          <cell r="AI1363">
            <v>0</v>
          </cell>
          <cell r="AJ1363">
            <v>686.91625806451611</v>
          </cell>
          <cell r="AK1363">
            <v>164.98</v>
          </cell>
        </row>
        <row r="1364">
          <cell r="A1364">
            <v>91344640</v>
          </cell>
          <cell r="B1364" t="str">
            <v>Кл. №102К</v>
          </cell>
          <cell r="C1364" t="str">
            <v>Подъезд №8</v>
          </cell>
          <cell r="D1364">
            <v>45433</v>
          </cell>
          <cell r="E1364" t="str">
            <v>СЗ КиноДевелопмент</v>
          </cell>
          <cell r="F1364">
            <v>45315</v>
          </cell>
          <cell r="G1364">
            <v>45598</v>
          </cell>
          <cell r="H1364">
            <v>3.5</v>
          </cell>
          <cell r="I1364">
            <v>31</v>
          </cell>
          <cell r="J1364">
            <v>30</v>
          </cell>
          <cell r="K1364">
            <v>31</v>
          </cell>
          <cell r="L1364">
            <v>31</v>
          </cell>
          <cell r="M1364">
            <v>30</v>
          </cell>
          <cell r="N1364">
            <v>31</v>
          </cell>
          <cell r="O1364">
            <v>1</v>
          </cell>
          <cell r="P1364">
            <v>0</v>
          </cell>
          <cell r="Q1364">
            <v>0</v>
          </cell>
          <cell r="R1364">
            <v>11</v>
          </cell>
          <cell r="S1364">
            <v>30</v>
          </cell>
          <cell r="T1364">
            <v>31</v>
          </cell>
          <cell r="U1364">
            <v>31</v>
          </cell>
          <cell r="V1364">
            <v>30</v>
          </cell>
          <cell r="W1364">
            <v>31</v>
          </cell>
          <cell r="X1364">
            <v>1</v>
          </cell>
          <cell r="Y1364">
            <v>0</v>
          </cell>
          <cell r="Z1364">
            <v>0</v>
          </cell>
          <cell r="AA1364">
            <v>48.84532258064516</v>
          </cell>
          <cell r="AB1364">
            <v>137.655</v>
          </cell>
          <cell r="AC1364">
            <v>146.72</v>
          </cell>
          <cell r="AD1364">
            <v>146.72</v>
          </cell>
          <cell r="AE1364">
            <v>146.72</v>
          </cell>
          <cell r="AF1364">
            <v>146.72</v>
          </cell>
          <cell r="AG1364">
            <v>4.8906666666666663</v>
          </cell>
          <cell r="AH1364">
            <v>0</v>
          </cell>
          <cell r="AI1364">
            <v>0</v>
          </cell>
          <cell r="AJ1364">
            <v>778.27098924731195</v>
          </cell>
          <cell r="AK1364">
            <v>240.97</v>
          </cell>
        </row>
        <row r="1365">
          <cell r="A1365">
            <v>91344641</v>
          </cell>
          <cell r="B1365" t="str">
            <v>Кл. №103К</v>
          </cell>
          <cell r="C1365" t="str">
            <v>Подъезд №9</v>
          </cell>
          <cell r="D1365">
            <v>45433</v>
          </cell>
          <cell r="E1365" t="str">
            <v>СЗ КиноДевелопмент</v>
          </cell>
          <cell r="F1365">
            <v>45315</v>
          </cell>
          <cell r="G1365">
            <v>45588</v>
          </cell>
          <cell r="H1365">
            <v>3.8</v>
          </cell>
          <cell r="I1365">
            <v>31</v>
          </cell>
          <cell r="J1365">
            <v>30</v>
          </cell>
          <cell r="K1365">
            <v>31</v>
          </cell>
          <cell r="L1365">
            <v>31</v>
          </cell>
          <cell r="M1365">
            <v>30</v>
          </cell>
          <cell r="N1365">
            <v>22</v>
          </cell>
          <cell r="O1365">
            <v>0</v>
          </cell>
          <cell r="P1365">
            <v>0</v>
          </cell>
          <cell r="Q1365">
            <v>0</v>
          </cell>
          <cell r="R1365">
            <v>11</v>
          </cell>
          <cell r="S1365">
            <v>30</v>
          </cell>
          <cell r="T1365">
            <v>31</v>
          </cell>
          <cell r="U1365">
            <v>31</v>
          </cell>
          <cell r="V1365">
            <v>30</v>
          </cell>
          <cell r="W1365">
            <v>22</v>
          </cell>
          <cell r="X1365">
            <v>0</v>
          </cell>
          <cell r="Y1365">
            <v>0</v>
          </cell>
          <cell r="Z1365">
            <v>0</v>
          </cell>
          <cell r="AA1365">
            <v>53.032064516129019</v>
          </cell>
          <cell r="AB1365">
            <v>149.45399999999998</v>
          </cell>
          <cell r="AC1365">
            <v>159.29599999999999</v>
          </cell>
          <cell r="AD1365">
            <v>159.29599999999999</v>
          </cell>
          <cell r="AE1365">
            <v>159.29599999999999</v>
          </cell>
          <cell r="AF1365">
            <v>113.04877419354838</v>
          </cell>
          <cell r="AG1365">
            <v>0</v>
          </cell>
          <cell r="AH1365">
            <v>0</v>
          </cell>
          <cell r="AI1365">
            <v>0</v>
          </cell>
          <cell r="AJ1365">
            <v>793.42283870967742</v>
          </cell>
          <cell r="AK1365">
            <v>210.09</v>
          </cell>
        </row>
        <row r="1366">
          <cell r="A1366">
            <v>91344642</v>
          </cell>
          <cell r="B1366" t="str">
            <v>Кл. №104К</v>
          </cell>
          <cell r="C1366" t="str">
            <v>Подъезд №9</v>
          </cell>
          <cell r="D1366">
            <v>45433</v>
          </cell>
          <cell r="E1366" t="str">
            <v>СЗ КиноДевелопмент</v>
          </cell>
          <cell r="F1366">
            <v>45315</v>
          </cell>
          <cell r="G1366">
            <v>45574</v>
          </cell>
          <cell r="H1366">
            <v>3.6</v>
          </cell>
          <cell r="I1366">
            <v>31</v>
          </cell>
          <cell r="J1366">
            <v>30</v>
          </cell>
          <cell r="K1366">
            <v>31</v>
          </cell>
          <cell r="L1366">
            <v>31</v>
          </cell>
          <cell r="M1366">
            <v>30</v>
          </cell>
          <cell r="N1366">
            <v>8</v>
          </cell>
          <cell r="O1366">
            <v>0</v>
          </cell>
          <cell r="P1366">
            <v>0</v>
          </cell>
          <cell r="Q1366">
            <v>0</v>
          </cell>
          <cell r="R1366">
            <v>11</v>
          </cell>
          <cell r="S1366">
            <v>30</v>
          </cell>
          <cell r="T1366">
            <v>31</v>
          </cell>
          <cell r="U1366">
            <v>31</v>
          </cell>
          <cell r="V1366">
            <v>30</v>
          </cell>
          <cell r="W1366">
            <v>8</v>
          </cell>
          <cell r="X1366">
            <v>0</v>
          </cell>
          <cell r="Y1366">
            <v>0</v>
          </cell>
          <cell r="Z1366">
            <v>0</v>
          </cell>
          <cell r="AA1366">
            <v>50.240903225806456</v>
          </cell>
          <cell r="AB1366">
            <v>141.58799999999999</v>
          </cell>
          <cell r="AC1366">
            <v>150.91200000000001</v>
          </cell>
          <cell r="AD1366">
            <v>150.91200000000001</v>
          </cell>
          <cell r="AE1366">
            <v>150.91200000000001</v>
          </cell>
          <cell r="AF1366">
            <v>38.945032258064515</v>
          </cell>
          <cell r="AG1366">
            <v>0</v>
          </cell>
          <cell r="AH1366">
            <v>0</v>
          </cell>
          <cell r="AI1366">
            <v>0</v>
          </cell>
          <cell r="AJ1366">
            <v>683.509935483871</v>
          </cell>
          <cell r="AK1366">
            <v>130.85</v>
          </cell>
        </row>
        <row r="1367">
          <cell r="A1367">
            <v>91344643</v>
          </cell>
          <cell r="B1367" t="str">
            <v>Кл. №105К</v>
          </cell>
          <cell r="C1367" t="str">
            <v>Подъезд №9</v>
          </cell>
          <cell r="D1367">
            <v>45433</v>
          </cell>
          <cell r="E1367" t="str">
            <v>СЗ КиноДевелопмент</v>
          </cell>
          <cell r="F1367">
            <v>45315</v>
          </cell>
          <cell r="G1367">
            <v>45570</v>
          </cell>
          <cell r="H1367">
            <v>3.2</v>
          </cell>
          <cell r="I1367">
            <v>31</v>
          </cell>
          <cell r="J1367">
            <v>30</v>
          </cell>
          <cell r="K1367">
            <v>31</v>
          </cell>
          <cell r="L1367">
            <v>31</v>
          </cell>
          <cell r="M1367">
            <v>30</v>
          </cell>
          <cell r="N1367">
            <v>4</v>
          </cell>
          <cell r="O1367">
            <v>0</v>
          </cell>
          <cell r="P1367">
            <v>0</v>
          </cell>
          <cell r="Q1367">
            <v>0</v>
          </cell>
          <cell r="R1367">
            <v>11</v>
          </cell>
          <cell r="S1367">
            <v>30</v>
          </cell>
          <cell r="T1367">
            <v>31</v>
          </cell>
          <cell r="U1367">
            <v>31</v>
          </cell>
          <cell r="V1367">
            <v>30</v>
          </cell>
          <cell r="W1367">
            <v>4</v>
          </cell>
          <cell r="X1367">
            <v>0</v>
          </cell>
          <cell r="Y1367">
            <v>0</v>
          </cell>
          <cell r="Z1367">
            <v>0</v>
          </cell>
          <cell r="AA1367">
            <v>44.658580645161294</v>
          </cell>
          <cell r="AB1367">
            <v>125.85599999999999</v>
          </cell>
          <cell r="AC1367">
            <v>134.14400000000001</v>
          </cell>
          <cell r="AD1367">
            <v>134.14400000000001</v>
          </cell>
          <cell r="AE1367">
            <v>134.14400000000001</v>
          </cell>
          <cell r="AF1367">
            <v>17.308903225806453</v>
          </cell>
          <cell r="AG1367">
            <v>0</v>
          </cell>
          <cell r="AH1367">
            <v>0</v>
          </cell>
          <cell r="AI1367">
            <v>0</v>
          </cell>
          <cell r="AJ1367">
            <v>590.25548387096774</v>
          </cell>
          <cell r="AK1367">
            <v>98.99</v>
          </cell>
        </row>
        <row r="1368">
          <cell r="A1368">
            <v>91344644</v>
          </cell>
          <cell r="B1368" t="str">
            <v>Кл. №106К</v>
          </cell>
          <cell r="C1368" t="str">
            <v>Подъезд №9</v>
          </cell>
          <cell r="D1368">
            <v>45433</v>
          </cell>
          <cell r="E1368" t="str">
            <v>СЗ КиноДевелопмент</v>
          </cell>
          <cell r="F1368">
            <v>45315</v>
          </cell>
          <cell r="G1368">
            <v>45646</v>
          </cell>
          <cell r="H1368">
            <v>3.6</v>
          </cell>
          <cell r="I1368">
            <v>31</v>
          </cell>
          <cell r="J1368">
            <v>30</v>
          </cell>
          <cell r="K1368">
            <v>31</v>
          </cell>
          <cell r="L1368">
            <v>31</v>
          </cell>
          <cell r="M1368">
            <v>30</v>
          </cell>
          <cell r="N1368">
            <v>31</v>
          </cell>
          <cell r="O1368">
            <v>30</v>
          </cell>
          <cell r="P1368">
            <v>19</v>
          </cell>
          <cell r="Q1368">
            <v>0</v>
          </cell>
          <cell r="R1368">
            <v>11</v>
          </cell>
          <cell r="S1368">
            <v>30</v>
          </cell>
          <cell r="T1368">
            <v>31</v>
          </cell>
          <cell r="U1368">
            <v>31</v>
          </cell>
          <cell r="V1368">
            <v>30</v>
          </cell>
          <cell r="W1368">
            <v>31</v>
          </cell>
          <cell r="X1368">
            <v>30</v>
          </cell>
          <cell r="Y1368">
            <v>19</v>
          </cell>
          <cell r="Z1368">
            <v>0</v>
          </cell>
          <cell r="AA1368">
            <v>50.240903225806456</v>
          </cell>
          <cell r="AB1368">
            <v>141.58799999999999</v>
          </cell>
          <cell r="AC1368">
            <v>150.91200000000001</v>
          </cell>
          <cell r="AD1368">
            <v>150.91200000000001</v>
          </cell>
          <cell r="AE1368">
            <v>150.91200000000001</v>
          </cell>
          <cell r="AF1368">
            <v>150.91200000000001</v>
          </cell>
          <cell r="AG1368">
            <v>150.91200000000001</v>
          </cell>
          <cell r="AH1368">
            <v>92.494451612903219</v>
          </cell>
          <cell r="AI1368">
            <v>0</v>
          </cell>
          <cell r="AJ1368">
            <v>1038.8833548387097</v>
          </cell>
          <cell r="AK1368">
            <v>486.21</v>
          </cell>
        </row>
        <row r="1369">
          <cell r="A1369">
            <v>91344645</v>
          </cell>
          <cell r="B1369" t="str">
            <v>Кл. №107К</v>
          </cell>
          <cell r="C1369" t="str">
            <v>Подъезд №9</v>
          </cell>
          <cell r="D1369">
            <v>45433</v>
          </cell>
          <cell r="E1369" t="str">
            <v>СЗ КиноДевелопмент</v>
          </cell>
          <cell r="F1369">
            <v>45315</v>
          </cell>
          <cell r="G1369">
            <v>45584</v>
          </cell>
          <cell r="H1369">
            <v>4.8</v>
          </cell>
          <cell r="I1369">
            <v>31</v>
          </cell>
          <cell r="J1369">
            <v>30</v>
          </cell>
          <cell r="K1369">
            <v>31</v>
          </cell>
          <cell r="L1369">
            <v>31</v>
          </cell>
          <cell r="M1369">
            <v>30</v>
          </cell>
          <cell r="N1369">
            <v>18</v>
          </cell>
          <cell r="O1369">
            <v>0</v>
          </cell>
          <cell r="P1369">
            <v>0</v>
          </cell>
          <cell r="Q1369">
            <v>0</v>
          </cell>
          <cell r="R1369">
            <v>11</v>
          </cell>
          <cell r="S1369">
            <v>30</v>
          </cell>
          <cell r="T1369">
            <v>31</v>
          </cell>
          <cell r="U1369">
            <v>31</v>
          </cell>
          <cell r="V1369">
            <v>30</v>
          </cell>
          <cell r="W1369">
            <v>18</v>
          </cell>
          <cell r="X1369">
            <v>0</v>
          </cell>
          <cell r="Y1369">
            <v>0</v>
          </cell>
          <cell r="Z1369">
            <v>0</v>
          </cell>
          <cell r="AA1369">
            <v>66.987870967741927</v>
          </cell>
          <cell r="AB1369">
            <v>188.78399999999999</v>
          </cell>
          <cell r="AC1369">
            <v>201.21600000000001</v>
          </cell>
          <cell r="AD1369">
            <v>201.21600000000001</v>
          </cell>
          <cell r="AE1369">
            <v>201.21600000000001</v>
          </cell>
          <cell r="AF1369">
            <v>116.83509677419356</v>
          </cell>
          <cell r="AG1369">
            <v>0</v>
          </cell>
          <cell r="AH1369">
            <v>0</v>
          </cell>
          <cell r="AI1369">
            <v>0</v>
          </cell>
          <cell r="AJ1369">
            <v>976.2549677419355</v>
          </cell>
          <cell r="AK1369">
            <v>239.42</v>
          </cell>
        </row>
        <row r="1370">
          <cell r="A1370">
            <v>91344646</v>
          </cell>
          <cell r="B1370" t="str">
            <v>Кл. №108К</v>
          </cell>
          <cell r="C1370" t="str">
            <v>Подъезд №9</v>
          </cell>
          <cell r="D1370">
            <v>45433</v>
          </cell>
          <cell r="E1370" t="str">
            <v>СЗ КиноДевелопмент</v>
          </cell>
          <cell r="F1370">
            <v>45315</v>
          </cell>
          <cell r="G1370">
            <v>45569</v>
          </cell>
          <cell r="H1370">
            <v>5.6</v>
          </cell>
          <cell r="I1370">
            <v>31</v>
          </cell>
          <cell r="J1370">
            <v>30</v>
          </cell>
          <cell r="K1370">
            <v>31</v>
          </cell>
          <cell r="L1370">
            <v>31</v>
          </cell>
          <cell r="M1370">
            <v>30</v>
          </cell>
          <cell r="N1370">
            <v>3</v>
          </cell>
          <cell r="O1370">
            <v>0</v>
          </cell>
          <cell r="P1370">
            <v>0</v>
          </cell>
          <cell r="Q1370">
            <v>0</v>
          </cell>
          <cell r="R1370">
            <v>11</v>
          </cell>
          <cell r="S1370">
            <v>30</v>
          </cell>
          <cell r="T1370">
            <v>31</v>
          </cell>
          <cell r="U1370">
            <v>31</v>
          </cell>
          <cell r="V1370">
            <v>30</v>
          </cell>
          <cell r="W1370">
            <v>3</v>
          </cell>
          <cell r="X1370">
            <v>0</v>
          </cell>
          <cell r="Y1370">
            <v>0</v>
          </cell>
          <cell r="Z1370">
            <v>0</v>
          </cell>
          <cell r="AA1370">
            <v>78.15251612903225</v>
          </cell>
          <cell r="AB1370">
            <v>220.24799999999999</v>
          </cell>
          <cell r="AC1370">
            <v>234.75199999999998</v>
          </cell>
          <cell r="AD1370">
            <v>234.75199999999998</v>
          </cell>
          <cell r="AE1370">
            <v>234.75199999999998</v>
          </cell>
          <cell r="AF1370">
            <v>22.717935483870967</v>
          </cell>
          <cell r="AG1370">
            <v>0</v>
          </cell>
          <cell r="AH1370">
            <v>0</v>
          </cell>
          <cell r="AI1370">
            <v>0</v>
          </cell>
          <cell r="AJ1370">
            <v>1025.3744516129029</v>
          </cell>
          <cell r="AK1370">
            <v>165.68</v>
          </cell>
        </row>
        <row r="1371">
          <cell r="A1371">
            <v>91344647</v>
          </cell>
          <cell r="B1371" t="str">
            <v>Кл. №109К</v>
          </cell>
          <cell r="C1371" t="str">
            <v>Подъезд №9</v>
          </cell>
          <cell r="D1371">
            <v>45433</v>
          </cell>
          <cell r="E1371" t="str">
            <v>СЗ КиноДевелопмент</v>
          </cell>
          <cell r="F1371">
            <v>45315</v>
          </cell>
          <cell r="G1371">
            <v>45610</v>
          </cell>
          <cell r="H1371">
            <v>4.3</v>
          </cell>
          <cell r="I1371">
            <v>31</v>
          </cell>
          <cell r="J1371">
            <v>30</v>
          </cell>
          <cell r="K1371">
            <v>31</v>
          </cell>
          <cell r="L1371">
            <v>31</v>
          </cell>
          <cell r="M1371">
            <v>30</v>
          </cell>
          <cell r="N1371">
            <v>31</v>
          </cell>
          <cell r="O1371">
            <v>13</v>
          </cell>
          <cell r="P1371">
            <v>0</v>
          </cell>
          <cell r="Q1371">
            <v>0</v>
          </cell>
          <cell r="R1371">
            <v>11</v>
          </cell>
          <cell r="S1371">
            <v>30</v>
          </cell>
          <cell r="T1371">
            <v>31</v>
          </cell>
          <cell r="U1371">
            <v>31</v>
          </cell>
          <cell r="V1371">
            <v>30</v>
          </cell>
          <cell r="W1371">
            <v>31</v>
          </cell>
          <cell r="X1371">
            <v>13</v>
          </cell>
          <cell r="Y1371">
            <v>0</v>
          </cell>
          <cell r="Z1371">
            <v>0</v>
          </cell>
          <cell r="AA1371">
            <v>60.009967741935483</v>
          </cell>
          <cell r="AB1371">
            <v>169.119</v>
          </cell>
          <cell r="AC1371">
            <v>180.256</v>
          </cell>
          <cell r="AD1371">
            <v>180.256</v>
          </cell>
          <cell r="AE1371">
            <v>180.256</v>
          </cell>
          <cell r="AF1371">
            <v>180.256</v>
          </cell>
          <cell r="AG1371">
            <v>78.110933333333335</v>
          </cell>
          <cell r="AH1371">
            <v>0</v>
          </cell>
          <cell r="AI1371">
            <v>0</v>
          </cell>
          <cell r="AJ1371">
            <v>1028.2639010752687</v>
          </cell>
          <cell r="AK1371">
            <v>368.17</v>
          </cell>
        </row>
        <row r="1372">
          <cell r="A1372">
            <v>91344648</v>
          </cell>
          <cell r="B1372" t="str">
            <v>Кл. №10К</v>
          </cell>
          <cell r="C1372" t="str">
            <v>Подъезд №2</v>
          </cell>
          <cell r="D1372">
            <v>45485</v>
          </cell>
          <cell r="E1372" t="str">
            <v>СЗ КиноДевелопмент</v>
          </cell>
          <cell r="F1372">
            <v>45315</v>
          </cell>
          <cell r="G1372">
            <v>45619</v>
          </cell>
          <cell r="H1372">
            <v>7.2</v>
          </cell>
          <cell r="I1372">
            <v>31</v>
          </cell>
          <cell r="J1372">
            <v>30</v>
          </cell>
          <cell r="K1372">
            <v>31</v>
          </cell>
          <cell r="L1372">
            <v>31</v>
          </cell>
          <cell r="M1372">
            <v>30</v>
          </cell>
          <cell r="N1372">
            <v>31</v>
          </cell>
          <cell r="O1372">
            <v>22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20</v>
          </cell>
          <cell r="U1372">
            <v>31</v>
          </cell>
          <cell r="V1372">
            <v>30</v>
          </cell>
          <cell r="W1372">
            <v>31</v>
          </cell>
          <cell r="X1372">
            <v>22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194.72516129032257</v>
          </cell>
          <cell r="AD1372">
            <v>301.82400000000001</v>
          </cell>
          <cell r="AE1372">
            <v>301.82400000000001</v>
          </cell>
          <cell r="AF1372">
            <v>301.82400000000001</v>
          </cell>
          <cell r="AG1372">
            <v>221.33760000000001</v>
          </cell>
          <cell r="AH1372">
            <v>0</v>
          </cell>
          <cell r="AI1372">
            <v>0</v>
          </cell>
          <cell r="AJ1372">
            <v>1321.5347612903226</v>
          </cell>
          <cell r="AK1372">
            <v>1038.3499999999999</v>
          </cell>
        </row>
        <row r="1373">
          <cell r="A1373">
            <v>91344649</v>
          </cell>
          <cell r="B1373" t="str">
            <v>Кл. №110К</v>
          </cell>
          <cell r="C1373" t="str">
            <v>Подъезд №9</v>
          </cell>
          <cell r="D1373">
            <v>45433</v>
          </cell>
          <cell r="E1373" t="str">
            <v>СЗ КиноДевелопмент</v>
          </cell>
          <cell r="F1373">
            <v>45315</v>
          </cell>
          <cell r="G1373">
            <v>45584</v>
          </cell>
          <cell r="H1373">
            <v>4.5999999999999996</v>
          </cell>
          <cell r="I1373">
            <v>31</v>
          </cell>
          <cell r="J1373">
            <v>30</v>
          </cell>
          <cell r="K1373">
            <v>31</v>
          </cell>
          <cell r="L1373">
            <v>31</v>
          </cell>
          <cell r="M1373">
            <v>30</v>
          </cell>
          <cell r="N1373">
            <v>18</v>
          </cell>
          <cell r="O1373">
            <v>0</v>
          </cell>
          <cell r="P1373">
            <v>0</v>
          </cell>
          <cell r="Q1373">
            <v>0</v>
          </cell>
          <cell r="R1373">
            <v>11</v>
          </cell>
          <cell r="S1373">
            <v>30</v>
          </cell>
          <cell r="T1373">
            <v>31</v>
          </cell>
          <cell r="U1373">
            <v>31</v>
          </cell>
          <cell r="V1373">
            <v>30</v>
          </cell>
          <cell r="W1373">
            <v>18</v>
          </cell>
          <cell r="X1373">
            <v>0</v>
          </cell>
          <cell r="Y1373">
            <v>0</v>
          </cell>
          <cell r="Z1373">
            <v>0</v>
          </cell>
          <cell r="AA1373">
            <v>64.196709677419349</v>
          </cell>
          <cell r="AB1373">
            <v>180.91799999999998</v>
          </cell>
          <cell r="AC1373">
            <v>192.83199999999999</v>
          </cell>
          <cell r="AD1373">
            <v>192.83199999999999</v>
          </cell>
          <cell r="AE1373">
            <v>192.83199999999999</v>
          </cell>
          <cell r="AF1373">
            <v>111.96696774193549</v>
          </cell>
          <cell r="AG1373">
            <v>0</v>
          </cell>
          <cell r="AH1373">
            <v>0</v>
          </cell>
          <cell r="AI1373">
            <v>0</v>
          </cell>
          <cell r="AJ1373">
            <v>935.57767741935481</v>
          </cell>
          <cell r="AK1373">
            <v>229.41</v>
          </cell>
        </row>
        <row r="1374">
          <cell r="A1374">
            <v>91344650</v>
          </cell>
          <cell r="B1374" t="str">
            <v>Кл. №111К</v>
          </cell>
          <cell r="C1374" t="str">
            <v>Подъезд №9</v>
          </cell>
          <cell r="D1374">
            <v>45433</v>
          </cell>
          <cell r="E1374" t="str">
            <v>СЗ КиноДевелопмент</v>
          </cell>
          <cell r="F1374">
            <v>45315</v>
          </cell>
          <cell r="G1374">
            <v>45602</v>
          </cell>
          <cell r="H1374">
            <v>4.8</v>
          </cell>
          <cell r="I1374">
            <v>31</v>
          </cell>
          <cell r="J1374">
            <v>30</v>
          </cell>
          <cell r="K1374">
            <v>31</v>
          </cell>
          <cell r="L1374">
            <v>31</v>
          </cell>
          <cell r="M1374">
            <v>30</v>
          </cell>
          <cell r="N1374">
            <v>31</v>
          </cell>
          <cell r="O1374">
            <v>5</v>
          </cell>
          <cell r="P1374">
            <v>0</v>
          </cell>
          <cell r="Q1374">
            <v>0</v>
          </cell>
          <cell r="R1374">
            <v>11</v>
          </cell>
          <cell r="S1374">
            <v>30</v>
          </cell>
          <cell r="T1374">
            <v>31</v>
          </cell>
          <cell r="U1374">
            <v>31</v>
          </cell>
          <cell r="V1374">
            <v>30</v>
          </cell>
          <cell r="W1374">
            <v>31</v>
          </cell>
          <cell r="X1374">
            <v>5</v>
          </cell>
          <cell r="Y1374">
            <v>0</v>
          </cell>
          <cell r="Z1374">
            <v>0</v>
          </cell>
          <cell r="AA1374">
            <v>66.987870967741927</v>
          </cell>
          <cell r="AB1374">
            <v>188.78399999999999</v>
          </cell>
          <cell r="AC1374">
            <v>201.21600000000001</v>
          </cell>
          <cell r="AD1374">
            <v>201.21600000000001</v>
          </cell>
          <cell r="AE1374">
            <v>201.21600000000001</v>
          </cell>
          <cell r="AF1374">
            <v>201.21600000000001</v>
          </cell>
          <cell r="AG1374">
            <v>33.536000000000001</v>
          </cell>
          <cell r="AH1374">
            <v>0</v>
          </cell>
          <cell r="AI1374">
            <v>0</v>
          </cell>
          <cell r="AJ1374">
            <v>1094.1718709677421</v>
          </cell>
          <cell r="AK1374">
            <v>357.34</v>
          </cell>
        </row>
        <row r="1375">
          <cell r="A1375">
            <v>91344651</v>
          </cell>
          <cell r="B1375" t="str">
            <v>Кл. №112К</v>
          </cell>
          <cell r="C1375" t="str">
            <v>Подъезд №9</v>
          </cell>
          <cell r="D1375">
            <v>45433</v>
          </cell>
          <cell r="E1375" t="str">
            <v>СЗ КиноДевелопмент</v>
          </cell>
          <cell r="F1375">
            <v>45315</v>
          </cell>
          <cell r="G1375">
            <v>45584</v>
          </cell>
          <cell r="H1375">
            <v>5.5</v>
          </cell>
          <cell r="I1375">
            <v>31</v>
          </cell>
          <cell r="J1375">
            <v>30</v>
          </cell>
          <cell r="K1375">
            <v>31</v>
          </cell>
          <cell r="L1375">
            <v>31</v>
          </cell>
          <cell r="M1375">
            <v>30</v>
          </cell>
          <cell r="N1375">
            <v>18</v>
          </cell>
          <cell r="O1375">
            <v>0</v>
          </cell>
          <cell r="P1375">
            <v>0</v>
          </cell>
          <cell r="Q1375">
            <v>0</v>
          </cell>
          <cell r="R1375">
            <v>11</v>
          </cell>
          <cell r="S1375">
            <v>30</v>
          </cell>
          <cell r="T1375">
            <v>31</v>
          </cell>
          <cell r="U1375">
            <v>31</v>
          </cell>
          <cell r="V1375">
            <v>30</v>
          </cell>
          <cell r="W1375">
            <v>18</v>
          </cell>
          <cell r="X1375">
            <v>0</v>
          </cell>
          <cell r="Y1375">
            <v>0</v>
          </cell>
          <cell r="Z1375">
            <v>0</v>
          </cell>
          <cell r="AA1375">
            <v>76.756935483870961</v>
          </cell>
          <cell r="AB1375">
            <v>216.315</v>
          </cell>
          <cell r="AC1375">
            <v>230.56</v>
          </cell>
          <cell r="AD1375">
            <v>230.56</v>
          </cell>
          <cell r="AE1375">
            <v>230.56</v>
          </cell>
          <cell r="AF1375">
            <v>133.87354838709678</v>
          </cell>
          <cell r="AG1375">
            <v>0</v>
          </cell>
          <cell r="AH1375">
            <v>0</v>
          </cell>
          <cell r="AI1375">
            <v>0</v>
          </cell>
          <cell r="AJ1375">
            <v>1118.6254838709679</v>
          </cell>
          <cell r="AK1375">
            <v>274.29000000000002</v>
          </cell>
        </row>
        <row r="1376">
          <cell r="A1376">
            <v>91344652</v>
          </cell>
          <cell r="B1376" t="str">
            <v>Кл. №113К</v>
          </cell>
          <cell r="C1376" t="str">
            <v>Подъезд №9</v>
          </cell>
          <cell r="D1376">
            <v>45433</v>
          </cell>
          <cell r="E1376" t="str">
            <v>СЗ КиноДевелопмент</v>
          </cell>
          <cell r="F1376">
            <v>45315</v>
          </cell>
          <cell r="G1376">
            <v>45576</v>
          </cell>
          <cell r="H1376">
            <v>4.5</v>
          </cell>
          <cell r="I1376">
            <v>31</v>
          </cell>
          <cell r="J1376">
            <v>30</v>
          </cell>
          <cell r="K1376">
            <v>31</v>
          </cell>
          <cell r="L1376">
            <v>31</v>
          </cell>
          <cell r="M1376">
            <v>30</v>
          </cell>
          <cell r="N1376">
            <v>10</v>
          </cell>
          <cell r="O1376">
            <v>0</v>
          </cell>
          <cell r="P1376">
            <v>0</v>
          </cell>
          <cell r="Q1376">
            <v>0</v>
          </cell>
          <cell r="R1376">
            <v>11</v>
          </cell>
          <cell r="S1376">
            <v>30</v>
          </cell>
          <cell r="T1376">
            <v>31</v>
          </cell>
          <cell r="U1376">
            <v>31</v>
          </cell>
          <cell r="V1376">
            <v>30</v>
          </cell>
          <cell r="W1376">
            <v>10</v>
          </cell>
          <cell r="X1376">
            <v>0</v>
          </cell>
          <cell r="Y1376">
            <v>0</v>
          </cell>
          <cell r="Z1376">
            <v>0</v>
          </cell>
          <cell r="AA1376">
            <v>62.801129032258061</v>
          </cell>
          <cell r="AB1376">
            <v>176.98499999999999</v>
          </cell>
          <cell r="AC1376">
            <v>188.64000000000001</v>
          </cell>
          <cell r="AD1376">
            <v>188.64000000000001</v>
          </cell>
          <cell r="AE1376">
            <v>188.64000000000001</v>
          </cell>
          <cell r="AF1376">
            <v>60.851612903225814</v>
          </cell>
          <cell r="AG1376">
            <v>0</v>
          </cell>
          <cell r="AH1376">
            <v>0</v>
          </cell>
          <cell r="AI1376">
            <v>0</v>
          </cell>
          <cell r="AJ1376">
            <v>866.55774193548382</v>
          </cell>
          <cell r="AK1376">
            <v>175.72</v>
          </cell>
        </row>
        <row r="1377">
          <cell r="A1377">
            <v>91344653</v>
          </cell>
          <cell r="B1377" t="str">
            <v>Кл. №114К</v>
          </cell>
          <cell r="C1377" t="str">
            <v>Подъезд №9</v>
          </cell>
          <cell r="D1377">
            <v>45433</v>
          </cell>
          <cell r="E1377" t="str">
            <v>СЗ КиноДевелопмент</v>
          </cell>
          <cell r="F1377">
            <v>45315</v>
          </cell>
          <cell r="G1377">
            <v>45576</v>
          </cell>
          <cell r="H1377">
            <v>5.2</v>
          </cell>
          <cell r="I1377">
            <v>31</v>
          </cell>
          <cell r="J1377">
            <v>30</v>
          </cell>
          <cell r="K1377">
            <v>31</v>
          </cell>
          <cell r="L1377">
            <v>31</v>
          </cell>
          <cell r="M1377">
            <v>30</v>
          </cell>
          <cell r="N1377">
            <v>10</v>
          </cell>
          <cell r="O1377">
            <v>0</v>
          </cell>
          <cell r="P1377">
            <v>0</v>
          </cell>
          <cell r="Q1377">
            <v>0</v>
          </cell>
          <cell r="R1377">
            <v>11</v>
          </cell>
          <cell r="S1377">
            <v>30</v>
          </cell>
          <cell r="T1377">
            <v>31</v>
          </cell>
          <cell r="U1377">
            <v>31</v>
          </cell>
          <cell r="V1377">
            <v>30</v>
          </cell>
          <cell r="W1377">
            <v>10</v>
          </cell>
          <cell r="X1377">
            <v>0</v>
          </cell>
          <cell r="Y1377">
            <v>0</v>
          </cell>
          <cell r="Z1377">
            <v>0</v>
          </cell>
          <cell r="AA1377">
            <v>72.570193548387095</v>
          </cell>
          <cell r="AB1377">
            <v>204.51599999999999</v>
          </cell>
          <cell r="AC1377">
            <v>217.98400000000001</v>
          </cell>
          <cell r="AD1377">
            <v>217.98400000000001</v>
          </cell>
          <cell r="AE1377">
            <v>217.98400000000001</v>
          </cell>
          <cell r="AF1377">
            <v>70.317419354838705</v>
          </cell>
          <cell r="AG1377">
            <v>0</v>
          </cell>
          <cell r="AH1377">
            <v>0</v>
          </cell>
          <cell r="AI1377">
            <v>0</v>
          </cell>
          <cell r="AJ1377">
            <v>1001.3556129032258</v>
          </cell>
          <cell r="AK1377">
            <v>203.06</v>
          </cell>
        </row>
        <row r="1378">
          <cell r="A1378">
            <v>91344654</v>
          </cell>
          <cell r="B1378" t="str">
            <v>Кл. №115К</v>
          </cell>
          <cell r="C1378" t="str">
            <v>Подъезд №9</v>
          </cell>
          <cell r="D1378">
            <v>45433</v>
          </cell>
          <cell r="E1378" t="str">
            <v>СЗ КиноДевелопмент</v>
          </cell>
          <cell r="F1378">
            <v>45315</v>
          </cell>
          <cell r="G1378">
            <v>45602</v>
          </cell>
          <cell r="H1378">
            <v>4.5999999999999996</v>
          </cell>
          <cell r="I1378">
            <v>31</v>
          </cell>
          <cell r="J1378">
            <v>30</v>
          </cell>
          <cell r="K1378">
            <v>31</v>
          </cell>
          <cell r="L1378">
            <v>31</v>
          </cell>
          <cell r="M1378">
            <v>30</v>
          </cell>
          <cell r="N1378">
            <v>31</v>
          </cell>
          <cell r="O1378">
            <v>5</v>
          </cell>
          <cell r="P1378">
            <v>0</v>
          </cell>
          <cell r="Q1378">
            <v>0</v>
          </cell>
          <cell r="R1378">
            <v>11</v>
          </cell>
          <cell r="S1378">
            <v>30</v>
          </cell>
          <cell r="T1378">
            <v>31</v>
          </cell>
          <cell r="U1378">
            <v>31</v>
          </cell>
          <cell r="V1378">
            <v>30</v>
          </cell>
          <cell r="W1378">
            <v>31</v>
          </cell>
          <cell r="X1378">
            <v>5</v>
          </cell>
          <cell r="Y1378">
            <v>0</v>
          </cell>
          <cell r="Z1378">
            <v>0</v>
          </cell>
          <cell r="AA1378">
            <v>64.196709677419349</v>
          </cell>
          <cell r="AB1378">
            <v>180.91799999999998</v>
          </cell>
          <cell r="AC1378">
            <v>192.83199999999999</v>
          </cell>
          <cell r="AD1378">
            <v>192.83199999999999</v>
          </cell>
          <cell r="AE1378">
            <v>192.83199999999999</v>
          </cell>
          <cell r="AF1378">
            <v>192.83199999999999</v>
          </cell>
          <cell r="AG1378">
            <v>32.138666666666666</v>
          </cell>
          <cell r="AH1378">
            <v>0</v>
          </cell>
          <cell r="AI1378">
            <v>0</v>
          </cell>
          <cell r="AJ1378">
            <v>1048.581376344086</v>
          </cell>
          <cell r="AK1378">
            <v>342.41</v>
          </cell>
        </row>
        <row r="1379">
          <cell r="A1379">
            <v>91344655</v>
          </cell>
          <cell r="B1379" t="str">
            <v>Кл. №116К</v>
          </cell>
          <cell r="C1379" t="str">
            <v>Подъезд №9</v>
          </cell>
          <cell r="D1379">
            <v>45433</v>
          </cell>
          <cell r="E1379" t="str">
            <v>СЗ КиноДевелопмент</v>
          </cell>
          <cell r="F1379">
            <v>45315</v>
          </cell>
          <cell r="G1379">
            <v>45584</v>
          </cell>
          <cell r="H1379">
            <v>4.9000000000000004</v>
          </cell>
          <cell r="I1379">
            <v>31</v>
          </cell>
          <cell r="J1379">
            <v>30</v>
          </cell>
          <cell r="K1379">
            <v>31</v>
          </cell>
          <cell r="L1379">
            <v>31</v>
          </cell>
          <cell r="M1379">
            <v>30</v>
          </cell>
          <cell r="N1379">
            <v>18</v>
          </cell>
          <cell r="O1379">
            <v>0</v>
          </cell>
          <cell r="P1379">
            <v>0</v>
          </cell>
          <cell r="Q1379">
            <v>0</v>
          </cell>
          <cell r="R1379">
            <v>11</v>
          </cell>
          <cell r="S1379">
            <v>30</v>
          </cell>
          <cell r="T1379">
            <v>31</v>
          </cell>
          <cell r="U1379">
            <v>31</v>
          </cell>
          <cell r="V1379">
            <v>30</v>
          </cell>
          <cell r="W1379">
            <v>18</v>
          </cell>
          <cell r="X1379">
            <v>0</v>
          </cell>
          <cell r="Y1379">
            <v>0</v>
          </cell>
          <cell r="Z1379">
            <v>0</v>
          </cell>
          <cell r="AA1379">
            <v>68.383451612903229</v>
          </cell>
          <cell r="AB1379">
            <v>192.71700000000001</v>
          </cell>
          <cell r="AC1379">
            <v>205.40800000000002</v>
          </cell>
          <cell r="AD1379">
            <v>205.40800000000002</v>
          </cell>
          <cell r="AE1379">
            <v>205.40800000000002</v>
          </cell>
          <cell r="AF1379">
            <v>119.26916129032259</v>
          </cell>
          <cell r="AG1379">
            <v>0</v>
          </cell>
          <cell r="AH1379">
            <v>0</v>
          </cell>
          <cell r="AI1379">
            <v>0</v>
          </cell>
          <cell r="AJ1379">
            <v>996.5936129032259</v>
          </cell>
          <cell r="AK1379">
            <v>244.37</v>
          </cell>
        </row>
        <row r="1380">
          <cell r="A1380">
            <v>91344656</v>
          </cell>
          <cell r="B1380" t="str">
            <v>Кл. №117К</v>
          </cell>
          <cell r="C1380" t="str">
            <v>Подъезд №9</v>
          </cell>
          <cell r="D1380">
            <v>45433</v>
          </cell>
          <cell r="E1380" t="str">
            <v>СЗ КиноДевелопмент</v>
          </cell>
          <cell r="F1380">
            <v>45315</v>
          </cell>
          <cell r="G1380">
            <v>45612</v>
          </cell>
          <cell r="H1380">
            <v>3.5</v>
          </cell>
          <cell r="I1380">
            <v>31</v>
          </cell>
          <cell r="J1380">
            <v>30</v>
          </cell>
          <cell r="K1380">
            <v>31</v>
          </cell>
          <cell r="L1380">
            <v>31</v>
          </cell>
          <cell r="M1380">
            <v>30</v>
          </cell>
          <cell r="N1380">
            <v>31</v>
          </cell>
          <cell r="O1380">
            <v>15</v>
          </cell>
          <cell r="P1380">
            <v>0</v>
          </cell>
          <cell r="Q1380">
            <v>0</v>
          </cell>
          <cell r="R1380">
            <v>11</v>
          </cell>
          <cell r="S1380">
            <v>30</v>
          </cell>
          <cell r="T1380">
            <v>31</v>
          </cell>
          <cell r="U1380">
            <v>31</v>
          </cell>
          <cell r="V1380">
            <v>30</v>
          </cell>
          <cell r="W1380">
            <v>31</v>
          </cell>
          <cell r="X1380">
            <v>15</v>
          </cell>
          <cell r="Y1380">
            <v>0</v>
          </cell>
          <cell r="Z1380">
            <v>0</v>
          </cell>
          <cell r="AA1380">
            <v>48.84532258064516</v>
          </cell>
          <cell r="AB1380">
            <v>137.655</v>
          </cell>
          <cell r="AC1380">
            <v>146.72</v>
          </cell>
          <cell r="AD1380">
            <v>146.72</v>
          </cell>
          <cell r="AE1380">
            <v>146.72</v>
          </cell>
          <cell r="AF1380">
            <v>146.72</v>
          </cell>
          <cell r="AG1380">
            <v>73.36</v>
          </cell>
          <cell r="AH1380">
            <v>0</v>
          </cell>
          <cell r="AI1380">
            <v>0</v>
          </cell>
          <cell r="AJ1380">
            <v>846.74032258064528</v>
          </cell>
          <cell r="AK1380">
            <v>309.44</v>
          </cell>
        </row>
        <row r="1381">
          <cell r="A1381">
            <v>91344657</v>
          </cell>
          <cell r="B1381" t="str">
            <v>Кл. №118К</v>
          </cell>
          <cell r="C1381" t="str">
            <v>Подъезд №9</v>
          </cell>
          <cell r="D1381">
            <v>45433</v>
          </cell>
          <cell r="E1381" t="str">
            <v>СЗ КиноДевелопмент</v>
          </cell>
          <cell r="F1381">
            <v>45315</v>
          </cell>
          <cell r="G1381">
            <v>45625</v>
          </cell>
          <cell r="H1381">
            <v>3.7</v>
          </cell>
          <cell r="I1381">
            <v>31</v>
          </cell>
          <cell r="J1381">
            <v>30</v>
          </cell>
          <cell r="K1381">
            <v>31</v>
          </cell>
          <cell r="L1381">
            <v>31</v>
          </cell>
          <cell r="M1381">
            <v>30</v>
          </cell>
          <cell r="N1381">
            <v>31</v>
          </cell>
          <cell r="O1381">
            <v>28</v>
          </cell>
          <cell r="P1381">
            <v>0</v>
          </cell>
          <cell r="Q1381">
            <v>0</v>
          </cell>
          <cell r="R1381">
            <v>11</v>
          </cell>
          <cell r="S1381">
            <v>30</v>
          </cell>
          <cell r="T1381">
            <v>31</v>
          </cell>
          <cell r="U1381">
            <v>31</v>
          </cell>
          <cell r="V1381">
            <v>30</v>
          </cell>
          <cell r="W1381">
            <v>31</v>
          </cell>
          <cell r="X1381">
            <v>28</v>
          </cell>
          <cell r="Y1381">
            <v>0</v>
          </cell>
          <cell r="Z1381">
            <v>0</v>
          </cell>
          <cell r="AA1381">
            <v>51.636483870967737</v>
          </cell>
          <cell r="AB1381">
            <v>145.52099999999999</v>
          </cell>
          <cell r="AC1381">
            <v>155.10400000000001</v>
          </cell>
          <cell r="AD1381">
            <v>155.10400000000001</v>
          </cell>
          <cell r="AE1381">
            <v>155.10400000000001</v>
          </cell>
          <cell r="AF1381">
            <v>155.10400000000001</v>
          </cell>
          <cell r="AG1381">
            <v>144.76373333333336</v>
          </cell>
          <cell r="AH1381">
            <v>0</v>
          </cell>
          <cell r="AI1381">
            <v>0</v>
          </cell>
          <cell r="AJ1381">
            <v>962.33721720430117</v>
          </cell>
          <cell r="AK1381">
            <v>394.33</v>
          </cell>
        </row>
        <row r="1382">
          <cell r="A1382">
            <v>91344658</v>
          </cell>
          <cell r="B1382" t="str">
            <v>Кл. №119К</v>
          </cell>
          <cell r="C1382" t="str">
            <v>Подъезд №9</v>
          </cell>
          <cell r="D1382">
            <v>45433</v>
          </cell>
          <cell r="E1382" t="str">
            <v>СЗ КиноДевелопмент</v>
          </cell>
          <cell r="F1382">
            <v>45315</v>
          </cell>
          <cell r="G1382">
            <v>45629</v>
          </cell>
          <cell r="H1382">
            <v>3.6</v>
          </cell>
          <cell r="I1382">
            <v>31</v>
          </cell>
          <cell r="J1382">
            <v>30</v>
          </cell>
          <cell r="K1382">
            <v>31</v>
          </cell>
          <cell r="L1382">
            <v>31</v>
          </cell>
          <cell r="M1382">
            <v>30</v>
          </cell>
          <cell r="N1382">
            <v>31</v>
          </cell>
          <cell r="O1382">
            <v>30</v>
          </cell>
          <cell r="P1382">
            <v>2</v>
          </cell>
          <cell r="Q1382">
            <v>0</v>
          </cell>
          <cell r="R1382">
            <v>11</v>
          </cell>
          <cell r="S1382">
            <v>30</v>
          </cell>
          <cell r="T1382">
            <v>31</v>
          </cell>
          <cell r="U1382">
            <v>31</v>
          </cell>
          <cell r="V1382">
            <v>30</v>
          </cell>
          <cell r="W1382">
            <v>31</v>
          </cell>
          <cell r="X1382">
            <v>30</v>
          </cell>
          <cell r="Y1382">
            <v>2</v>
          </cell>
          <cell r="Z1382">
            <v>0</v>
          </cell>
          <cell r="AA1382">
            <v>50.240903225806456</v>
          </cell>
          <cell r="AB1382">
            <v>141.58799999999999</v>
          </cell>
          <cell r="AC1382">
            <v>150.91200000000001</v>
          </cell>
          <cell r="AD1382">
            <v>150.91200000000001</v>
          </cell>
          <cell r="AE1382">
            <v>150.91200000000001</v>
          </cell>
          <cell r="AF1382">
            <v>150.91200000000001</v>
          </cell>
          <cell r="AG1382">
            <v>150.91200000000001</v>
          </cell>
          <cell r="AH1382">
            <v>9.7362580645161287</v>
          </cell>
          <cell r="AI1382">
            <v>0</v>
          </cell>
          <cell r="AJ1382">
            <v>956.12516129032269</v>
          </cell>
          <cell r="AK1382">
            <v>695.54</v>
          </cell>
        </row>
        <row r="1383">
          <cell r="A1383">
            <v>91344659</v>
          </cell>
          <cell r="B1383" t="str">
            <v>Кл. №11К</v>
          </cell>
          <cell r="C1383" t="str">
            <v>Подъезд №2</v>
          </cell>
          <cell r="D1383">
            <v>45485</v>
          </cell>
          <cell r="E1383" t="str">
            <v>СЗ КиноДевелопмент</v>
          </cell>
          <cell r="F1383">
            <v>45315</v>
          </cell>
          <cell r="G1383">
            <v>45574</v>
          </cell>
          <cell r="H1383">
            <v>5.8</v>
          </cell>
          <cell r="I1383">
            <v>31</v>
          </cell>
          <cell r="J1383">
            <v>30</v>
          </cell>
          <cell r="K1383">
            <v>31</v>
          </cell>
          <cell r="L1383">
            <v>31</v>
          </cell>
          <cell r="M1383">
            <v>30</v>
          </cell>
          <cell r="N1383">
            <v>8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20</v>
          </cell>
          <cell r="U1383">
            <v>31</v>
          </cell>
          <cell r="V1383">
            <v>30</v>
          </cell>
          <cell r="W1383">
            <v>8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156.86193548387098</v>
          </cell>
          <cell r="AD1383">
            <v>243.136</v>
          </cell>
          <cell r="AE1383">
            <v>243.13599999999997</v>
          </cell>
          <cell r="AF1383">
            <v>62.744774193548388</v>
          </cell>
          <cell r="AG1383">
            <v>0</v>
          </cell>
          <cell r="AH1383">
            <v>0</v>
          </cell>
          <cell r="AI1383">
            <v>0</v>
          </cell>
          <cell r="AJ1383">
            <v>705.87870967741935</v>
          </cell>
          <cell r="AK1383">
            <v>477.77</v>
          </cell>
        </row>
        <row r="1384">
          <cell r="A1384">
            <v>91344660</v>
          </cell>
          <cell r="B1384" t="str">
            <v>Кл. №120К</v>
          </cell>
          <cell r="C1384" t="str">
            <v>Подъезд №9</v>
          </cell>
          <cell r="D1384">
            <v>45433</v>
          </cell>
          <cell r="E1384" t="str">
            <v>СЗ КиноДевелопмент</v>
          </cell>
          <cell r="F1384">
            <v>45315</v>
          </cell>
          <cell r="G1384">
            <v>45582</v>
          </cell>
          <cell r="H1384">
            <v>4.4000000000000004</v>
          </cell>
          <cell r="I1384">
            <v>31</v>
          </cell>
          <cell r="J1384">
            <v>30</v>
          </cell>
          <cell r="K1384">
            <v>31</v>
          </cell>
          <cell r="L1384">
            <v>31</v>
          </cell>
          <cell r="M1384">
            <v>30</v>
          </cell>
          <cell r="N1384">
            <v>16</v>
          </cell>
          <cell r="O1384">
            <v>0</v>
          </cell>
          <cell r="P1384">
            <v>0</v>
          </cell>
          <cell r="Q1384">
            <v>0</v>
          </cell>
          <cell r="R1384">
            <v>11</v>
          </cell>
          <cell r="S1384">
            <v>30</v>
          </cell>
          <cell r="T1384">
            <v>31</v>
          </cell>
          <cell r="U1384">
            <v>31</v>
          </cell>
          <cell r="V1384">
            <v>30</v>
          </cell>
          <cell r="W1384">
            <v>16</v>
          </cell>
          <cell r="X1384">
            <v>0</v>
          </cell>
          <cell r="Y1384">
            <v>0</v>
          </cell>
          <cell r="Z1384">
            <v>0</v>
          </cell>
          <cell r="AA1384">
            <v>61.405548387096772</v>
          </cell>
          <cell r="AB1384">
            <v>173.05199999999999</v>
          </cell>
          <cell r="AC1384">
            <v>184.44800000000004</v>
          </cell>
          <cell r="AD1384">
            <v>184.44800000000004</v>
          </cell>
          <cell r="AE1384">
            <v>184.44800000000004</v>
          </cell>
          <cell r="AF1384">
            <v>95.198967741935505</v>
          </cell>
          <cell r="AG1384">
            <v>0</v>
          </cell>
          <cell r="AH1384">
            <v>0</v>
          </cell>
          <cell r="AI1384">
            <v>0</v>
          </cell>
          <cell r="AJ1384">
            <v>883.00051612903246</v>
          </cell>
          <cell r="AK1384">
            <v>207.56</v>
          </cell>
        </row>
        <row r="1385">
          <cell r="A1385">
            <v>91344661</v>
          </cell>
          <cell r="B1385" t="str">
            <v>Кл. №121К</v>
          </cell>
          <cell r="C1385" t="str">
            <v>Подъезд №9</v>
          </cell>
          <cell r="D1385">
            <v>45433</v>
          </cell>
          <cell r="E1385" t="str">
            <v>СЗ КиноДевелопмент</v>
          </cell>
          <cell r="F1385">
            <v>45315</v>
          </cell>
          <cell r="G1385">
            <v>45575</v>
          </cell>
          <cell r="H1385">
            <v>5.7</v>
          </cell>
          <cell r="I1385">
            <v>31</v>
          </cell>
          <cell r="J1385">
            <v>30</v>
          </cell>
          <cell r="K1385">
            <v>31</v>
          </cell>
          <cell r="L1385">
            <v>31</v>
          </cell>
          <cell r="M1385">
            <v>30</v>
          </cell>
          <cell r="N1385">
            <v>9</v>
          </cell>
          <cell r="O1385">
            <v>0</v>
          </cell>
          <cell r="P1385">
            <v>0</v>
          </cell>
          <cell r="Q1385">
            <v>0</v>
          </cell>
          <cell r="R1385">
            <v>11</v>
          </cell>
          <cell r="S1385">
            <v>30</v>
          </cell>
          <cell r="T1385">
            <v>31</v>
          </cell>
          <cell r="U1385">
            <v>31</v>
          </cell>
          <cell r="V1385">
            <v>30</v>
          </cell>
          <cell r="W1385">
            <v>9</v>
          </cell>
          <cell r="X1385">
            <v>0</v>
          </cell>
          <cell r="Y1385">
            <v>0</v>
          </cell>
          <cell r="Z1385">
            <v>0</v>
          </cell>
          <cell r="AA1385">
            <v>79.548096774193539</v>
          </cell>
          <cell r="AB1385">
            <v>224.18099999999998</v>
          </cell>
          <cell r="AC1385">
            <v>238.94400000000002</v>
          </cell>
          <cell r="AD1385">
            <v>238.94400000000002</v>
          </cell>
          <cell r="AE1385">
            <v>238.94400000000002</v>
          </cell>
          <cell r="AF1385">
            <v>69.370838709677429</v>
          </cell>
          <cell r="AG1385">
            <v>0</v>
          </cell>
          <cell r="AH1385">
            <v>0</v>
          </cell>
          <cell r="AI1385">
            <v>0</v>
          </cell>
          <cell r="AJ1385">
            <v>1089.9319354838708</v>
          </cell>
          <cell r="AK1385">
            <v>214.9</v>
          </cell>
        </row>
        <row r="1386">
          <cell r="A1386">
            <v>91344662</v>
          </cell>
          <cell r="B1386" t="str">
            <v>Кл. №122К</v>
          </cell>
          <cell r="C1386" t="str">
            <v>Подъезд №9</v>
          </cell>
          <cell r="D1386">
            <v>45433</v>
          </cell>
          <cell r="E1386" t="str">
            <v>СЗ КиноДевелопмент</v>
          </cell>
          <cell r="F1386">
            <v>45315</v>
          </cell>
          <cell r="G1386" t="str">
            <v>НЕТ</v>
          </cell>
          <cell r="H1386">
            <v>3.4</v>
          </cell>
          <cell r="I1386">
            <v>31</v>
          </cell>
          <cell r="J1386">
            <v>30</v>
          </cell>
          <cell r="K1386">
            <v>31</v>
          </cell>
          <cell r="L1386">
            <v>31</v>
          </cell>
          <cell r="M1386">
            <v>30</v>
          </cell>
          <cell r="N1386">
            <v>31</v>
          </cell>
          <cell r="O1386">
            <v>30</v>
          </cell>
          <cell r="P1386">
            <v>31</v>
          </cell>
          <cell r="Q1386">
            <v>31</v>
          </cell>
          <cell r="R1386">
            <v>11</v>
          </cell>
          <cell r="S1386">
            <v>30</v>
          </cell>
          <cell r="T1386">
            <v>31</v>
          </cell>
          <cell r="U1386">
            <v>31</v>
          </cell>
          <cell r="V1386">
            <v>30</v>
          </cell>
          <cell r="W1386">
            <v>31</v>
          </cell>
          <cell r="X1386">
            <v>30</v>
          </cell>
          <cell r="Y1386">
            <v>31</v>
          </cell>
          <cell r="Z1386">
            <v>31</v>
          </cell>
          <cell r="AA1386">
            <v>47.449741935483871</v>
          </cell>
          <cell r="AB1386">
            <v>133.72199999999998</v>
          </cell>
          <cell r="AC1386">
            <v>142.52799999999999</v>
          </cell>
          <cell r="AD1386">
            <v>142.52799999999999</v>
          </cell>
          <cell r="AE1386">
            <v>142.52799999999999</v>
          </cell>
          <cell r="AF1386">
            <v>142.52799999999999</v>
          </cell>
          <cell r="AG1386">
            <v>142.52799999999999</v>
          </cell>
          <cell r="AH1386">
            <v>142.52799999999999</v>
          </cell>
          <cell r="AI1386">
            <v>142.52799999999999</v>
          </cell>
          <cell r="AJ1386">
            <v>1178.867741935484</v>
          </cell>
          <cell r="AK1386">
            <v>656.94</v>
          </cell>
        </row>
        <row r="1387">
          <cell r="A1387">
            <v>91344663</v>
          </cell>
          <cell r="B1387" t="str">
            <v>Кл. №123К</v>
          </cell>
          <cell r="C1387" t="str">
            <v>Подъезд №10</v>
          </cell>
          <cell r="D1387">
            <v>45552</v>
          </cell>
          <cell r="E1387" t="str">
            <v>СЗ КиноДевелопмент</v>
          </cell>
          <cell r="F1387">
            <v>45315</v>
          </cell>
          <cell r="G1387">
            <v>45582</v>
          </cell>
          <cell r="H1387">
            <v>3</v>
          </cell>
          <cell r="I1387">
            <v>31</v>
          </cell>
          <cell r="J1387">
            <v>30</v>
          </cell>
          <cell r="K1387">
            <v>31</v>
          </cell>
          <cell r="L1387">
            <v>31</v>
          </cell>
          <cell r="M1387">
            <v>30</v>
          </cell>
          <cell r="N1387">
            <v>16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14</v>
          </cell>
          <cell r="W1387">
            <v>16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58.688000000000002</v>
          </cell>
          <cell r="AF1387">
            <v>64.908387096774192</v>
          </cell>
          <cell r="AG1387">
            <v>0</v>
          </cell>
          <cell r="AH1387">
            <v>0</v>
          </cell>
          <cell r="AI1387">
            <v>0</v>
          </cell>
          <cell r="AJ1387">
            <v>123.59638709677419</v>
          </cell>
          <cell r="AK1387">
            <v>-117.99</v>
          </cell>
        </row>
        <row r="1388">
          <cell r="A1388">
            <v>91344664</v>
          </cell>
          <cell r="B1388" t="str">
            <v>Кл. №124К</v>
          </cell>
          <cell r="C1388" t="str">
            <v>Подъезд №10</v>
          </cell>
          <cell r="D1388">
            <v>45552</v>
          </cell>
          <cell r="E1388" t="str">
            <v>СЗ КиноДевелопмент</v>
          </cell>
          <cell r="F1388">
            <v>45315</v>
          </cell>
          <cell r="G1388" t="str">
            <v>НЕТ</v>
          </cell>
          <cell r="H1388">
            <v>5.3</v>
          </cell>
          <cell r="I1388">
            <v>31</v>
          </cell>
          <cell r="J1388">
            <v>30</v>
          </cell>
          <cell r="K1388">
            <v>31</v>
          </cell>
          <cell r="L1388">
            <v>31</v>
          </cell>
          <cell r="M1388">
            <v>30</v>
          </cell>
          <cell r="N1388">
            <v>31</v>
          </cell>
          <cell r="O1388">
            <v>30</v>
          </cell>
          <cell r="P1388">
            <v>31</v>
          </cell>
          <cell r="Q1388">
            <v>31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14</v>
          </cell>
          <cell r="W1388">
            <v>31</v>
          </cell>
          <cell r="X1388">
            <v>30</v>
          </cell>
          <cell r="Y1388">
            <v>31</v>
          </cell>
          <cell r="Z1388">
            <v>31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103.68213333333333</v>
          </cell>
          <cell r="AF1388">
            <v>222.17599999999999</v>
          </cell>
          <cell r="AG1388">
            <v>222.17599999999999</v>
          </cell>
          <cell r="AH1388">
            <v>222.17599999999999</v>
          </cell>
          <cell r="AI1388">
            <v>222.17599999999999</v>
          </cell>
          <cell r="AJ1388">
            <v>992.38613333333319</v>
          </cell>
          <cell r="AK1388">
            <v>235.91</v>
          </cell>
        </row>
        <row r="1389">
          <cell r="A1389">
            <v>91344665</v>
          </cell>
          <cell r="B1389" t="str">
            <v>Кл. №125К</v>
          </cell>
          <cell r="C1389" t="str">
            <v>Подъезд №10</v>
          </cell>
          <cell r="D1389">
            <v>45552</v>
          </cell>
          <cell r="E1389" t="str">
            <v>СЗ КиноДевелопмент</v>
          </cell>
          <cell r="F1389">
            <v>45315</v>
          </cell>
          <cell r="G1389">
            <v>45576</v>
          </cell>
          <cell r="H1389">
            <v>5.4</v>
          </cell>
          <cell r="I1389">
            <v>31</v>
          </cell>
          <cell r="J1389">
            <v>30</v>
          </cell>
          <cell r="K1389">
            <v>31</v>
          </cell>
          <cell r="L1389">
            <v>31</v>
          </cell>
          <cell r="M1389">
            <v>30</v>
          </cell>
          <cell r="N1389">
            <v>10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14</v>
          </cell>
          <cell r="W1389">
            <v>10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105.63840000000002</v>
          </cell>
          <cell r="AF1389">
            <v>73.021935483870976</v>
          </cell>
          <cell r="AG1389">
            <v>0</v>
          </cell>
          <cell r="AH1389">
            <v>0</v>
          </cell>
          <cell r="AI1389">
            <v>0</v>
          </cell>
          <cell r="AJ1389">
            <v>178.66033548387099</v>
          </cell>
          <cell r="AK1389">
            <v>-212.38</v>
          </cell>
        </row>
        <row r="1390">
          <cell r="A1390">
            <v>91344666</v>
          </cell>
          <cell r="B1390" t="str">
            <v>Кл. №126К</v>
          </cell>
          <cell r="C1390" t="str">
            <v>Подъезд №10</v>
          </cell>
          <cell r="D1390">
            <v>45552</v>
          </cell>
          <cell r="E1390" t="str">
            <v>СЗ КиноДевелопмент</v>
          </cell>
          <cell r="F1390">
            <v>45315</v>
          </cell>
          <cell r="G1390">
            <v>45589</v>
          </cell>
          <cell r="H1390">
            <v>3.4</v>
          </cell>
          <cell r="I1390">
            <v>31</v>
          </cell>
          <cell r="J1390">
            <v>30</v>
          </cell>
          <cell r="K1390">
            <v>31</v>
          </cell>
          <cell r="L1390">
            <v>31</v>
          </cell>
          <cell r="M1390">
            <v>30</v>
          </cell>
          <cell r="N1390">
            <v>23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14</v>
          </cell>
          <cell r="W1390">
            <v>23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66.51306666666666</v>
          </cell>
          <cell r="AF1390">
            <v>105.74658064516129</v>
          </cell>
          <cell r="AG1390">
            <v>0</v>
          </cell>
          <cell r="AH1390">
            <v>0</v>
          </cell>
          <cell r="AI1390">
            <v>0</v>
          </cell>
          <cell r="AJ1390">
            <v>172.25964731182796</v>
          </cell>
          <cell r="AK1390">
            <v>-133.72</v>
          </cell>
        </row>
        <row r="1391">
          <cell r="A1391">
            <v>91344667</v>
          </cell>
          <cell r="B1391" t="str">
            <v>Кл. №127К</v>
          </cell>
          <cell r="C1391" t="str">
            <v>Подъезд №10</v>
          </cell>
          <cell r="D1391">
            <v>45552</v>
          </cell>
          <cell r="E1391" t="str">
            <v>СЗ КиноДевелопмент</v>
          </cell>
          <cell r="F1391">
            <v>45315</v>
          </cell>
          <cell r="G1391" t="str">
            <v>НЕТ</v>
          </cell>
          <cell r="H1391">
            <v>3.5</v>
          </cell>
          <cell r="I1391">
            <v>31</v>
          </cell>
          <cell r="J1391">
            <v>30</v>
          </cell>
          <cell r="K1391">
            <v>31</v>
          </cell>
          <cell r="L1391">
            <v>31</v>
          </cell>
          <cell r="M1391">
            <v>30</v>
          </cell>
          <cell r="N1391">
            <v>31</v>
          </cell>
          <cell r="O1391">
            <v>30</v>
          </cell>
          <cell r="P1391">
            <v>31</v>
          </cell>
          <cell r="Q1391">
            <v>31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14</v>
          </cell>
          <cell r="W1391">
            <v>31</v>
          </cell>
          <cell r="X1391">
            <v>30</v>
          </cell>
          <cell r="Y1391">
            <v>31</v>
          </cell>
          <cell r="Z1391">
            <v>31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68.469333333333324</v>
          </cell>
          <cell r="AF1391">
            <v>146.72</v>
          </cell>
          <cell r="AG1391">
            <v>146.72</v>
          </cell>
          <cell r="AH1391">
            <v>146.72</v>
          </cell>
          <cell r="AI1391">
            <v>146.72</v>
          </cell>
          <cell r="AJ1391">
            <v>655.34933333333333</v>
          </cell>
          <cell r="AK1391">
            <v>-137.66</v>
          </cell>
        </row>
        <row r="1392">
          <cell r="A1392">
            <v>91344668</v>
          </cell>
          <cell r="B1392" t="str">
            <v>Кл. №128К</v>
          </cell>
          <cell r="C1392" t="str">
            <v>Подъезд №10</v>
          </cell>
          <cell r="D1392">
            <v>45552</v>
          </cell>
          <cell r="E1392" t="str">
            <v>СЗ КиноДевелопмент</v>
          </cell>
          <cell r="F1392">
            <v>45315</v>
          </cell>
          <cell r="G1392">
            <v>45580</v>
          </cell>
          <cell r="H1392">
            <v>7.4</v>
          </cell>
          <cell r="I1392">
            <v>31</v>
          </cell>
          <cell r="J1392">
            <v>30</v>
          </cell>
          <cell r="K1392">
            <v>31</v>
          </cell>
          <cell r="L1392">
            <v>31</v>
          </cell>
          <cell r="M1392">
            <v>30</v>
          </cell>
          <cell r="N1392">
            <v>14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14</v>
          </cell>
          <cell r="W1392">
            <v>14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144.76373333333336</v>
          </cell>
          <cell r="AF1392">
            <v>140.09393548387098</v>
          </cell>
          <cell r="AG1392">
            <v>0</v>
          </cell>
          <cell r="AH1392">
            <v>0</v>
          </cell>
          <cell r="AI1392">
            <v>0</v>
          </cell>
          <cell r="AJ1392">
            <v>284.85766881720434</v>
          </cell>
          <cell r="AK1392">
            <v>-291.04000000000002</v>
          </cell>
        </row>
        <row r="1393">
          <cell r="A1393">
            <v>91344669</v>
          </cell>
          <cell r="B1393" t="str">
            <v>Кл. №129К</v>
          </cell>
          <cell r="C1393" t="str">
            <v>Подъезд №10</v>
          </cell>
          <cell r="D1393">
            <v>45552</v>
          </cell>
          <cell r="E1393" t="str">
            <v>СЗ КиноДевелопмент</v>
          </cell>
          <cell r="F1393">
            <v>45315</v>
          </cell>
          <cell r="G1393">
            <v>45597</v>
          </cell>
          <cell r="H1393">
            <v>4.8</v>
          </cell>
          <cell r="I1393">
            <v>31</v>
          </cell>
          <cell r="J1393">
            <v>30</v>
          </cell>
          <cell r="K1393">
            <v>31</v>
          </cell>
          <cell r="L1393">
            <v>31</v>
          </cell>
          <cell r="M1393">
            <v>30</v>
          </cell>
          <cell r="N1393">
            <v>31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14</v>
          </cell>
          <cell r="W1393">
            <v>31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93.900800000000004</v>
          </cell>
          <cell r="AF1393">
            <v>201.21600000000001</v>
          </cell>
          <cell r="AG1393">
            <v>0</v>
          </cell>
          <cell r="AH1393">
            <v>0</v>
          </cell>
          <cell r="AI1393">
            <v>0</v>
          </cell>
          <cell r="AJ1393">
            <v>295.11680000000001</v>
          </cell>
          <cell r="AK1393">
            <v>-188.78</v>
          </cell>
        </row>
        <row r="1394">
          <cell r="A1394">
            <v>91344670</v>
          </cell>
          <cell r="B1394" t="str">
            <v>Кл. №12К</v>
          </cell>
          <cell r="C1394" t="str">
            <v>Подъезд №2</v>
          </cell>
          <cell r="D1394">
            <v>45485</v>
          </cell>
          <cell r="E1394" t="str">
            <v>СЗ КиноДевелопмент</v>
          </cell>
          <cell r="F1394">
            <v>45315</v>
          </cell>
          <cell r="G1394">
            <v>45597</v>
          </cell>
          <cell r="H1394">
            <v>5.6</v>
          </cell>
          <cell r="I1394">
            <v>31</v>
          </cell>
          <cell r="J1394">
            <v>30</v>
          </cell>
          <cell r="K1394">
            <v>31</v>
          </cell>
          <cell r="L1394">
            <v>31</v>
          </cell>
          <cell r="M1394">
            <v>30</v>
          </cell>
          <cell r="N1394">
            <v>31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20</v>
          </cell>
          <cell r="U1394">
            <v>31</v>
          </cell>
          <cell r="V1394">
            <v>30</v>
          </cell>
          <cell r="W1394">
            <v>31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151.45290322580644</v>
          </cell>
          <cell r="AD1394">
            <v>234.75199999999998</v>
          </cell>
          <cell r="AE1394">
            <v>234.75199999999998</v>
          </cell>
          <cell r="AF1394">
            <v>234.75199999999998</v>
          </cell>
          <cell r="AG1394">
            <v>0</v>
          </cell>
          <cell r="AH1394">
            <v>0</v>
          </cell>
          <cell r="AI1394">
            <v>0</v>
          </cell>
          <cell r="AJ1394">
            <v>855.70890322580635</v>
          </cell>
          <cell r="AK1394">
            <v>635.45000000000005</v>
          </cell>
        </row>
        <row r="1395">
          <cell r="A1395">
            <v>91344671</v>
          </cell>
          <cell r="B1395" t="str">
            <v>Кл. №130К</v>
          </cell>
          <cell r="C1395" t="str">
            <v>Подъезд №10</v>
          </cell>
          <cell r="D1395">
            <v>45552</v>
          </cell>
          <cell r="E1395" t="str">
            <v>СЗ КиноДевелопмент</v>
          </cell>
          <cell r="F1395">
            <v>45315</v>
          </cell>
          <cell r="G1395">
            <v>45591</v>
          </cell>
          <cell r="H1395">
            <v>3</v>
          </cell>
          <cell r="I1395">
            <v>31</v>
          </cell>
          <cell r="J1395">
            <v>30</v>
          </cell>
          <cell r="K1395">
            <v>31</v>
          </cell>
          <cell r="L1395">
            <v>31</v>
          </cell>
          <cell r="M1395">
            <v>30</v>
          </cell>
          <cell r="N1395">
            <v>25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14</v>
          </cell>
          <cell r="W1395">
            <v>25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58.688000000000002</v>
          </cell>
          <cell r="AF1395">
            <v>101.41935483870968</v>
          </cell>
          <cell r="AG1395">
            <v>0</v>
          </cell>
          <cell r="AH1395">
            <v>0</v>
          </cell>
          <cell r="AI1395">
            <v>0</v>
          </cell>
          <cell r="AJ1395">
            <v>160.10735483870968</v>
          </cell>
          <cell r="AK1395">
            <v>-117.99</v>
          </cell>
        </row>
        <row r="1396">
          <cell r="A1396">
            <v>91344672</v>
          </cell>
          <cell r="B1396" t="str">
            <v>Кл. №131К</v>
          </cell>
          <cell r="C1396" t="str">
            <v>Подъезд №10</v>
          </cell>
          <cell r="D1396">
            <v>45552</v>
          </cell>
          <cell r="E1396" t="str">
            <v>СЗ КиноДевелопмент</v>
          </cell>
          <cell r="F1396">
            <v>45315</v>
          </cell>
          <cell r="G1396">
            <v>45589</v>
          </cell>
          <cell r="H1396">
            <v>4.9000000000000004</v>
          </cell>
          <cell r="I1396">
            <v>31</v>
          </cell>
          <cell r="J1396">
            <v>30</v>
          </cell>
          <cell r="K1396">
            <v>31</v>
          </cell>
          <cell r="L1396">
            <v>31</v>
          </cell>
          <cell r="M1396">
            <v>30</v>
          </cell>
          <cell r="N1396">
            <v>23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14</v>
          </cell>
          <cell r="W1396">
            <v>23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95.857066666666682</v>
          </cell>
          <cell r="AF1396">
            <v>152.39948387096774</v>
          </cell>
          <cell r="AG1396">
            <v>0</v>
          </cell>
          <cell r="AH1396">
            <v>0</v>
          </cell>
          <cell r="AI1396">
            <v>0</v>
          </cell>
          <cell r="AJ1396">
            <v>248.25655053763444</v>
          </cell>
          <cell r="AK1396">
            <v>-192.72</v>
          </cell>
        </row>
        <row r="1397">
          <cell r="A1397">
            <v>91344673</v>
          </cell>
          <cell r="B1397" t="str">
            <v>Кл. №132К</v>
          </cell>
          <cell r="C1397" t="str">
            <v>Подъезд №10</v>
          </cell>
          <cell r="D1397">
            <v>45552</v>
          </cell>
          <cell r="E1397" t="str">
            <v>СЗ КиноДевелопмент</v>
          </cell>
          <cell r="F1397">
            <v>45315</v>
          </cell>
          <cell r="G1397">
            <v>45576</v>
          </cell>
          <cell r="H1397">
            <v>4.7</v>
          </cell>
          <cell r="I1397">
            <v>31</v>
          </cell>
          <cell r="J1397">
            <v>30</v>
          </cell>
          <cell r="K1397">
            <v>31</v>
          </cell>
          <cell r="L1397">
            <v>31</v>
          </cell>
          <cell r="M1397">
            <v>30</v>
          </cell>
          <cell r="N1397">
            <v>10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14</v>
          </cell>
          <cell r="W1397">
            <v>10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91.944533333333339</v>
          </cell>
          <cell r="AF1397">
            <v>63.556129032258077</v>
          </cell>
          <cell r="AG1397">
            <v>0</v>
          </cell>
          <cell r="AH1397">
            <v>0</v>
          </cell>
          <cell r="AI1397">
            <v>0</v>
          </cell>
          <cell r="AJ1397">
            <v>155.50066236559141</v>
          </cell>
          <cell r="AK1397">
            <v>-184.85</v>
          </cell>
        </row>
        <row r="1398">
          <cell r="A1398">
            <v>91344674</v>
          </cell>
          <cell r="B1398" t="str">
            <v>Кл. №133К</v>
          </cell>
          <cell r="C1398" t="str">
            <v>Подъезд №10</v>
          </cell>
          <cell r="D1398">
            <v>45552</v>
          </cell>
          <cell r="E1398" t="str">
            <v>СЗ КиноДевелопмент</v>
          </cell>
          <cell r="F1398">
            <v>45315</v>
          </cell>
          <cell r="G1398">
            <v>45583</v>
          </cell>
          <cell r="H1398">
            <v>5</v>
          </cell>
          <cell r="I1398">
            <v>31</v>
          </cell>
          <cell r="J1398">
            <v>30</v>
          </cell>
          <cell r="K1398">
            <v>31</v>
          </cell>
          <cell r="L1398">
            <v>31</v>
          </cell>
          <cell r="M1398">
            <v>30</v>
          </cell>
          <cell r="N1398">
            <v>17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14</v>
          </cell>
          <cell r="W1398">
            <v>17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97.813333333333347</v>
          </cell>
          <cell r="AF1398">
            <v>114.94193548387098</v>
          </cell>
          <cell r="AG1398">
            <v>0</v>
          </cell>
          <cell r="AH1398">
            <v>0</v>
          </cell>
          <cell r="AI1398">
            <v>0</v>
          </cell>
          <cell r="AJ1398">
            <v>212.75526881720432</v>
          </cell>
          <cell r="AK1398">
            <v>-196.65</v>
          </cell>
        </row>
        <row r="1399">
          <cell r="A1399">
            <v>91344675</v>
          </cell>
          <cell r="B1399" t="str">
            <v>Кл. №134К</v>
          </cell>
          <cell r="C1399" t="str">
            <v>Подъезд №10</v>
          </cell>
          <cell r="D1399">
            <v>45552</v>
          </cell>
          <cell r="E1399" t="str">
            <v>СЗ КиноДевелопмент</v>
          </cell>
          <cell r="F1399">
            <v>45315</v>
          </cell>
          <cell r="G1399" t="str">
            <v>НЕТ</v>
          </cell>
          <cell r="H1399">
            <v>5.5</v>
          </cell>
          <cell r="I1399">
            <v>31</v>
          </cell>
          <cell r="J1399">
            <v>30</v>
          </cell>
          <cell r="K1399">
            <v>31</v>
          </cell>
          <cell r="L1399">
            <v>31</v>
          </cell>
          <cell r="M1399">
            <v>30</v>
          </cell>
          <cell r="N1399">
            <v>31</v>
          </cell>
          <cell r="O1399">
            <v>30</v>
          </cell>
          <cell r="P1399">
            <v>31</v>
          </cell>
          <cell r="Q1399">
            <v>31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14</v>
          </cell>
          <cell r="W1399">
            <v>31</v>
          </cell>
          <cell r="X1399">
            <v>30</v>
          </cell>
          <cell r="Y1399">
            <v>31</v>
          </cell>
          <cell r="Z1399">
            <v>31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107.59466666666667</v>
          </cell>
          <cell r="AF1399">
            <v>230.56</v>
          </cell>
          <cell r="AG1399">
            <v>230.56</v>
          </cell>
          <cell r="AH1399">
            <v>230.56</v>
          </cell>
          <cell r="AI1399">
            <v>230.56</v>
          </cell>
          <cell r="AJ1399">
            <v>1029.8346666666666</v>
          </cell>
          <cell r="AK1399">
            <v>-216.32</v>
          </cell>
        </row>
        <row r="1400">
          <cell r="A1400">
            <v>91344676</v>
          </cell>
          <cell r="B1400" t="str">
            <v>Кл. №135К</v>
          </cell>
          <cell r="C1400" t="str">
            <v>Подъезд №10</v>
          </cell>
          <cell r="D1400">
            <v>45552</v>
          </cell>
          <cell r="E1400" t="str">
            <v>СЗ КиноДевелопмент</v>
          </cell>
          <cell r="F1400">
            <v>45315</v>
          </cell>
          <cell r="G1400">
            <v>45576</v>
          </cell>
          <cell r="H1400">
            <v>4.3</v>
          </cell>
          <cell r="I1400">
            <v>31</v>
          </cell>
          <cell r="J1400">
            <v>30</v>
          </cell>
          <cell r="K1400">
            <v>31</v>
          </cell>
          <cell r="L1400">
            <v>31</v>
          </cell>
          <cell r="M1400">
            <v>30</v>
          </cell>
          <cell r="N1400">
            <v>10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14</v>
          </cell>
          <cell r="W1400">
            <v>10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84.119466666666668</v>
          </cell>
          <cell r="AF1400">
            <v>58.14709677419355</v>
          </cell>
          <cell r="AG1400">
            <v>0</v>
          </cell>
          <cell r="AH1400">
            <v>0</v>
          </cell>
          <cell r="AI1400">
            <v>0</v>
          </cell>
          <cell r="AJ1400">
            <v>142.26656344086021</v>
          </cell>
          <cell r="AK1400">
            <v>-169.12</v>
          </cell>
        </row>
        <row r="1401">
          <cell r="A1401">
            <v>91344677</v>
          </cell>
          <cell r="B1401" t="str">
            <v>Кл. №136К</v>
          </cell>
          <cell r="C1401" t="str">
            <v>Подъезд №10</v>
          </cell>
          <cell r="D1401">
            <v>45552</v>
          </cell>
          <cell r="E1401" t="str">
            <v>СЗ КиноДевелопмент</v>
          </cell>
          <cell r="F1401">
            <v>45315</v>
          </cell>
          <cell r="G1401">
            <v>45576</v>
          </cell>
          <cell r="H1401">
            <v>3.7</v>
          </cell>
          <cell r="I1401">
            <v>31</v>
          </cell>
          <cell r="J1401">
            <v>30</v>
          </cell>
          <cell r="K1401">
            <v>31</v>
          </cell>
          <cell r="L1401">
            <v>31</v>
          </cell>
          <cell r="M1401">
            <v>30</v>
          </cell>
          <cell r="N1401">
            <v>10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14</v>
          </cell>
          <cell r="W1401">
            <v>10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72.381866666666681</v>
          </cell>
          <cell r="AF1401">
            <v>50.033548387096772</v>
          </cell>
          <cell r="AG1401">
            <v>0</v>
          </cell>
          <cell r="AH1401">
            <v>0</v>
          </cell>
          <cell r="AI1401">
            <v>0</v>
          </cell>
          <cell r="AJ1401">
            <v>122.41541505376345</v>
          </cell>
          <cell r="AK1401">
            <v>-145.52000000000001</v>
          </cell>
        </row>
        <row r="1402">
          <cell r="A1402">
            <v>91344678</v>
          </cell>
          <cell r="B1402" t="str">
            <v>Кл. №137К</v>
          </cell>
          <cell r="C1402" t="str">
            <v>Подъезд №11</v>
          </cell>
          <cell r="D1402">
            <v>45485</v>
          </cell>
          <cell r="E1402" t="str">
            <v>СЗ КиноДевелопмент</v>
          </cell>
          <cell r="F1402">
            <v>45315</v>
          </cell>
          <cell r="G1402">
            <v>45597</v>
          </cell>
          <cell r="H1402">
            <v>4.5</v>
          </cell>
          <cell r="I1402">
            <v>31</v>
          </cell>
          <cell r="J1402">
            <v>30</v>
          </cell>
          <cell r="K1402">
            <v>31</v>
          </cell>
          <cell r="L1402">
            <v>31</v>
          </cell>
          <cell r="M1402">
            <v>30</v>
          </cell>
          <cell r="N1402">
            <v>31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20</v>
          </cell>
          <cell r="U1402">
            <v>31</v>
          </cell>
          <cell r="V1402">
            <v>30</v>
          </cell>
          <cell r="W1402">
            <v>31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121.70322580645163</v>
          </cell>
          <cell r="AD1402">
            <v>188.64000000000001</v>
          </cell>
          <cell r="AE1402">
            <v>188.64000000000001</v>
          </cell>
          <cell r="AF1402">
            <v>188.64000000000001</v>
          </cell>
          <cell r="AG1402">
            <v>0</v>
          </cell>
          <cell r="AH1402">
            <v>0</v>
          </cell>
          <cell r="AI1402">
            <v>0</v>
          </cell>
          <cell r="AJ1402">
            <v>687.62322580645161</v>
          </cell>
          <cell r="AK1402">
            <v>1076.55</v>
          </cell>
        </row>
        <row r="1403">
          <cell r="A1403">
            <v>91344679</v>
          </cell>
          <cell r="B1403" t="str">
            <v>Кл. №138К</v>
          </cell>
          <cell r="C1403" t="str">
            <v>Подъезд №11</v>
          </cell>
          <cell r="D1403">
            <v>45485</v>
          </cell>
          <cell r="E1403" t="str">
            <v>СЗ КиноДевелопмент</v>
          </cell>
          <cell r="F1403">
            <v>45315</v>
          </cell>
          <cell r="G1403">
            <v>45631</v>
          </cell>
          <cell r="H1403">
            <v>3.1</v>
          </cell>
          <cell r="I1403">
            <v>31</v>
          </cell>
          <cell r="J1403">
            <v>30</v>
          </cell>
          <cell r="K1403">
            <v>31</v>
          </cell>
          <cell r="L1403">
            <v>31</v>
          </cell>
          <cell r="M1403">
            <v>30</v>
          </cell>
          <cell r="N1403">
            <v>31</v>
          </cell>
          <cell r="O1403">
            <v>30</v>
          </cell>
          <cell r="P1403">
            <v>4</v>
          </cell>
          <cell r="Q1403">
            <v>0</v>
          </cell>
          <cell r="R1403">
            <v>0</v>
          </cell>
          <cell r="S1403">
            <v>0</v>
          </cell>
          <cell r="T1403">
            <v>20</v>
          </cell>
          <cell r="U1403">
            <v>31</v>
          </cell>
          <cell r="V1403">
            <v>30</v>
          </cell>
          <cell r="W1403">
            <v>31</v>
          </cell>
          <cell r="X1403">
            <v>30</v>
          </cell>
          <cell r="Y1403">
            <v>4</v>
          </cell>
          <cell r="Z1403">
            <v>0</v>
          </cell>
          <cell r="AA1403">
            <v>0</v>
          </cell>
          <cell r="AB1403">
            <v>0</v>
          </cell>
          <cell r="AC1403">
            <v>83.84</v>
          </cell>
          <cell r="AD1403">
            <v>129.952</v>
          </cell>
          <cell r="AE1403">
            <v>129.952</v>
          </cell>
          <cell r="AF1403">
            <v>129.952</v>
          </cell>
          <cell r="AG1403">
            <v>129.952</v>
          </cell>
          <cell r="AH1403">
            <v>16.768000000000001</v>
          </cell>
          <cell r="AI1403">
            <v>0</v>
          </cell>
          <cell r="AJ1403">
            <v>620.41600000000005</v>
          </cell>
          <cell r="AK1403">
            <v>498.49</v>
          </cell>
        </row>
        <row r="1404">
          <cell r="A1404">
            <v>91344680</v>
          </cell>
          <cell r="B1404" t="str">
            <v>Кл. №139К</v>
          </cell>
          <cell r="C1404" t="str">
            <v>Подъезд №11</v>
          </cell>
          <cell r="D1404">
            <v>45485</v>
          </cell>
          <cell r="E1404" t="str">
            <v>СЗ КиноДевелопмент</v>
          </cell>
          <cell r="F1404">
            <v>45315</v>
          </cell>
          <cell r="G1404">
            <v>45561</v>
          </cell>
          <cell r="H1404">
            <v>7.2</v>
          </cell>
          <cell r="I1404">
            <v>31</v>
          </cell>
          <cell r="J1404">
            <v>30</v>
          </cell>
          <cell r="K1404">
            <v>31</v>
          </cell>
          <cell r="L1404">
            <v>31</v>
          </cell>
          <cell r="M1404">
            <v>25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20</v>
          </cell>
          <cell r="U1404">
            <v>31</v>
          </cell>
          <cell r="V1404">
            <v>25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194.72516129032257</v>
          </cell>
          <cell r="AD1404">
            <v>301.82400000000001</v>
          </cell>
          <cell r="AE1404">
            <v>251.52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748.06916129032254</v>
          </cell>
          <cell r="AK1404">
            <v>464.89</v>
          </cell>
        </row>
        <row r="1405">
          <cell r="A1405">
            <v>91344681</v>
          </cell>
          <cell r="B1405" t="str">
            <v>Кл. №13К</v>
          </cell>
          <cell r="C1405" t="str">
            <v>Подъезд №2</v>
          </cell>
          <cell r="D1405">
            <v>45485</v>
          </cell>
          <cell r="E1405" t="str">
            <v>СЗ КиноДевелопмент</v>
          </cell>
          <cell r="F1405">
            <v>45315</v>
          </cell>
          <cell r="G1405">
            <v>45575</v>
          </cell>
          <cell r="H1405">
            <v>5.6</v>
          </cell>
          <cell r="I1405">
            <v>31</v>
          </cell>
          <cell r="J1405">
            <v>30</v>
          </cell>
          <cell r="K1405">
            <v>31</v>
          </cell>
          <cell r="L1405">
            <v>31</v>
          </cell>
          <cell r="M1405">
            <v>30</v>
          </cell>
          <cell r="N1405">
            <v>9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20</v>
          </cell>
          <cell r="U1405">
            <v>31</v>
          </cell>
          <cell r="V1405">
            <v>30</v>
          </cell>
          <cell r="W1405">
            <v>9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151.45290322580644</v>
          </cell>
          <cell r="AD1405">
            <v>234.75199999999998</v>
          </cell>
          <cell r="AE1405">
            <v>234.75199999999998</v>
          </cell>
          <cell r="AF1405">
            <v>68.153806451612894</v>
          </cell>
          <cell r="AG1405">
            <v>0</v>
          </cell>
          <cell r="AH1405">
            <v>0</v>
          </cell>
          <cell r="AI1405">
            <v>0</v>
          </cell>
          <cell r="AJ1405">
            <v>689.11070967741932</v>
          </cell>
          <cell r="AK1405">
            <v>468.85</v>
          </cell>
        </row>
        <row r="1406">
          <cell r="A1406">
            <v>91344682</v>
          </cell>
          <cell r="B1406" t="str">
            <v>Кл. №140К</v>
          </cell>
          <cell r="C1406" t="str">
            <v>Подъезд №11</v>
          </cell>
          <cell r="D1406">
            <v>45485</v>
          </cell>
          <cell r="E1406" t="str">
            <v>СЗ КиноДевелопмент</v>
          </cell>
          <cell r="F1406">
            <v>45315</v>
          </cell>
          <cell r="G1406">
            <v>45598</v>
          </cell>
          <cell r="H1406">
            <v>3.8</v>
          </cell>
          <cell r="I1406">
            <v>31</v>
          </cell>
          <cell r="J1406">
            <v>30</v>
          </cell>
          <cell r="K1406">
            <v>31</v>
          </cell>
          <cell r="L1406">
            <v>31</v>
          </cell>
          <cell r="M1406">
            <v>30</v>
          </cell>
          <cell r="N1406">
            <v>31</v>
          </cell>
          <cell r="O1406">
            <v>1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20</v>
          </cell>
          <cell r="U1406">
            <v>31</v>
          </cell>
          <cell r="V1406">
            <v>30</v>
          </cell>
          <cell r="W1406">
            <v>31</v>
          </cell>
          <cell r="X1406">
            <v>1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102.7716129032258</v>
          </cell>
          <cell r="AD1406">
            <v>159.29599999999999</v>
          </cell>
          <cell r="AE1406">
            <v>159.29599999999999</v>
          </cell>
          <cell r="AF1406">
            <v>159.29599999999999</v>
          </cell>
          <cell r="AG1406">
            <v>5.3098666666666663</v>
          </cell>
          <cell r="AH1406">
            <v>0</v>
          </cell>
          <cell r="AI1406">
            <v>0</v>
          </cell>
          <cell r="AJ1406">
            <v>585.96947956989243</v>
          </cell>
          <cell r="AK1406">
            <v>436.53</v>
          </cell>
        </row>
        <row r="1407">
          <cell r="A1407">
            <v>91344683</v>
          </cell>
          <cell r="B1407" t="str">
            <v>Кл. №141К</v>
          </cell>
          <cell r="C1407" t="str">
            <v>Подъезд №11</v>
          </cell>
          <cell r="D1407">
            <v>45485</v>
          </cell>
          <cell r="E1407" t="str">
            <v>СЗ КиноДевелопмент</v>
          </cell>
          <cell r="F1407">
            <v>45315</v>
          </cell>
          <cell r="G1407" t="str">
            <v>НЕТ</v>
          </cell>
          <cell r="H1407">
            <v>3.8</v>
          </cell>
          <cell r="I1407">
            <v>31</v>
          </cell>
          <cell r="J1407">
            <v>30</v>
          </cell>
          <cell r="K1407">
            <v>31</v>
          </cell>
          <cell r="L1407">
            <v>31</v>
          </cell>
          <cell r="M1407">
            <v>30</v>
          </cell>
          <cell r="N1407">
            <v>31</v>
          </cell>
          <cell r="O1407">
            <v>30</v>
          </cell>
          <cell r="P1407">
            <v>31</v>
          </cell>
          <cell r="Q1407">
            <v>31</v>
          </cell>
          <cell r="R1407">
            <v>0</v>
          </cell>
          <cell r="S1407">
            <v>0</v>
          </cell>
          <cell r="T1407">
            <v>20</v>
          </cell>
          <cell r="U1407">
            <v>31</v>
          </cell>
          <cell r="V1407">
            <v>30</v>
          </cell>
          <cell r="W1407">
            <v>31</v>
          </cell>
          <cell r="X1407">
            <v>30</v>
          </cell>
          <cell r="Y1407">
            <v>31</v>
          </cell>
          <cell r="Z1407">
            <v>31</v>
          </cell>
          <cell r="AA1407">
            <v>0</v>
          </cell>
          <cell r="AB1407">
            <v>0</v>
          </cell>
          <cell r="AC1407">
            <v>102.7716129032258</v>
          </cell>
          <cell r="AD1407">
            <v>159.29599999999999</v>
          </cell>
          <cell r="AE1407">
            <v>159.29599999999999</v>
          </cell>
          <cell r="AF1407">
            <v>159.29599999999999</v>
          </cell>
          <cell r="AG1407">
            <v>159.29599999999999</v>
          </cell>
          <cell r="AH1407">
            <v>159.29599999999999</v>
          </cell>
          <cell r="AI1407">
            <v>159.29599999999999</v>
          </cell>
          <cell r="AJ1407">
            <v>1058.5476129032259</v>
          </cell>
          <cell r="AK1407">
            <v>909.12</v>
          </cell>
        </row>
        <row r="1408">
          <cell r="A1408">
            <v>91344684</v>
          </cell>
          <cell r="B1408" t="str">
            <v>Кл. №142К</v>
          </cell>
          <cell r="C1408" t="str">
            <v>Подъезд №11</v>
          </cell>
          <cell r="D1408">
            <v>45485</v>
          </cell>
          <cell r="E1408" t="str">
            <v>СЗ КиноДевелопмент</v>
          </cell>
          <cell r="F1408">
            <v>45315</v>
          </cell>
          <cell r="G1408" t="str">
            <v>НЕТ</v>
          </cell>
          <cell r="H1408">
            <v>4</v>
          </cell>
          <cell r="I1408">
            <v>31</v>
          </cell>
          <cell r="J1408">
            <v>30</v>
          </cell>
          <cell r="K1408">
            <v>31</v>
          </cell>
          <cell r="L1408">
            <v>31</v>
          </cell>
          <cell r="M1408">
            <v>30</v>
          </cell>
          <cell r="N1408">
            <v>31</v>
          </cell>
          <cell r="O1408">
            <v>30</v>
          </cell>
          <cell r="P1408">
            <v>31</v>
          </cell>
          <cell r="Q1408">
            <v>31</v>
          </cell>
          <cell r="R1408">
            <v>0</v>
          </cell>
          <cell r="S1408">
            <v>0</v>
          </cell>
          <cell r="T1408">
            <v>20</v>
          </cell>
          <cell r="U1408">
            <v>31</v>
          </cell>
          <cell r="V1408">
            <v>30</v>
          </cell>
          <cell r="W1408">
            <v>31</v>
          </cell>
          <cell r="X1408">
            <v>30</v>
          </cell>
          <cell r="Y1408">
            <v>31</v>
          </cell>
          <cell r="Z1408">
            <v>31</v>
          </cell>
          <cell r="AA1408">
            <v>0</v>
          </cell>
          <cell r="AB1408">
            <v>0</v>
          </cell>
          <cell r="AC1408">
            <v>108.18064516129033</v>
          </cell>
          <cell r="AD1408">
            <v>167.68</v>
          </cell>
          <cell r="AE1408">
            <v>167.68</v>
          </cell>
          <cell r="AF1408">
            <v>167.68</v>
          </cell>
          <cell r="AG1408">
            <v>167.68</v>
          </cell>
          <cell r="AH1408">
            <v>167.68</v>
          </cell>
          <cell r="AI1408">
            <v>167.68</v>
          </cell>
          <cell r="AJ1408">
            <v>1114.2606451612905</v>
          </cell>
          <cell r="AK1408">
            <v>956.94</v>
          </cell>
        </row>
        <row r="1409">
          <cell r="A1409">
            <v>91344685</v>
          </cell>
          <cell r="B1409" t="str">
            <v>Кл. №143К</v>
          </cell>
          <cell r="C1409" t="str">
            <v>Подъезд №11</v>
          </cell>
          <cell r="D1409">
            <v>45485</v>
          </cell>
          <cell r="E1409" t="str">
            <v>СЗ КиноДевелопмент</v>
          </cell>
          <cell r="F1409">
            <v>45315</v>
          </cell>
          <cell r="G1409">
            <v>45596</v>
          </cell>
          <cell r="H1409">
            <v>4.5999999999999996</v>
          </cell>
          <cell r="I1409">
            <v>31</v>
          </cell>
          <cell r="J1409">
            <v>30</v>
          </cell>
          <cell r="K1409">
            <v>31</v>
          </cell>
          <cell r="L1409">
            <v>31</v>
          </cell>
          <cell r="M1409">
            <v>30</v>
          </cell>
          <cell r="N1409">
            <v>30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20</v>
          </cell>
          <cell r="U1409">
            <v>31</v>
          </cell>
          <cell r="V1409">
            <v>30</v>
          </cell>
          <cell r="W1409">
            <v>30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124.40774193548387</v>
          </cell>
          <cell r="AD1409">
            <v>192.83199999999999</v>
          </cell>
          <cell r="AE1409">
            <v>192.83199999999999</v>
          </cell>
          <cell r="AF1409">
            <v>186.61161290322582</v>
          </cell>
          <cell r="AG1409">
            <v>0</v>
          </cell>
          <cell r="AH1409">
            <v>0</v>
          </cell>
          <cell r="AI1409">
            <v>0</v>
          </cell>
          <cell r="AJ1409">
            <v>696.68335483870965</v>
          </cell>
          <cell r="AK1409">
            <v>1100.47</v>
          </cell>
        </row>
        <row r="1410">
          <cell r="A1410">
            <v>91344686</v>
          </cell>
          <cell r="B1410" t="str">
            <v>Кл. №144К</v>
          </cell>
          <cell r="C1410" t="str">
            <v>Подъезд №11</v>
          </cell>
          <cell r="D1410">
            <v>45485</v>
          </cell>
          <cell r="E1410" t="str">
            <v>СЗ КиноДевелопмент</v>
          </cell>
          <cell r="F1410">
            <v>45315</v>
          </cell>
          <cell r="G1410">
            <v>45590</v>
          </cell>
          <cell r="H1410">
            <v>4.5</v>
          </cell>
          <cell r="I1410">
            <v>31</v>
          </cell>
          <cell r="J1410">
            <v>30</v>
          </cell>
          <cell r="K1410">
            <v>31</v>
          </cell>
          <cell r="L1410">
            <v>31</v>
          </cell>
          <cell r="M1410">
            <v>30</v>
          </cell>
          <cell r="N1410">
            <v>24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20</v>
          </cell>
          <cell r="U1410">
            <v>31</v>
          </cell>
          <cell r="V1410">
            <v>30</v>
          </cell>
          <cell r="W1410">
            <v>24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121.70322580645163</v>
          </cell>
          <cell r="AD1410">
            <v>188.64000000000001</v>
          </cell>
          <cell r="AE1410">
            <v>188.64000000000001</v>
          </cell>
          <cell r="AF1410">
            <v>146.04387096774195</v>
          </cell>
          <cell r="AG1410">
            <v>0</v>
          </cell>
          <cell r="AH1410">
            <v>0</v>
          </cell>
          <cell r="AI1410">
            <v>0</v>
          </cell>
          <cell r="AJ1410">
            <v>645.02709677419352</v>
          </cell>
          <cell r="AK1410">
            <v>468.03</v>
          </cell>
        </row>
        <row r="1411">
          <cell r="A1411">
            <v>91344687</v>
          </cell>
          <cell r="B1411" t="str">
            <v>Кл. №145К</v>
          </cell>
          <cell r="C1411" t="str">
            <v>Подъезд №11</v>
          </cell>
          <cell r="D1411">
            <v>45485</v>
          </cell>
          <cell r="E1411" t="str">
            <v>СЗ КиноДевелопмент</v>
          </cell>
          <cell r="F1411">
            <v>45315</v>
          </cell>
          <cell r="G1411">
            <v>45597</v>
          </cell>
          <cell r="H1411">
            <v>5.2</v>
          </cell>
          <cell r="I1411">
            <v>31</v>
          </cell>
          <cell r="J1411">
            <v>30</v>
          </cell>
          <cell r="K1411">
            <v>31</v>
          </cell>
          <cell r="L1411">
            <v>31</v>
          </cell>
          <cell r="M1411">
            <v>30</v>
          </cell>
          <cell r="N1411">
            <v>31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20</v>
          </cell>
          <cell r="U1411">
            <v>31</v>
          </cell>
          <cell r="V1411">
            <v>30</v>
          </cell>
          <cell r="W1411">
            <v>31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140.63483870967741</v>
          </cell>
          <cell r="AD1411">
            <v>217.98400000000001</v>
          </cell>
          <cell r="AE1411">
            <v>217.98400000000001</v>
          </cell>
          <cell r="AF1411">
            <v>217.98400000000001</v>
          </cell>
          <cell r="AG1411">
            <v>0</v>
          </cell>
          <cell r="AH1411">
            <v>0</v>
          </cell>
          <cell r="AI1411">
            <v>0</v>
          </cell>
          <cell r="AJ1411">
            <v>794.58683870967752</v>
          </cell>
          <cell r="AK1411">
            <v>590.04999999999995</v>
          </cell>
        </row>
        <row r="1412">
          <cell r="A1412">
            <v>91344688</v>
          </cell>
          <cell r="B1412" t="str">
            <v>Кл. №146К</v>
          </cell>
          <cell r="C1412" t="str">
            <v>Подъезд №11</v>
          </cell>
          <cell r="D1412">
            <v>45485</v>
          </cell>
          <cell r="E1412" t="str">
            <v>СЗ КиноДевелопмент</v>
          </cell>
          <cell r="F1412">
            <v>45315</v>
          </cell>
          <cell r="G1412">
            <v>45605</v>
          </cell>
          <cell r="H1412">
            <v>3.4</v>
          </cell>
          <cell r="I1412">
            <v>31</v>
          </cell>
          <cell r="J1412">
            <v>30</v>
          </cell>
          <cell r="K1412">
            <v>31</v>
          </cell>
          <cell r="L1412">
            <v>31</v>
          </cell>
          <cell r="M1412">
            <v>30</v>
          </cell>
          <cell r="N1412">
            <v>31</v>
          </cell>
          <cell r="O1412">
            <v>8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20</v>
          </cell>
          <cell r="U1412">
            <v>31</v>
          </cell>
          <cell r="V1412">
            <v>30</v>
          </cell>
          <cell r="W1412">
            <v>31</v>
          </cell>
          <cell r="X1412">
            <v>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91.953548387096774</v>
          </cell>
          <cell r="AD1412">
            <v>142.52799999999999</v>
          </cell>
          <cell r="AE1412">
            <v>142.52799999999999</v>
          </cell>
          <cell r="AF1412">
            <v>142.52799999999999</v>
          </cell>
          <cell r="AG1412">
            <v>38.007466666666666</v>
          </cell>
          <cell r="AH1412">
            <v>0</v>
          </cell>
          <cell r="AI1412">
            <v>0</v>
          </cell>
          <cell r="AJ1412">
            <v>557.54501505376345</v>
          </cell>
          <cell r="AK1412">
            <v>423.83</v>
          </cell>
        </row>
        <row r="1413">
          <cell r="A1413">
            <v>91344689</v>
          </cell>
          <cell r="B1413" t="str">
            <v>Кл. №147К</v>
          </cell>
          <cell r="C1413" t="str">
            <v>Подъезд №11</v>
          </cell>
          <cell r="D1413">
            <v>45485</v>
          </cell>
          <cell r="E1413" t="str">
            <v>СЗ КиноДевелопмент</v>
          </cell>
          <cell r="F1413">
            <v>45315</v>
          </cell>
          <cell r="G1413">
            <v>45580</v>
          </cell>
          <cell r="H1413">
            <v>7</v>
          </cell>
          <cell r="I1413">
            <v>31</v>
          </cell>
          <cell r="J1413">
            <v>30</v>
          </cell>
          <cell r="K1413">
            <v>31</v>
          </cell>
          <cell r="L1413">
            <v>31</v>
          </cell>
          <cell r="M1413">
            <v>30</v>
          </cell>
          <cell r="N1413">
            <v>14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20</v>
          </cell>
          <cell r="U1413">
            <v>31</v>
          </cell>
          <cell r="V1413">
            <v>30</v>
          </cell>
          <cell r="W1413">
            <v>14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189.31612903225806</v>
          </cell>
          <cell r="AD1413">
            <v>293.44</v>
          </cell>
          <cell r="AE1413">
            <v>293.44</v>
          </cell>
          <cell r="AF1413">
            <v>132.52129032258063</v>
          </cell>
          <cell r="AG1413">
            <v>0</v>
          </cell>
          <cell r="AH1413">
            <v>0</v>
          </cell>
          <cell r="AI1413">
            <v>0</v>
          </cell>
          <cell r="AJ1413">
            <v>908.71741935483874</v>
          </cell>
          <cell r="AK1413">
            <v>633.41</v>
          </cell>
        </row>
        <row r="1414">
          <cell r="A1414">
            <v>91344690</v>
          </cell>
          <cell r="B1414" t="str">
            <v>Кл. №148К</v>
          </cell>
          <cell r="C1414" t="str">
            <v>Подъезд №11</v>
          </cell>
          <cell r="D1414">
            <v>45485</v>
          </cell>
          <cell r="E1414" t="str">
            <v>СЗ КиноДевелопмент</v>
          </cell>
          <cell r="F1414">
            <v>45315</v>
          </cell>
          <cell r="G1414">
            <v>45584</v>
          </cell>
          <cell r="H1414">
            <v>5.2</v>
          </cell>
          <cell r="I1414">
            <v>31</v>
          </cell>
          <cell r="J1414">
            <v>30</v>
          </cell>
          <cell r="K1414">
            <v>31</v>
          </cell>
          <cell r="L1414">
            <v>31</v>
          </cell>
          <cell r="M1414">
            <v>30</v>
          </cell>
          <cell r="N1414">
            <v>18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20</v>
          </cell>
          <cell r="U1414">
            <v>31</v>
          </cell>
          <cell r="V1414">
            <v>30</v>
          </cell>
          <cell r="W1414">
            <v>18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140.63483870967741</v>
          </cell>
          <cell r="AD1414">
            <v>217.98400000000001</v>
          </cell>
          <cell r="AE1414">
            <v>217.98400000000001</v>
          </cell>
          <cell r="AF1414">
            <v>126.57135483870968</v>
          </cell>
          <cell r="AG1414">
            <v>0</v>
          </cell>
          <cell r="AH1414">
            <v>0</v>
          </cell>
          <cell r="AI1414">
            <v>0</v>
          </cell>
          <cell r="AJ1414">
            <v>703.17419354838717</v>
          </cell>
          <cell r="AK1414">
            <v>498.64</v>
          </cell>
        </row>
        <row r="1415">
          <cell r="A1415">
            <v>91344691</v>
          </cell>
          <cell r="B1415" t="str">
            <v>Кл. №149К</v>
          </cell>
          <cell r="C1415" t="str">
            <v>Подъезд №11</v>
          </cell>
          <cell r="D1415">
            <v>45485</v>
          </cell>
          <cell r="E1415" t="str">
            <v>СЗ КиноДевелопмент</v>
          </cell>
          <cell r="F1415">
            <v>45315</v>
          </cell>
          <cell r="G1415">
            <v>45584</v>
          </cell>
          <cell r="H1415">
            <v>3.5</v>
          </cell>
          <cell r="I1415">
            <v>31</v>
          </cell>
          <cell r="J1415">
            <v>30</v>
          </cell>
          <cell r="K1415">
            <v>31</v>
          </cell>
          <cell r="L1415">
            <v>31</v>
          </cell>
          <cell r="M1415">
            <v>30</v>
          </cell>
          <cell r="N1415">
            <v>18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20</v>
          </cell>
          <cell r="U1415">
            <v>31</v>
          </cell>
          <cell r="V1415">
            <v>30</v>
          </cell>
          <cell r="W1415">
            <v>18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94.658064516129031</v>
          </cell>
          <cell r="AD1415">
            <v>146.72</v>
          </cell>
          <cell r="AE1415">
            <v>146.72</v>
          </cell>
          <cell r="AF1415">
            <v>85.192258064516125</v>
          </cell>
          <cell r="AG1415">
            <v>0</v>
          </cell>
          <cell r="AH1415">
            <v>0</v>
          </cell>
          <cell r="AI1415">
            <v>0</v>
          </cell>
          <cell r="AJ1415">
            <v>473.29032258064518</v>
          </cell>
          <cell r="AK1415">
            <v>335.63</v>
          </cell>
        </row>
        <row r="1416">
          <cell r="A1416">
            <v>91344692</v>
          </cell>
          <cell r="B1416" t="str">
            <v>Кл. №14К</v>
          </cell>
          <cell r="C1416" t="str">
            <v>Подъезд №2</v>
          </cell>
          <cell r="D1416">
            <v>45485</v>
          </cell>
          <cell r="E1416" t="str">
            <v>СЗ КиноДевелопмент</v>
          </cell>
          <cell r="F1416">
            <v>45315</v>
          </cell>
          <cell r="G1416">
            <v>45597</v>
          </cell>
          <cell r="H1416">
            <v>5.0999999999999996</v>
          </cell>
          <cell r="I1416">
            <v>31</v>
          </cell>
          <cell r="J1416">
            <v>30</v>
          </cell>
          <cell r="K1416">
            <v>31</v>
          </cell>
          <cell r="L1416">
            <v>31</v>
          </cell>
          <cell r="M1416">
            <v>30</v>
          </cell>
          <cell r="N1416">
            <v>31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20</v>
          </cell>
          <cell r="U1416">
            <v>31</v>
          </cell>
          <cell r="V1416">
            <v>30</v>
          </cell>
          <cell r="W1416">
            <v>31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137.93032258064517</v>
          </cell>
          <cell r="AD1416">
            <v>213.792</v>
          </cell>
          <cell r="AE1416">
            <v>213.792</v>
          </cell>
          <cell r="AF1416">
            <v>213.792</v>
          </cell>
          <cell r="AG1416">
            <v>0</v>
          </cell>
          <cell r="AH1416">
            <v>0</v>
          </cell>
          <cell r="AI1416">
            <v>0</v>
          </cell>
          <cell r="AJ1416">
            <v>779.3063225806452</v>
          </cell>
          <cell r="AK1416">
            <v>1220.0899999999999</v>
          </cell>
        </row>
        <row r="1417">
          <cell r="A1417">
            <v>91344693</v>
          </cell>
          <cell r="B1417" t="str">
            <v>Кл. №150К</v>
          </cell>
          <cell r="C1417" t="str">
            <v>Подъезд №11</v>
          </cell>
          <cell r="D1417">
            <v>45485</v>
          </cell>
          <cell r="E1417" t="str">
            <v>СЗ КиноДевелопмент</v>
          </cell>
          <cell r="F1417">
            <v>45315</v>
          </cell>
          <cell r="G1417">
            <v>45587</v>
          </cell>
          <cell r="H1417">
            <v>3.3</v>
          </cell>
          <cell r="I1417">
            <v>31</v>
          </cell>
          <cell r="J1417">
            <v>30</v>
          </cell>
          <cell r="K1417">
            <v>31</v>
          </cell>
          <cell r="L1417">
            <v>31</v>
          </cell>
          <cell r="M1417">
            <v>30</v>
          </cell>
          <cell r="N1417">
            <v>21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20</v>
          </cell>
          <cell r="U1417">
            <v>31</v>
          </cell>
          <cell r="V1417">
            <v>30</v>
          </cell>
          <cell r="W1417">
            <v>21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89.249032258064517</v>
          </cell>
          <cell r="AD1417">
            <v>138.33599999999998</v>
          </cell>
          <cell r="AE1417">
            <v>138.33599999999998</v>
          </cell>
          <cell r="AF1417">
            <v>93.71148387096774</v>
          </cell>
          <cell r="AG1417">
            <v>0</v>
          </cell>
          <cell r="AH1417">
            <v>0</v>
          </cell>
          <cell r="AI1417">
            <v>0</v>
          </cell>
          <cell r="AJ1417">
            <v>459.63251612903224</v>
          </cell>
          <cell r="AK1417">
            <v>329.85</v>
          </cell>
        </row>
        <row r="1418">
          <cell r="A1418">
            <v>91344694</v>
          </cell>
          <cell r="B1418" t="str">
            <v>Кл. №151К</v>
          </cell>
          <cell r="C1418" t="str">
            <v>Подъезд №13</v>
          </cell>
          <cell r="D1418">
            <v>45429</v>
          </cell>
          <cell r="E1418" t="str">
            <v>СЗ КиноДевелопмент</v>
          </cell>
          <cell r="F1418">
            <v>45315</v>
          </cell>
          <cell r="G1418">
            <v>45598</v>
          </cell>
          <cell r="H1418">
            <v>3.2</v>
          </cell>
          <cell r="I1418">
            <v>31</v>
          </cell>
          <cell r="J1418">
            <v>30</v>
          </cell>
          <cell r="K1418">
            <v>31</v>
          </cell>
          <cell r="L1418">
            <v>31</v>
          </cell>
          <cell r="M1418">
            <v>30</v>
          </cell>
          <cell r="N1418">
            <v>31</v>
          </cell>
          <cell r="O1418">
            <v>1</v>
          </cell>
          <cell r="P1418">
            <v>0</v>
          </cell>
          <cell r="Q1418">
            <v>0</v>
          </cell>
          <cell r="R1418">
            <v>15</v>
          </cell>
          <cell r="S1418">
            <v>30</v>
          </cell>
          <cell r="T1418">
            <v>31</v>
          </cell>
          <cell r="U1418">
            <v>31</v>
          </cell>
          <cell r="V1418">
            <v>30</v>
          </cell>
          <cell r="W1418">
            <v>31</v>
          </cell>
          <cell r="X1418">
            <v>1</v>
          </cell>
          <cell r="Y1418">
            <v>0</v>
          </cell>
          <cell r="Z1418">
            <v>0</v>
          </cell>
          <cell r="AA1418">
            <v>60.898064516129033</v>
          </cell>
          <cell r="AB1418">
            <v>125.85599999999999</v>
          </cell>
          <cell r="AC1418">
            <v>134.14400000000001</v>
          </cell>
          <cell r="AD1418">
            <v>134.14400000000001</v>
          </cell>
          <cell r="AE1418">
            <v>134.14400000000001</v>
          </cell>
          <cell r="AF1418">
            <v>134.14400000000001</v>
          </cell>
          <cell r="AG1418">
            <v>4.4714666666666671</v>
          </cell>
          <cell r="AH1418">
            <v>0</v>
          </cell>
          <cell r="AI1418">
            <v>0</v>
          </cell>
          <cell r="AJ1418">
            <v>727.80153118279566</v>
          </cell>
          <cell r="AK1418">
            <v>224.35</v>
          </cell>
        </row>
        <row r="1419">
          <cell r="A1419">
            <v>91344695</v>
          </cell>
          <cell r="B1419" t="str">
            <v>Кл. №152К</v>
          </cell>
          <cell r="C1419" t="str">
            <v>Подъезд №13</v>
          </cell>
          <cell r="D1419">
            <v>45429</v>
          </cell>
          <cell r="E1419" t="str">
            <v>СЗ КиноДевелопмент</v>
          </cell>
          <cell r="F1419">
            <v>45315</v>
          </cell>
          <cell r="G1419">
            <v>45588</v>
          </cell>
          <cell r="H1419">
            <v>4</v>
          </cell>
          <cell r="I1419">
            <v>31</v>
          </cell>
          <cell r="J1419">
            <v>30</v>
          </cell>
          <cell r="K1419">
            <v>31</v>
          </cell>
          <cell r="L1419">
            <v>31</v>
          </cell>
          <cell r="M1419">
            <v>30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15</v>
          </cell>
          <cell r="S1419">
            <v>30</v>
          </cell>
          <cell r="T1419">
            <v>31</v>
          </cell>
          <cell r="U1419">
            <v>31</v>
          </cell>
          <cell r="V1419">
            <v>30</v>
          </cell>
          <cell r="W1419">
            <v>22</v>
          </cell>
          <cell r="X1419">
            <v>0</v>
          </cell>
          <cell r="Y1419">
            <v>0</v>
          </cell>
          <cell r="Z1419">
            <v>0</v>
          </cell>
          <cell r="AA1419">
            <v>76.122580645161278</v>
          </cell>
          <cell r="AB1419">
            <v>157.32</v>
          </cell>
          <cell r="AC1419">
            <v>167.68</v>
          </cell>
          <cell r="AD1419">
            <v>167.68</v>
          </cell>
          <cell r="AE1419">
            <v>167.68</v>
          </cell>
          <cell r="AF1419">
            <v>118.99870967741936</v>
          </cell>
          <cell r="AG1419">
            <v>0</v>
          </cell>
          <cell r="AH1419">
            <v>0</v>
          </cell>
          <cell r="AI1419">
            <v>0</v>
          </cell>
          <cell r="AJ1419">
            <v>855.48129032258066</v>
          </cell>
          <cell r="AK1419">
            <v>226.2</v>
          </cell>
        </row>
        <row r="1420">
          <cell r="A1420">
            <v>91344696</v>
          </cell>
          <cell r="B1420" t="str">
            <v>Кл. №153К</v>
          </cell>
          <cell r="C1420" t="str">
            <v>Подъезд №13</v>
          </cell>
          <cell r="D1420">
            <v>45429</v>
          </cell>
          <cell r="E1420" t="str">
            <v>СЗ КиноДевелопмент</v>
          </cell>
          <cell r="F1420">
            <v>45315</v>
          </cell>
          <cell r="G1420">
            <v>45581</v>
          </cell>
          <cell r="H1420">
            <v>4.4000000000000004</v>
          </cell>
          <cell r="I1420">
            <v>31</v>
          </cell>
          <cell r="J1420">
            <v>30</v>
          </cell>
          <cell r="K1420">
            <v>31</v>
          </cell>
          <cell r="L1420">
            <v>31</v>
          </cell>
          <cell r="M1420">
            <v>30</v>
          </cell>
          <cell r="N1420">
            <v>15</v>
          </cell>
          <cell r="O1420">
            <v>0</v>
          </cell>
          <cell r="P1420">
            <v>0</v>
          </cell>
          <cell r="Q1420">
            <v>0</v>
          </cell>
          <cell r="R1420">
            <v>15</v>
          </cell>
          <cell r="S1420">
            <v>30</v>
          </cell>
          <cell r="T1420">
            <v>31</v>
          </cell>
          <cell r="U1420">
            <v>31</v>
          </cell>
          <cell r="V1420">
            <v>30</v>
          </cell>
          <cell r="W1420">
            <v>15</v>
          </cell>
          <cell r="X1420">
            <v>0</v>
          </cell>
          <cell r="Y1420">
            <v>0</v>
          </cell>
          <cell r="Z1420">
            <v>0</v>
          </cell>
          <cell r="AA1420">
            <v>83.734838709677419</v>
          </cell>
          <cell r="AB1420">
            <v>173.05199999999999</v>
          </cell>
          <cell r="AC1420">
            <v>184.44800000000004</v>
          </cell>
          <cell r="AD1420">
            <v>184.44800000000004</v>
          </cell>
          <cell r="AE1420">
            <v>184.44800000000004</v>
          </cell>
          <cell r="AF1420">
            <v>89.249032258064531</v>
          </cell>
          <cell r="AG1420">
            <v>0</v>
          </cell>
          <cell r="AH1420">
            <v>0</v>
          </cell>
          <cell r="AI1420">
            <v>0</v>
          </cell>
          <cell r="AJ1420">
            <v>899.37987096774214</v>
          </cell>
          <cell r="AK1420">
            <v>207.18</v>
          </cell>
        </row>
        <row r="1421">
          <cell r="A1421">
            <v>91344697</v>
          </cell>
          <cell r="B1421" t="str">
            <v>Кл. №154К</v>
          </cell>
          <cell r="C1421" t="str">
            <v>Подъезд №13</v>
          </cell>
          <cell r="D1421">
            <v>45429</v>
          </cell>
          <cell r="E1421" t="str">
            <v>СЗ КиноДевелопмент</v>
          </cell>
          <cell r="F1421">
            <v>45315</v>
          </cell>
          <cell r="G1421" t="str">
            <v>НЕТ</v>
          </cell>
          <cell r="H1421">
            <v>3.3</v>
          </cell>
          <cell r="I1421">
            <v>31</v>
          </cell>
          <cell r="J1421">
            <v>30</v>
          </cell>
          <cell r="K1421">
            <v>31</v>
          </cell>
          <cell r="L1421">
            <v>31</v>
          </cell>
          <cell r="M1421">
            <v>30</v>
          </cell>
          <cell r="N1421">
            <v>31</v>
          </cell>
          <cell r="O1421">
            <v>30</v>
          </cell>
          <cell r="P1421">
            <v>31</v>
          </cell>
          <cell r="Q1421">
            <v>31</v>
          </cell>
          <cell r="R1421">
            <v>15</v>
          </cell>
          <cell r="S1421">
            <v>30</v>
          </cell>
          <cell r="T1421">
            <v>31</v>
          </cell>
          <cell r="U1421">
            <v>31</v>
          </cell>
          <cell r="V1421">
            <v>30</v>
          </cell>
          <cell r="W1421">
            <v>31</v>
          </cell>
          <cell r="X1421">
            <v>30</v>
          </cell>
          <cell r="Y1421">
            <v>31</v>
          </cell>
          <cell r="Z1421">
            <v>31</v>
          </cell>
          <cell r="AA1421">
            <v>62.801129032258054</v>
          </cell>
          <cell r="AB1421">
            <v>129.78899999999999</v>
          </cell>
          <cell r="AC1421">
            <v>138.33599999999998</v>
          </cell>
          <cell r="AD1421">
            <v>138.33599999999998</v>
          </cell>
          <cell r="AE1421">
            <v>138.33599999999998</v>
          </cell>
          <cell r="AF1421">
            <v>138.33599999999998</v>
          </cell>
          <cell r="AG1421">
            <v>138.33599999999998</v>
          </cell>
          <cell r="AH1421">
            <v>138.33599999999998</v>
          </cell>
          <cell r="AI1421">
            <v>138.33599999999998</v>
          </cell>
          <cell r="AJ1421">
            <v>1160.942129032258</v>
          </cell>
          <cell r="AK1421">
            <v>641.80999999999995</v>
          </cell>
        </row>
        <row r="1422">
          <cell r="A1422">
            <v>91344698</v>
          </cell>
          <cell r="B1422" t="str">
            <v>Кл. №155К</v>
          </cell>
          <cell r="C1422" t="str">
            <v>Подъезд №13</v>
          </cell>
          <cell r="D1422">
            <v>45429</v>
          </cell>
          <cell r="E1422" t="str">
            <v>СЗ КиноДевелопмент</v>
          </cell>
          <cell r="F1422">
            <v>45315</v>
          </cell>
          <cell r="G1422">
            <v>45588</v>
          </cell>
          <cell r="H1422">
            <v>3.9</v>
          </cell>
          <cell r="I1422">
            <v>31</v>
          </cell>
          <cell r="J1422">
            <v>30</v>
          </cell>
          <cell r="K1422">
            <v>31</v>
          </cell>
          <cell r="L1422">
            <v>31</v>
          </cell>
          <cell r="M1422">
            <v>30</v>
          </cell>
          <cell r="N1422">
            <v>22</v>
          </cell>
          <cell r="O1422">
            <v>0</v>
          </cell>
          <cell r="P1422">
            <v>0</v>
          </cell>
          <cell r="Q1422">
            <v>0</v>
          </cell>
          <cell r="R1422">
            <v>15</v>
          </cell>
          <cell r="S1422">
            <v>30</v>
          </cell>
          <cell r="T1422">
            <v>31</v>
          </cell>
          <cell r="U1422">
            <v>31</v>
          </cell>
          <cell r="V1422">
            <v>30</v>
          </cell>
          <cell r="W1422">
            <v>22</v>
          </cell>
          <cell r="X1422">
            <v>0</v>
          </cell>
          <cell r="Y1422">
            <v>0</v>
          </cell>
          <cell r="Z1422">
            <v>0</v>
          </cell>
          <cell r="AA1422">
            <v>74.219516129032257</v>
          </cell>
          <cell r="AB1422">
            <v>153.387</v>
          </cell>
          <cell r="AC1422">
            <v>163.488</v>
          </cell>
          <cell r="AD1422">
            <v>163.488</v>
          </cell>
          <cell r="AE1422">
            <v>163.488</v>
          </cell>
          <cell r="AF1422">
            <v>116.02374193548387</v>
          </cell>
          <cell r="AG1422">
            <v>0</v>
          </cell>
          <cell r="AH1422">
            <v>0</v>
          </cell>
          <cell r="AI1422">
            <v>0</v>
          </cell>
          <cell r="AJ1422">
            <v>834.09425806451611</v>
          </cell>
          <cell r="AK1422">
            <v>220.54</v>
          </cell>
        </row>
        <row r="1423">
          <cell r="A1423">
            <v>91344699</v>
          </cell>
          <cell r="B1423" t="str">
            <v>Кл. №156К</v>
          </cell>
          <cell r="C1423" t="str">
            <v>Подъезд №13</v>
          </cell>
          <cell r="D1423">
            <v>45429</v>
          </cell>
          <cell r="E1423" t="str">
            <v>СЗ КиноДевелопмент</v>
          </cell>
          <cell r="F1423">
            <v>45315</v>
          </cell>
          <cell r="G1423">
            <v>45591</v>
          </cell>
          <cell r="H1423">
            <v>4.2</v>
          </cell>
          <cell r="I1423">
            <v>31</v>
          </cell>
          <cell r="J1423">
            <v>30</v>
          </cell>
          <cell r="K1423">
            <v>31</v>
          </cell>
          <cell r="L1423">
            <v>31</v>
          </cell>
          <cell r="M1423">
            <v>30</v>
          </cell>
          <cell r="N1423">
            <v>25</v>
          </cell>
          <cell r="O1423">
            <v>0</v>
          </cell>
          <cell r="P1423">
            <v>0</v>
          </cell>
          <cell r="Q1423">
            <v>0</v>
          </cell>
          <cell r="R1423">
            <v>15</v>
          </cell>
          <cell r="S1423">
            <v>30</v>
          </cell>
          <cell r="T1423">
            <v>31</v>
          </cell>
          <cell r="U1423">
            <v>31</v>
          </cell>
          <cell r="V1423">
            <v>30</v>
          </cell>
          <cell r="W1423">
            <v>25</v>
          </cell>
          <cell r="X1423">
            <v>0</v>
          </cell>
          <cell r="Y1423">
            <v>0</v>
          </cell>
          <cell r="Z1423">
            <v>0</v>
          </cell>
          <cell r="AA1423">
            <v>79.928709677419349</v>
          </cell>
          <cell r="AB1423">
            <v>165.18600000000001</v>
          </cell>
          <cell r="AC1423">
            <v>176.06400000000002</v>
          </cell>
          <cell r="AD1423">
            <v>176.06400000000002</v>
          </cell>
          <cell r="AE1423">
            <v>176.06400000000002</v>
          </cell>
          <cell r="AF1423">
            <v>141.98709677419356</v>
          </cell>
          <cell r="AG1423">
            <v>0</v>
          </cell>
          <cell r="AH1423">
            <v>0</v>
          </cell>
          <cell r="AI1423">
            <v>0</v>
          </cell>
          <cell r="AJ1423">
            <v>915.29380645161291</v>
          </cell>
          <cell r="AK1423">
            <v>254.53</v>
          </cell>
        </row>
        <row r="1424">
          <cell r="A1424">
            <v>91344700</v>
          </cell>
          <cell r="B1424" t="str">
            <v>Кл. №157К</v>
          </cell>
          <cell r="C1424" t="str">
            <v>Подъезд №13</v>
          </cell>
          <cell r="D1424">
            <v>45429</v>
          </cell>
          <cell r="E1424" t="str">
            <v>СЗ КиноДевелопмент</v>
          </cell>
          <cell r="F1424">
            <v>45315</v>
          </cell>
          <cell r="G1424">
            <v>45598</v>
          </cell>
          <cell r="H1424">
            <v>4.3</v>
          </cell>
          <cell r="I1424">
            <v>31</v>
          </cell>
          <cell r="J1424">
            <v>30</v>
          </cell>
          <cell r="K1424">
            <v>31</v>
          </cell>
          <cell r="L1424">
            <v>31</v>
          </cell>
          <cell r="M1424">
            <v>30</v>
          </cell>
          <cell r="N1424">
            <v>31</v>
          </cell>
          <cell r="O1424">
            <v>1</v>
          </cell>
          <cell r="P1424">
            <v>0</v>
          </cell>
          <cell r="Q1424">
            <v>0</v>
          </cell>
          <cell r="R1424">
            <v>15</v>
          </cell>
          <cell r="S1424">
            <v>30</v>
          </cell>
          <cell r="T1424">
            <v>31</v>
          </cell>
          <cell r="U1424">
            <v>31</v>
          </cell>
          <cell r="V1424">
            <v>30</v>
          </cell>
          <cell r="W1424">
            <v>31</v>
          </cell>
          <cell r="X1424">
            <v>1</v>
          </cell>
          <cell r="Y1424">
            <v>0</v>
          </cell>
          <cell r="Z1424">
            <v>0</v>
          </cell>
          <cell r="AA1424">
            <v>81.831774193548384</v>
          </cell>
          <cell r="AB1424">
            <v>169.119</v>
          </cell>
          <cell r="AC1424">
            <v>180.256</v>
          </cell>
          <cell r="AD1424">
            <v>180.256</v>
          </cell>
          <cell r="AE1424">
            <v>180.256</v>
          </cell>
          <cell r="AF1424">
            <v>180.256</v>
          </cell>
          <cell r="AG1424">
            <v>6.0085333333333333</v>
          </cell>
          <cell r="AH1424">
            <v>0</v>
          </cell>
          <cell r="AI1424">
            <v>0</v>
          </cell>
          <cell r="AJ1424">
            <v>977.98330752688173</v>
          </cell>
          <cell r="AK1424">
            <v>301.52</v>
          </cell>
        </row>
        <row r="1425">
          <cell r="A1425">
            <v>91344701</v>
          </cell>
          <cell r="B1425" t="str">
            <v>Кл. №158К</v>
          </cell>
          <cell r="C1425" t="str">
            <v>Подъезд №13</v>
          </cell>
          <cell r="D1425">
            <v>45429</v>
          </cell>
          <cell r="E1425" t="str">
            <v>СЗ КиноДевелопмент</v>
          </cell>
          <cell r="F1425">
            <v>45315</v>
          </cell>
          <cell r="G1425">
            <v>45587</v>
          </cell>
          <cell r="H1425">
            <v>2.6</v>
          </cell>
          <cell r="I1425">
            <v>31</v>
          </cell>
          <cell r="J1425">
            <v>30</v>
          </cell>
          <cell r="K1425">
            <v>31</v>
          </cell>
          <cell r="L1425">
            <v>31</v>
          </cell>
          <cell r="M1425">
            <v>30</v>
          </cell>
          <cell r="N1425">
            <v>21</v>
          </cell>
          <cell r="O1425">
            <v>0</v>
          </cell>
          <cell r="P1425">
            <v>0</v>
          </cell>
          <cell r="Q1425">
            <v>0</v>
          </cell>
          <cell r="R1425">
            <v>15</v>
          </cell>
          <cell r="S1425">
            <v>30</v>
          </cell>
          <cell r="T1425">
            <v>31</v>
          </cell>
          <cell r="U1425">
            <v>31</v>
          </cell>
          <cell r="V1425">
            <v>30</v>
          </cell>
          <cell r="W1425">
            <v>21</v>
          </cell>
          <cell r="X1425">
            <v>0</v>
          </cell>
          <cell r="Y1425">
            <v>0</v>
          </cell>
          <cell r="Z1425">
            <v>0</v>
          </cell>
          <cell r="AA1425">
            <v>49.479677419354836</v>
          </cell>
          <cell r="AB1425">
            <v>102.258</v>
          </cell>
          <cell r="AC1425">
            <v>108.992</v>
          </cell>
          <cell r="AD1425">
            <v>108.992</v>
          </cell>
          <cell r="AE1425">
            <v>108.992</v>
          </cell>
          <cell r="AF1425">
            <v>73.833290322580652</v>
          </cell>
          <cell r="AG1425">
            <v>0</v>
          </cell>
          <cell r="AH1425">
            <v>0</v>
          </cell>
          <cell r="AI1425">
            <v>0</v>
          </cell>
          <cell r="AJ1425">
            <v>552.54696774193553</v>
          </cell>
          <cell r="AK1425">
            <v>143.5</v>
          </cell>
        </row>
        <row r="1426">
          <cell r="A1426">
            <v>91344702</v>
          </cell>
          <cell r="B1426" t="str">
            <v>Кл. №159К</v>
          </cell>
          <cell r="C1426" t="str">
            <v>Подъезд №13</v>
          </cell>
          <cell r="D1426">
            <v>45429</v>
          </cell>
          <cell r="E1426" t="str">
            <v>СЗ КиноДевелопмент</v>
          </cell>
          <cell r="F1426">
            <v>45315</v>
          </cell>
          <cell r="G1426">
            <v>45583</v>
          </cell>
          <cell r="H1426">
            <v>5.2</v>
          </cell>
          <cell r="I1426">
            <v>31</v>
          </cell>
          <cell r="J1426">
            <v>30</v>
          </cell>
          <cell r="K1426">
            <v>31</v>
          </cell>
          <cell r="L1426">
            <v>31</v>
          </cell>
          <cell r="M1426">
            <v>30</v>
          </cell>
          <cell r="N1426">
            <v>17</v>
          </cell>
          <cell r="O1426">
            <v>0</v>
          </cell>
          <cell r="P1426">
            <v>0</v>
          </cell>
          <cell r="Q1426">
            <v>0</v>
          </cell>
          <cell r="R1426">
            <v>15</v>
          </cell>
          <cell r="S1426">
            <v>30</v>
          </cell>
          <cell r="T1426">
            <v>31</v>
          </cell>
          <cell r="U1426">
            <v>31</v>
          </cell>
          <cell r="V1426">
            <v>30</v>
          </cell>
          <cell r="W1426">
            <v>17</v>
          </cell>
          <cell r="X1426">
            <v>0</v>
          </cell>
          <cell r="Y1426">
            <v>0</v>
          </cell>
          <cell r="Z1426">
            <v>0</v>
          </cell>
          <cell r="AA1426">
            <v>98.959354838709672</v>
          </cell>
          <cell r="AB1426">
            <v>204.51599999999999</v>
          </cell>
          <cell r="AC1426">
            <v>217.98400000000001</v>
          </cell>
          <cell r="AD1426">
            <v>217.98400000000001</v>
          </cell>
          <cell r="AE1426">
            <v>217.98400000000001</v>
          </cell>
          <cell r="AF1426">
            <v>119.5396129032258</v>
          </cell>
          <cell r="AG1426">
            <v>0</v>
          </cell>
          <cell r="AH1426">
            <v>0</v>
          </cell>
          <cell r="AI1426">
            <v>0</v>
          </cell>
          <cell r="AJ1426">
            <v>1076.9669677419356</v>
          </cell>
          <cell r="AK1426">
            <v>258.88</v>
          </cell>
        </row>
        <row r="1427">
          <cell r="A1427">
            <v>91344703</v>
          </cell>
          <cell r="B1427" t="str">
            <v>Кл. №15К</v>
          </cell>
          <cell r="C1427" t="str">
            <v>Подъезд №2</v>
          </cell>
          <cell r="D1427">
            <v>45485</v>
          </cell>
          <cell r="E1427" t="str">
            <v>СЗ КиноДевелопмент</v>
          </cell>
          <cell r="F1427">
            <v>45315</v>
          </cell>
          <cell r="G1427">
            <v>45577</v>
          </cell>
          <cell r="H1427">
            <v>7.8</v>
          </cell>
          <cell r="I1427">
            <v>31</v>
          </cell>
          <cell r="J1427">
            <v>30</v>
          </cell>
          <cell r="K1427">
            <v>31</v>
          </cell>
          <cell r="L1427">
            <v>31</v>
          </cell>
          <cell r="M1427">
            <v>30</v>
          </cell>
          <cell r="N1427">
            <v>11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20</v>
          </cell>
          <cell r="U1427">
            <v>31</v>
          </cell>
          <cell r="V1427">
            <v>30</v>
          </cell>
          <cell r="W1427">
            <v>11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210.95225806451612</v>
          </cell>
          <cell r="AD1427">
            <v>326.976</v>
          </cell>
          <cell r="AE1427">
            <v>326.976</v>
          </cell>
          <cell r="AF1427">
            <v>116.02374193548387</v>
          </cell>
          <cell r="AG1427">
            <v>0</v>
          </cell>
          <cell r="AH1427">
            <v>0</v>
          </cell>
          <cell r="AI1427">
            <v>0</v>
          </cell>
          <cell r="AJ1427">
            <v>980.92799999999988</v>
          </cell>
          <cell r="AK1427">
            <v>674.16</v>
          </cell>
        </row>
        <row r="1428">
          <cell r="A1428">
            <v>91344704</v>
          </cell>
          <cell r="B1428" t="str">
            <v>Кл. №160К</v>
          </cell>
          <cell r="C1428" t="str">
            <v>Подъезд №13</v>
          </cell>
          <cell r="D1428">
            <v>45429</v>
          </cell>
          <cell r="E1428" t="str">
            <v>СЗ КиноДевелопмент</v>
          </cell>
          <cell r="F1428">
            <v>45315</v>
          </cell>
          <cell r="G1428">
            <v>45587</v>
          </cell>
          <cell r="H1428">
            <v>3.3</v>
          </cell>
          <cell r="I1428">
            <v>31</v>
          </cell>
          <cell r="J1428">
            <v>30</v>
          </cell>
          <cell r="K1428">
            <v>31</v>
          </cell>
          <cell r="L1428">
            <v>31</v>
          </cell>
          <cell r="M1428">
            <v>30</v>
          </cell>
          <cell r="N1428">
            <v>21</v>
          </cell>
          <cell r="O1428">
            <v>0</v>
          </cell>
          <cell r="P1428">
            <v>0</v>
          </cell>
          <cell r="Q1428">
            <v>0</v>
          </cell>
          <cell r="R1428">
            <v>15</v>
          </cell>
          <cell r="S1428">
            <v>30</v>
          </cell>
          <cell r="T1428">
            <v>31</v>
          </cell>
          <cell r="U1428">
            <v>31</v>
          </cell>
          <cell r="V1428">
            <v>30</v>
          </cell>
          <cell r="W1428">
            <v>21</v>
          </cell>
          <cell r="X1428">
            <v>0</v>
          </cell>
          <cell r="Y1428">
            <v>0</v>
          </cell>
          <cell r="Z1428">
            <v>0</v>
          </cell>
          <cell r="AA1428">
            <v>62.801129032258054</v>
          </cell>
          <cell r="AB1428">
            <v>129.78899999999999</v>
          </cell>
          <cell r="AC1428">
            <v>138.33599999999998</v>
          </cell>
          <cell r="AD1428">
            <v>138.33599999999998</v>
          </cell>
          <cell r="AE1428">
            <v>138.33599999999998</v>
          </cell>
          <cell r="AF1428">
            <v>93.71148387096774</v>
          </cell>
          <cell r="AG1428">
            <v>0</v>
          </cell>
          <cell r="AH1428">
            <v>0</v>
          </cell>
          <cell r="AI1428">
            <v>0</v>
          </cell>
          <cell r="AJ1428">
            <v>701.3096129032258</v>
          </cell>
          <cell r="AK1428">
            <v>182.16</v>
          </cell>
        </row>
        <row r="1429">
          <cell r="A1429">
            <v>91344705</v>
          </cell>
          <cell r="B1429" t="str">
            <v>Кл. №161К</v>
          </cell>
          <cell r="C1429" t="str">
            <v>Подъезд №13</v>
          </cell>
          <cell r="D1429">
            <v>45429</v>
          </cell>
          <cell r="E1429" t="str">
            <v>СЗ КиноДевелопмент</v>
          </cell>
          <cell r="F1429">
            <v>45315</v>
          </cell>
          <cell r="G1429">
            <v>45568</v>
          </cell>
          <cell r="H1429">
            <v>5.6</v>
          </cell>
          <cell r="I1429">
            <v>31</v>
          </cell>
          <cell r="J1429">
            <v>30</v>
          </cell>
          <cell r="K1429">
            <v>31</v>
          </cell>
          <cell r="L1429">
            <v>31</v>
          </cell>
          <cell r="M1429">
            <v>30</v>
          </cell>
          <cell r="N1429">
            <v>2</v>
          </cell>
          <cell r="O1429">
            <v>0</v>
          </cell>
          <cell r="P1429">
            <v>0</v>
          </cell>
          <cell r="Q1429">
            <v>0</v>
          </cell>
          <cell r="R1429">
            <v>15</v>
          </cell>
          <cell r="S1429">
            <v>30</v>
          </cell>
          <cell r="T1429">
            <v>31</v>
          </cell>
          <cell r="U1429">
            <v>31</v>
          </cell>
          <cell r="V1429">
            <v>30</v>
          </cell>
          <cell r="W1429">
            <v>2</v>
          </cell>
          <cell r="X1429">
            <v>0</v>
          </cell>
          <cell r="Y1429">
            <v>0</v>
          </cell>
          <cell r="Z1429">
            <v>0</v>
          </cell>
          <cell r="AA1429">
            <v>106.5716129032258</v>
          </cell>
          <cell r="AB1429">
            <v>220.24799999999999</v>
          </cell>
          <cell r="AC1429">
            <v>234.75199999999998</v>
          </cell>
          <cell r="AD1429">
            <v>234.75199999999998</v>
          </cell>
          <cell r="AE1429">
            <v>234.75199999999998</v>
          </cell>
          <cell r="AF1429">
            <v>15.145290322580644</v>
          </cell>
          <cell r="AG1429">
            <v>0</v>
          </cell>
          <cell r="AH1429">
            <v>0</v>
          </cell>
          <cell r="AI1429">
            <v>0</v>
          </cell>
          <cell r="AJ1429">
            <v>1046.2209032258063</v>
          </cell>
          <cell r="AK1429">
            <v>165.22</v>
          </cell>
        </row>
        <row r="1430">
          <cell r="A1430">
            <v>91344706</v>
          </cell>
          <cell r="B1430" t="str">
            <v>Кл. №162К</v>
          </cell>
          <cell r="C1430" t="str">
            <v>Подъезд №13</v>
          </cell>
          <cell r="D1430">
            <v>45429</v>
          </cell>
          <cell r="E1430" t="str">
            <v>СЗ КиноДевелопмент</v>
          </cell>
          <cell r="F1430">
            <v>45315</v>
          </cell>
          <cell r="G1430">
            <v>45589</v>
          </cell>
          <cell r="H1430">
            <v>4</v>
          </cell>
          <cell r="I1430">
            <v>31</v>
          </cell>
          <cell r="J1430">
            <v>30</v>
          </cell>
          <cell r="K1430">
            <v>31</v>
          </cell>
          <cell r="L1430">
            <v>31</v>
          </cell>
          <cell r="M1430">
            <v>30</v>
          </cell>
          <cell r="N1430">
            <v>23</v>
          </cell>
          <cell r="O1430">
            <v>0</v>
          </cell>
          <cell r="P1430">
            <v>0</v>
          </cell>
          <cell r="Q1430">
            <v>0</v>
          </cell>
          <cell r="R1430">
            <v>15</v>
          </cell>
          <cell r="S1430">
            <v>30</v>
          </cell>
          <cell r="T1430">
            <v>31</v>
          </cell>
          <cell r="U1430">
            <v>31</v>
          </cell>
          <cell r="V1430">
            <v>30</v>
          </cell>
          <cell r="W1430">
            <v>23</v>
          </cell>
          <cell r="X1430">
            <v>0</v>
          </cell>
          <cell r="Y1430">
            <v>0</v>
          </cell>
          <cell r="Z1430">
            <v>0</v>
          </cell>
          <cell r="AA1430">
            <v>76.122580645161278</v>
          </cell>
          <cell r="AB1430">
            <v>157.32</v>
          </cell>
          <cell r="AC1430">
            <v>167.68</v>
          </cell>
          <cell r="AD1430">
            <v>167.68</v>
          </cell>
          <cell r="AE1430">
            <v>167.68</v>
          </cell>
          <cell r="AF1430">
            <v>124.40774193548387</v>
          </cell>
          <cell r="AG1430">
            <v>0</v>
          </cell>
          <cell r="AH1430">
            <v>0</v>
          </cell>
          <cell r="AI1430">
            <v>0</v>
          </cell>
          <cell r="AJ1430">
            <v>860.89032258064515</v>
          </cell>
          <cell r="AK1430">
            <v>231.61</v>
          </cell>
        </row>
        <row r="1431">
          <cell r="A1431">
            <v>91344707</v>
          </cell>
          <cell r="B1431" t="str">
            <v>Кл. №163К</v>
          </cell>
          <cell r="C1431" t="str">
            <v>Подъезд №13</v>
          </cell>
          <cell r="D1431">
            <v>45429</v>
          </cell>
          <cell r="E1431" t="str">
            <v>СЗ КиноДевелопмент</v>
          </cell>
          <cell r="F1431">
            <v>45315</v>
          </cell>
          <cell r="G1431">
            <v>45595</v>
          </cell>
          <cell r="H1431">
            <v>4.5999999999999996</v>
          </cell>
          <cell r="I1431">
            <v>31</v>
          </cell>
          <cell r="J1431">
            <v>30</v>
          </cell>
          <cell r="K1431">
            <v>31</v>
          </cell>
          <cell r="L1431">
            <v>31</v>
          </cell>
          <cell r="M1431">
            <v>30</v>
          </cell>
          <cell r="N1431">
            <v>29</v>
          </cell>
          <cell r="O1431">
            <v>0</v>
          </cell>
          <cell r="P1431">
            <v>0</v>
          </cell>
          <cell r="Q1431">
            <v>0</v>
          </cell>
          <cell r="R1431">
            <v>15</v>
          </cell>
          <cell r="S1431">
            <v>30</v>
          </cell>
          <cell r="T1431">
            <v>31</v>
          </cell>
          <cell r="U1431">
            <v>31</v>
          </cell>
          <cell r="V1431">
            <v>30</v>
          </cell>
          <cell r="W1431">
            <v>29</v>
          </cell>
          <cell r="X1431">
            <v>0</v>
          </cell>
          <cell r="Y1431">
            <v>0</v>
          </cell>
          <cell r="Z1431">
            <v>0</v>
          </cell>
          <cell r="AA1431">
            <v>87.540967741935475</v>
          </cell>
          <cell r="AB1431">
            <v>180.91799999999998</v>
          </cell>
          <cell r="AC1431">
            <v>192.83199999999999</v>
          </cell>
          <cell r="AD1431">
            <v>192.83199999999999</v>
          </cell>
          <cell r="AE1431">
            <v>192.83199999999999</v>
          </cell>
          <cell r="AF1431">
            <v>180.39122580645162</v>
          </cell>
          <cell r="AG1431">
            <v>0</v>
          </cell>
          <cell r="AH1431">
            <v>0</v>
          </cell>
          <cell r="AI1431">
            <v>0</v>
          </cell>
          <cell r="AJ1431">
            <v>1027.346193548387</v>
          </cell>
          <cell r="AK1431">
            <v>303.66000000000003</v>
          </cell>
        </row>
        <row r="1432">
          <cell r="A1432">
            <v>91344708</v>
          </cell>
          <cell r="B1432" t="str">
            <v>Кл. №164К</v>
          </cell>
          <cell r="C1432" t="str">
            <v>Подъезд №13</v>
          </cell>
          <cell r="D1432">
            <v>45429</v>
          </cell>
          <cell r="E1432" t="str">
            <v>СЗ КиноДевелопмент</v>
          </cell>
          <cell r="F1432">
            <v>45315</v>
          </cell>
          <cell r="G1432">
            <v>45595</v>
          </cell>
          <cell r="H1432">
            <v>3.4</v>
          </cell>
          <cell r="I1432">
            <v>31</v>
          </cell>
          <cell r="J1432">
            <v>30</v>
          </cell>
          <cell r="K1432">
            <v>31</v>
          </cell>
          <cell r="L1432">
            <v>31</v>
          </cell>
          <cell r="M1432">
            <v>30</v>
          </cell>
          <cell r="N1432">
            <v>29</v>
          </cell>
          <cell r="O1432">
            <v>0</v>
          </cell>
          <cell r="P1432">
            <v>0</v>
          </cell>
          <cell r="Q1432">
            <v>0</v>
          </cell>
          <cell r="R1432">
            <v>15</v>
          </cell>
          <cell r="S1432">
            <v>30</v>
          </cell>
          <cell r="T1432">
            <v>31</v>
          </cell>
          <cell r="U1432">
            <v>31</v>
          </cell>
          <cell r="V1432">
            <v>30</v>
          </cell>
          <cell r="W1432">
            <v>29</v>
          </cell>
          <cell r="X1432">
            <v>0</v>
          </cell>
          <cell r="Y1432">
            <v>0</v>
          </cell>
          <cell r="Z1432">
            <v>0</v>
          </cell>
          <cell r="AA1432">
            <v>64.704193548387096</v>
          </cell>
          <cell r="AB1432">
            <v>133.72199999999998</v>
          </cell>
          <cell r="AC1432">
            <v>142.52799999999999</v>
          </cell>
          <cell r="AD1432">
            <v>142.52799999999999</v>
          </cell>
          <cell r="AE1432">
            <v>142.52799999999999</v>
          </cell>
          <cell r="AF1432">
            <v>133.33264516129032</v>
          </cell>
          <cell r="AG1432">
            <v>0</v>
          </cell>
          <cell r="AH1432">
            <v>0</v>
          </cell>
          <cell r="AI1432">
            <v>0</v>
          </cell>
          <cell r="AJ1432">
            <v>759.34283870967738</v>
          </cell>
          <cell r="AK1432">
            <v>224.46</v>
          </cell>
        </row>
        <row r="1433">
          <cell r="A1433">
            <v>91344709</v>
          </cell>
          <cell r="B1433" t="str">
            <v>Кл. №165К</v>
          </cell>
          <cell r="C1433" t="str">
            <v>Подъезд №15</v>
          </cell>
          <cell r="D1433">
            <v>45485</v>
          </cell>
          <cell r="E1433" t="str">
            <v>СЗ КиноДевелопмент</v>
          </cell>
          <cell r="F1433">
            <v>45315</v>
          </cell>
          <cell r="G1433">
            <v>45580</v>
          </cell>
          <cell r="H1433">
            <v>3.7</v>
          </cell>
          <cell r="I1433">
            <v>31</v>
          </cell>
          <cell r="J1433">
            <v>30</v>
          </cell>
          <cell r="K1433">
            <v>31</v>
          </cell>
          <cell r="L1433">
            <v>31</v>
          </cell>
          <cell r="M1433">
            <v>30</v>
          </cell>
          <cell r="N1433">
            <v>14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20</v>
          </cell>
          <cell r="U1433">
            <v>31</v>
          </cell>
          <cell r="V1433">
            <v>30</v>
          </cell>
          <cell r="W1433">
            <v>14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100.06709677419354</v>
          </cell>
          <cell r="AD1433">
            <v>155.10400000000001</v>
          </cell>
          <cell r="AE1433">
            <v>155.10400000000001</v>
          </cell>
          <cell r="AF1433">
            <v>70.046967741935489</v>
          </cell>
          <cell r="AG1433">
            <v>0</v>
          </cell>
          <cell r="AH1433">
            <v>0</v>
          </cell>
          <cell r="AI1433">
            <v>0</v>
          </cell>
          <cell r="AJ1433">
            <v>480.32206451612905</v>
          </cell>
          <cell r="AK1433">
            <v>334.8</v>
          </cell>
        </row>
        <row r="1434">
          <cell r="A1434">
            <v>91344710</v>
          </cell>
          <cell r="B1434" t="str">
            <v>Кл. №166К</v>
          </cell>
          <cell r="C1434" t="str">
            <v>Подъезд №15</v>
          </cell>
          <cell r="D1434">
            <v>45485</v>
          </cell>
          <cell r="E1434" t="str">
            <v>СЗ КиноДевелопмент</v>
          </cell>
          <cell r="F1434">
            <v>45315</v>
          </cell>
          <cell r="G1434">
            <v>45631</v>
          </cell>
          <cell r="H1434">
            <v>3.5</v>
          </cell>
          <cell r="I1434">
            <v>31</v>
          </cell>
          <cell r="J1434">
            <v>30</v>
          </cell>
          <cell r="K1434">
            <v>31</v>
          </cell>
          <cell r="L1434">
            <v>31</v>
          </cell>
          <cell r="M1434">
            <v>30</v>
          </cell>
          <cell r="N1434">
            <v>31</v>
          </cell>
          <cell r="O1434">
            <v>30</v>
          </cell>
          <cell r="P1434">
            <v>4</v>
          </cell>
          <cell r="Q1434">
            <v>0</v>
          </cell>
          <cell r="R1434">
            <v>0</v>
          </cell>
          <cell r="S1434">
            <v>0</v>
          </cell>
          <cell r="T1434">
            <v>20</v>
          </cell>
          <cell r="U1434">
            <v>31</v>
          </cell>
          <cell r="V1434">
            <v>30</v>
          </cell>
          <cell r="W1434">
            <v>31</v>
          </cell>
          <cell r="X1434">
            <v>30</v>
          </cell>
          <cell r="Y1434">
            <v>4</v>
          </cell>
          <cell r="Z1434">
            <v>0</v>
          </cell>
          <cell r="AA1434">
            <v>0</v>
          </cell>
          <cell r="AB1434">
            <v>0</v>
          </cell>
          <cell r="AC1434">
            <v>94.658064516129031</v>
          </cell>
          <cell r="AD1434">
            <v>146.72</v>
          </cell>
          <cell r="AE1434">
            <v>146.72</v>
          </cell>
          <cell r="AF1434">
            <v>146.72</v>
          </cell>
          <cell r="AG1434">
            <v>146.72</v>
          </cell>
          <cell r="AH1434">
            <v>18.931612903225805</v>
          </cell>
          <cell r="AI1434">
            <v>0</v>
          </cell>
          <cell r="AJ1434">
            <v>700.46967741935487</v>
          </cell>
          <cell r="AK1434">
            <v>562.80999999999995</v>
          </cell>
        </row>
        <row r="1435">
          <cell r="A1435">
            <v>91344711</v>
          </cell>
          <cell r="B1435" t="str">
            <v>Кл. №167К</v>
          </cell>
          <cell r="C1435" t="str">
            <v>Подъезд №15</v>
          </cell>
          <cell r="D1435">
            <v>45485</v>
          </cell>
          <cell r="E1435" t="str">
            <v>СЗ КиноДевелопмент</v>
          </cell>
          <cell r="F1435">
            <v>45315</v>
          </cell>
          <cell r="G1435">
            <v>45591</v>
          </cell>
          <cell r="H1435">
            <v>4</v>
          </cell>
          <cell r="I1435">
            <v>31</v>
          </cell>
          <cell r="J1435">
            <v>30</v>
          </cell>
          <cell r="K1435">
            <v>31</v>
          </cell>
          <cell r="L1435">
            <v>31</v>
          </cell>
          <cell r="M1435">
            <v>30</v>
          </cell>
          <cell r="N1435">
            <v>25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20</v>
          </cell>
          <cell r="U1435">
            <v>31</v>
          </cell>
          <cell r="V1435">
            <v>30</v>
          </cell>
          <cell r="W1435">
            <v>25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108.18064516129033</v>
          </cell>
          <cell r="AD1435">
            <v>167.68</v>
          </cell>
          <cell r="AE1435">
            <v>167.68</v>
          </cell>
          <cell r="AF1435">
            <v>135.2258064516129</v>
          </cell>
          <cell r="AG1435">
            <v>0</v>
          </cell>
          <cell r="AH1435">
            <v>0</v>
          </cell>
          <cell r="AI1435">
            <v>0</v>
          </cell>
          <cell r="AJ1435">
            <v>578.76645161290321</v>
          </cell>
          <cell r="AK1435">
            <v>421.45</v>
          </cell>
        </row>
        <row r="1436">
          <cell r="A1436">
            <v>91344712</v>
          </cell>
          <cell r="B1436" t="str">
            <v>Кл. №168К</v>
          </cell>
          <cell r="C1436" t="str">
            <v>Подъезд №15</v>
          </cell>
          <cell r="D1436">
            <v>45485</v>
          </cell>
          <cell r="E1436" t="str">
            <v>СЗ КиноДевелопмент</v>
          </cell>
          <cell r="F1436">
            <v>45315</v>
          </cell>
          <cell r="G1436">
            <v>45587</v>
          </cell>
          <cell r="H1436">
            <v>4.0999999999999996</v>
          </cell>
          <cell r="I1436">
            <v>31</v>
          </cell>
          <cell r="J1436">
            <v>30</v>
          </cell>
          <cell r="K1436">
            <v>31</v>
          </cell>
          <cell r="L1436">
            <v>31</v>
          </cell>
          <cell r="M1436">
            <v>30</v>
          </cell>
          <cell r="N1436">
            <v>21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20</v>
          </cell>
          <cell r="U1436">
            <v>31</v>
          </cell>
          <cell r="V1436">
            <v>30</v>
          </cell>
          <cell r="W1436">
            <v>21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110.88516129032257</v>
          </cell>
          <cell r="AD1436">
            <v>171.87199999999999</v>
          </cell>
          <cell r="AE1436">
            <v>171.87199999999999</v>
          </cell>
          <cell r="AF1436">
            <v>116.4294193548387</v>
          </cell>
          <cell r="AG1436">
            <v>0</v>
          </cell>
          <cell r="AH1436">
            <v>0</v>
          </cell>
          <cell r="AI1436">
            <v>0</v>
          </cell>
          <cell r="AJ1436">
            <v>571.05858064516121</v>
          </cell>
          <cell r="AK1436">
            <v>409.81</v>
          </cell>
        </row>
        <row r="1437">
          <cell r="A1437">
            <v>91344713</v>
          </cell>
          <cell r="B1437" t="str">
            <v>Кл. №169К</v>
          </cell>
          <cell r="C1437" t="str">
            <v>Подъезд №15</v>
          </cell>
          <cell r="D1437">
            <v>45485</v>
          </cell>
          <cell r="E1437" t="str">
            <v>СЗ КиноДевелопмент</v>
          </cell>
          <cell r="F1437">
            <v>45315</v>
          </cell>
          <cell r="G1437">
            <v>45601</v>
          </cell>
          <cell r="H1437">
            <v>3.8</v>
          </cell>
          <cell r="I1437">
            <v>31</v>
          </cell>
          <cell r="J1437">
            <v>30</v>
          </cell>
          <cell r="K1437">
            <v>31</v>
          </cell>
          <cell r="L1437">
            <v>31</v>
          </cell>
          <cell r="M1437">
            <v>30</v>
          </cell>
          <cell r="N1437">
            <v>31</v>
          </cell>
          <cell r="O1437">
            <v>4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20</v>
          </cell>
          <cell r="U1437">
            <v>31</v>
          </cell>
          <cell r="V1437">
            <v>30</v>
          </cell>
          <cell r="W1437">
            <v>31</v>
          </cell>
          <cell r="X1437">
            <v>4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102.7716129032258</v>
          </cell>
          <cell r="AD1437">
            <v>159.29599999999999</v>
          </cell>
          <cell r="AE1437">
            <v>159.29599999999999</v>
          </cell>
          <cell r="AF1437">
            <v>159.29599999999999</v>
          </cell>
          <cell r="AG1437">
            <v>21.239466666666665</v>
          </cell>
          <cell r="AH1437">
            <v>0</v>
          </cell>
          <cell r="AI1437">
            <v>0</v>
          </cell>
          <cell r="AJ1437">
            <v>601.89907956989236</v>
          </cell>
          <cell r="AK1437">
            <v>452.46</v>
          </cell>
        </row>
        <row r="1438">
          <cell r="A1438">
            <v>91344714</v>
          </cell>
          <cell r="B1438" t="str">
            <v>Кл. №16К</v>
          </cell>
          <cell r="C1438" t="str">
            <v>Подъезд №2</v>
          </cell>
          <cell r="D1438">
            <v>45485</v>
          </cell>
          <cell r="E1438" t="str">
            <v>СЗ КиноДевелопмент</v>
          </cell>
          <cell r="F1438">
            <v>45315</v>
          </cell>
          <cell r="G1438">
            <v>45563</v>
          </cell>
          <cell r="H1438">
            <v>4.7</v>
          </cell>
          <cell r="I1438">
            <v>31</v>
          </cell>
          <cell r="J1438">
            <v>30</v>
          </cell>
          <cell r="K1438">
            <v>31</v>
          </cell>
          <cell r="L1438">
            <v>31</v>
          </cell>
          <cell r="M1438">
            <v>27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20</v>
          </cell>
          <cell r="U1438">
            <v>31</v>
          </cell>
          <cell r="V1438">
            <v>27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127.11225806451615</v>
          </cell>
          <cell r="AD1438">
            <v>197.02400000000003</v>
          </cell>
          <cell r="AE1438">
            <v>177.32160000000002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501.45785806451624</v>
          </cell>
          <cell r="AK1438">
            <v>316.60000000000002</v>
          </cell>
        </row>
        <row r="1439">
          <cell r="A1439">
            <v>91344715</v>
          </cell>
          <cell r="B1439" t="str">
            <v>Кл. №170К</v>
          </cell>
          <cell r="C1439" t="str">
            <v>Подъезд №15</v>
          </cell>
          <cell r="D1439">
            <v>45485</v>
          </cell>
          <cell r="E1439" t="str">
            <v>СЗ КиноДевелопмент</v>
          </cell>
          <cell r="F1439">
            <v>45315</v>
          </cell>
          <cell r="G1439">
            <v>45569</v>
          </cell>
          <cell r="H1439">
            <v>3.8</v>
          </cell>
          <cell r="I1439">
            <v>31</v>
          </cell>
          <cell r="J1439">
            <v>30</v>
          </cell>
          <cell r="K1439">
            <v>31</v>
          </cell>
          <cell r="L1439">
            <v>31</v>
          </cell>
          <cell r="M1439">
            <v>30</v>
          </cell>
          <cell r="N1439">
            <v>3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20</v>
          </cell>
          <cell r="U1439">
            <v>31</v>
          </cell>
          <cell r="V1439">
            <v>30</v>
          </cell>
          <cell r="W1439">
            <v>3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102.7716129032258</v>
          </cell>
          <cell r="AD1439">
            <v>159.29599999999999</v>
          </cell>
          <cell r="AE1439">
            <v>159.29599999999999</v>
          </cell>
          <cell r="AF1439">
            <v>15.415741935483869</v>
          </cell>
          <cell r="AG1439">
            <v>0</v>
          </cell>
          <cell r="AH1439">
            <v>0</v>
          </cell>
          <cell r="AI1439">
            <v>0</v>
          </cell>
          <cell r="AJ1439">
            <v>436.77935483870965</v>
          </cell>
          <cell r="AK1439">
            <v>287.33999999999997</v>
          </cell>
        </row>
        <row r="1440">
          <cell r="A1440">
            <v>91344716</v>
          </cell>
          <cell r="B1440" t="str">
            <v>Кл. №171К</v>
          </cell>
          <cell r="C1440" t="str">
            <v>Подъезд №15</v>
          </cell>
          <cell r="D1440">
            <v>45485</v>
          </cell>
          <cell r="E1440" t="str">
            <v>СЗ КиноДевелопмент</v>
          </cell>
          <cell r="F1440">
            <v>45315</v>
          </cell>
          <cell r="G1440">
            <v>45591</v>
          </cell>
          <cell r="H1440">
            <v>3.7</v>
          </cell>
          <cell r="I1440">
            <v>31</v>
          </cell>
          <cell r="J1440">
            <v>30</v>
          </cell>
          <cell r="K1440">
            <v>31</v>
          </cell>
          <cell r="L1440">
            <v>31</v>
          </cell>
          <cell r="M1440">
            <v>30</v>
          </cell>
          <cell r="N1440">
            <v>25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20</v>
          </cell>
          <cell r="U1440">
            <v>31</v>
          </cell>
          <cell r="V1440">
            <v>30</v>
          </cell>
          <cell r="W1440">
            <v>25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100.06709677419354</v>
          </cell>
          <cell r="AD1440">
            <v>155.10400000000001</v>
          </cell>
          <cell r="AE1440">
            <v>155.10400000000001</v>
          </cell>
          <cell r="AF1440">
            <v>125.08387096774194</v>
          </cell>
          <cell r="AG1440">
            <v>0</v>
          </cell>
          <cell r="AH1440">
            <v>0</v>
          </cell>
          <cell r="AI1440">
            <v>0</v>
          </cell>
          <cell r="AJ1440">
            <v>535.35896774193554</v>
          </cell>
          <cell r="AK1440">
            <v>389.83</v>
          </cell>
        </row>
        <row r="1441">
          <cell r="A1441">
            <v>91344717</v>
          </cell>
          <cell r="B1441" t="str">
            <v>Кл. №172К</v>
          </cell>
          <cell r="C1441" t="str">
            <v>Подъезд №16</v>
          </cell>
          <cell r="D1441">
            <v>45535</v>
          </cell>
          <cell r="E1441" t="str">
            <v>СЗ КиноДевелопмент</v>
          </cell>
          <cell r="F1441">
            <v>45315</v>
          </cell>
          <cell r="G1441" t="str">
            <v>НЕТ</v>
          </cell>
          <cell r="H1441">
            <v>3.3</v>
          </cell>
          <cell r="I1441">
            <v>31</v>
          </cell>
          <cell r="J1441">
            <v>30</v>
          </cell>
          <cell r="K1441">
            <v>31</v>
          </cell>
          <cell r="L1441">
            <v>31</v>
          </cell>
          <cell r="M1441">
            <v>30</v>
          </cell>
          <cell r="N1441">
            <v>31</v>
          </cell>
          <cell r="O1441">
            <v>30</v>
          </cell>
          <cell r="P1441">
            <v>31</v>
          </cell>
          <cell r="Q1441">
            <v>31</v>
          </cell>
          <cell r="R1441">
            <v>0</v>
          </cell>
          <cell r="S1441">
            <v>0</v>
          </cell>
          <cell r="T1441">
            <v>0</v>
          </cell>
          <cell r="U1441">
            <v>1</v>
          </cell>
          <cell r="V1441">
            <v>30</v>
          </cell>
          <cell r="W1441">
            <v>31</v>
          </cell>
          <cell r="X1441">
            <v>30</v>
          </cell>
          <cell r="Y1441">
            <v>31</v>
          </cell>
          <cell r="Z1441">
            <v>31</v>
          </cell>
          <cell r="AA1441">
            <v>0</v>
          </cell>
          <cell r="AB1441">
            <v>0</v>
          </cell>
          <cell r="AC1441">
            <v>0</v>
          </cell>
          <cell r="AD1441">
            <v>4.4624516129032257</v>
          </cell>
          <cell r="AE1441">
            <v>138.33599999999998</v>
          </cell>
          <cell r="AF1441">
            <v>138.33599999999998</v>
          </cell>
          <cell r="AG1441">
            <v>138.33599999999998</v>
          </cell>
          <cell r="AH1441">
            <v>138.33599999999998</v>
          </cell>
          <cell r="AI1441">
            <v>138.33599999999998</v>
          </cell>
          <cell r="AJ1441">
            <v>696.14245161290319</v>
          </cell>
          <cell r="AK1441">
            <v>566.37</v>
          </cell>
        </row>
        <row r="1442">
          <cell r="A1442">
            <v>91344718</v>
          </cell>
          <cell r="B1442" t="str">
            <v>Кл. №173К</v>
          </cell>
          <cell r="C1442" t="str">
            <v>Подъезд №16</v>
          </cell>
          <cell r="D1442">
            <v>45535</v>
          </cell>
          <cell r="E1442" t="str">
            <v>СЗ КиноДевелопмент</v>
          </cell>
          <cell r="F1442">
            <v>45315</v>
          </cell>
          <cell r="G1442">
            <v>45566</v>
          </cell>
          <cell r="H1442">
            <v>3</v>
          </cell>
          <cell r="I1442">
            <v>31</v>
          </cell>
          <cell r="J1442">
            <v>30</v>
          </cell>
          <cell r="K1442">
            <v>31</v>
          </cell>
          <cell r="L1442">
            <v>31</v>
          </cell>
          <cell r="M1442">
            <v>30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1</v>
          </cell>
          <cell r="V1442">
            <v>30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4.056774193548387</v>
          </cell>
          <cell r="AE1442">
            <v>125.76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129.81677419354838</v>
          </cell>
          <cell r="AK1442">
            <v>11.83</v>
          </cell>
        </row>
        <row r="1443">
          <cell r="A1443">
            <v>91344719</v>
          </cell>
          <cell r="B1443" t="str">
            <v>Кл. №174К</v>
          </cell>
          <cell r="C1443" t="str">
            <v>Подъезд №16</v>
          </cell>
          <cell r="D1443">
            <v>45535</v>
          </cell>
          <cell r="E1443" t="str">
            <v>СЗ КиноДевелопмент</v>
          </cell>
          <cell r="F1443">
            <v>45315</v>
          </cell>
          <cell r="G1443">
            <v>45591</v>
          </cell>
          <cell r="H1443">
            <v>3.3</v>
          </cell>
          <cell r="I1443">
            <v>31</v>
          </cell>
          <cell r="J1443">
            <v>30</v>
          </cell>
          <cell r="K1443">
            <v>31</v>
          </cell>
          <cell r="L1443">
            <v>31</v>
          </cell>
          <cell r="M1443">
            <v>30</v>
          </cell>
          <cell r="N1443">
            <v>25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1</v>
          </cell>
          <cell r="V1443">
            <v>30</v>
          </cell>
          <cell r="W1443">
            <v>25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4.4624516129032257</v>
          </cell>
          <cell r="AE1443">
            <v>138.33599999999998</v>
          </cell>
          <cell r="AF1443">
            <v>111.56129032258065</v>
          </cell>
          <cell r="AG1443">
            <v>0</v>
          </cell>
          <cell r="AH1443">
            <v>0</v>
          </cell>
          <cell r="AI1443">
            <v>0</v>
          </cell>
          <cell r="AJ1443">
            <v>254.35974193548387</v>
          </cell>
          <cell r="AK1443">
            <v>124.57</v>
          </cell>
        </row>
        <row r="1444">
          <cell r="A1444">
            <v>91344720</v>
          </cell>
          <cell r="B1444" t="str">
            <v>Кл. №175К</v>
          </cell>
          <cell r="C1444" t="str">
            <v>Подъезд №16</v>
          </cell>
          <cell r="D1444">
            <v>45535</v>
          </cell>
          <cell r="E1444" t="str">
            <v>СЗ КиноДевелопмент</v>
          </cell>
          <cell r="F1444">
            <v>45315</v>
          </cell>
          <cell r="G1444">
            <v>45596</v>
          </cell>
          <cell r="H1444">
            <v>3.4</v>
          </cell>
          <cell r="I1444">
            <v>31</v>
          </cell>
          <cell r="J1444">
            <v>30</v>
          </cell>
          <cell r="K1444">
            <v>31</v>
          </cell>
          <cell r="L1444">
            <v>31</v>
          </cell>
          <cell r="M1444">
            <v>30</v>
          </cell>
          <cell r="N1444">
            <v>30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1</v>
          </cell>
          <cell r="V1444">
            <v>30</v>
          </cell>
          <cell r="W1444">
            <v>30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4.5976774193548389</v>
          </cell>
          <cell r="AE1444">
            <v>142.52799999999999</v>
          </cell>
          <cell r="AF1444">
            <v>137.93032258064517</v>
          </cell>
          <cell r="AG1444">
            <v>0</v>
          </cell>
          <cell r="AH1444">
            <v>0</v>
          </cell>
          <cell r="AI1444">
            <v>0</v>
          </cell>
          <cell r="AJ1444">
            <v>285.05600000000004</v>
          </cell>
          <cell r="AK1444">
            <v>583.53</v>
          </cell>
        </row>
        <row r="1445">
          <cell r="A1445">
            <v>91344721</v>
          </cell>
          <cell r="B1445" t="str">
            <v>Кл. №176К</v>
          </cell>
          <cell r="C1445" t="str">
            <v>Подъезд №16</v>
          </cell>
          <cell r="D1445">
            <v>45535</v>
          </cell>
          <cell r="E1445" t="str">
            <v>СЗ КиноДевелопмент</v>
          </cell>
          <cell r="F1445">
            <v>45315</v>
          </cell>
          <cell r="G1445">
            <v>45589</v>
          </cell>
          <cell r="H1445">
            <v>4.2</v>
          </cell>
          <cell r="I1445">
            <v>31</v>
          </cell>
          <cell r="J1445">
            <v>30</v>
          </cell>
          <cell r="K1445">
            <v>31</v>
          </cell>
          <cell r="L1445">
            <v>31</v>
          </cell>
          <cell r="M1445">
            <v>30</v>
          </cell>
          <cell r="N1445">
            <v>23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1</v>
          </cell>
          <cell r="V1445">
            <v>30</v>
          </cell>
          <cell r="W1445">
            <v>23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5.6794838709677427</v>
          </cell>
          <cell r="AE1445">
            <v>176.06400000000002</v>
          </cell>
          <cell r="AF1445">
            <v>130.62812903225807</v>
          </cell>
          <cell r="AG1445">
            <v>0</v>
          </cell>
          <cell r="AH1445">
            <v>0</v>
          </cell>
          <cell r="AI1445">
            <v>0</v>
          </cell>
          <cell r="AJ1445">
            <v>312.37161290322581</v>
          </cell>
          <cell r="AK1445">
            <v>147.18</v>
          </cell>
        </row>
        <row r="1446">
          <cell r="A1446">
            <v>91344722</v>
          </cell>
          <cell r="B1446" t="str">
            <v>Кл. №177К</v>
          </cell>
          <cell r="C1446" t="str">
            <v>Подъезд №16</v>
          </cell>
          <cell r="D1446">
            <v>45535</v>
          </cell>
          <cell r="E1446" t="str">
            <v>СЗ КиноДевелопмент</v>
          </cell>
          <cell r="F1446">
            <v>45315</v>
          </cell>
          <cell r="G1446">
            <v>45612</v>
          </cell>
          <cell r="H1446">
            <v>3.4</v>
          </cell>
          <cell r="I1446">
            <v>31</v>
          </cell>
          <cell r="J1446">
            <v>30</v>
          </cell>
          <cell r="K1446">
            <v>31</v>
          </cell>
          <cell r="L1446">
            <v>31</v>
          </cell>
          <cell r="M1446">
            <v>30</v>
          </cell>
          <cell r="N1446">
            <v>31</v>
          </cell>
          <cell r="O1446">
            <v>15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1</v>
          </cell>
          <cell r="V1446">
            <v>30</v>
          </cell>
          <cell r="W1446">
            <v>31</v>
          </cell>
          <cell r="X1446">
            <v>15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4.5976774193548389</v>
          </cell>
          <cell r="AE1446">
            <v>142.52799999999999</v>
          </cell>
          <cell r="AF1446">
            <v>142.52799999999999</v>
          </cell>
          <cell r="AG1446">
            <v>71.263999999999996</v>
          </cell>
          <cell r="AH1446">
            <v>0</v>
          </cell>
          <cell r="AI1446">
            <v>0</v>
          </cell>
          <cell r="AJ1446">
            <v>360.91767741935485</v>
          </cell>
          <cell r="AK1446">
            <v>227.2</v>
          </cell>
        </row>
        <row r="1447">
          <cell r="A1447">
            <v>91344723</v>
          </cell>
          <cell r="B1447" t="str">
            <v>Кл. №178К</v>
          </cell>
          <cell r="C1447" t="str">
            <v>Подъезд №16</v>
          </cell>
          <cell r="D1447">
            <v>45535</v>
          </cell>
          <cell r="E1447" t="str">
            <v>СЗ КиноДевелопмент</v>
          </cell>
          <cell r="F1447">
            <v>45315</v>
          </cell>
          <cell r="G1447">
            <v>45611</v>
          </cell>
          <cell r="H1447">
            <v>3.7</v>
          </cell>
          <cell r="I1447">
            <v>31</v>
          </cell>
          <cell r="J1447">
            <v>30</v>
          </cell>
          <cell r="K1447">
            <v>31</v>
          </cell>
          <cell r="L1447">
            <v>31</v>
          </cell>
          <cell r="M1447">
            <v>30</v>
          </cell>
          <cell r="N1447">
            <v>31</v>
          </cell>
          <cell r="O1447">
            <v>14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</v>
          </cell>
          <cell r="V1447">
            <v>30</v>
          </cell>
          <cell r="W1447">
            <v>31</v>
          </cell>
          <cell r="X1447">
            <v>14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5.0033548387096776</v>
          </cell>
          <cell r="AE1447">
            <v>155.10400000000001</v>
          </cell>
          <cell r="AF1447">
            <v>155.10400000000001</v>
          </cell>
          <cell r="AG1447">
            <v>72.381866666666681</v>
          </cell>
          <cell r="AH1447">
            <v>0</v>
          </cell>
          <cell r="AI1447">
            <v>0</v>
          </cell>
          <cell r="AJ1447">
            <v>387.59322150537633</v>
          </cell>
          <cell r="AK1447">
            <v>242.06</v>
          </cell>
        </row>
        <row r="1448">
          <cell r="A1448">
            <v>91344724</v>
          </cell>
          <cell r="B1448" t="str">
            <v>Кл. №179К</v>
          </cell>
          <cell r="C1448" t="str">
            <v>Подъезд №16</v>
          </cell>
          <cell r="D1448">
            <v>45535</v>
          </cell>
          <cell r="E1448" t="str">
            <v>СЗ КиноДевелопмент</v>
          </cell>
          <cell r="F1448">
            <v>45315</v>
          </cell>
          <cell r="G1448">
            <v>45611</v>
          </cell>
          <cell r="H1448">
            <v>4.2</v>
          </cell>
          <cell r="I1448">
            <v>31</v>
          </cell>
          <cell r="J1448">
            <v>30</v>
          </cell>
          <cell r="K1448">
            <v>31</v>
          </cell>
          <cell r="L1448">
            <v>31</v>
          </cell>
          <cell r="M1448">
            <v>30</v>
          </cell>
          <cell r="N1448">
            <v>31</v>
          </cell>
          <cell r="O1448">
            <v>14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1</v>
          </cell>
          <cell r="V1448">
            <v>30</v>
          </cell>
          <cell r="W1448">
            <v>31</v>
          </cell>
          <cell r="X1448">
            <v>14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5.6794838709677427</v>
          </cell>
          <cell r="AE1448">
            <v>176.06400000000002</v>
          </cell>
          <cell r="AF1448">
            <v>176.06400000000002</v>
          </cell>
          <cell r="AG1448">
            <v>82.163200000000018</v>
          </cell>
          <cell r="AH1448">
            <v>0</v>
          </cell>
          <cell r="AI1448">
            <v>0</v>
          </cell>
          <cell r="AJ1448">
            <v>439.97068387096778</v>
          </cell>
          <cell r="AK1448">
            <v>274.77</v>
          </cell>
        </row>
        <row r="1449">
          <cell r="A1449">
            <v>91344725</v>
          </cell>
          <cell r="B1449" t="str">
            <v>Кл. №17К</v>
          </cell>
          <cell r="C1449" t="str">
            <v>Подъезд №2</v>
          </cell>
          <cell r="D1449">
            <v>45485</v>
          </cell>
          <cell r="E1449" t="str">
            <v>СЗ КиноДевелопмент</v>
          </cell>
          <cell r="F1449">
            <v>45315</v>
          </cell>
          <cell r="G1449">
            <v>45573</v>
          </cell>
          <cell r="H1449">
            <v>3.8</v>
          </cell>
          <cell r="I1449">
            <v>31</v>
          </cell>
          <cell r="J1449">
            <v>30</v>
          </cell>
          <cell r="K1449">
            <v>31</v>
          </cell>
          <cell r="L1449">
            <v>31</v>
          </cell>
          <cell r="M1449">
            <v>30</v>
          </cell>
          <cell r="N1449">
            <v>7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20</v>
          </cell>
          <cell r="U1449">
            <v>31</v>
          </cell>
          <cell r="V1449">
            <v>30</v>
          </cell>
          <cell r="W1449">
            <v>7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102.7716129032258</v>
          </cell>
          <cell r="AD1449">
            <v>159.29599999999999</v>
          </cell>
          <cell r="AE1449">
            <v>159.29599999999999</v>
          </cell>
          <cell r="AF1449">
            <v>35.970064516129028</v>
          </cell>
          <cell r="AG1449">
            <v>0</v>
          </cell>
          <cell r="AH1449">
            <v>0</v>
          </cell>
          <cell r="AI1449">
            <v>0</v>
          </cell>
          <cell r="AJ1449">
            <v>457.33367741935479</v>
          </cell>
          <cell r="AK1449">
            <v>307.89</v>
          </cell>
        </row>
        <row r="1450">
          <cell r="A1450">
            <v>91344726</v>
          </cell>
          <cell r="B1450" t="str">
            <v>Кл. №180К</v>
          </cell>
          <cell r="C1450" t="str">
            <v>Подъезд №16</v>
          </cell>
          <cell r="D1450">
            <v>45535</v>
          </cell>
          <cell r="E1450" t="str">
            <v>СЗ КиноДевелопмент</v>
          </cell>
          <cell r="F1450">
            <v>45315</v>
          </cell>
          <cell r="G1450">
            <v>45604</v>
          </cell>
          <cell r="H1450">
            <v>5.4</v>
          </cell>
          <cell r="I1450">
            <v>31</v>
          </cell>
          <cell r="J1450">
            <v>30</v>
          </cell>
          <cell r="K1450">
            <v>31</v>
          </cell>
          <cell r="L1450">
            <v>31</v>
          </cell>
          <cell r="M1450">
            <v>30</v>
          </cell>
          <cell r="N1450">
            <v>31</v>
          </cell>
          <cell r="O1450">
            <v>7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1</v>
          </cell>
          <cell r="V1450">
            <v>30</v>
          </cell>
          <cell r="W1450">
            <v>31</v>
          </cell>
          <cell r="X1450">
            <v>7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7.3021935483870974</v>
          </cell>
          <cell r="AE1450">
            <v>226.36800000000002</v>
          </cell>
          <cell r="AF1450">
            <v>226.36800000000002</v>
          </cell>
          <cell r="AG1450">
            <v>52.819200000000009</v>
          </cell>
          <cell r="AH1450">
            <v>0</v>
          </cell>
          <cell r="AI1450">
            <v>0</v>
          </cell>
          <cell r="AJ1450">
            <v>512.85739354838711</v>
          </cell>
          <cell r="AK1450">
            <v>926.77</v>
          </cell>
        </row>
        <row r="1451">
          <cell r="A1451">
            <v>91344727</v>
          </cell>
          <cell r="B1451" t="str">
            <v>Кл. №181К</v>
          </cell>
          <cell r="C1451" t="str">
            <v>Подъезд №16</v>
          </cell>
          <cell r="D1451">
            <v>45535</v>
          </cell>
          <cell r="E1451" t="str">
            <v>СЗ КиноДевелопмент</v>
          </cell>
          <cell r="F1451">
            <v>45315</v>
          </cell>
          <cell r="G1451">
            <v>45604</v>
          </cell>
          <cell r="H1451">
            <v>4.8</v>
          </cell>
          <cell r="I1451">
            <v>31</v>
          </cell>
          <cell r="J1451">
            <v>30</v>
          </cell>
          <cell r="K1451">
            <v>31</v>
          </cell>
          <cell r="L1451">
            <v>31</v>
          </cell>
          <cell r="M1451">
            <v>30</v>
          </cell>
          <cell r="N1451">
            <v>31</v>
          </cell>
          <cell r="O1451">
            <v>7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1</v>
          </cell>
          <cell r="V1451">
            <v>30</v>
          </cell>
          <cell r="W1451">
            <v>31</v>
          </cell>
          <cell r="X1451">
            <v>7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6.49083870967742</v>
          </cell>
          <cell r="AE1451">
            <v>201.21600000000001</v>
          </cell>
          <cell r="AF1451">
            <v>201.21600000000001</v>
          </cell>
          <cell r="AG1451">
            <v>46.950400000000002</v>
          </cell>
          <cell r="AH1451">
            <v>0</v>
          </cell>
          <cell r="AI1451">
            <v>0</v>
          </cell>
          <cell r="AJ1451">
            <v>455.87323870967742</v>
          </cell>
          <cell r="AK1451">
            <v>823.81</v>
          </cell>
        </row>
        <row r="1452">
          <cell r="A1452">
            <v>91344728</v>
          </cell>
          <cell r="B1452" t="str">
            <v>Кл. №182К</v>
          </cell>
          <cell r="C1452" t="str">
            <v>Подъезд №16</v>
          </cell>
          <cell r="D1452">
            <v>45535</v>
          </cell>
          <cell r="E1452" t="str">
            <v>СЗ КиноДевелопмент</v>
          </cell>
          <cell r="F1452">
            <v>45315</v>
          </cell>
          <cell r="G1452">
            <v>45584</v>
          </cell>
          <cell r="H1452">
            <v>4.8</v>
          </cell>
          <cell r="I1452">
            <v>31</v>
          </cell>
          <cell r="J1452">
            <v>30</v>
          </cell>
          <cell r="K1452">
            <v>31</v>
          </cell>
          <cell r="L1452">
            <v>31</v>
          </cell>
          <cell r="M1452">
            <v>30</v>
          </cell>
          <cell r="N1452">
            <v>18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1</v>
          </cell>
          <cell r="V1452">
            <v>30</v>
          </cell>
          <cell r="W1452">
            <v>18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6.49083870967742</v>
          </cell>
          <cell r="AE1452">
            <v>201.21600000000001</v>
          </cell>
          <cell r="AF1452">
            <v>116.83509677419356</v>
          </cell>
          <cell r="AG1452">
            <v>0</v>
          </cell>
          <cell r="AH1452">
            <v>0</v>
          </cell>
          <cell r="AI1452">
            <v>0</v>
          </cell>
          <cell r="AJ1452">
            <v>324.54193548387099</v>
          </cell>
          <cell r="AK1452">
            <v>135.77000000000001</v>
          </cell>
        </row>
        <row r="1453">
          <cell r="A1453">
            <v>91344729</v>
          </cell>
          <cell r="B1453" t="str">
            <v>Кл. №183К</v>
          </cell>
          <cell r="C1453" t="str">
            <v>Подъезд №16</v>
          </cell>
          <cell r="D1453">
            <v>45535</v>
          </cell>
          <cell r="E1453" t="str">
            <v>СЗ КиноДевелопмент</v>
          </cell>
          <cell r="F1453">
            <v>45315</v>
          </cell>
          <cell r="G1453">
            <v>45596</v>
          </cell>
          <cell r="H1453">
            <v>5.0999999999999996</v>
          </cell>
          <cell r="I1453">
            <v>31</v>
          </cell>
          <cell r="J1453">
            <v>30</v>
          </cell>
          <cell r="K1453">
            <v>31</v>
          </cell>
          <cell r="L1453">
            <v>31</v>
          </cell>
          <cell r="M1453">
            <v>30</v>
          </cell>
          <cell r="N1453">
            <v>30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1</v>
          </cell>
          <cell r="V1453">
            <v>30</v>
          </cell>
          <cell r="W1453">
            <v>30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6.8965161290322579</v>
          </cell>
          <cell r="AE1453">
            <v>213.792</v>
          </cell>
          <cell r="AF1453">
            <v>206.89548387096772</v>
          </cell>
          <cell r="AG1453">
            <v>0</v>
          </cell>
          <cell r="AH1453">
            <v>0</v>
          </cell>
          <cell r="AI1453">
            <v>0</v>
          </cell>
          <cell r="AJ1453">
            <v>427.58399999999995</v>
          </cell>
          <cell r="AK1453">
            <v>875.27</v>
          </cell>
        </row>
        <row r="1454">
          <cell r="A1454">
            <v>91344730</v>
          </cell>
          <cell r="B1454" t="str">
            <v>Кл. №184К</v>
          </cell>
          <cell r="C1454" t="str">
            <v>Подъезд №16</v>
          </cell>
          <cell r="D1454">
            <v>45535</v>
          </cell>
          <cell r="E1454" t="str">
            <v>СЗ КиноДевелопмент</v>
          </cell>
          <cell r="F1454">
            <v>45315</v>
          </cell>
          <cell r="G1454">
            <v>45605</v>
          </cell>
          <cell r="H1454">
            <v>4</v>
          </cell>
          <cell r="I1454">
            <v>31</v>
          </cell>
          <cell r="J1454">
            <v>30</v>
          </cell>
          <cell r="K1454">
            <v>31</v>
          </cell>
          <cell r="L1454">
            <v>31</v>
          </cell>
          <cell r="M1454">
            <v>30</v>
          </cell>
          <cell r="N1454">
            <v>31</v>
          </cell>
          <cell r="O1454">
            <v>8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1</v>
          </cell>
          <cell r="V1454">
            <v>30</v>
          </cell>
          <cell r="W1454">
            <v>31</v>
          </cell>
          <cell r="X1454">
            <v>8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5.4090322580645163</v>
          </cell>
          <cell r="AE1454">
            <v>167.68</v>
          </cell>
          <cell r="AF1454">
            <v>167.68</v>
          </cell>
          <cell r="AG1454">
            <v>44.714666666666666</v>
          </cell>
          <cell r="AH1454">
            <v>0</v>
          </cell>
          <cell r="AI1454">
            <v>0</v>
          </cell>
          <cell r="AJ1454">
            <v>385.48369892473119</v>
          </cell>
          <cell r="AK1454">
            <v>228.16</v>
          </cell>
        </row>
        <row r="1455">
          <cell r="A1455">
            <v>91344731</v>
          </cell>
          <cell r="B1455" t="str">
            <v>Кл. №185К</v>
          </cell>
          <cell r="C1455" t="str">
            <v>Подъезд №16</v>
          </cell>
          <cell r="D1455">
            <v>45535</v>
          </cell>
          <cell r="E1455" t="str">
            <v>СЗ КиноДевелопмент</v>
          </cell>
          <cell r="F1455">
            <v>45315</v>
          </cell>
          <cell r="G1455">
            <v>45609</v>
          </cell>
          <cell r="H1455">
            <v>4.2</v>
          </cell>
          <cell r="I1455">
            <v>31</v>
          </cell>
          <cell r="J1455">
            <v>30</v>
          </cell>
          <cell r="K1455">
            <v>31</v>
          </cell>
          <cell r="L1455">
            <v>31</v>
          </cell>
          <cell r="M1455">
            <v>30</v>
          </cell>
          <cell r="N1455">
            <v>31</v>
          </cell>
          <cell r="O1455">
            <v>12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1</v>
          </cell>
          <cell r="V1455">
            <v>30</v>
          </cell>
          <cell r="W1455">
            <v>31</v>
          </cell>
          <cell r="X1455">
            <v>12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5.6794838709677427</v>
          </cell>
          <cell r="AE1455">
            <v>176.06400000000002</v>
          </cell>
          <cell r="AF1455">
            <v>176.06400000000002</v>
          </cell>
          <cell r="AG1455">
            <v>70.425600000000017</v>
          </cell>
          <cell r="AH1455">
            <v>0</v>
          </cell>
          <cell r="AI1455">
            <v>0</v>
          </cell>
          <cell r="AJ1455">
            <v>428.23308387096779</v>
          </cell>
          <cell r="AK1455">
            <v>263.04000000000002</v>
          </cell>
        </row>
        <row r="1456">
          <cell r="A1456">
            <v>91344732</v>
          </cell>
          <cell r="B1456" t="str">
            <v>Кл. №186К</v>
          </cell>
          <cell r="C1456" t="str">
            <v>Подъезд №17</v>
          </cell>
          <cell r="D1456">
            <v>45561</v>
          </cell>
          <cell r="E1456" t="str">
            <v>СЗ КиноДевелопмент</v>
          </cell>
          <cell r="F1456">
            <v>45315</v>
          </cell>
          <cell r="G1456">
            <v>45612</v>
          </cell>
          <cell r="H1456">
            <v>4.7</v>
          </cell>
          <cell r="I1456">
            <v>31</v>
          </cell>
          <cell r="J1456">
            <v>30</v>
          </cell>
          <cell r="K1456">
            <v>31</v>
          </cell>
          <cell r="L1456">
            <v>31</v>
          </cell>
          <cell r="M1456">
            <v>30</v>
          </cell>
          <cell r="N1456">
            <v>31</v>
          </cell>
          <cell r="O1456">
            <v>15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5</v>
          </cell>
          <cell r="W1456">
            <v>31</v>
          </cell>
          <cell r="X1456">
            <v>15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32.837333333333333</v>
          </cell>
          <cell r="AF1456">
            <v>197.02400000000003</v>
          </cell>
          <cell r="AG1456">
            <v>98.512000000000015</v>
          </cell>
          <cell r="AH1456">
            <v>0</v>
          </cell>
          <cell r="AI1456">
            <v>0</v>
          </cell>
          <cell r="AJ1456">
            <v>328.37333333333339</v>
          </cell>
          <cell r="AK1456">
            <v>-184.85</v>
          </cell>
        </row>
        <row r="1457">
          <cell r="A1457">
            <v>91344733</v>
          </cell>
          <cell r="B1457" t="str">
            <v>Кл. №187К</v>
          </cell>
          <cell r="C1457" t="str">
            <v>Подъезд №17</v>
          </cell>
          <cell r="D1457">
            <v>45561</v>
          </cell>
          <cell r="E1457" t="str">
            <v>СЗ КиноДевелопмент</v>
          </cell>
          <cell r="F1457">
            <v>45315</v>
          </cell>
          <cell r="G1457" t="str">
            <v>НЕТ</v>
          </cell>
          <cell r="H1457">
            <v>3.9</v>
          </cell>
          <cell r="I1457">
            <v>31</v>
          </cell>
          <cell r="J1457">
            <v>30</v>
          </cell>
          <cell r="K1457">
            <v>31</v>
          </cell>
          <cell r="L1457">
            <v>31</v>
          </cell>
          <cell r="M1457">
            <v>30</v>
          </cell>
          <cell r="N1457">
            <v>31</v>
          </cell>
          <cell r="O1457">
            <v>30</v>
          </cell>
          <cell r="P1457">
            <v>31</v>
          </cell>
          <cell r="Q1457">
            <v>31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5</v>
          </cell>
          <cell r="W1457">
            <v>31</v>
          </cell>
          <cell r="X1457">
            <v>30</v>
          </cell>
          <cell r="Y1457">
            <v>31</v>
          </cell>
          <cell r="Z1457">
            <v>31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27.248000000000001</v>
          </cell>
          <cell r="AF1457">
            <v>163.488</v>
          </cell>
          <cell r="AG1457">
            <v>163.488</v>
          </cell>
          <cell r="AH1457">
            <v>163.488</v>
          </cell>
          <cell r="AI1457">
            <v>163.488</v>
          </cell>
          <cell r="AJ1457">
            <v>681.2</v>
          </cell>
          <cell r="AK1457">
            <v>-153.38999999999999</v>
          </cell>
        </row>
        <row r="1458">
          <cell r="A1458">
            <v>91344734</v>
          </cell>
          <cell r="B1458" t="str">
            <v>Кл. №188К</v>
          </cell>
          <cell r="C1458" t="str">
            <v>Подъезд №17</v>
          </cell>
          <cell r="D1458">
            <v>45561</v>
          </cell>
          <cell r="E1458" t="str">
            <v>СЗ КиноДевелопмент</v>
          </cell>
          <cell r="F1458">
            <v>45315</v>
          </cell>
          <cell r="G1458">
            <v>45582</v>
          </cell>
          <cell r="H1458">
            <v>3.4</v>
          </cell>
          <cell r="I1458">
            <v>31</v>
          </cell>
          <cell r="J1458">
            <v>30</v>
          </cell>
          <cell r="K1458">
            <v>31</v>
          </cell>
          <cell r="L1458">
            <v>31</v>
          </cell>
          <cell r="M1458">
            <v>30</v>
          </cell>
          <cell r="N1458">
            <v>16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5</v>
          </cell>
          <cell r="W1458">
            <v>16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23.754666666666665</v>
          </cell>
          <cell r="AF1458">
            <v>73.562838709677422</v>
          </cell>
          <cell r="AG1458">
            <v>0</v>
          </cell>
          <cell r="AH1458">
            <v>0</v>
          </cell>
          <cell r="AI1458">
            <v>0</v>
          </cell>
          <cell r="AJ1458">
            <v>97.317505376344087</v>
          </cell>
          <cell r="AK1458">
            <v>-133.72</v>
          </cell>
        </row>
        <row r="1459">
          <cell r="A1459">
            <v>91344735</v>
          </cell>
          <cell r="B1459" t="str">
            <v>Кл. №189К</v>
          </cell>
          <cell r="C1459" t="str">
            <v>Подъезд №17</v>
          </cell>
          <cell r="D1459">
            <v>45561</v>
          </cell>
          <cell r="E1459" t="str">
            <v>СЗ КиноДевелопмент</v>
          </cell>
          <cell r="F1459">
            <v>45315</v>
          </cell>
          <cell r="G1459">
            <v>45629</v>
          </cell>
          <cell r="H1459">
            <v>4</v>
          </cell>
          <cell r="I1459">
            <v>31</v>
          </cell>
          <cell r="J1459">
            <v>30</v>
          </cell>
          <cell r="K1459">
            <v>31</v>
          </cell>
          <cell r="L1459">
            <v>31</v>
          </cell>
          <cell r="M1459">
            <v>30</v>
          </cell>
          <cell r="N1459">
            <v>31</v>
          </cell>
          <cell r="O1459">
            <v>30</v>
          </cell>
          <cell r="P1459">
            <v>2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5</v>
          </cell>
          <cell r="W1459">
            <v>31</v>
          </cell>
          <cell r="X1459">
            <v>30</v>
          </cell>
          <cell r="Y1459">
            <v>2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27.946666666666665</v>
          </cell>
          <cell r="AF1459">
            <v>167.68</v>
          </cell>
          <cell r="AG1459">
            <v>167.68</v>
          </cell>
          <cell r="AH1459">
            <v>10.818064516129033</v>
          </cell>
          <cell r="AI1459">
            <v>0</v>
          </cell>
          <cell r="AJ1459">
            <v>374.1247311827957</v>
          </cell>
          <cell r="AK1459">
            <v>-157.32</v>
          </cell>
        </row>
        <row r="1460">
          <cell r="A1460">
            <v>91344736</v>
          </cell>
          <cell r="B1460" t="str">
            <v>Кл. №18К</v>
          </cell>
          <cell r="C1460" t="str">
            <v>Подъезд №2</v>
          </cell>
          <cell r="D1460">
            <v>45485</v>
          </cell>
          <cell r="E1460" t="str">
            <v>СЗ КиноДевелопмент</v>
          </cell>
          <cell r="F1460">
            <v>45315</v>
          </cell>
          <cell r="G1460">
            <v>45577</v>
          </cell>
          <cell r="H1460">
            <v>4.3</v>
          </cell>
          <cell r="I1460">
            <v>31</v>
          </cell>
          <cell r="J1460">
            <v>30</v>
          </cell>
          <cell r="K1460">
            <v>31</v>
          </cell>
          <cell r="L1460">
            <v>31</v>
          </cell>
          <cell r="M1460">
            <v>30</v>
          </cell>
          <cell r="N1460">
            <v>11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20</v>
          </cell>
          <cell r="U1460">
            <v>31</v>
          </cell>
          <cell r="V1460">
            <v>30</v>
          </cell>
          <cell r="W1460">
            <v>11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116.2941935483871</v>
          </cell>
          <cell r="AD1460">
            <v>180.256</v>
          </cell>
          <cell r="AE1460">
            <v>180.256</v>
          </cell>
          <cell r="AF1460">
            <v>63.961806451612901</v>
          </cell>
          <cell r="AG1460">
            <v>0</v>
          </cell>
          <cell r="AH1460">
            <v>0</v>
          </cell>
          <cell r="AI1460">
            <v>0</v>
          </cell>
          <cell r="AJ1460">
            <v>540.76800000000003</v>
          </cell>
          <cell r="AK1460">
            <v>371.65</v>
          </cell>
        </row>
        <row r="1461">
          <cell r="A1461">
            <v>91344737</v>
          </cell>
          <cell r="B1461" t="str">
            <v>Кл. №190К</v>
          </cell>
          <cell r="C1461" t="str">
            <v>Подъезд №17</v>
          </cell>
          <cell r="D1461">
            <v>45561</v>
          </cell>
          <cell r="E1461" t="str">
            <v>СЗ КиноДевелопмент</v>
          </cell>
          <cell r="F1461">
            <v>45315</v>
          </cell>
          <cell r="G1461">
            <v>45576</v>
          </cell>
          <cell r="H1461">
            <v>4.2</v>
          </cell>
          <cell r="I1461">
            <v>31</v>
          </cell>
          <cell r="J1461">
            <v>30</v>
          </cell>
          <cell r="K1461">
            <v>31</v>
          </cell>
          <cell r="L1461">
            <v>31</v>
          </cell>
          <cell r="M1461">
            <v>30</v>
          </cell>
          <cell r="N1461">
            <v>10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5</v>
          </cell>
          <cell r="W1461">
            <v>10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29.344000000000005</v>
          </cell>
          <cell r="AF1461">
            <v>56.794838709677428</v>
          </cell>
          <cell r="AG1461">
            <v>0</v>
          </cell>
          <cell r="AH1461">
            <v>0</v>
          </cell>
          <cell r="AI1461">
            <v>0</v>
          </cell>
          <cell r="AJ1461">
            <v>86.13883870967743</v>
          </cell>
          <cell r="AK1461">
            <v>-165.19</v>
          </cell>
        </row>
        <row r="1462">
          <cell r="A1462">
            <v>91344738</v>
          </cell>
          <cell r="B1462" t="str">
            <v>Кл. №191К</v>
          </cell>
          <cell r="C1462" t="str">
            <v>Подъезд №17</v>
          </cell>
          <cell r="D1462">
            <v>45561</v>
          </cell>
          <cell r="E1462" t="str">
            <v>СЗ КиноДевелопмент</v>
          </cell>
          <cell r="F1462">
            <v>45315</v>
          </cell>
          <cell r="G1462">
            <v>45580</v>
          </cell>
          <cell r="H1462">
            <v>5.5</v>
          </cell>
          <cell r="I1462">
            <v>31</v>
          </cell>
          <cell r="J1462">
            <v>30</v>
          </cell>
          <cell r="K1462">
            <v>31</v>
          </cell>
          <cell r="L1462">
            <v>31</v>
          </cell>
          <cell r="M1462">
            <v>30</v>
          </cell>
          <cell r="N1462">
            <v>14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5</v>
          </cell>
          <cell r="W1462">
            <v>14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38.426666666666669</v>
          </cell>
          <cell r="AF1462">
            <v>104.12387096774194</v>
          </cell>
          <cell r="AG1462">
            <v>0</v>
          </cell>
          <cell r="AH1462">
            <v>0</v>
          </cell>
          <cell r="AI1462">
            <v>0</v>
          </cell>
          <cell r="AJ1462">
            <v>142.55053763440861</v>
          </cell>
          <cell r="AK1462">
            <v>-216.32</v>
          </cell>
        </row>
        <row r="1463">
          <cell r="A1463">
            <v>91344739</v>
          </cell>
          <cell r="B1463" t="str">
            <v>Кл. №192К</v>
          </cell>
          <cell r="C1463" t="str">
            <v>Подъезд №17</v>
          </cell>
          <cell r="D1463">
            <v>45561</v>
          </cell>
          <cell r="E1463" t="str">
            <v>СЗ КиноДевелопмент</v>
          </cell>
          <cell r="F1463">
            <v>45315</v>
          </cell>
          <cell r="G1463">
            <v>45615</v>
          </cell>
          <cell r="H1463">
            <v>3.6</v>
          </cell>
          <cell r="I1463">
            <v>31</v>
          </cell>
          <cell r="J1463">
            <v>30</v>
          </cell>
          <cell r="K1463">
            <v>31</v>
          </cell>
          <cell r="L1463">
            <v>31</v>
          </cell>
          <cell r="M1463">
            <v>30</v>
          </cell>
          <cell r="N1463">
            <v>31</v>
          </cell>
          <cell r="O1463">
            <v>18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5</v>
          </cell>
          <cell r="W1463">
            <v>31</v>
          </cell>
          <cell r="X1463">
            <v>18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25.152000000000001</v>
          </cell>
          <cell r="AF1463">
            <v>150.91200000000001</v>
          </cell>
          <cell r="AG1463">
            <v>90.547200000000004</v>
          </cell>
          <cell r="AH1463">
            <v>0</v>
          </cell>
          <cell r="AI1463">
            <v>0</v>
          </cell>
          <cell r="AJ1463">
            <v>266.61120000000005</v>
          </cell>
          <cell r="AK1463">
            <v>-141.59</v>
          </cell>
        </row>
        <row r="1464">
          <cell r="A1464">
            <v>91344740</v>
          </cell>
          <cell r="B1464" t="str">
            <v>Кл. №193К</v>
          </cell>
          <cell r="C1464" t="str">
            <v>Подъезд №17</v>
          </cell>
          <cell r="D1464">
            <v>45561</v>
          </cell>
          <cell r="E1464" t="str">
            <v>СЗ КиноДевелопмент</v>
          </cell>
          <cell r="F1464">
            <v>45315</v>
          </cell>
          <cell r="G1464">
            <v>45598</v>
          </cell>
          <cell r="H1464">
            <v>3.9</v>
          </cell>
          <cell r="I1464">
            <v>31</v>
          </cell>
          <cell r="J1464">
            <v>30</v>
          </cell>
          <cell r="K1464">
            <v>31</v>
          </cell>
          <cell r="L1464">
            <v>31</v>
          </cell>
          <cell r="M1464">
            <v>30</v>
          </cell>
          <cell r="N1464">
            <v>31</v>
          </cell>
          <cell r="O1464">
            <v>1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5</v>
          </cell>
          <cell r="W1464">
            <v>31</v>
          </cell>
          <cell r="X1464">
            <v>1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27.248000000000001</v>
          </cell>
          <cell r="AF1464">
            <v>163.488</v>
          </cell>
          <cell r="AG1464">
            <v>5.4496000000000002</v>
          </cell>
          <cell r="AH1464">
            <v>0</v>
          </cell>
          <cell r="AI1464">
            <v>0</v>
          </cell>
          <cell r="AJ1464">
            <v>196.18559999999999</v>
          </cell>
          <cell r="AK1464">
            <v>-153.38999999999999</v>
          </cell>
        </row>
        <row r="1465">
          <cell r="A1465">
            <v>91344741</v>
          </cell>
          <cell r="B1465" t="str">
            <v>Кл. №194К</v>
          </cell>
          <cell r="C1465" t="str">
            <v>Подъезд №17</v>
          </cell>
          <cell r="D1465">
            <v>45561</v>
          </cell>
          <cell r="E1465" t="str">
            <v>СЗ КиноДевелопмент</v>
          </cell>
          <cell r="F1465">
            <v>45315</v>
          </cell>
          <cell r="G1465" t="str">
            <v>НЕТ</v>
          </cell>
          <cell r="H1465">
            <v>6.1</v>
          </cell>
          <cell r="I1465">
            <v>31</v>
          </cell>
          <cell r="J1465">
            <v>30</v>
          </cell>
          <cell r="K1465">
            <v>31</v>
          </cell>
          <cell r="L1465">
            <v>31</v>
          </cell>
          <cell r="M1465">
            <v>30</v>
          </cell>
          <cell r="N1465">
            <v>31</v>
          </cell>
          <cell r="O1465">
            <v>30</v>
          </cell>
          <cell r="P1465">
            <v>31</v>
          </cell>
          <cell r="Q1465">
            <v>31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5</v>
          </cell>
          <cell r="W1465">
            <v>31</v>
          </cell>
          <cell r="X1465">
            <v>30</v>
          </cell>
          <cell r="Y1465">
            <v>31</v>
          </cell>
          <cell r="Z1465">
            <v>31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42.618666666666662</v>
          </cell>
          <cell r="AF1465">
            <v>255.71199999999999</v>
          </cell>
          <cell r="AG1465">
            <v>255.71199999999999</v>
          </cell>
          <cell r="AH1465">
            <v>255.71199999999999</v>
          </cell>
          <cell r="AI1465">
            <v>255.71199999999999</v>
          </cell>
          <cell r="AJ1465">
            <v>1065.4666666666667</v>
          </cell>
          <cell r="AK1465">
            <v>-239.91</v>
          </cell>
        </row>
        <row r="1466">
          <cell r="A1466">
            <v>91344742</v>
          </cell>
          <cell r="B1466" t="str">
            <v>Кл. №195К</v>
          </cell>
          <cell r="C1466" t="str">
            <v>Подъезд №17</v>
          </cell>
          <cell r="D1466">
            <v>45561</v>
          </cell>
          <cell r="E1466" t="str">
            <v>СЗ КиноДевелопмент</v>
          </cell>
          <cell r="F1466">
            <v>45315</v>
          </cell>
          <cell r="G1466">
            <v>45589</v>
          </cell>
          <cell r="H1466">
            <v>4.9000000000000004</v>
          </cell>
          <cell r="I1466">
            <v>31</v>
          </cell>
          <cell r="J1466">
            <v>30</v>
          </cell>
          <cell r="K1466">
            <v>31</v>
          </cell>
          <cell r="L1466">
            <v>31</v>
          </cell>
          <cell r="M1466">
            <v>30</v>
          </cell>
          <cell r="N1466">
            <v>23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5</v>
          </cell>
          <cell r="W1466">
            <v>23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34.234666666666669</v>
          </cell>
          <cell r="AF1466">
            <v>152.39948387096774</v>
          </cell>
          <cell r="AG1466">
            <v>0</v>
          </cell>
          <cell r="AH1466">
            <v>0</v>
          </cell>
          <cell r="AI1466">
            <v>0</v>
          </cell>
          <cell r="AJ1466">
            <v>186.63415053763441</v>
          </cell>
          <cell r="AK1466">
            <v>-192.72</v>
          </cell>
        </row>
        <row r="1467">
          <cell r="A1467">
            <v>91344743</v>
          </cell>
          <cell r="B1467" t="str">
            <v>Кл. №196К</v>
          </cell>
          <cell r="C1467" t="str">
            <v>Подъезд №17</v>
          </cell>
          <cell r="D1467">
            <v>45561</v>
          </cell>
          <cell r="E1467" t="str">
            <v>СЗ КиноДевелопмент</v>
          </cell>
          <cell r="F1467">
            <v>45315</v>
          </cell>
          <cell r="G1467">
            <v>45602</v>
          </cell>
          <cell r="H1467">
            <v>3.9</v>
          </cell>
          <cell r="I1467">
            <v>31</v>
          </cell>
          <cell r="J1467">
            <v>30</v>
          </cell>
          <cell r="K1467">
            <v>31</v>
          </cell>
          <cell r="L1467">
            <v>31</v>
          </cell>
          <cell r="M1467">
            <v>30</v>
          </cell>
          <cell r="N1467">
            <v>31</v>
          </cell>
          <cell r="O1467">
            <v>5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5</v>
          </cell>
          <cell r="W1467">
            <v>31</v>
          </cell>
          <cell r="X1467">
            <v>5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27.248000000000001</v>
          </cell>
          <cell r="AF1467">
            <v>163.488</v>
          </cell>
          <cell r="AG1467">
            <v>27.248000000000001</v>
          </cell>
          <cell r="AH1467">
            <v>0</v>
          </cell>
          <cell r="AI1467">
            <v>0</v>
          </cell>
          <cell r="AJ1467">
            <v>217.98399999999998</v>
          </cell>
          <cell r="AK1467">
            <v>-153.38999999999999</v>
          </cell>
        </row>
        <row r="1468">
          <cell r="A1468">
            <v>91344744</v>
          </cell>
          <cell r="B1468" t="str">
            <v>Кл. №197К</v>
          </cell>
          <cell r="C1468" t="str">
            <v>Подъезд №17</v>
          </cell>
          <cell r="D1468">
            <v>45561</v>
          </cell>
          <cell r="E1468" t="str">
            <v>СЗ КиноДевелопмент</v>
          </cell>
          <cell r="F1468">
            <v>45315</v>
          </cell>
          <cell r="G1468">
            <v>45594</v>
          </cell>
          <cell r="H1468">
            <v>3.7</v>
          </cell>
          <cell r="I1468">
            <v>31</v>
          </cell>
          <cell r="J1468">
            <v>30</v>
          </cell>
          <cell r="K1468">
            <v>31</v>
          </cell>
          <cell r="L1468">
            <v>31</v>
          </cell>
          <cell r="M1468">
            <v>30</v>
          </cell>
          <cell r="N1468">
            <v>28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5</v>
          </cell>
          <cell r="W1468">
            <v>28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25.850666666666669</v>
          </cell>
          <cell r="AF1468">
            <v>140.09393548387098</v>
          </cell>
          <cell r="AG1468">
            <v>0</v>
          </cell>
          <cell r="AH1468">
            <v>0</v>
          </cell>
          <cell r="AI1468">
            <v>0</v>
          </cell>
          <cell r="AJ1468">
            <v>165.94460215053766</v>
          </cell>
          <cell r="AK1468">
            <v>-145.52000000000001</v>
          </cell>
        </row>
        <row r="1469">
          <cell r="A1469">
            <v>91344745</v>
          </cell>
          <cell r="B1469" t="str">
            <v>Кл. №198К</v>
          </cell>
          <cell r="C1469" t="str">
            <v>Подъезд №17</v>
          </cell>
          <cell r="D1469">
            <v>45561</v>
          </cell>
          <cell r="E1469" t="str">
            <v>СЗ КиноДевелопмент</v>
          </cell>
          <cell r="F1469">
            <v>45315</v>
          </cell>
          <cell r="G1469">
            <v>45608</v>
          </cell>
          <cell r="H1469">
            <v>4.3</v>
          </cell>
          <cell r="I1469">
            <v>31</v>
          </cell>
          <cell r="J1469">
            <v>30</v>
          </cell>
          <cell r="K1469">
            <v>31</v>
          </cell>
          <cell r="L1469">
            <v>31</v>
          </cell>
          <cell r="M1469">
            <v>30</v>
          </cell>
          <cell r="N1469">
            <v>31</v>
          </cell>
          <cell r="O1469">
            <v>11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5</v>
          </cell>
          <cell r="W1469">
            <v>31</v>
          </cell>
          <cell r="X1469">
            <v>11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30.042666666666666</v>
          </cell>
          <cell r="AF1469">
            <v>180.256</v>
          </cell>
          <cell r="AG1469">
            <v>66.093866666666671</v>
          </cell>
          <cell r="AH1469">
            <v>0</v>
          </cell>
          <cell r="AI1469">
            <v>0</v>
          </cell>
          <cell r="AJ1469">
            <v>276.39253333333335</v>
          </cell>
          <cell r="AK1469">
            <v>-169.12</v>
          </cell>
        </row>
        <row r="1470">
          <cell r="A1470">
            <v>91344746</v>
          </cell>
          <cell r="B1470" t="str">
            <v>Кл. №199К</v>
          </cell>
          <cell r="C1470" t="str">
            <v>Подъезд №17</v>
          </cell>
          <cell r="D1470">
            <v>45561</v>
          </cell>
          <cell r="E1470" t="str">
            <v>СЗ КиноДевелопмент</v>
          </cell>
          <cell r="F1470">
            <v>45315</v>
          </cell>
          <cell r="G1470">
            <v>45630</v>
          </cell>
          <cell r="H1470">
            <v>5.9</v>
          </cell>
          <cell r="I1470">
            <v>31</v>
          </cell>
          <cell r="J1470">
            <v>30</v>
          </cell>
          <cell r="K1470">
            <v>31</v>
          </cell>
          <cell r="L1470">
            <v>31</v>
          </cell>
          <cell r="M1470">
            <v>30</v>
          </cell>
          <cell r="N1470">
            <v>31</v>
          </cell>
          <cell r="O1470">
            <v>30</v>
          </cell>
          <cell r="P1470">
            <v>3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5</v>
          </cell>
          <cell r="W1470">
            <v>31</v>
          </cell>
          <cell r="X1470">
            <v>30</v>
          </cell>
          <cell r="Y1470">
            <v>3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41.221333333333341</v>
          </cell>
          <cell r="AF1470">
            <v>247.32800000000003</v>
          </cell>
          <cell r="AG1470">
            <v>247.32800000000003</v>
          </cell>
          <cell r="AH1470">
            <v>23.934967741935488</v>
          </cell>
          <cell r="AI1470">
            <v>0</v>
          </cell>
          <cell r="AJ1470">
            <v>559.81230107526881</v>
          </cell>
          <cell r="AK1470">
            <v>-232.05</v>
          </cell>
        </row>
        <row r="1471">
          <cell r="A1471">
            <v>91344747</v>
          </cell>
          <cell r="B1471" t="str">
            <v>Кл. №19К</v>
          </cell>
          <cell r="C1471" t="str">
            <v>Подъезд №3</v>
          </cell>
          <cell r="D1471">
            <v>45540</v>
          </cell>
          <cell r="E1471" t="str">
            <v>СЗ КиноДевелопмент</v>
          </cell>
          <cell r="F1471">
            <v>45315</v>
          </cell>
          <cell r="G1471">
            <v>45570</v>
          </cell>
          <cell r="H1471">
            <v>6.6</v>
          </cell>
          <cell r="I1471">
            <v>31</v>
          </cell>
          <cell r="J1471">
            <v>30</v>
          </cell>
          <cell r="K1471">
            <v>31</v>
          </cell>
          <cell r="L1471">
            <v>31</v>
          </cell>
          <cell r="M1471">
            <v>30</v>
          </cell>
          <cell r="N1471">
            <v>4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26</v>
          </cell>
          <cell r="W1471">
            <v>4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239.78239999999997</v>
          </cell>
          <cell r="AF1471">
            <v>35.699612903225805</v>
          </cell>
          <cell r="AG1471">
            <v>0</v>
          </cell>
          <cell r="AH1471">
            <v>0</v>
          </cell>
          <cell r="AI1471">
            <v>0</v>
          </cell>
          <cell r="AJ1471">
            <v>275.48201290322578</v>
          </cell>
          <cell r="AK1471">
            <v>-259.58</v>
          </cell>
        </row>
        <row r="1472">
          <cell r="A1472">
            <v>91344748</v>
          </cell>
          <cell r="B1472" t="str">
            <v>Кл. №1К</v>
          </cell>
          <cell r="C1472" t="str">
            <v>Подъезд №2</v>
          </cell>
          <cell r="D1472">
            <v>45485</v>
          </cell>
          <cell r="E1472" t="str">
            <v>СЗ КиноДевелопмент</v>
          </cell>
          <cell r="F1472">
            <v>45315</v>
          </cell>
          <cell r="G1472">
            <v>45644</v>
          </cell>
          <cell r="H1472">
            <v>3.2</v>
          </cell>
          <cell r="I1472">
            <v>31</v>
          </cell>
          <cell r="J1472">
            <v>30</v>
          </cell>
          <cell r="K1472">
            <v>31</v>
          </cell>
          <cell r="L1472">
            <v>31</v>
          </cell>
          <cell r="M1472">
            <v>30</v>
          </cell>
          <cell r="N1472">
            <v>31</v>
          </cell>
          <cell r="O1472">
            <v>30</v>
          </cell>
          <cell r="P1472">
            <v>17</v>
          </cell>
          <cell r="Q1472">
            <v>0</v>
          </cell>
          <cell r="R1472">
            <v>0</v>
          </cell>
          <cell r="S1472">
            <v>0</v>
          </cell>
          <cell r="T1472">
            <v>20</v>
          </cell>
          <cell r="U1472">
            <v>31</v>
          </cell>
          <cell r="V1472">
            <v>30</v>
          </cell>
          <cell r="W1472">
            <v>31</v>
          </cell>
          <cell r="X1472">
            <v>30</v>
          </cell>
          <cell r="Y1472">
            <v>17</v>
          </cell>
          <cell r="Z1472">
            <v>0</v>
          </cell>
          <cell r="AA1472">
            <v>0</v>
          </cell>
          <cell r="AB1472">
            <v>0</v>
          </cell>
          <cell r="AC1472">
            <v>86.544516129032274</v>
          </cell>
          <cell r="AD1472">
            <v>134.14400000000001</v>
          </cell>
          <cell r="AE1472">
            <v>134.14400000000001</v>
          </cell>
          <cell r="AF1472">
            <v>134.14400000000001</v>
          </cell>
          <cell r="AG1472">
            <v>134.14400000000001</v>
          </cell>
          <cell r="AH1472">
            <v>73.562838709677422</v>
          </cell>
          <cell r="AI1472">
            <v>0</v>
          </cell>
          <cell r="AJ1472">
            <v>696.68335483870965</v>
          </cell>
          <cell r="AK1472">
            <v>570.79999999999995</v>
          </cell>
        </row>
        <row r="1473">
          <cell r="A1473">
            <v>91344749</v>
          </cell>
          <cell r="B1473" t="str">
            <v>Кл. №200К</v>
          </cell>
          <cell r="C1473" t="str">
            <v>Подъезд №17</v>
          </cell>
          <cell r="D1473">
            <v>45561</v>
          </cell>
          <cell r="E1473" t="str">
            <v>СЗ КиноДевелопмент</v>
          </cell>
          <cell r="F1473">
            <v>45315</v>
          </cell>
          <cell r="G1473">
            <v>45608</v>
          </cell>
          <cell r="H1473">
            <v>3.8</v>
          </cell>
          <cell r="I1473">
            <v>31</v>
          </cell>
          <cell r="J1473">
            <v>30</v>
          </cell>
          <cell r="K1473">
            <v>31</v>
          </cell>
          <cell r="L1473">
            <v>31</v>
          </cell>
          <cell r="M1473">
            <v>30</v>
          </cell>
          <cell r="N1473">
            <v>31</v>
          </cell>
          <cell r="O1473">
            <v>11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5</v>
          </cell>
          <cell r="W1473">
            <v>31</v>
          </cell>
          <cell r="X1473">
            <v>11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26.54933333333333</v>
          </cell>
          <cell r="AF1473">
            <v>159.29599999999999</v>
          </cell>
          <cell r="AG1473">
            <v>58.408533333333331</v>
          </cell>
          <cell r="AH1473">
            <v>0</v>
          </cell>
          <cell r="AI1473">
            <v>0</v>
          </cell>
          <cell r="AJ1473">
            <v>244.25386666666665</v>
          </cell>
          <cell r="AK1473">
            <v>-149.44999999999999</v>
          </cell>
        </row>
        <row r="1474">
          <cell r="A1474">
            <v>91344750</v>
          </cell>
          <cell r="B1474" t="str">
            <v>Кл. №201К</v>
          </cell>
          <cell r="C1474" t="str">
            <v>Подъезд №17</v>
          </cell>
          <cell r="D1474">
            <v>45561</v>
          </cell>
          <cell r="E1474" t="str">
            <v>СЗ КиноДевелопмент</v>
          </cell>
          <cell r="F1474">
            <v>45315</v>
          </cell>
          <cell r="G1474">
            <v>45611</v>
          </cell>
          <cell r="H1474">
            <v>3.6</v>
          </cell>
          <cell r="I1474">
            <v>31</v>
          </cell>
          <cell r="J1474">
            <v>30</v>
          </cell>
          <cell r="K1474">
            <v>31</v>
          </cell>
          <cell r="L1474">
            <v>31</v>
          </cell>
          <cell r="M1474">
            <v>30</v>
          </cell>
          <cell r="N1474">
            <v>31</v>
          </cell>
          <cell r="O1474">
            <v>14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5</v>
          </cell>
          <cell r="W1474">
            <v>31</v>
          </cell>
          <cell r="X1474">
            <v>14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25.152000000000001</v>
          </cell>
          <cell r="AF1474">
            <v>150.91200000000001</v>
          </cell>
          <cell r="AG1474">
            <v>70.425600000000003</v>
          </cell>
          <cell r="AH1474">
            <v>0</v>
          </cell>
          <cell r="AI1474">
            <v>0</v>
          </cell>
          <cell r="AJ1474">
            <v>246.48960000000002</v>
          </cell>
          <cell r="AK1474">
            <v>-141.59</v>
          </cell>
        </row>
        <row r="1475">
          <cell r="A1475">
            <v>91344751</v>
          </cell>
          <cell r="B1475" t="str">
            <v>Кл. №202К</v>
          </cell>
          <cell r="C1475" t="str">
            <v>Подъезд №17</v>
          </cell>
          <cell r="D1475">
            <v>45561</v>
          </cell>
          <cell r="E1475" t="str">
            <v>СЗ КиноДевелопмент</v>
          </cell>
          <cell r="F1475">
            <v>45315</v>
          </cell>
          <cell r="G1475">
            <v>45602</v>
          </cell>
          <cell r="H1475">
            <v>5.4</v>
          </cell>
          <cell r="I1475">
            <v>31</v>
          </cell>
          <cell r="J1475">
            <v>30</v>
          </cell>
          <cell r="K1475">
            <v>31</v>
          </cell>
          <cell r="L1475">
            <v>31</v>
          </cell>
          <cell r="M1475">
            <v>30</v>
          </cell>
          <cell r="N1475">
            <v>31</v>
          </cell>
          <cell r="O1475">
            <v>5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5</v>
          </cell>
          <cell r="W1475">
            <v>31</v>
          </cell>
          <cell r="X1475">
            <v>5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37.728000000000009</v>
          </cell>
          <cell r="AF1475">
            <v>226.36800000000002</v>
          </cell>
          <cell r="AG1475">
            <v>37.728000000000009</v>
          </cell>
          <cell r="AH1475">
            <v>0</v>
          </cell>
          <cell r="AI1475">
            <v>0</v>
          </cell>
          <cell r="AJ1475">
            <v>301.82400000000001</v>
          </cell>
          <cell r="AK1475">
            <v>-212.38</v>
          </cell>
        </row>
        <row r="1476">
          <cell r="A1476">
            <v>91344752</v>
          </cell>
          <cell r="B1476" t="str">
            <v>Кл. №203К</v>
          </cell>
          <cell r="C1476" t="str">
            <v>Подъезд №17</v>
          </cell>
          <cell r="D1476">
            <v>45561</v>
          </cell>
          <cell r="E1476" t="str">
            <v>СЗ КиноДевелопмент</v>
          </cell>
          <cell r="F1476">
            <v>45315</v>
          </cell>
          <cell r="G1476">
            <v>45598</v>
          </cell>
          <cell r="H1476">
            <v>5.6</v>
          </cell>
          <cell r="I1476">
            <v>31</v>
          </cell>
          <cell r="J1476">
            <v>30</v>
          </cell>
          <cell r="K1476">
            <v>31</v>
          </cell>
          <cell r="L1476">
            <v>31</v>
          </cell>
          <cell r="M1476">
            <v>30</v>
          </cell>
          <cell r="N1476">
            <v>31</v>
          </cell>
          <cell r="O1476">
            <v>1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5</v>
          </cell>
          <cell r="W1476">
            <v>31</v>
          </cell>
          <cell r="X1476">
            <v>1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39.12533333333333</v>
          </cell>
          <cell r="AF1476">
            <v>234.75199999999998</v>
          </cell>
          <cell r="AG1476">
            <v>7.8250666666666664</v>
          </cell>
          <cell r="AH1476">
            <v>0</v>
          </cell>
          <cell r="AI1476">
            <v>0</v>
          </cell>
          <cell r="AJ1476">
            <v>281.70239999999995</v>
          </cell>
          <cell r="AK1476">
            <v>-220.25</v>
          </cell>
        </row>
        <row r="1477">
          <cell r="A1477">
            <v>91344753</v>
          </cell>
          <cell r="B1477" t="str">
            <v>Кл. №204К</v>
          </cell>
          <cell r="C1477" t="str">
            <v>Подъезд №17</v>
          </cell>
          <cell r="D1477">
            <v>45561</v>
          </cell>
          <cell r="E1477" t="str">
            <v>СЗ КиноДевелопмент</v>
          </cell>
          <cell r="F1477">
            <v>45315</v>
          </cell>
          <cell r="G1477">
            <v>45576</v>
          </cell>
          <cell r="H1477">
            <v>5.3</v>
          </cell>
          <cell r="I1477">
            <v>31</v>
          </cell>
          <cell r="J1477">
            <v>30</v>
          </cell>
          <cell r="K1477">
            <v>31</v>
          </cell>
          <cell r="L1477">
            <v>31</v>
          </cell>
          <cell r="M1477">
            <v>30</v>
          </cell>
          <cell r="N1477">
            <v>10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5</v>
          </cell>
          <cell r="W1477">
            <v>10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37.029333333333334</v>
          </cell>
          <cell r="AF1477">
            <v>71.669677419354826</v>
          </cell>
          <cell r="AG1477">
            <v>0</v>
          </cell>
          <cell r="AH1477">
            <v>0</v>
          </cell>
          <cell r="AI1477">
            <v>0</v>
          </cell>
          <cell r="AJ1477">
            <v>108.69901075268817</v>
          </cell>
          <cell r="AK1477">
            <v>-208.45</v>
          </cell>
        </row>
        <row r="1478">
          <cell r="A1478">
            <v>91344754</v>
          </cell>
          <cell r="B1478" t="str">
            <v>Кл. №205К</v>
          </cell>
          <cell r="C1478" t="str">
            <v>Подъезд №17</v>
          </cell>
          <cell r="D1478">
            <v>45561</v>
          </cell>
          <cell r="E1478" t="str">
            <v>СЗ КиноДевелопмент</v>
          </cell>
          <cell r="F1478">
            <v>45315</v>
          </cell>
          <cell r="G1478">
            <v>45595</v>
          </cell>
          <cell r="H1478">
            <v>5.4</v>
          </cell>
          <cell r="I1478">
            <v>31</v>
          </cell>
          <cell r="J1478">
            <v>30</v>
          </cell>
          <cell r="K1478">
            <v>31</v>
          </cell>
          <cell r="L1478">
            <v>31</v>
          </cell>
          <cell r="M1478">
            <v>30</v>
          </cell>
          <cell r="N1478">
            <v>29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5</v>
          </cell>
          <cell r="W1478">
            <v>29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37.728000000000009</v>
          </cell>
          <cell r="AF1478">
            <v>211.76361290322583</v>
          </cell>
          <cell r="AG1478">
            <v>0</v>
          </cell>
          <cell r="AH1478">
            <v>0</v>
          </cell>
          <cell r="AI1478">
            <v>0</v>
          </cell>
          <cell r="AJ1478">
            <v>249.49161290322584</v>
          </cell>
          <cell r="AK1478">
            <v>-212.38</v>
          </cell>
        </row>
        <row r="1479">
          <cell r="A1479">
            <v>91344755</v>
          </cell>
          <cell r="B1479" t="str">
            <v>Кл. №206К</v>
          </cell>
          <cell r="C1479" t="str">
            <v>Подъезд №17</v>
          </cell>
          <cell r="D1479">
            <v>45561</v>
          </cell>
          <cell r="E1479" t="str">
            <v>СЗ КиноДевелопмент</v>
          </cell>
          <cell r="F1479">
            <v>45315</v>
          </cell>
          <cell r="G1479">
            <v>45581</v>
          </cell>
          <cell r="H1479">
            <v>2.9</v>
          </cell>
          <cell r="I1479">
            <v>31</v>
          </cell>
          <cell r="J1479">
            <v>30</v>
          </cell>
          <cell r="K1479">
            <v>31</v>
          </cell>
          <cell r="L1479">
            <v>31</v>
          </cell>
          <cell r="M1479">
            <v>30</v>
          </cell>
          <cell r="N1479">
            <v>15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5</v>
          </cell>
          <cell r="W1479">
            <v>15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20.261333333333333</v>
          </cell>
          <cell r="AF1479">
            <v>58.82322580645161</v>
          </cell>
          <cell r="AG1479">
            <v>0</v>
          </cell>
          <cell r="AH1479">
            <v>0</v>
          </cell>
          <cell r="AI1479">
            <v>0</v>
          </cell>
          <cell r="AJ1479">
            <v>79.084559139784943</v>
          </cell>
          <cell r="AK1479">
            <v>-114.06</v>
          </cell>
        </row>
        <row r="1480">
          <cell r="A1480">
            <v>91344756</v>
          </cell>
          <cell r="B1480" t="str">
            <v>Кл. №207К</v>
          </cell>
          <cell r="C1480" t="str">
            <v>Подъезд №17</v>
          </cell>
          <cell r="D1480">
            <v>45561</v>
          </cell>
          <cell r="E1480" t="str">
            <v>СЗ КиноДевелопмент</v>
          </cell>
          <cell r="F1480">
            <v>45315</v>
          </cell>
          <cell r="G1480">
            <v>45569</v>
          </cell>
          <cell r="H1480">
            <v>3.8</v>
          </cell>
          <cell r="I1480">
            <v>31</v>
          </cell>
          <cell r="J1480">
            <v>30</v>
          </cell>
          <cell r="K1480">
            <v>31</v>
          </cell>
          <cell r="L1480">
            <v>31</v>
          </cell>
          <cell r="M1480">
            <v>30</v>
          </cell>
          <cell r="N1480">
            <v>3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5</v>
          </cell>
          <cell r="W1480">
            <v>3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26.54933333333333</v>
          </cell>
          <cell r="AF1480">
            <v>15.415741935483869</v>
          </cell>
          <cell r="AG1480">
            <v>0</v>
          </cell>
          <cell r="AH1480">
            <v>0</v>
          </cell>
          <cell r="AI1480">
            <v>0</v>
          </cell>
          <cell r="AJ1480">
            <v>41.965075268817202</v>
          </cell>
          <cell r="AK1480">
            <v>-149.44999999999999</v>
          </cell>
        </row>
        <row r="1481">
          <cell r="A1481">
            <v>91344757</v>
          </cell>
          <cell r="B1481" t="str">
            <v>Кл. №208К</v>
          </cell>
          <cell r="C1481" t="str">
            <v>Подъезд №17</v>
          </cell>
          <cell r="D1481">
            <v>45561</v>
          </cell>
          <cell r="E1481" t="str">
            <v>СЗ КиноДевелопмент</v>
          </cell>
          <cell r="F1481">
            <v>45315</v>
          </cell>
          <cell r="G1481">
            <v>45598</v>
          </cell>
          <cell r="H1481">
            <v>3.6</v>
          </cell>
          <cell r="I1481">
            <v>31</v>
          </cell>
          <cell r="J1481">
            <v>30</v>
          </cell>
          <cell r="K1481">
            <v>31</v>
          </cell>
          <cell r="L1481">
            <v>31</v>
          </cell>
          <cell r="M1481">
            <v>30</v>
          </cell>
          <cell r="N1481">
            <v>31</v>
          </cell>
          <cell r="O1481">
            <v>1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5</v>
          </cell>
          <cell r="W1481">
            <v>31</v>
          </cell>
          <cell r="X1481">
            <v>1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25.152000000000001</v>
          </cell>
          <cell r="AF1481">
            <v>150.91200000000001</v>
          </cell>
          <cell r="AG1481">
            <v>5.0304000000000002</v>
          </cell>
          <cell r="AH1481">
            <v>0</v>
          </cell>
          <cell r="AI1481">
            <v>0</v>
          </cell>
          <cell r="AJ1481">
            <v>181.09440000000001</v>
          </cell>
          <cell r="AK1481">
            <v>-141.59</v>
          </cell>
        </row>
        <row r="1482">
          <cell r="A1482">
            <v>91344758</v>
          </cell>
          <cell r="B1482" t="str">
            <v>Кл. №209К</v>
          </cell>
          <cell r="C1482" t="str">
            <v>Подъезд №17</v>
          </cell>
          <cell r="D1482">
            <v>45561</v>
          </cell>
          <cell r="E1482" t="str">
            <v>СЗ КиноДевелопмент</v>
          </cell>
          <cell r="F1482">
            <v>45315</v>
          </cell>
          <cell r="G1482">
            <v>45619</v>
          </cell>
          <cell r="H1482">
            <v>3.6</v>
          </cell>
          <cell r="I1482">
            <v>31</v>
          </cell>
          <cell r="J1482">
            <v>30</v>
          </cell>
          <cell r="K1482">
            <v>31</v>
          </cell>
          <cell r="L1482">
            <v>31</v>
          </cell>
          <cell r="M1482">
            <v>30</v>
          </cell>
          <cell r="N1482">
            <v>31</v>
          </cell>
          <cell r="O1482">
            <v>22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5</v>
          </cell>
          <cell r="W1482">
            <v>31</v>
          </cell>
          <cell r="X1482">
            <v>22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25.152000000000001</v>
          </cell>
          <cell r="AF1482">
            <v>150.91200000000001</v>
          </cell>
          <cell r="AG1482">
            <v>110.6688</v>
          </cell>
          <cell r="AH1482">
            <v>0</v>
          </cell>
          <cell r="AI1482">
            <v>0</v>
          </cell>
          <cell r="AJ1482">
            <v>286.7328</v>
          </cell>
          <cell r="AK1482">
            <v>-141.59</v>
          </cell>
        </row>
        <row r="1483">
          <cell r="A1483">
            <v>91344759</v>
          </cell>
          <cell r="B1483" t="str">
            <v>Кл. №20К</v>
          </cell>
          <cell r="C1483" t="str">
            <v>Подъезд №3</v>
          </cell>
          <cell r="D1483">
            <v>45540</v>
          </cell>
          <cell r="E1483" t="str">
            <v>СЗ КиноДевелопмент</v>
          </cell>
          <cell r="F1483">
            <v>45315</v>
          </cell>
          <cell r="G1483">
            <v>45583</v>
          </cell>
          <cell r="H1483">
            <v>4.5999999999999996</v>
          </cell>
          <cell r="I1483">
            <v>31</v>
          </cell>
          <cell r="J1483">
            <v>30</v>
          </cell>
          <cell r="K1483">
            <v>31</v>
          </cell>
          <cell r="L1483">
            <v>31</v>
          </cell>
          <cell r="M1483">
            <v>30</v>
          </cell>
          <cell r="N1483">
            <v>17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26</v>
          </cell>
          <cell r="W1483">
            <v>17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167.12106666666668</v>
          </cell>
          <cell r="AF1483">
            <v>105.74658064516129</v>
          </cell>
          <cell r="AG1483">
            <v>0</v>
          </cell>
          <cell r="AH1483">
            <v>0</v>
          </cell>
          <cell r="AI1483">
            <v>0</v>
          </cell>
          <cell r="AJ1483">
            <v>272.86764731182797</v>
          </cell>
          <cell r="AK1483">
            <v>-180.92</v>
          </cell>
        </row>
        <row r="1484">
          <cell r="A1484">
            <v>91344760</v>
          </cell>
          <cell r="B1484" t="str">
            <v>Кл. №210К</v>
          </cell>
          <cell r="C1484" t="str">
            <v>Подъезд №17</v>
          </cell>
          <cell r="D1484">
            <v>45561</v>
          </cell>
          <cell r="E1484" t="str">
            <v>СЗ КиноДевелопмент</v>
          </cell>
          <cell r="F1484">
            <v>45315</v>
          </cell>
          <cell r="G1484" t="str">
            <v>НЕТ</v>
          </cell>
          <cell r="H1484">
            <v>5</v>
          </cell>
          <cell r="I1484">
            <v>31</v>
          </cell>
          <cell r="J1484">
            <v>30</v>
          </cell>
          <cell r="K1484">
            <v>31</v>
          </cell>
          <cell r="L1484">
            <v>31</v>
          </cell>
          <cell r="M1484">
            <v>30</v>
          </cell>
          <cell r="N1484">
            <v>31</v>
          </cell>
          <cell r="O1484">
            <v>30</v>
          </cell>
          <cell r="P1484">
            <v>31</v>
          </cell>
          <cell r="Q1484">
            <v>31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5</v>
          </cell>
          <cell r="W1484">
            <v>31</v>
          </cell>
          <cell r="X1484">
            <v>30</v>
          </cell>
          <cell r="Y1484">
            <v>31</v>
          </cell>
          <cell r="Z1484">
            <v>31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34.933333333333337</v>
          </cell>
          <cell r="AF1484">
            <v>209.60000000000002</v>
          </cell>
          <cell r="AG1484">
            <v>209.60000000000002</v>
          </cell>
          <cell r="AH1484">
            <v>209.60000000000002</v>
          </cell>
          <cell r="AI1484">
            <v>209.60000000000002</v>
          </cell>
          <cell r="AJ1484">
            <v>873.33333333333337</v>
          </cell>
          <cell r="AK1484">
            <v>-196.65</v>
          </cell>
        </row>
        <row r="1485">
          <cell r="A1485">
            <v>91344761</v>
          </cell>
          <cell r="B1485" t="str">
            <v>Кл. №211К</v>
          </cell>
          <cell r="C1485" t="str">
            <v>Подъезд №17</v>
          </cell>
          <cell r="D1485">
            <v>45561</v>
          </cell>
          <cell r="E1485" t="str">
            <v>СЗ КиноДевелопмент</v>
          </cell>
          <cell r="F1485">
            <v>45315</v>
          </cell>
          <cell r="G1485">
            <v>45582</v>
          </cell>
          <cell r="H1485">
            <v>6</v>
          </cell>
          <cell r="I1485">
            <v>31</v>
          </cell>
          <cell r="J1485">
            <v>30</v>
          </cell>
          <cell r="K1485">
            <v>31</v>
          </cell>
          <cell r="L1485">
            <v>31</v>
          </cell>
          <cell r="M1485">
            <v>30</v>
          </cell>
          <cell r="N1485">
            <v>16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5</v>
          </cell>
          <cell r="W1485">
            <v>16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41.92</v>
          </cell>
          <cell r="AF1485">
            <v>129.81677419354838</v>
          </cell>
          <cell r="AG1485">
            <v>0</v>
          </cell>
          <cell r="AH1485">
            <v>0</v>
          </cell>
          <cell r="AI1485">
            <v>0</v>
          </cell>
          <cell r="AJ1485">
            <v>171.7367741935484</v>
          </cell>
          <cell r="AK1485">
            <v>-235.98</v>
          </cell>
        </row>
        <row r="1486">
          <cell r="A1486">
            <v>91344762</v>
          </cell>
          <cell r="B1486" t="str">
            <v>Кл. №212К</v>
          </cell>
          <cell r="C1486" t="str">
            <v>Подъезд №18</v>
          </cell>
          <cell r="D1486">
            <v>45429</v>
          </cell>
          <cell r="E1486" t="str">
            <v>СЗ КиноДевелопмент</v>
          </cell>
          <cell r="F1486">
            <v>45315</v>
          </cell>
          <cell r="G1486">
            <v>45631</v>
          </cell>
          <cell r="H1486">
            <v>4.7</v>
          </cell>
          <cell r="I1486">
            <v>31</v>
          </cell>
          <cell r="J1486">
            <v>30</v>
          </cell>
          <cell r="K1486">
            <v>31</v>
          </cell>
          <cell r="L1486">
            <v>31</v>
          </cell>
          <cell r="M1486">
            <v>30</v>
          </cell>
          <cell r="N1486">
            <v>31</v>
          </cell>
          <cell r="O1486">
            <v>30</v>
          </cell>
          <cell r="P1486">
            <v>4</v>
          </cell>
          <cell r="Q1486">
            <v>0</v>
          </cell>
          <cell r="R1486">
            <v>15</v>
          </cell>
          <cell r="S1486">
            <v>30</v>
          </cell>
          <cell r="T1486">
            <v>31</v>
          </cell>
          <cell r="U1486">
            <v>31</v>
          </cell>
          <cell r="V1486">
            <v>30</v>
          </cell>
          <cell r="W1486">
            <v>31</v>
          </cell>
          <cell r="X1486">
            <v>30</v>
          </cell>
          <cell r="Y1486">
            <v>4</v>
          </cell>
          <cell r="Z1486">
            <v>0</v>
          </cell>
          <cell r="AA1486">
            <v>89.444032258064524</v>
          </cell>
          <cell r="AB1486">
            <v>184.851</v>
          </cell>
          <cell r="AC1486">
            <v>197.02400000000003</v>
          </cell>
          <cell r="AD1486">
            <v>197.02400000000003</v>
          </cell>
          <cell r="AE1486">
            <v>197.02400000000003</v>
          </cell>
          <cell r="AF1486">
            <v>197.02400000000003</v>
          </cell>
          <cell r="AG1486">
            <v>197.02400000000003</v>
          </cell>
          <cell r="AH1486">
            <v>25.422451612903231</v>
          </cell>
          <cell r="AI1486">
            <v>0</v>
          </cell>
          <cell r="AJ1486">
            <v>1284.8374838709678</v>
          </cell>
          <cell r="AK1486">
            <v>545.41</v>
          </cell>
        </row>
        <row r="1487">
          <cell r="A1487">
            <v>91344763</v>
          </cell>
          <cell r="B1487" t="str">
            <v>Кл. №213К</v>
          </cell>
          <cell r="C1487" t="str">
            <v>Подъезд №18</v>
          </cell>
          <cell r="D1487">
            <v>45429</v>
          </cell>
          <cell r="E1487" t="str">
            <v>СЗ КиноДевелопмент</v>
          </cell>
          <cell r="F1487">
            <v>45315</v>
          </cell>
          <cell r="G1487">
            <v>45612</v>
          </cell>
          <cell r="H1487">
            <v>3.6</v>
          </cell>
          <cell r="I1487">
            <v>31</v>
          </cell>
          <cell r="J1487">
            <v>30</v>
          </cell>
          <cell r="K1487">
            <v>31</v>
          </cell>
          <cell r="L1487">
            <v>31</v>
          </cell>
          <cell r="M1487">
            <v>30</v>
          </cell>
          <cell r="N1487">
            <v>31</v>
          </cell>
          <cell r="O1487">
            <v>15</v>
          </cell>
          <cell r="P1487">
            <v>0</v>
          </cell>
          <cell r="Q1487">
            <v>0</v>
          </cell>
          <cell r="R1487">
            <v>15</v>
          </cell>
          <cell r="S1487">
            <v>30</v>
          </cell>
          <cell r="T1487">
            <v>31</v>
          </cell>
          <cell r="U1487">
            <v>31</v>
          </cell>
          <cell r="V1487">
            <v>30</v>
          </cell>
          <cell r="W1487">
            <v>31</v>
          </cell>
          <cell r="X1487">
            <v>15</v>
          </cell>
          <cell r="Y1487">
            <v>0</v>
          </cell>
          <cell r="Z1487">
            <v>0</v>
          </cell>
          <cell r="AA1487">
            <v>68.510322580645166</v>
          </cell>
          <cell r="AB1487">
            <v>141.58799999999999</v>
          </cell>
          <cell r="AC1487">
            <v>150.91200000000001</v>
          </cell>
          <cell r="AD1487">
            <v>150.91200000000001</v>
          </cell>
          <cell r="AE1487">
            <v>150.91200000000001</v>
          </cell>
          <cell r="AF1487">
            <v>150.91200000000001</v>
          </cell>
          <cell r="AG1487">
            <v>75.456000000000003</v>
          </cell>
          <cell r="AH1487">
            <v>0</v>
          </cell>
          <cell r="AI1487">
            <v>0</v>
          </cell>
          <cell r="AJ1487">
            <v>889.20232258064527</v>
          </cell>
          <cell r="AK1487">
            <v>322.83999999999997</v>
          </cell>
        </row>
        <row r="1488">
          <cell r="A1488">
            <v>91344764</v>
          </cell>
          <cell r="B1488" t="str">
            <v>Кл. №214К</v>
          </cell>
          <cell r="C1488" t="str">
            <v>Подъезд №18</v>
          </cell>
          <cell r="D1488">
            <v>45429</v>
          </cell>
          <cell r="E1488" t="str">
            <v>СЗ КиноДевелопмент</v>
          </cell>
          <cell r="F1488">
            <v>45315</v>
          </cell>
          <cell r="G1488">
            <v>45597</v>
          </cell>
          <cell r="H1488">
            <v>3.3</v>
          </cell>
          <cell r="I1488">
            <v>31</v>
          </cell>
          <cell r="J1488">
            <v>30</v>
          </cell>
          <cell r="K1488">
            <v>31</v>
          </cell>
          <cell r="L1488">
            <v>31</v>
          </cell>
          <cell r="M1488">
            <v>30</v>
          </cell>
          <cell r="N1488">
            <v>31</v>
          </cell>
          <cell r="O1488">
            <v>0</v>
          </cell>
          <cell r="P1488">
            <v>0</v>
          </cell>
          <cell r="Q1488">
            <v>0</v>
          </cell>
          <cell r="R1488">
            <v>15</v>
          </cell>
          <cell r="S1488">
            <v>30</v>
          </cell>
          <cell r="T1488">
            <v>31</v>
          </cell>
          <cell r="U1488">
            <v>31</v>
          </cell>
          <cell r="V1488">
            <v>30</v>
          </cell>
          <cell r="W1488">
            <v>31</v>
          </cell>
          <cell r="X1488">
            <v>0</v>
          </cell>
          <cell r="Y1488">
            <v>0</v>
          </cell>
          <cell r="Z1488">
            <v>0</v>
          </cell>
          <cell r="AA1488">
            <v>62.801129032258054</v>
          </cell>
          <cell r="AB1488">
            <v>129.78899999999999</v>
          </cell>
          <cell r="AC1488">
            <v>138.33599999999998</v>
          </cell>
          <cell r="AD1488">
            <v>138.33599999999998</v>
          </cell>
          <cell r="AE1488">
            <v>138.33599999999998</v>
          </cell>
          <cell r="AF1488">
            <v>138.33599999999998</v>
          </cell>
          <cell r="AG1488">
            <v>0</v>
          </cell>
          <cell r="AH1488">
            <v>0</v>
          </cell>
          <cell r="AI1488">
            <v>0</v>
          </cell>
          <cell r="AJ1488">
            <v>745.93412903225806</v>
          </cell>
          <cell r="AK1488">
            <v>641.80999999999995</v>
          </cell>
        </row>
        <row r="1489">
          <cell r="A1489">
            <v>91344765</v>
          </cell>
          <cell r="B1489" t="str">
            <v>Кл. №215К</v>
          </cell>
          <cell r="C1489" t="str">
            <v>Подъезд №18</v>
          </cell>
          <cell r="D1489">
            <v>45429</v>
          </cell>
          <cell r="E1489" t="str">
            <v>СЗ КиноДевелопмент</v>
          </cell>
          <cell r="F1489">
            <v>45315</v>
          </cell>
          <cell r="G1489">
            <v>45619</v>
          </cell>
          <cell r="H1489">
            <v>3.6</v>
          </cell>
          <cell r="I1489">
            <v>31</v>
          </cell>
          <cell r="J1489">
            <v>30</v>
          </cell>
          <cell r="K1489">
            <v>31</v>
          </cell>
          <cell r="L1489">
            <v>31</v>
          </cell>
          <cell r="M1489">
            <v>30</v>
          </cell>
          <cell r="N1489">
            <v>31</v>
          </cell>
          <cell r="O1489">
            <v>22</v>
          </cell>
          <cell r="P1489">
            <v>0</v>
          </cell>
          <cell r="Q1489">
            <v>0</v>
          </cell>
          <cell r="R1489">
            <v>15</v>
          </cell>
          <cell r="S1489">
            <v>30</v>
          </cell>
          <cell r="T1489">
            <v>31</v>
          </cell>
          <cell r="U1489">
            <v>31</v>
          </cell>
          <cell r="V1489">
            <v>30</v>
          </cell>
          <cell r="W1489">
            <v>31</v>
          </cell>
          <cell r="X1489">
            <v>22</v>
          </cell>
          <cell r="Y1489">
            <v>0</v>
          </cell>
          <cell r="Z1489">
            <v>0</v>
          </cell>
          <cell r="AA1489">
            <v>68.510322580645166</v>
          </cell>
          <cell r="AB1489">
            <v>141.58799999999999</v>
          </cell>
          <cell r="AC1489">
            <v>150.91200000000001</v>
          </cell>
          <cell r="AD1489">
            <v>150.91200000000001</v>
          </cell>
          <cell r="AE1489">
            <v>150.91200000000001</v>
          </cell>
          <cell r="AF1489">
            <v>150.91200000000001</v>
          </cell>
          <cell r="AG1489">
            <v>110.6688</v>
          </cell>
          <cell r="AH1489">
            <v>0</v>
          </cell>
          <cell r="AI1489">
            <v>0</v>
          </cell>
          <cell r="AJ1489">
            <v>924.41512258064529</v>
          </cell>
          <cell r="AK1489">
            <v>358.05</v>
          </cell>
        </row>
        <row r="1490">
          <cell r="A1490">
            <v>91344766</v>
          </cell>
          <cell r="B1490" t="str">
            <v>Кл. №216К</v>
          </cell>
          <cell r="C1490" t="str">
            <v>Подъезд №18</v>
          </cell>
          <cell r="D1490">
            <v>45429</v>
          </cell>
          <cell r="E1490" t="str">
            <v>СЗ КиноДевелопмент</v>
          </cell>
          <cell r="F1490">
            <v>45315</v>
          </cell>
          <cell r="G1490">
            <v>45602</v>
          </cell>
          <cell r="H1490">
            <v>4.2</v>
          </cell>
          <cell r="I1490">
            <v>31</v>
          </cell>
          <cell r="J1490">
            <v>30</v>
          </cell>
          <cell r="K1490">
            <v>31</v>
          </cell>
          <cell r="L1490">
            <v>31</v>
          </cell>
          <cell r="M1490">
            <v>30</v>
          </cell>
          <cell r="N1490">
            <v>31</v>
          </cell>
          <cell r="O1490">
            <v>5</v>
          </cell>
          <cell r="P1490">
            <v>0</v>
          </cell>
          <cell r="Q1490">
            <v>0</v>
          </cell>
          <cell r="R1490">
            <v>15</v>
          </cell>
          <cell r="S1490">
            <v>30</v>
          </cell>
          <cell r="T1490">
            <v>31</v>
          </cell>
          <cell r="U1490">
            <v>31</v>
          </cell>
          <cell r="V1490">
            <v>30</v>
          </cell>
          <cell r="W1490">
            <v>31</v>
          </cell>
          <cell r="X1490">
            <v>5</v>
          </cell>
          <cell r="Y1490">
            <v>0</v>
          </cell>
          <cell r="Z1490">
            <v>0</v>
          </cell>
          <cell r="AA1490">
            <v>79.928709677419349</v>
          </cell>
          <cell r="AB1490">
            <v>165.18600000000001</v>
          </cell>
          <cell r="AC1490">
            <v>176.06400000000002</v>
          </cell>
          <cell r="AD1490">
            <v>176.06400000000002</v>
          </cell>
          <cell r="AE1490">
            <v>176.06400000000002</v>
          </cell>
          <cell r="AF1490">
            <v>176.06400000000002</v>
          </cell>
          <cell r="AG1490">
            <v>29.344000000000005</v>
          </cell>
          <cell r="AH1490">
            <v>0</v>
          </cell>
          <cell r="AI1490">
            <v>0</v>
          </cell>
          <cell r="AJ1490">
            <v>978.71470967741948</v>
          </cell>
          <cell r="AK1490">
            <v>317.94</v>
          </cell>
        </row>
        <row r="1491">
          <cell r="A1491">
            <v>91344767</v>
          </cell>
          <cell r="B1491" t="str">
            <v>Кл. №217К</v>
          </cell>
          <cell r="C1491" t="str">
            <v>Подъезд №18</v>
          </cell>
          <cell r="D1491">
            <v>45429</v>
          </cell>
          <cell r="E1491" t="str">
            <v>СЗ КиноДевелопмент</v>
          </cell>
          <cell r="F1491">
            <v>45315</v>
          </cell>
          <cell r="G1491" t="str">
            <v>НЕТ</v>
          </cell>
          <cell r="H1491">
            <v>4.5</v>
          </cell>
          <cell r="I1491">
            <v>31</v>
          </cell>
          <cell r="J1491">
            <v>30</v>
          </cell>
          <cell r="K1491">
            <v>31</v>
          </cell>
          <cell r="L1491">
            <v>31</v>
          </cell>
          <cell r="M1491">
            <v>30</v>
          </cell>
          <cell r="N1491">
            <v>31</v>
          </cell>
          <cell r="O1491">
            <v>30</v>
          </cell>
          <cell r="P1491">
            <v>31</v>
          </cell>
          <cell r="Q1491">
            <v>31</v>
          </cell>
          <cell r="R1491">
            <v>15</v>
          </cell>
          <cell r="S1491">
            <v>30</v>
          </cell>
          <cell r="T1491">
            <v>31</v>
          </cell>
          <cell r="U1491">
            <v>31</v>
          </cell>
          <cell r="V1491">
            <v>30</v>
          </cell>
          <cell r="W1491">
            <v>31</v>
          </cell>
          <cell r="X1491">
            <v>30</v>
          </cell>
          <cell r="Y1491">
            <v>31</v>
          </cell>
          <cell r="Z1491">
            <v>31</v>
          </cell>
          <cell r="AA1491">
            <v>85.637903225806454</v>
          </cell>
          <cell r="AB1491">
            <v>176.98499999999999</v>
          </cell>
          <cell r="AC1491">
            <v>188.64000000000001</v>
          </cell>
          <cell r="AD1491">
            <v>188.64000000000001</v>
          </cell>
          <cell r="AE1491">
            <v>188.64000000000001</v>
          </cell>
          <cell r="AF1491">
            <v>188.64000000000001</v>
          </cell>
          <cell r="AG1491">
            <v>188.64000000000001</v>
          </cell>
          <cell r="AH1491">
            <v>188.64000000000001</v>
          </cell>
          <cell r="AI1491">
            <v>188.64000000000001</v>
          </cell>
          <cell r="AJ1491">
            <v>1583.1029032258066</v>
          </cell>
          <cell r="AK1491">
            <v>875.14</v>
          </cell>
        </row>
        <row r="1492">
          <cell r="A1492">
            <v>91344768</v>
          </cell>
          <cell r="B1492" t="str">
            <v>Кл. №218К</v>
          </cell>
          <cell r="C1492" t="str">
            <v>Подъезд №18</v>
          </cell>
          <cell r="D1492">
            <v>45429</v>
          </cell>
          <cell r="E1492" t="str">
            <v>СЗ КиноДевелопмент</v>
          </cell>
          <cell r="F1492">
            <v>45315</v>
          </cell>
          <cell r="G1492">
            <v>45601</v>
          </cell>
          <cell r="H1492">
            <v>3.5</v>
          </cell>
          <cell r="I1492">
            <v>31</v>
          </cell>
          <cell r="J1492">
            <v>30</v>
          </cell>
          <cell r="K1492">
            <v>31</v>
          </cell>
          <cell r="L1492">
            <v>31</v>
          </cell>
          <cell r="M1492">
            <v>30</v>
          </cell>
          <cell r="N1492">
            <v>31</v>
          </cell>
          <cell r="O1492">
            <v>4</v>
          </cell>
          <cell r="P1492">
            <v>0</v>
          </cell>
          <cell r="Q1492">
            <v>0</v>
          </cell>
          <cell r="R1492">
            <v>15</v>
          </cell>
          <cell r="S1492">
            <v>30</v>
          </cell>
          <cell r="T1492">
            <v>31</v>
          </cell>
          <cell r="U1492">
            <v>31</v>
          </cell>
          <cell r="V1492">
            <v>30</v>
          </cell>
          <cell r="W1492">
            <v>31</v>
          </cell>
          <cell r="X1492">
            <v>4</v>
          </cell>
          <cell r="Y1492">
            <v>0</v>
          </cell>
          <cell r="Z1492">
            <v>0</v>
          </cell>
          <cell r="AA1492">
            <v>66.607258064516131</v>
          </cell>
          <cell r="AB1492">
            <v>137.655</v>
          </cell>
          <cell r="AC1492">
            <v>146.72</v>
          </cell>
          <cell r="AD1492">
            <v>146.72</v>
          </cell>
          <cell r="AE1492">
            <v>146.72</v>
          </cell>
          <cell r="AF1492">
            <v>146.72</v>
          </cell>
          <cell r="AG1492">
            <v>19.562666666666665</v>
          </cell>
          <cell r="AH1492">
            <v>0</v>
          </cell>
          <cell r="AI1492">
            <v>0</v>
          </cell>
          <cell r="AJ1492">
            <v>810.70492473118293</v>
          </cell>
          <cell r="AK1492">
            <v>680.67</v>
          </cell>
        </row>
        <row r="1493">
          <cell r="A1493">
            <v>91344769</v>
          </cell>
          <cell r="B1493" t="str">
            <v>Кл. №219К</v>
          </cell>
          <cell r="C1493" t="str">
            <v>Подъезд №18</v>
          </cell>
          <cell r="D1493">
            <v>45429</v>
          </cell>
          <cell r="E1493" t="str">
            <v>СЗ КиноДевелопмент</v>
          </cell>
          <cell r="F1493">
            <v>45315</v>
          </cell>
          <cell r="G1493">
            <v>45626</v>
          </cell>
          <cell r="H1493">
            <v>3</v>
          </cell>
          <cell r="I1493">
            <v>31</v>
          </cell>
          <cell r="J1493">
            <v>30</v>
          </cell>
          <cell r="K1493">
            <v>31</v>
          </cell>
          <cell r="L1493">
            <v>31</v>
          </cell>
          <cell r="M1493">
            <v>30</v>
          </cell>
          <cell r="N1493">
            <v>31</v>
          </cell>
          <cell r="O1493">
            <v>29</v>
          </cell>
          <cell r="P1493">
            <v>0</v>
          </cell>
          <cell r="Q1493">
            <v>0</v>
          </cell>
          <cell r="R1493">
            <v>15</v>
          </cell>
          <cell r="S1493">
            <v>30</v>
          </cell>
          <cell r="T1493">
            <v>31</v>
          </cell>
          <cell r="U1493">
            <v>31</v>
          </cell>
          <cell r="V1493">
            <v>30</v>
          </cell>
          <cell r="W1493">
            <v>31</v>
          </cell>
          <cell r="X1493">
            <v>29</v>
          </cell>
          <cell r="Y1493">
            <v>0</v>
          </cell>
          <cell r="Z1493">
            <v>0</v>
          </cell>
          <cell r="AA1493">
            <v>57.091935483870969</v>
          </cell>
          <cell r="AB1493">
            <v>117.99</v>
          </cell>
          <cell r="AC1493">
            <v>125.75999999999999</v>
          </cell>
          <cell r="AD1493">
            <v>125.75999999999999</v>
          </cell>
          <cell r="AE1493">
            <v>125.76</v>
          </cell>
          <cell r="AF1493">
            <v>125.75999999999999</v>
          </cell>
          <cell r="AG1493">
            <v>121.56800000000001</v>
          </cell>
          <cell r="AH1493">
            <v>0</v>
          </cell>
          <cell r="AI1493">
            <v>0</v>
          </cell>
          <cell r="AJ1493">
            <v>799.68993548387095</v>
          </cell>
          <cell r="AK1493">
            <v>327.73</v>
          </cell>
        </row>
        <row r="1494">
          <cell r="A1494">
            <v>91344770</v>
          </cell>
          <cell r="B1494" t="str">
            <v>Кл. №21К</v>
          </cell>
          <cell r="C1494" t="str">
            <v>Подъезд №3</v>
          </cell>
          <cell r="D1494">
            <v>45540</v>
          </cell>
          <cell r="E1494" t="str">
            <v>СЗ КиноДевелопмент</v>
          </cell>
          <cell r="F1494">
            <v>45315</v>
          </cell>
          <cell r="G1494">
            <v>45660</v>
          </cell>
          <cell r="H1494">
            <v>6.7</v>
          </cell>
          <cell r="I1494">
            <v>31</v>
          </cell>
          <cell r="J1494">
            <v>30</v>
          </cell>
          <cell r="K1494">
            <v>31</v>
          </cell>
          <cell r="L1494">
            <v>31</v>
          </cell>
          <cell r="M1494">
            <v>30</v>
          </cell>
          <cell r="N1494">
            <v>31</v>
          </cell>
          <cell r="O1494">
            <v>30</v>
          </cell>
          <cell r="P1494">
            <v>31</v>
          </cell>
          <cell r="Q1494">
            <v>2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26</v>
          </cell>
          <cell r="W1494">
            <v>31</v>
          </cell>
          <cell r="X1494">
            <v>30</v>
          </cell>
          <cell r="Y1494">
            <v>31</v>
          </cell>
          <cell r="Z1494">
            <v>2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243.4154666666667</v>
          </cell>
          <cell r="AF1494">
            <v>280.86400000000003</v>
          </cell>
          <cell r="AG1494">
            <v>280.86400000000003</v>
          </cell>
          <cell r="AH1494">
            <v>280.86400000000003</v>
          </cell>
          <cell r="AI1494">
            <v>18.120258064516133</v>
          </cell>
          <cell r="AJ1494">
            <v>1104.127724731183</v>
          </cell>
          <cell r="AK1494">
            <v>-245.39</v>
          </cell>
        </row>
        <row r="1495">
          <cell r="A1495">
            <v>91344771</v>
          </cell>
          <cell r="B1495" t="str">
            <v>Кл. №220К</v>
          </cell>
          <cell r="C1495" t="str">
            <v>Подъезд №18</v>
          </cell>
          <cell r="D1495">
            <v>45429</v>
          </cell>
          <cell r="E1495" t="str">
            <v>СЗ КиноДевелопмент</v>
          </cell>
          <cell r="F1495">
            <v>45315</v>
          </cell>
          <cell r="G1495">
            <v>45596</v>
          </cell>
          <cell r="H1495">
            <v>3.4</v>
          </cell>
          <cell r="I1495">
            <v>31</v>
          </cell>
          <cell r="J1495">
            <v>30</v>
          </cell>
          <cell r="K1495">
            <v>31</v>
          </cell>
          <cell r="L1495">
            <v>31</v>
          </cell>
          <cell r="M1495">
            <v>30</v>
          </cell>
          <cell r="N1495">
            <v>30</v>
          </cell>
          <cell r="O1495">
            <v>0</v>
          </cell>
          <cell r="P1495">
            <v>0</v>
          </cell>
          <cell r="Q1495">
            <v>0</v>
          </cell>
          <cell r="R1495">
            <v>15</v>
          </cell>
          <cell r="S1495">
            <v>30</v>
          </cell>
          <cell r="T1495">
            <v>31</v>
          </cell>
          <cell r="U1495">
            <v>31</v>
          </cell>
          <cell r="V1495">
            <v>30</v>
          </cell>
          <cell r="W1495">
            <v>30</v>
          </cell>
          <cell r="X1495">
            <v>0</v>
          </cell>
          <cell r="Y1495">
            <v>0</v>
          </cell>
          <cell r="Z1495">
            <v>0</v>
          </cell>
          <cell r="AA1495">
            <v>64.704193548387096</v>
          </cell>
          <cell r="AB1495">
            <v>133.72199999999998</v>
          </cell>
          <cell r="AC1495">
            <v>142.52799999999999</v>
          </cell>
          <cell r="AD1495">
            <v>142.52799999999999</v>
          </cell>
          <cell r="AE1495">
            <v>142.52799999999999</v>
          </cell>
          <cell r="AF1495">
            <v>137.93032258064517</v>
          </cell>
          <cell r="AG1495">
            <v>0</v>
          </cell>
          <cell r="AH1495">
            <v>0</v>
          </cell>
          <cell r="AI1495">
            <v>0</v>
          </cell>
          <cell r="AJ1495">
            <v>763.94051612903218</v>
          </cell>
          <cell r="AK1495">
            <v>661.25</v>
          </cell>
        </row>
        <row r="1496">
          <cell r="A1496">
            <v>91344772</v>
          </cell>
          <cell r="B1496" t="str">
            <v>Кл. №221К</v>
          </cell>
          <cell r="C1496" t="str">
            <v>Подъезд №18</v>
          </cell>
          <cell r="D1496">
            <v>45429</v>
          </cell>
          <cell r="E1496" t="str">
            <v>СЗ КиноДевелопмент</v>
          </cell>
          <cell r="F1496">
            <v>45315</v>
          </cell>
          <cell r="G1496">
            <v>45595</v>
          </cell>
          <cell r="H1496">
            <v>3.1</v>
          </cell>
          <cell r="I1496">
            <v>31</v>
          </cell>
          <cell r="J1496">
            <v>30</v>
          </cell>
          <cell r="K1496">
            <v>31</v>
          </cell>
          <cell r="L1496">
            <v>31</v>
          </cell>
          <cell r="M1496">
            <v>30</v>
          </cell>
          <cell r="N1496">
            <v>29</v>
          </cell>
          <cell r="O1496">
            <v>0</v>
          </cell>
          <cell r="P1496">
            <v>0</v>
          </cell>
          <cell r="Q1496">
            <v>0</v>
          </cell>
          <cell r="R1496">
            <v>15</v>
          </cell>
          <cell r="S1496">
            <v>30</v>
          </cell>
          <cell r="T1496">
            <v>31</v>
          </cell>
          <cell r="U1496">
            <v>31</v>
          </cell>
          <cell r="V1496">
            <v>30</v>
          </cell>
          <cell r="W1496">
            <v>29</v>
          </cell>
          <cell r="X1496">
            <v>0</v>
          </cell>
          <cell r="Y1496">
            <v>0</v>
          </cell>
          <cell r="Z1496">
            <v>0</v>
          </cell>
          <cell r="AA1496">
            <v>58.995000000000005</v>
          </cell>
          <cell r="AB1496">
            <v>121.923</v>
          </cell>
          <cell r="AC1496">
            <v>129.952</v>
          </cell>
          <cell r="AD1496">
            <v>129.952</v>
          </cell>
          <cell r="AE1496">
            <v>129.952</v>
          </cell>
          <cell r="AF1496">
            <v>121.56800000000001</v>
          </cell>
          <cell r="AG1496">
            <v>0</v>
          </cell>
          <cell r="AH1496">
            <v>0</v>
          </cell>
          <cell r="AI1496">
            <v>0</v>
          </cell>
          <cell r="AJ1496">
            <v>692.34199999999998</v>
          </cell>
          <cell r="AK1496">
            <v>204.66</v>
          </cell>
        </row>
        <row r="1497">
          <cell r="A1497">
            <v>91344773</v>
          </cell>
          <cell r="B1497" t="str">
            <v>Кл. №222К</v>
          </cell>
          <cell r="C1497" t="str">
            <v>Подъезд №18</v>
          </cell>
          <cell r="D1497">
            <v>45429</v>
          </cell>
          <cell r="E1497" t="str">
            <v>СЗ КиноДевелопмент</v>
          </cell>
          <cell r="F1497">
            <v>45315</v>
          </cell>
          <cell r="G1497">
            <v>45596</v>
          </cell>
          <cell r="H1497">
            <v>3.7</v>
          </cell>
          <cell r="I1497">
            <v>31</v>
          </cell>
          <cell r="J1497">
            <v>30</v>
          </cell>
          <cell r="K1497">
            <v>31</v>
          </cell>
          <cell r="L1497">
            <v>31</v>
          </cell>
          <cell r="M1497">
            <v>30</v>
          </cell>
          <cell r="N1497">
            <v>30</v>
          </cell>
          <cell r="O1497">
            <v>0</v>
          </cell>
          <cell r="P1497">
            <v>0</v>
          </cell>
          <cell r="Q1497">
            <v>0</v>
          </cell>
          <cell r="R1497">
            <v>15</v>
          </cell>
          <cell r="S1497">
            <v>30</v>
          </cell>
          <cell r="T1497">
            <v>31</v>
          </cell>
          <cell r="U1497">
            <v>31</v>
          </cell>
          <cell r="V1497">
            <v>30</v>
          </cell>
          <cell r="W1497">
            <v>30</v>
          </cell>
          <cell r="X1497">
            <v>0</v>
          </cell>
          <cell r="Y1497">
            <v>0</v>
          </cell>
          <cell r="Z1497">
            <v>0</v>
          </cell>
          <cell r="AA1497">
            <v>70.413387096774187</v>
          </cell>
          <cell r="AB1497">
            <v>145.52099999999999</v>
          </cell>
          <cell r="AC1497">
            <v>155.10400000000001</v>
          </cell>
          <cell r="AD1497">
            <v>155.10400000000001</v>
          </cell>
          <cell r="AE1497">
            <v>155.10400000000001</v>
          </cell>
          <cell r="AF1497">
            <v>150.10064516129032</v>
          </cell>
          <cell r="AG1497">
            <v>0</v>
          </cell>
          <cell r="AH1497">
            <v>0</v>
          </cell>
          <cell r="AI1497">
            <v>0</v>
          </cell>
          <cell r="AJ1497">
            <v>831.34703225806459</v>
          </cell>
          <cell r="AK1497">
            <v>719.55</v>
          </cell>
        </row>
        <row r="1498">
          <cell r="A1498">
            <v>91344774</v>
          </cell>
          <cell r="B1498" t="str">
            <v>Кл. №223К</v>
          </cell>
          <cell r="C1498" t="str">
            <v>Подъезд №18</v>
          </cell>
          <cell r="D1498">
            <v>45429</v>
          </cell>
          <cell r="E1498" t="str">
            <v>СЗ КиноДевелопмент</v>
          </cell>
          <cell r="F1498">
            <v>45315</v>
          </cell>
          <cell r="G1498">
            <v>45605</v>
          </cell>
          <cell r="H1498">
            <v>4.2</v>
          </cell>
          <cell r="I1498">
            <v>31</v>
          </cell>
          <cell r="J1498">
            <v>30</v>
          </cell>
          <cell r="K1498">
            <v>31</v>
          </cell>
          <cell r="L1498">
            <v>31</v>
          </cell>
          <cell r="M1498">
            <v>30</v>
          </cell>
          <cell r="N1498">
            <v>31</v>
          </cell>
          <cell r="O1498">
            <v>8</v>
          </cell>
          <cell r="P1498">
            <v>0</v>
          </cell>
          <cell r="Q1498">
            <v>0</v>
          </cell>
          <cell r="R1498">
            <v>15</v>
          </cell>
          <cell r="S1498">
            <v>30</v>
          </cell>
          <cell r="T1498">
            <v>31</v>
          </cell>
          <cell r="U1498">
            <v>31</v>
          </cell>
          <cell r="V1498">
            <v>30</v>
          </cell>
          <cell r="W1498">
            <v>31</v>
          </cell>
          <cell r="X1498">
            <v>8</v>
          </cell>
          <cell r="Y1498">
            <v>0</v>
          </cell>
          <cell r="Z1498">
            <v>0</v>
          </cell>
          <cell r="AA1498">
            <v>79.928709677419349</v>
          </cell>
          <cell r="AB1498">
            <v>165.18600000000001</v>
          </cell>
          <cell r="AC1498">
            <v>176.06400000000002</v>
          </cell>
          <cell r="AD1498">
            <v>176.06400000000002</v>
          </cell>
          <cell r="AE1498">
            <v>176.06400000000002</v>
          </cell>
          <cell r="AF1498">
            <v>176.06400000000002</v>
          </cell>
          <cell r="AG1498">
            <v>46.950400000000009</v>
          </cell>
          <cell r="AH1498">
            <v>0</v>
          </cell>
          <cell r="AI1498">
            <v>0</v>
          </cell>
          <cell r="AJ1498">
            <v>996.32110967741949</v>
          </cell>
          <cell r="AK1498">
            <v>335.55</v>
          </cell>
        </row>
        <row r="1499">
          <cell r="A1499">
            <v>91344775</v>
          </cell>
          <cell r="B1499" t="str">
            <v>Кл. №224К</v>
          </cell>
          <cell r="C1499" t="str">
            <v>Подъезд №18</v>
          </cell>
          <cell r="D1499">
            <v>45429</v>
          </cell>
          <cell r="E1499" t="str">
            <v>СЗ КиноДевелопмент</v>
          </cell>
          <cell r="F1499">
            <v>45315</v>
          </cell>
          <cell r="G1499" t="str">
            <v>НЕТ</v>
          </cell>
          <cell r="H1499">
            <v>4.8</v>
          </cell>
          <cell r="I1499">
            <v>31</v>
          </cell>
          <cell r="J1499">
            <v>30</v>
          </cell>
          <cell r="K1499">
            <v>31</v>
          </cell>
          <cell r="L1499">
            <v>31</v>
          </cell>
          <cell r="M1499">
            <v>30</v>
          </cell>
          <cell r="N1499">
            <v>31</v>
          </cell>
          <cell r="O1499">
            <v>30</v>
          </cell>
          <cell r="P1499">
            <v>31</v>
          </cell>
          <cell r="Q1499">
            <v>31</v>
          </cell>
          <cell r="R1499">
            <v>15</v>
          </cell>
          <cell r="S1499">
            <v>30</v>
          </cell>
          <cell r="T1499">
            <v>31</v>
          </cell>
          <cell r="U1499">
            <v>31</v>
          </cell>
          <cell r="V1499">
            <v>30</v>
          </cell>
          <cell r="W1499">
            <v>31</v>
          </cell>
          <cell r="X1499">
            <v>30</v>
          </cell>
          <cell r="Y1499">
            <v>31</v>
          </cell>
          <cell r="Z1499">
            <v>31</v>
          </cell>
          <cell r="AA1499">
            <v>91.347096774193545</v>
          </cell>
          <cell r="AB1499">
            <v>188.78399999999999</v>
          </cell>
          <cell r="AC1499">
            <v>201.21600000000001</v>
          </cell>
          <cell r="AD1499">
            <v>201.21600000000001</v>
          </cell>
          <cell r="AE1499">
            <v>201.21600000000001</v>
          </cell>
          <cell r="AF1499">
            <v>201.21600000000001</v>
          </cell>
          <cell r="AG1499">
            <v>201.21600000000001</v>
          </cell>
          <cell r="AH1499">
            <v>201.21600000000001</v>
          </cell>
          <cell r="AI1499">
            <v>201.21600000000001</v>
          </cell>
          <cell r="AJ1499">
            <v>1688.6430967741935</v>
          </cell>
          <cell r="AK1499">
            <v>933.55</v>
          </cell>
        </row>
        <row r="1500">
          <cell r="A1500">
            <v>91344776</v>
          </cell>
          <cell r="B1500" t="str">
            <v>Кл. №225К</v>
          </cell>
          <cell r="C1500" t="str">
            <v>Подъезд №18</v>
          </cell>
          <cell r="D1500">
            <v>45429</v>
          </cell>
          <cell r="E1500" t="str">
            <v>СЗ КиноДевелопмент</v>
          </cell>
          <cell r="F1500">
            <v>45315</v>
          </cell>
          <cell r="G1500">
            <v>45560</v>
          </cell>
          <cell r="H1500">
            <v>4.2</v>
          </cell>
          <cell r="I1500">
            <v>31</v>
          </cell>
          <cell r="J1500">
            <v>30</v>
          </cell>
          <cell r="K1500">
            <v>31</v>
          </cell>
          <cell r="L1500">
            <v>31</v>
          </cell>
          <cell r="M1500">
            <v>24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15</v>
          </cell>
          <cell r="S1500">
            <v>30</v>
          </cell>
          <cell r="T1500">
            <v>31</v>
          </cell>
          <cell r="U1500">
            <v>31</v>
          </cell>
          <cell r="V1500">
            <v>24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79.928709677419349</v>
          </cell>
          <cell r="AB1500">
            <v>165.18600000000001</v>
          </cell>
          <cell r="AC1500">
            <v>176.06400000000002</v>
          </cell>
          <cell r="AD1500">
            <v>176.06400000000002</v>
          </cell>
          <cell r="AE1500">
            <v>140.85120000000003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738.09390967741945</v>
          </cell>
          <cell r="AK1500">
            <v>77.33</v>
          </cell>
        </row>
        <row r="1501">
          <cell r="A1501">
            <v>91344777</v>
          </cell>
          <cell r="B1501" t="str">
            <v>Кл. №226К</v>
          </cell>
          <cell r="C1501" t="str">
            <v>Подъезд №18</v>
          </cell>
          <cell r="D1501">
            <v>45429</v>
          </cell>
          <cell r="E1501" t="str">
            <v>СЗ КиноДевелопмент</v>
          </cell>
          <cell r="F1501">
            <v>45315</v>
          </cell>
          <cell r="G1501">
            <v>45601</v>
          </cell>
          <cell r="H1501">
            <v>3.6</v>
          </cell>
          <cell r="I1501">
            <v>31</v>
          </cell>
          <cell r="J1501">
            <v>30</v>
          </cell>
          <cell r="K1501">
            <v>31</v>
          </cell>
          <cell r="L1501">
            <v>31</v>
          </cell>
          <cell r="M1501">
            <v>30</v>
          </cell>
          <cell r="N1501">
            <v>31</v>
          </cell>
          <cell r="O1501">
            <v>4</v>
          </cell>
          <cell r="P1501">
            <v>0</v>
          </cell>
          <cell r="Q1501">
            <v>0</v>
          </cell>
          <cell r="R1501">
            <v>15</v>
          </cell>
          <cell r="S1501">
            <v>30</v>
          </cell>
          <cell r="T1501">
            <v>31</v>
          </cell>
          <cell r="U1501">
            <v>31</v>
          </cell>
          <cell r="V1501">
            <v>30</v>
          </cell>
          <cell r="W1501">
            <v>31</v>
          </cell>
          <cell r="X1501">
            <v>4</v>
          </cell>
          <cell r="Y1501">
            <v>0</v>
          </cell>
          <cell r="Z1501">
            <v>0</v>
          </cell>
          <cell r="AA1501">
            <v>68.510322580645166</v>
          </cell>
          <cell r="AB1501">
            <v>141.58799999999999</v>
          </cell>
          <cell r="AC1501">
            <v>150.91200000000001</v>
          </cell>
          <cell r="AD1501">
            <v>150.91200000000001</v>
          </cell>
          <cell r="AE1501">
            <v>150.91200000000001</v>
          </cell>
          <cell r="AF1501">
            <v>150.91200000000001</v>
          </cell>
          <cell r="AG1501">
            <v>20.121600000000001</v>
          </cell>
          <cell r="AH1501">
            <v>0</v>
          </cell>
          <cell r="AI1501">
            <v>0</v>
          </cell>
          <cell r="AJ1501">
            <v>833.8679225806452</v>
          </cell>
          <cell r="AK1501">
            <v>267.5</v>
          </cell>
        </row>
        <row r="1502">
          <cell r="A1502">
            <v>91344778</v>
          </cell>
          <cell r="B1502" t="str">
            <v>Кл. №227К</v>
          </cell>
          <cell r="C1502" t="str">
            <v>Подъезд №18</v>
          </cell>
          <cell r="D1502">
            <v>45429</v>
          </cell>
          <cell r="E1502" t="str">
            <v>СЗ КиноДевелопмент</v>
          </cell>
          <cell r="F1502">
            <v>45315</v>
          </cell>
          <cell r="G1502">
            <v>45601</v>
          </cell>
          <cell r="H1502">
            <v>4</v>
          </cell>
          <cell r="I1502">
            <v>31</v>
          </cell>
          <cell r="J1502">
            <v>30</v>
          </cell>
          <cell r="K1502">
            <v>31</v>
          </cell>
          <cell r="L1502">
            <v>31</v>
          </cell>
          <cell r="M1502">
            <v>30</v>
          </cell>
          <cell r="N1502">
            <v>31</v>
          </cell>
          <cell r="O1502">
            <v>4</v>
          </cell>
          <cell r="P1502">
            <v>0</v>
          </cell>
          <cell r="Q1502">
            <v>0</v>
          </cell>
          <cell r="R1502">
            <v>15</v>
          </cell>
          <cell r="S1502">
            <v>30</v>
          </cell>
          <cell r="T1502">
            <v>31</v>
          </cell>
          <cell r="U1502">
            <v>31</v>
          </cell>
          <cell r="V1502">
            <v>30</v>
          </cell>
          <cell r="W1502">
            <v>31</v>
          </cell>
          <cell r="X1502">
            <v>4</v>
          </cell>
          <cell r="Y1502">
            <v>0</v>
          </cell>
          <cell r="Z1502">
            <v>0</v>
          </cell>
          <cell r="AA1502">
            <v>76.122580645161278</v>
          </cell>
          <cell r="AB1502">
            <v>157.32</v>
          </cell>
          <cell r="AC1502">
            <v>167.68</v>
          </cell>
          <cell r="AD1502">
            <v>167.68</v>
          </cell>
          <cell r="AE1502">
            <v>167.68</v>
          </cell>
          <cell r="AF1502">
            <v>167.68</v>
          </cell>
          <cell r="AG1502">
            <v>22.357333333333333</v>
          </cell>
          <cell r="AH1502">
            <v>0</v>
          </cell>
          <cell r="AI1502">
            <v>0</v>
          </cell>
          <cell r="AJ1502">
            <v>926.51991397849474</v>
          </cell>
          <cell r="AK1502">
            <v>297.24</v>
          </cell>
        </row>
        <row r="1503">
          <cell r="A1503">
            <v>91344779</v>
          </cell>
          <cell r="B1503" t="str">
            <v>Кл. №228К</v>
          </cell>
          <cell r="C1503" t="str">
            <v>Подъезд №18</v>
          </cell>
          <cell r="D1503">
            <v>45429</v>
          </cell>
          <cell r="E1503" t="str">
            <v>СЗ КиноДевелопмент</v>
          </cell>
          <cell r="F1503">
            <v>45315</v>
          </cell>
          <cell r="G1503">
            <v>45619</v>
          </cell>
          <cell r="H1503">
            <v>4.4000000000000004</v>
          </cell>
          <cell r="I1503">
            <v>31</v>
          </cell>
          <cell r="J1503">
            <v>30</v>
          </cell>
          <cell r="K1503">
            <v>31</v>
          </cell>
          <cell r="L1503">
            <v>31</v>
          </cell>
          <cell r="M1503">
            <v>30</v>
          </cell>
          <cell r="N1503">
            <v>31</v>
          </cell>
          <cell r="O1503">
            <v>22</v>
          </cell>
          <cell r="P1503">
            <v>0</v>
          </cell>
          <cell r="Q1503">
            <v>0</v>
          </cell>
          <cell r="R1503">
            <v>15</v>
          </cell>
          <cell r="S1503">
            <v>30</v>
          </cell>
          <cell r="T1503">
            <v>31</v>
          </cell>
          <cell r="U1503">
            <v>31</v>
          </cell>
          <cell r="V1503">
            <v>30</v>
          </cell>
          <cell r="W1503">
            <v>31</v>
          </cell>
          <cell r="X1503">
            <v>22</v>
          </cell>
          <cell r="Y1503">
            <v>0</v>
          </cell>
          <cell r="Z1503">
            <v>0</v>
          </cell>
          <cell r="AA1503">
            <v>83.734838709677419</v>
          </cell>
          <cell r="AB1503">
            <v>173.05199999999999</v>
          </cell>
          <cell r="AC1503">
            <v>184.44800000000004</v>
          </cell>
          <cell r="AD1503">
            <v>184.44800000000004</v>
          </cell>
          <cell r="AE1503">
            <v>184.44800000000004</v>
          </cell>
          <cell r="AF1503">
            <v>184.44800000000004</v>
          </cell>
          <cell r="AG1503">
            <v>135.26186666666669</v>
          </cell>
          <cell r="AH1503">
            <v>0</v>
          </cell>
          <cell r="AI1503">
            <v>0</v>
          </cell>
          <cell r="AJ1503">
            <v>1129.8407053763444</v>
          </cell>
          <cell r="AK1503">
            <v>437.64</v>
          </cell>
        </row>
        <row r="1504">
          <cell r="A1504">
            <v>91344780</v>
          </cell>
          <cell r="B1504" t="str">
            <v>Кл. №229К</v>
          </cell>
          <cell r="C1504" t="str">
            <v>Подъезд №18</v>
          </cell>
          <cell r="D1504">
            <v>45429</v>
          </cell>
          <cell r="E1504" t="str">
            <v>СЗ КиноДевелопмент</v>
          </cell>
          <cell r="F1504">
            <v>45315</v>
          </cell>
          <cell r="G1504" t="str">
            <v>НЕТ</v>
          </cell>
          <cell r="H1504">
            <v>5.2</v>
          </cell>
          <cell r="I1504">
            <v>31</v>
          </cell>
          <cell r="J1504">
            <v>30</v>
          </cell>
          <cell r="K1504">
            <v>31</v>
          </cell>
          <cell r="L1504">
            <v>31</v>
          </cell>
          <cell r="M1504">
            <v>30</v>
          </cell>
          <cell r="N1504">
            <v>31</v>
          </cell>
          <cell r="O1504">
            <v>30</v>
          </cell>
          <cell r="P1504">
            <v>31</v>
          </cell>
          <cell r="Q1504">
            <v>31</v>
          </cell>
          <cell r="R1504">
            <v>15</v>
          </cell>
          <cell r="S1504">
            <v>30</v>
          </cell>
          <cell r="T1504">
            <v>31</v>
          </cell>
          <cell r="U1504">
            <v>31</v>
          </cell>
          <cell r="V1504">
            <v>30</v>
          </cell>
          <cell r="W1504">
            <v>31</v>
          </cell>
          <cell r="X1504">
            <v>30</v>
          </cell>
          <cell r="Y1504">
            <v>31</v>
          </cell>
          <cell r="Z1504">
            <v>31</v>
          </cell>
          <cell r="AA1504">
            <v>98.959354838709672</v>
          </cell>
          <cell r="AB1504">
            <v>204.51599999999999</v>
          </cell>
          <cell r="AC1504">
            <v>217.98400000000001</v>
          </cell>
          <cell r="AD1504">
            <v>217.98400000000001</v>
          </cell>
          <cell r="AE1504">
            <v>217.98400000000001</v>
          </cell>
          <cell r="AF1504">
            <v>217.98400000000001</v>
          </cell>
          <cell r="AG1504">
            <v>217.98400000000001</v>
          </cell>
          <cell r="AH1504">
            <v>217.98400000000001</v>
          </cell>
          <cell r="AI1504">
            <v>217.98400000000001</v>
          </cell>
          <cell r="AJ1504">
            <v>1829.3633548387095</v>
          </cell>
          <cell r="AK1504">
            <v>1011.26</v>
          </cell>
        </row>
        <row r="1505">
          <cell r="A1505">
            <v>91344781</v>
          </cell>
          <cell r="B1505" t="str">
            <v>Кл. №22К</v>
          </cell>
          <cell r="C1505" t="str">
            <v>Подъезд №3</v>
          </cell>
          <cell r="D1505">
            <v>45540</v>
          </cell>
          <cell r="E1505" t="str">
            <v>СЗ КиноДевелопмент</v>
          </cell>
          <cell r="F1505">
            <v>45315</v>
          </cell>
          <cell r="G1505">
            <v>45582</v>
          </cell>
          <cell r="H1505">
            <v>4.0999999999999996</v>
          </cell>
          <cell r="I1505">
            <v>31</v>
          </cell>
          <cell r="J1505">
            <v>30</v>
          </cell>
          <cell r="K1505">
            <v>31</v>
          </cell>
          <cell r="L1505">
            <v>31</v>
          </cell>
          <cell r="M1505">
            <v>30</v>
          </cell>
          <cell r="N1505">
            <v>16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26</v>
          </cell>
          <cell r="W1505">
            <v>16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148.95573333333331</v>
          </cell>
          <cell r="AF1505">
            <v>88.708129032258057</v>
          </cell>
          <cell r="AG1505">
            <v>0</v>
          </cell>
          <cell r="AH1505">
            <v>0</v>
          </cell>
          <cell r="AI1505">
            <v>0</v>
          </cell>
          <cell r="AJ1505">
            <v>237.66386236559137</v>
          </cell>
          <cell r="AK1505">
            <v>10.62</v>
          </cell>
        </row>
        <row r="1506">
          <cell r="A1506">
            <v>91344782</v>
          </cell>
          <cell r="B1506" t="str">
            <v>Кл. №230К</v>
          </cell>
          <cell r="C1506" t="str">
            <v>Подъезд №18</v>
          </cell>
          <cell r="D1506">
            <v>45429</v>
          </cell>
          <cell r="E1506" t="str">
            <v>СЗ КиноДевелопмент</v>
          </cell>
          <cell r="F1506">
            <v>45315</v>
          </cell>
          <cell r="G1506" t="str">
            <v>НЕТ</v>
          </cell>
          <cell r="H1506">
            <v>4.4000000000000004</v>
          </cell>
          <cell r="I1506">
            <v>31</v>
          </cell>
          <cell r="J1506">
            <v>30</v>
          </cell>
          <cell r="K1506">
            <v>31</v>
          </cell>
          <cell r="L1506">
            <v>31</v>
          </cell>
          <cell r="M1506">
            <v>30</v>
          </cell>
          <cell r="N1506">
            <v>31</v>
          </cell>
          <cell r="O1506">
            <v>30</v>
          </cell>
          <cell r="P1506">
            <v>31</v>
          </cell>
          <cell r="Q1506">
            <v>31</v>
          </cell>
          <cell r="R1506">
            <v>15</v>
          </cell>
          <cell r="S1506">
            <v>30</v>
          </cell>
          <cell r="T1506">
            <v>31</v>
          </cell>
          <cell r="U1506">
            <v>31</v>
          </cell>
          <cell r="V1506">
            <v>30</v>
          </cell>
          <cell r="W1506">
            <v>31</v>
          </cell>
          <cell r="X1506">
            <v>30</v>
          </cell>
          <cell r="Y1506">
            <v>31</v>
          </cell>
          <cell r="Z1506">
            <v>31</v>
          </cell>
          <cell r="AA1506">
            <v>83.734838709677419</v>
          </cell>
          <cell r="AB1506">
            <v>173.05199999999999</v>
          </cell>
          <cell r="AC1506">
            <v>184.44800000000004</v>
          </cell>
          <cell r="AD1506">
            <v>184.44800000000004</v>
          </cell>
          <cell r="AE1506">
            <v>184.44800000000004</v>
          </cell>
          <cell r="AF1506">
            <v>184.44800000000004</v>
          </cell>
          <cell r="AG1506">
            <v>184.44800000000004</v>
          </cell>
          <cell r="AH1506">
            <v>184.44800000000004</v>
          </cell>
          <cell r="AI1506">
            <v>184.44800000000004</v>
          </cell>
          <cell r="AJ1506">
            <v>1547.922838709678</v>
          </cell>
          <cell r="AK1506">
            <v>855.73</v>
          </cell>
        </row>
        <row r="1507">
          <cell r="A1507">
            <v>91344783</v>
          </cell>
          <cell r="B1507" t="str">
            <v>Кл. №231К</v>
          </cell>
          <cell r="C1507" t="str">
            <v>Подъезд №18</v>
          </cell>
          <cell r="D1507">
            <v>45429</v>
          </cell>
          <cell r="E1507" t="str">
            <v>СЗ КиноДевелопмент</v>
          </cell>
          <cell r="F1507">
            <v>45315</v>
          </cell>
          <cell r="G1507">
            <v>45612</v>
          </cell>
          <cell r="H1507">
            <v>2.4</v>
          </cell>
          <cell r="I1507">
            <v>31</v>
          </cell>
          <cell r="J1507">
            <v>30</v>
          </cell>
          <cell r="K1507">
            <v>31</v>
          </cell>
          <cell r="L1507">
            <v>31</v>
          </cell>
          <cell r="M1507">
            <v>30</v>
          </cell>
          <cell r="N1507">
            <v>31</v>
          </cell>
          <cell r="O1507">
            <v>15</v>
          </cell>
          <cell r="P1507">
            <v>0</v>
          </cell>
          <cell r="Q1507">
            <v>0</v>
          </cell>
          <cell r="R1507">
            <v>15</v>
          </cell>
          <cell r="S1507">
            <v>30</v>
          </cell>
          <cell r="T1507">
            <v>31</v>
          </cell>
          <cell r="U1507">
            <v>31</v>
          </cell>
          <cell r="V1507">
            <v>30</v>
          </cell>
          <cell r="W1507">
            <v>31</v>
          </cell>
          <cell r="X1507">
            <v>15</v>
          </cell>
          <cell r="Y1507">
            <v>0</v>
          </cell>
          <cell r="Z1507">
            <v>0</v>
          </cell>
          <cell r="AA1507">
            <v>45.673548387096773</v>
          </cell>
          <cell r="AB1507">
            <v>94.391999999999996</v>
          </cell>
          <cell r="AC1507">
            <v>100.608</v>
          </cell>
          <cell r="AD1507">
            <v>100.608</v>
          </cell>
          <cell r="AE1507">
            <v>100.608</v>
          </cell>
          <cell r="AF1507">
            <v>100.608</v>
          </cell>
          <cell r="AG1507">
            <v>50.304000000000002</v>
          </cell>
          <cell r="AH1507">
            <v>0</v>
          </cell>
          <cell r="AI1507">
            <v>0</v>
          </cell>
          <cell r="AJ1507">
            <v>592.80154838709677</v>
          </cell>
          <cell r="AK1507">
            <v>215.24</v>
          </cell>
        </row>
        <row r="1508">
          <cell r="A1508">
            <v>91344784</v>
          </cell>
          <cell r="B1508" t="str">
            <v>Кл. №232К</v>
          </cell>
          <cell r="C1508" t="str">
            <v>Подъезд №18</v>
          </cell>
          <cell r="D1508">
            <v>45429</v>
          </cell>
          <cell r="E1508" t="str">
            <v>СЗ КиноДевелопмент</v>
          </cell>
          <cell r="F1508">
            <v>45315</v>
          </cell>
          <cell r="G1508">
            <v>45598</v>
          </cell>
          <cell r="H1508">
            <v>3.6</v>
          </cell>
          <cell r="I1508">
            <v>31</v>
          </cell>
          <cell r="J1508">
            <v>30</v>
          </cell>
          <cell r="K1508">
            <v>31</v>
          </cell>
          <cell r="L1508">
            <v>31</v>
          </cell>
          <cell r="M1508">
            <v>30</v>
          </cell>
          <cell r="N1508">
            <v>31</v>
          </cell>
          <cell r="O1508">
            <v>1</v>
          </cell>
          <cell r="P1508">
            <v>0</v>
          </cell>
          <cell r="Q1508">
            <v>0</v>
          </cell>
          <cell r="R1508">
            <v>15</v>
          </cell>
          <cell r="S1508">
            <v>30</v>
          </cell>
          <cell r="T1508">
            <v>31</v>
          </cell>
          <cell r="U1508">
            <v>31</v>
          </cell>
          <cell r="V1508">
            <v>30</v>
          </cell>
          <cell r="W1508">
            <v>31</v>
          </cell>
          <cell r="X1508">
            <v>1</v>
          </cell>
          <cell r="Y1508">
            <v>0</v>
          </cell>
          <cell r="Z1508">
            <v>0</v>
          </cell>
          <cell r="AA1508">
            <v>68.510322580645166</v>
          </cell>
          <cell r="AB1508">
            <v>141.58799999999999</v>
          </cell>
          <cell r="AC1508">
            <v>150.91200000000001</v>
          </cell>
          <cell r="AD1508">
            <v>150.91200000000001</v>
          </cell>
          <cell r="AE1508">
            <v>150.91200000000001</v>
          </cell>
          <cell r="AF1508">
            <v>150.91200000000001</v>
          </cell>
          <cell r="AG1508">
            <v>5.0304000000000002</v>
          </cell>
          <cell r="AH1508">
            <v>0</v>
          </cell>
          <cell r="AI1508">
            <v>0</v>
          </cell>
          <cell r="AJ1508">
            <v>818.77672258064524</v>
          </cell>
          <cell r="AK1508">
            <v>252.41</v>
          </cell>
        </row>
        <row r="1509">
          <cell r="A1509">
            <v>91344785</v>
          </cell>
          <cell r="B1509" t="str">
            <v>Кл. №233К</v>
          </cell>
          <cell r="C1509" t="str">
            <v>Подъезд №18</v>
          </cell>
          <cell r="D1509">
            <v>45429</v>
          </cell>
          <cell r="E1509" t="str">
            <v>СЗ КиноДевелопмент</v>
          </cell>
          <cell r="F1509">
            <v>45315</v>
          </cell>
          <cell r="G1509">
            <v>45619</v>
          </cell>
          <cell r="H1509">
            <v>4.0999999999999996</v>
          </cell>
          <cell r="I1509">
            <v>31</v>
          </cell>
          <cell r="J1509">
            <v>30</v>
          </cell>
          <cell r="K1509">
            <v>31</v>
          </cell>
          <cell r="L1509">
            <v>31</v>
          </cell>
          <cell r="M1509">
            <v>30</v>
          </cell>
          <cell r="N1509">
            <v>31</v>
          </cell>
          <cell r="O1509">
            <v>22</v>
          </cell>
          <cell r="P1509">
            <v>0</v>
          </cell>
          <cell r="Q1509">
            <v>0</v>
          </cell>
          <cell r="R1509">
            <v>15</v>
          </cell>
          <cell r="S1509">
            <v>30</v>
          </cell>
          <cell r="T1509">
            <v>31</v>
          </cell>
          <cell r="U1509">
            <v>31</v>
          </cell>
          <cell r="V1509">
            <v>30</v>
          </cell>
          <cell r="W1509">
            <v>31</v>
          </cell>
          <cell r="X1509">
            <v>22</v>
          </cell>
          <cell r="Y1509">
            <v>0</v>
          </cell>
          <cell r="Z1509">
            <v>0</v>
          </cell>
          <cell r="AA1509">
            <v>78.025645161290313</v>
          </cell>
          <cell r="AB1509">
            <v>161.25299999999999</v>
          </cell>
          <cell r="AC1509">
            <v>171.87199999999999</v>
          </cell>
          <cell r="AD1509">
            <v>171.87199999999999</v>
          </cell>
          <cell r="AE1509">
            <v>171.87199999999999</v>
          </cell>
          <cell r="AF1509">
            <v>171.87199999999999</v>
          </cell>
          <cell r="AG1509">
            <v>126.03946666666666</v>
          </cell>
          <cell r="AH1509">
            <v>0</v>
          </cell>
          <cell r="AI1509">
            <v>0</v>
          </cell>
          <cell r="AJ1509">
            <v>1052.8061118279568</v>
          </cell>
          <cell r="AK1509">
            <v>407.8</v>
          </cell>
        </row>
        <row r="1510">
          <cell r="A1510">
            <v>91344786</v>
          </cell>
          <cell r="B1510" t="str">
            <v>Кл. №234К</v>
          </cell>
          <cell r="C1510" t="str">
            <v>Подъезд №18</v>
          </cell>
          <cell r="D1510">
            <v>45429</v>
          </cell>
          <cell r="E1510" t="str">
            <v>СЗ КиноДевелопмент</v>
          </cell>
          <cell r="F1510">
            <v>45315</v>
          </cell>
          <cell r="G1510">
            <v>45615</v>
          </cell>
          <cell r="H1510">
            <v>4.2</v>
          </cell>
          <cell r="I1510">
            <v>31</v>
          </cell>
          <cell r="J1510">
            <v>30</v>
          </cell>
          <cell r="K1510">
            <v>31</v>
          </cell>
          <cell r="L1510">
            <v>31</v>
          </cell>
          <cell r="M1510">
            <v>30</v>
          </cell>
          <cell r="N1510">
            <v>31</v>
          </cell>
          <cell r="O1510">
            <v>18</v>
          </cell>
          <cell r="P1510">
            <v>0</v>
          </cell>
          <cell r="Q1510">
            <v>0</v>
          </cell>
          <cell r="R1510">
            <v>15</v>
          </cell>
          <cell r="S1510">
            <v>30</v>
          </cell>
          <cell r="T1510">
            <v>31</v>
          </cell>
          <cell r="U1510">
            <v>31</v>
          </cell>
          <cell r="V1510">
            <v>30</v>
          </cell>
          <cell r="W1510">
            <v>31</v>
          </cell>
          <cell r="X1510">
            <v>18</v>
          </cell>
          <cell r="Y1510">
            <v>0</v>
          </cell>
          <cell r="Z1510">
            <v>0</v>
          </cell>
          <cell r="AA1510">
            <v>79.928709677419349</v>
          </cell>
          <cell r="AB1510">
            <v>165.18600000000001</v>
          </cell>
          <cell r="AC1510">
            <v>176.06400000000002</v>
          </cell>
          <cell r="AD1510">
            <v>176.06400000000002</v>
          </cell>
          <cell r="AE1510">
            <v>176.06400000000002</v>
          </cell>
          <cell r="AF1510">
            <v>176.06400000000002</v>
          </cell>
          <cell r="AG1510">
            <v>105.63840000000002</v>
          </cell>
          <cell r="AH1510">
            <v>0</v>
          </cell>
          <cell r="AI1510">
            <v>0</v>
          </cell>
          <cell r="AJ1510">
            <v>1055.0091096774195</v>
          </cell>
          <cell r="AK1510">
            <v>394.24</v>
          </cell>
        </row>
        <row r="1511">
          <cell r="A1511">
            <v>91344787</v>
          </cell>
          <cell r="B1511" t="str">
            <v>Кл. №235К</v>
          </cell>
          <cell r="C1511" t="str">
            <v>Подъезд №18</v>
          </cell>
          <cell r="D1511">
            <v>45429</v>
          </cell>
          <cell r="E1511" t="str">
            <v>СЗ КиноДевелопмент</v>
          </cell>
          <cell r="F1511">
            <v>45315</v>
          </cell>
          <cell r="G1511">
            <v>45594</v>
          </cell>
          <cell r="H1511">
            <v>3</v>
          </cell>
          <cell r="I1511">
            <v>31</v>
          </cell>
          <cell r="J1511">
            <v>30</v>
          </cell>
          <cell r="K1511">
            <v>31</v>
          </cell>
          <cell r="L1511">
            <v>31</v>
          </cell>
          <cell r="M1511">
            <v>30</v>
          </cell>
          <cell r="N1511">
            <v>28</v>
          </cell>
          <cell r="O1511">
            <v>0</v>
          </cell>
          <cell r="P1511">
            <v>0</v>
          </cell>
          <cell r="Q1511">
            <v>0</v>
          </cell>
          <cell r="R1511">
            <v>15</v>
          </cell>
          <cell r="S1511">
            <v>30</v>
          </cell>
          <cell r="T1511">
            <v>31</v>
          </cell>
          <cell r="U1511">
            <v>31</v>
          </cell>
          <cell r="V1511">
            <v>30</v>
          </cell>
          <cell r="W1511">
            <v>28</v>
          </cell>
          <cell r="X1511">
            <v>0</v>
          </cell>
          <cell r="Y1511">
            <v>0</v>
          </cell>
          <cell r="Z1511">
            <v>0</v>
          </cell>
          <cell r="AA1511">
            <v>57.091935483870969</v>
          </cell>
          <cell r="AB1511">
            <v>117.99</v>
          </cell>
          <cell r="AC1511">
            <v>125.75999999999999</v>
          </cell>
          <cell r="AD1511">
            <v>125.75999999999999</v>
          </cell>
          <cell r="AE1511">
            <v>125.76</v>
          </cell>
          <cell r="AF1511">
            <v>113.58967741935484</v>
          </cell>
          <cell r="AG1511">
            <v>0</v>
          </cell>
          <cell r="AH1511">
            <v>0</v>
          </cell>
          <cell r="AI1511">
            <v>0</v>
          </cell>
          <cell r="AJ1511">
            <v>665.95161290322585</v>
          </cell>
          <cell r="AK1511">
            <v>193.99</v>
          </cell>
        </row>
        <row r="1512">
          <cell r="A1512">
            <v>91344788</v>
          </cell>
          <cell r="B1512" t="str">
            <v>Кл. №236К</v>
          </cell>
          <cell r="C1512" t="str">
            <v>Подъезд №18</v>
          </cell>
          <cell r="D1512">
            <v>45429</v>
          </cell>
          <cell r="E1512" t="str">
            <v>СЗ КиноДевелопмент</v>
          </cell>
          <cell r="F1512">
            <v>45315</v>
          </cell>
          <cell r="G1512">
            <v>45596</v>
          </cell>
          <cell r="H1512">
            <v>2.8</v>
          </cell>
          <cell r="I1512">
            <v>31</v>
          </cell>
          <cell r="J1512">
            <v>30</v>
          </cell>
          <cell r="K1512">
            <v>31</v>
          </cell>
          <cell r="L1512">
            <v>31</v>
          </cell>
          <cell r="M1512">
            <v>30</v>
          </cell>
          <cell r="N1512">
            <v>30</v>
          </cell>
          <cell r="O1512">
            <v>0</v>
          </cell>
          <cell r="P1512">
            <v>0</v>
          </cell>
          <cell r="Q1512">
            <v>0</v>
          </cell>
          <cell r="R1512">
            <v>15</v>
          </cell>
          <cell r="S1512">
            <v>30</v>
          </cell>
          <cell r="T1512">
            <v>31</v>
          </cell>
          <cell r="U1512">
            <v>31</v>
          </cell>
          <cell r="V1512">
            <v>30</v>
          </cell>
          <cell r="W1512">
            <v>30</v>
          </cell>
          <cell r="X1512">
            <v>0</v>
          </cell>
          <cell r="Y1512">
            <v>0</v>
          </cell>
          <cell r="Z1512">
            <v>0</v>
          </cell>
          <cell r="AA1512">
            <v>53.285806451612899</v>
          </cell>
          <cell r="AB1512">
            <v>110.124</v>
          </cell>
          <cell r="AC1512">
            <v>117.37599999999999</v>
          </cell>
          <cell r="AD1512">
            <v>117.37599999999999</v>
          </cell>
          <cell r="AE1512">
            <v>117.37599999999999</v>
          </cell>
          <cell r="AF1512">
            <v>113.58967741935483</v>
          </cell>
          <cell r="AG1512">
            <v>0</v>
          </cell>
          <cell r="AH1512">
            <v>0</v>
          </cell>
          <cell r="AI1512">
            <v>0</v>
          </cell>
          <cell r="AJ1512">
            <v>629.12748387096769</v>
          </cell>
          <cell r="AK1512">
            <v>544.59</v>
          </cell>
        </row>
        <row r="1513">
          <cell r="A1513">
            <v>91344789</v>
          </cell>
          <cell r="B1513" t="str">
            <v>Кл. №237К</v>
          </cell>
          <cell r="C1513" t="str">
            <v>Подъезд №18</v>
          </cell>
          <cell r="D1513">
            <v>45429</v>
          </cell>
          <cell r="E1513" t="str">
            <v>СЗ КиноДевелопмент</v>
          </cell>
          <cell r="F1513">
            <v>45315</v>
          </cell>
          <cell r="G1513">
            <v>45610</v>
          </cell>
          <cell r="H1513">
            <v>2.9</v>
          </cell>
          <cell r="I1513">
            <v>31</v>
          </cell>
          <cell r="J1513">
            <v>30</v>
          </cell>
          <cell r="K1513">
            <v>31</v>
          </cell>
          <cell r="L1513">
            <v>31</v>
          </cell>
          <cell r="M1513">
            <v>30</v>
          </cell>
          <cell r="N1513">
            <v>31</v>
          </cell>
          <cell r="O1513">
            <v>13</v>
          </cell>
          <cell r="P1513">
            <v>0</v>
          </cell>
          <cell r="Q1513">
            <v>0</v>
          </cell>
          <cell r="R1513">
            <v>15</v>
          </cell>
          <cell r="S1513">
            <v>30</v>
          </cell>
          <cell r="T1513">
            <v>31</v>
          </cell>
          <cell r="U1513">
            <v>31</v>
          </cell>
          <cell r="V1513">
            <v>30</v>
          </cell>
          <cell r="W1513">
            <v>31</v>
          </cell>
          <cell r="X1513">
            <v>13</v>
          </cell>
          <cell r="Y1513">
            <v>0</v>
          </cell>
          <cell r="Z1513">
            <v>0</v>
          </cell>
          <cell r="AA1513">
            <v>55.188870967741934</v>
          </cell>
          <cell r="AB1513">
            <v>114.05699999999999</v>
          </cell>
          <cell r="AC1513">
            <v>121.568</v>
          </cell>
          <cell r="AD1513">
            <v>121.568</v>
          </cell>
          <cell r="AE1513">
            <v>121.56799999999998</v>
          </cell>
          <cell r="AF1513">
            <v>121.568</v>
          </cell>
          <cell r="AG1513">
            <v>52.679466666666663</v>
          </cell>
          <cell r="AH1513">
            <v>0</v>
          </cell>
          <cell r="AI1513">
            <v>0</v>
          </cell>
          <cell r="AJ1513">
            <v>708.19733763440854</v>
          </cell>
          <cell r="AK1513">
            <v>251.97</v>
          </cell>
        </row>
        <row r="1514">
          <cell r="A1514">
            <v>91344790</v>
          </cell>
          <cell r="B1514" t="str">
            <v>Кл. №238К</v>
          </cell>
          <cell r="C1514" t="str">
            <v>Подъезд №18</v>
          </cell>
          <cell r="D1514">
            <v>45429</v>
          </cell>
          <cell r="E1514" t="str">
            <v>СЗ КиноДевелопмент</v>
          </cell>
          <cell r="F1514">
            <v>45315</v>
          </cell>
          <cell r="G1514">
            <v>45611</v>
          </cell>
          <cell r="H1514">
            <v>2.9</v>
          </cell>
          <cell r="I1514">
            <v>31</v>
          </cell>
          <cell r="J1514">
            <v>30</v>
          </cell>
          <cell r="K1514">
            <v>31</v>
          </cell>
          <cell r="L1514">
            <v>31</v>
          </cell>
          <cell r="M1514">
            <v>30</v>
          </cell>
          <cell r="N1514">
            <v>31</v>
          </cell>
          <cell r="O1514">
            <v>14</v>
          </cell>
          <cell r="P1514">
            <v>0</v>
          </cell>
          <cell r="Q1514">
            <v>0</v>
          </cell>
          <cell r="R1514">
            <v>15</v>
          </cell>
          <cell r="S1514">
            <v>30</v>
          </cell>
          <cell r="T1514">
            <v>31</v>
          </cell>
          <cell r="U1514">
            <v>31</v>
          </cell>
          <cell r="V1514">
            <v>30</v>
          </cell>
          <cell r="W1514">
            <v>31</v>
          </cell>
          <cell r="X1514">
            <v>14</v>
          </cell>
          <cell r="Y1514">
            <v>0</v>
          </cell>
          <cell r="Z1514">
            <v>0</v>
          </cell>
          <cell r="AA1514">
            <v>55.188870967741934</v>
          </cell>
          <cell r="AB1514">
            <v>114.05699999999999</v>
          </cell>
          <cell r="AC1514">
            <v>121.568</v>
          </cell>
          <cell r="AD1514">
            <v>121.568</v>
          </cell>
          <cell r="AE1514">
            <v>121.56799999999998</v>
          </cell>
          <cell r="AF1514">
            <v>121.568</v>
          </cell>
          <cell r="AG1514">
            <v>56.731733333333324</v>
          </cell>
          <cell r="AH1514">
            <v>0</v>
          </cell>
          <cell r="AI1514">
            <v>0</v>
          </cell>
          <cell r="AJ1514">
            <v>712.24960430107512</v>
          </cell>
          <cell r="AK1514">
            <v>256.02</v>
          </cell>
        </row>
        <row r="1515">
          <cell r="A1515">
            <v>91344791</v>
          </cell>
          <cell r="B1515" t="str">
            <v>Кл. №239К</v>
          </cell>
          <cell r="C1515" t="str">
            <v>Подъезд №18</v>
          </cell>
          <cell r="D1515">
            <v>45429</v>
          </cell>
          <cell r="E1515" t="str">
            <v>СЗ КиноДевелопмент</v>
          </cell>
          <cell r="F1515">
            <v>45315</v>
          </cell>
          <cell r="G1515">
            <v>45629</v>
          </cell>
          <cell r="H1515">
            <v>4</v>
          </cell>
          <cell r="I1515">
            <v>31</v>
          </cell>
          <cell r="J1515">
            <v>30</v>
          </cell>
          <cell r="K1515">
            <v>31</v>
          </cell>
          <cell r="L1515">
            <v>31</v>
          </cell>
          <cell r="M1515">
            <v>30</v>
          </cell>
          <cell r="N1515">
            <v>31</v>
          </cell>
          <cell r="O1515">
            <v>30</v>
          </cell>
          <cell r="P1515">
            <v>2</v>
          </cell>
          <cell r="Q1515">
            <v>0</v>
          </cell>
          <cell r="R1515">
            <v>15</v>
          </cell>
          <cell r="S1515">
            <v>30</v>
          </cell>
          <cell r="T1515">
            <v>31</v>
          </cell>
          <cell r="U1515">
            <v>31</v>
          </cell>
          <cell r="V1515">
            <v>30</v>
          </cell>
          <cell r="W1515">
            <v>31</v>
          </cell>
          <cell r="X1515">
            <v>30</v>
          </cell>
          <cell r="Y1515">
            <v>2</v>
          </cell>
          <cell r="Z1515">
            <v>0</v>
          </cell>
          <cell r="AA1515">
            <v>76.122580645161278</v>
          </cell>
          <cell r="AB1515">
            <v>157.32</v>
          </cell>
          <cell r="AC1515">
            <v>167.68</v>
          </cell>
          <cell r="AD1515">
            <v>167.68</v>
          </cell>
          <cell r="AE1515">
            <v>167.68</v>
          </cell>
          <cell r="AF1515">
            <v>167.68</v>
          </cell>
          <cell r="AG1515">
            <v>167.68</v>
          </cell>
          <cell r="AH1515">
            <v>10.818064516129033</v>
          </cell>
          <cell r="AI1515">
            <v>0</v>
          </cell>
          <cell r="AJ1515">
            <v>1082.6606451612904</v>
          </cell>
          <cell r="AK1515">
            <v>777.92</v>
          </cell>
        </row>
        <row r="1516">
          <cell r="A1516">
            <v>91344792</v>
          </cell>
          <cell r="B1516" t="str">
            <v>Кл. №23К</v>
          </cell>
          <cell r="C1516" t="str">
            <v>Подъезд №3</v>
          </cell>
          <cell r="D1516">
            <v>45540</v>
          </cell>
          <cell r="E1516" t="str">
            <v>СЗ КиноДевелопмент</v>
          </cell>
          <cell r="F1516">
            <v>45315</v>
          </cell>
          <cell r="G1516">
            <v>45679</v>
          </cell>
          <cell r="H1516">
            <v>4.0999999999999996</v>
          </cell>
          <cell r="I1516">
            <v>31</v>
          </cell>
          <cell r="J1516">
            <v>30</v>
          </cell>
          <cell r="K1516">
            <v>31</v>
          </cell>
          <cell r="L1516">
            <v>31</v>
          </cell>
          <cell r="M1516">
            <v>30</v>
          </cell>
          <cell r="N1516">
            <v>31</v>
          </cell>
          <cell r="O1516">
            <v>30</v>
          </cell>
          <cell r="P1516">
            <v>31</v>
          </cell>
          <cell r="Q1516">
            <v>21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26</v>
          </cell>
          <cell r="W1516">
            <v>31</v>
          </cell>
          <cell r="X1516">
            <v>30</v>
          </cell>
          <cell r="Y1516">
            <v>31</v>
          </cell>
          <cell r="Z1516">
            <v>21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148.95573333333331</v>
          </cell>
          <cell r="AF1516">
            <v>171.87199999999999</v>
          </cell>
          <cell r="AG1516">
            <v>171.87199999999999</v>
          </cell>
          <cell r="AH1516">
            <v>171.87199999999999</v>
          </cell>
          <cell r="AI1516">
            <v>116.4294193548387</v>
          </cell>
          <cell r="AJ1516">
            <v>781.00115268817194</v>
          </cell>
          <cell r="AK1516">
            <v>10.62</v>
          </cell>
        </row>
        <row r="1517">
          <cell r="A1517">
            <v>91344793</v>
          </cell>
          <cell r="B1517" t="str">
            <v>Кл. №240К</v>
          </cell>
          <cell r="C1517" t="str">
            <v>Подъезд №19</v>
          </cell>
          <cell r="D1517">
            <v>45552</v>
          </cell>
          <cell r="E1517" t="str">
            <v>СЗ КиноДевелопмент</v>
          </cell>
          <cell r="F1517">
            <v>45315</v>
          </cell>
          <cell r="G1517">
            <v>45601</v>
          </cell>
          <cell r="H1517">
            <v>3.1</v>
          </cell>
          <cell r="I1517">
            <v>31</v>
          </cell>
          <cell r="J1517">
            <v>30</v>
          </cell>
          <cell r="K1517">
            <v>31</v>
          </cell>
          <cell r="L1517">
            <v>31</v>
          </cell>
          <cell r="M1517">
            <v>30</v>
          </cell>
          <cell r="N1517">
            <v>31</v>
          </cell>
          <cell r="O1517">
            <v>4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14</v>
          </cell>
          <cell r="W1517">
            <v>31</v>
          </cell>
          <cell r="X1517">
            <v>4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60.644266666666667</v>
          </cell>
          <cell r="AF1517">
            <v>129.952</v>
          </cell>
          <cell r="AG1517">
            <v>17.326933333333333</v>
          </cell>
          <cell r="AH1517">
            <v>0</v>
          </cell>
          <cell r="AI1517">
            <v>0</v>
          </cell>
          <cell r="AJ1517">
            <v>207.92320000000001</v>
          </cell>
          <cell r="AK1517">
            <v>-121.92</v>
          </cell>
        </row>
        <row r="1518">
          <cell r="A1518">
            <v>91344794</v>
          </cell>
          <cell r="B1518" t="str">
            <v>Кл. №241К</v>
          </cell>
          <cell r="C1518" t="str">
            <v>Подъезд №19</v>
          </cell>
          <cell r="D1518">
            <v>45552</v>
          </cell>
          <cell r="E1518" t="str">
            <v>СЗ КиноДевелопмент</v>
          </cell>
          <cell r="F1518">
            <v>45315</v>
          </cell>
          <cell r="G1518">
            <v>45611</v>
          </cell>
          <cell r="H1518">
            <v>3</v>
          </cell>
          <cell r="I1518">
            <v>31</v>
          </cell>
          <cell r="J1518">
            <v>30</v>
          </cell>
          <cell r="K1518">
            <v>31</v>
          </cell>
          <cell r="L1518">
            <v>31</v>
          </cell>
          <cell r="M1518">
            <v>30</v>
          </cell>
          <cell r="N1518">
            <v>31</v>
          </cell>
          <cell r="O1518">
            <v>14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14</v>
          </cell>
          <cell r="W1518">
            <v>31</v>
          </cell>
          <cell r="X1518">
            <v>14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58.688000000000002</v>
          </cell>
          <cell r="AF1518">
            <v>125.75999999999999</v>
          </cell>
          <cell r="AG1518">
            <v>58.688000000000002</v>
          </cell>
          <cell r="AH1518">
            <v>0</v>
          </cell>
          <cell r="AI1518">
            <v>0</v>
          </cell>
          <cell r="AJ1518">
            <v>243.13599999999997</v>
          </cell>
          <cell r="AK1518">
            <v>-117.99</v>
          </cell>
        </row>
        <row r="1519">
          <cell r="A1519">
            <v>91344795</v>
          </cell>
          <cell r="B1519" t="str">
            <v>Кл. №242К</v>
          </cell>
          <cell r="C1519" t="str">
            <v>Подъезд №19</v>
          </cell>
          <cell r="D1519">
            <v>45552</v>
          </cell>
          <cell r="E1519" t="str">
            <v>СЗ КиноДевелопмент</v>
          </cell>
          <cell r="F1519">
            <v>45315</v>
          </cell>
          <cell r="G1519">
            <v>45573</v>
          </cell>
          <cell r="H1519">
            <v>3.2</v>
          </cell>
          <cell r="I1519">
            <v>31</v>
          </cell>
          <cell r="J1519">
            <v>30</v>
          </cell>
          <cell r="K1519">
            <v>31</v>
          </cell>
          <cell r="L1519">
            <v>31</v>
          </cell>
          <cell r="M1519">
            <v>30</v>
          </cell>
          <cell r="N1519">
            <v>7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14</v>
          </cell>
          <cell r="W1519">
            <v>7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62.600533333333338</v>
          </cell>
          <cell r="AF1519">
            <v>30.290580645161292</v>
          </cell>
          <cell r="AG1519">
            <v>0</v>
          </cell>
          <cell r="AH1519">
            <v>0</v>
          </cell>
          <cell r="AI1519">
            <v>0</v>
          </cell>
          <cell r="AJ1519">
            <v>92.89111397849463</v>
          </cell>
          <cell r="AK1519">
            <v>-125.86</v>
          </cell>
        </row>
        <row r="1520">
          <cell r="A1520">
            <v>91344796</v>
          </cell>
          <cell r="B1520" t="str">
            <v>Кл. №243К</v>
          </cell>
          <cell r="C1520" t="str">
            <v>Подъезд №19</v>
          </cell>
          <cell r="D1520">
            <v>45552</v>
          </cell>
          <cell r="E1520" t="str">
            <v>СЗ КиноДевелопмент</v>
          </cell>
          <cell r="F1520">
            <v>45315</v>
          </cell>
          <cell r="G1520">
            <v>45595</v>
          </cell>
          <cell r="H1520">
            <v>3.2</v>
          </cell>
          <cell r="I1520">
            <v>31</v>
          </cell>
          <cell r="J1520">
            <v>30</v>
          </cell>
          <cell r="K1520">
            <v>31</v>
          </cell>
          <cell r="L1520">
            <v>31</v>
          </cell>
          <cell r="M1520">
            <v>30</v>
          </cell>
          <cell r="N1520">
            <v>29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14</v>
          </cell>
          <cell r="W1520">
            <v>29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62.600533333333338</v>
          </cell>
          <cell r="AF1520">
            <v>125.48954838709679</v>
          </cell>
          <cell r="AG1520">
            <v>0</v>
          </cell>
          <cell r="AH1520">
            <v>0</v>
          </cell>
          <cell r="AI1520">
            <v>0</v>
          </cell>
          <cell r="AJ1520">
            <v>188.09008172043013</v>
          </cell>
          <cell r="AK1520">
            <v>-125.86</v>
          </cell>
        </row>
        <row r="1521">
          <cell r="A1521">
            <v>91344797</v>
          </cell>
          <cell r="B1521" t="str">
            <v>Кл. №244К</v>
          </cell>
          <cell r="C1521" t="str">
            <v>Подъезд №19</v>
          </cell>
          <cell r="D1521">
            <v>45552</v>
          </cell>
          <cell r="E1521" t="str">
            <v>СЗ КиноДевелопмент</v>
          </cell>
          <cell r="F1521">
            <v>45315</v>
          </cell>
          <cell r="G1521">
            <v>45584</v>
          </cell>
          <cell r="H1521">
            <v>3.4</v>
          </cell>
          <cell r="I1521">
            <v>31</v>
          </cell>
          <cell r="J1521">
            <v>30</v>
          </cell>
          <cell r="K1521">
            <v>31</v>
          </cell>
          <cell r="L1521">
            <v>31</v>
          </cell>
          <cell r="M1521">
            <v>30</v>
          </cell>
          <cell r="N1521">
            <v>18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14</v>
          </cell>
          <cell r="W1521">
            <v>18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66.51306666666666</v>
          </cell>
          <cell r="AF1521">
            <v>82.758193548387098</v>
          </cell>
          <cell r="AG1521">
            <v>0</v>
          </cell>
          <cell r="AH1521">
            <v>0</v>
          </cell>
          <cell r="AI1521">
            <v>0</v>
          </cell>
          <cell r="AJ1521">
            <v>149.27126021505376</v>
          </cell>
          <cell r="AK1521">
            <v>-133.72</v>
          </cell>
        </row>
        <row r="1522">
          <cell r="A1522">
            <v>91344798</v>
          </cell>
          <cell r="B1522" t="str">
            <v>Кл. №245К</v>
          </cell>
          <cell r="C1522" t="str">
            <v>Подъезд №19</v>
          </cell>
          <cell r="D1522">
            <v>45552</v>
          </cell>
          <cell r="E1522" t="str">
            <v>СЗ КиноДевелопмент</v>
          </cell>
          <cell r="F1522">
            <v>45315</v>
          </cell>
          <cell r="G1522">
            <v>45582</v>
          </cell>
          <cell r="H1522">
            <v>3.2</v>
          </cell>
          <cell r="I1522">
            <v>31</v>
          </cell>
          <cell r="J1522">
            <v>30</v>
          </cell>
          <cell r="K1522">
            <v>31</v>
          </cell>
          <cell r="L1522">
            <v>31</v>
          </cell>
          <cell r="M1522">
            <v>30</v>
          </cell>
          <cell r="N1522">
            <v>16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14</v>
          </cell>
          <cell r="W1522">
            <v>16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62.600533333333338</v>
          </cell>
          <cell r="AF1522">
            <v>69.235612903225814</v>
          </cell>
          <cell r="AG1522">
            <v>0</v>
          </cell>
          <cell r="AH1522">
            <v>0</v>
          </cell>
          <cell r="AI1522">
            <v>0</v>
          </cell>
          <cell r="AJ1522">
            <v>131.83614623655916</v>
          </cell>
          <cell r="AK1522">
            <v>-125.86</v>
          </cell>
        </row>
        <row r="1523">
          <cell r="A1523">
            <v>91344799</v>
          </cell>
          <cell r="B1523" t="str">
            <v>Кл. №246К</v>
          </cell>
          <cell r="C1523" t="str">
            <v>Подъезд №19</v>
          </cell>
          <cell r="D1523">
            <v>45552</v>
          </cell>
          <cell r="E1523" t="str">
            <v>СЗ КиноДевелопмент</v>
          </cell>
          <cell r="F1523">
            <v>45315</v>
          </cell>
          <cell r="G1523">
            <v>45576</v>
          </cell>
          <cell r="H1523">
            <v>3.8</v>
          </cell>
          <cell r="I1523">
            <v>31</v>
          </cell>
          <cell r="J1523">
            <v>30</v>
          </cell>
          <cell r="K1523">
            <v>31</v>
          </cell>
          <cell r="L1523">
            <v>31</v>
          </cell>
          <cell r="M1523">
            <v>30</v>
          </cell>
          <cell r="N1523">
            <v>10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14</v>
          </cell>
          <cell r="W1523">
            <v>10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74.338133333333332</v>
          </cell>
          <cell r="AF1523">
            <v>51.385806451612901</v>
          </cell>
          <cell r="AG1523">
            <v>0</v>
          </cell>
          <cell r="AH1523">
            <v>0</v>
          </cell>
          <cell r="AI1523">
            <v>0</v>
          </cell>
          <cell r="AJ1523">
            <v>125.72393978494623</v>
          </cell>
          <cell r="AK1523">
            <v>-149.44999999999999</v>
          </cell>
        </row>
        <row r="1524">
          <cell r="A1524">
            <v>91344800</v>
          </cell>
          <cell r="B1524" t="str">
            <v>Кл. №247К</v>
          </cell>
          <cell r="C1524" t="str">
            <v>Подъезд №19</v>
          </cell>
          <cell r="D1524">
            <v>45552</v>
          </cell>
          <cell r="E1524" t="str">
            <v>СЗ КиноДевелопмент</v>
          </cell>
          <cell r="F1524">
            <v>45315</v>
          </cell>
          <cell r="G1524">
            <v>45623</v>
          </cell>
          <cell r="H1524">
            <v>5.2</v>
          </cell>
          <cell r="I1524">
            <v>31</v>
          </cell>
          <cell r="J1524">
            <v>30</v>
          </cell>
          <cell r="K1524">
            <v>31</v>
          </cell>
          <cell r="L1524">
            <v>31</v>
          </cell>
          <cell r="M1524">
            <v>30</v>
          </cell>
          <cell r="N1524">
            <v>31</v>
          </cell>
          <cell r="O1524">
            <v>26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14</v>
          </cell>
          <cell r="W1524">
            <v>31</v>
          </cell>
          <cell r="X1524">
            <v>26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101.72586666666666</v>
          </cell>
          <cell r="AF1524">
            <v>217.98400000000001</v>
          </cell>
          <cell r="AG1524">
            <v>188.91946666666666</v>
          </cell>
          <cell r="AH1524">
            <v>0</v>
          </cell>
          <cell r="AI1524">
            <v>0</v>
          </cell>
          <cell r="AJ1524">
            <v>508.62933333333336</v>
          </cell>
          <cell r="AK1524">
            <v>-204.52</v>
          </cell>
        </row>
        <row r="1525">
          <cell r="A1525">
            <v>91344801</v>
          </cell>
          <cell r="B1525" t="str">
            <v>Кл. №248К</v>
          </cell>
          <cell r="C1525" t="str">
            <v>Подъезд №19</v>
          </cell>
          <cell r="D1525">
            <v>45552</v>
          </cell>
          <cell r="E1525" t="str">
            <v>СЗ КиноДевелопмент</v>
          </cell>
          <cell r="F1525">
            <v>45315</v>
          </cell>
          <cell r="G1525">
            <v>45594</v>
          </cell>
          <cell r="H1525">
            <v>4.8</v>
          </cell>
          <cell r="I1525">
            <v>31</v>
          </cell>
          <cell r="J1525">
            <v>30</v>
          </cell>
          <cell r="K1525">
            <v>31</v>
          </cell>
          <cell r="L1525">
            <v>31</v>
          </cell>
          <cell r="M1525">
            <v>30</v>
          </cell>
          <cell r="N1525">
            <v>28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14</v>
          </cell>
          <cell r="W1525">
            <v>28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93.900800000000004</v>
          </cell>
          <cell r="AF1525">
            <v>181.74348387096776</v>
          </cell>
          <cell r="AG1525">
            <v>0</v>
          </cell>
          <cell r="AH1525">
            <v>0</v>
          </cell>
          <cell r="AI1525">
            <v>0</v>
          </cell>
          <cell r="AJ1525">
            <v>275.6442838709678</v>
          </cell>
          <cell r="AK1525">
            <v>-188.78</v>
          </cell>
        </row>
        <row r="1526">
          <cell r="A1526">
            <v>91344802</v>
          </cell>
          <cell r="B1526" t="str">
            <v>Кл. №249К</v>
          </cell>
          <cell r="C1526" t="str">
            <v>Подъезд №19</v>
          </cell>
          <cell r="D1526">
            <v>45552</v>
          </cell>
          <cell r="E1526" t="str">
            <v>СЗ КиноДевелопмент</v>
          </cell>
          <cell r="F1526">
            <v>45315</v>
          </cell>
          <cell r="G1526">
            <v>45589</v>
          </cell>
          <cell r="H1526">
            <v>4.4000000000000004</v>
          </cell>
          <cell r="I1526">
            <v>31</v>
          </cell>
          <cell r="J1526">
            <v>30</v>
          </cell>
          <cell r="K1526">
            <v>31</v>
          </cell>
          <cell r="L1526">
            <v>31</v>
          </cell>
          <cell r="M1526">
            <v>30</v>
          </cell>
          <cell r="N1526">
            <v>23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14</v>
          </cell>
          <cell r="W1526">
            <v>23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86.075733333333346</v>
          </cell>
          <cell r="AF1526">
            <v>136.84851612903228</v>
          </cell>
          <cell r="AG1526">
            <v>0</v>
          </cell>
          <cell r="AH1526">
            <v>0</v>
          </cell>
          <cell r="AI1526">
            <v>0</v>
          </cell>
          <cell r="AJ1526">
            <v>222.92424946236562</v>
          </cell>
          <cell r="AK1526">
            <v>-173.05</v>
          </cell>
        </row>
        <row r="1527">
          <cell r="A1527">
            <v>91344803</v>
          </cell>
          <cell r="B1527" t="str">
            <v>Кл. №24К</v>
          </cell>
          <cell r="C1527" t="str">
            <v>Подъезд №3</v>
          </cell>
          <cell r="D1527">
            <v>45540</v>
          </cell>
          <cell r="E1527" t="str">
            <v>СЗ КиноДевелопмент</v>
          </cell>
          <cell r="F1527">
            <v>45315</v>
          </cell>
          <cell r="G1527">
            <v>45583</v>
          </cell>
          <cell r="H1527">
            <v>3.9</v>
          </cell>
          <cell r="I1527">
            <v>31</v>
          </cell>
          <cell r="J1527">
            <v>30</v>
          </cell>
          <cell r="K1527">
            <v>31</v>
          </cell>
          <cell r="L1527">
            <v>31</v>
          </cell>
          <cell r="M1527">
            <v>30</v>
          </cell>
          <cell r="N1527">
            <v>17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26</v>
          </cell>
          <cell r="W1527">
            <v>17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141.68960000000001</v>
          </cell>
          <cell r="AF1527">
            <v>89.654709677419348</v>
          </cell>
          <cell r="AG1527">
            <v>0</v>
          </cell>
          <cell r="AH1527">
            <v>0</v>
          </cell>
          <cell r="AI1527">
            <v>0</v>
          </cell>
          <cell r="AJ1527">
            <v>231.34430967741935</v>
          </cell>
          <cell r="AK1527">
            <v>-153.38999999999999</v>
          </cell>
        </row>
        <row r="1528">
          <cell r="A1528">
            <v>91344804</v>
          </cell>
          <cell r="B1528" t="str">
            <v>Кл. №25К</v>
          </cell>
          <cell r="C1528" t="str">
            <v>Подъезд №3</v>
          </cell>
          <cell r="D1528">
            <v>45540</v>
          </cell>
          <cell r="E1528" t="str">
            <v>СЗ КиноДевелопмент</v>
          </cell>
          <cell r="F1528">
            <v>45315</v>
          </cell>
          <cell r="G1528" t="str">
            <v>НЕТ</v>
          </cell>
          <cell r="H1528">
            <v>5.2</v>
          </cell>
          <cell r="I1528">
            <v>31</v>
          </cell>
          <cell r="J1528">
            <v>30</v>
          </cell>
          <cell r="K1528">
            <v>31</v>
          </cell>
          <cell r="L1528">
            <v>31</v>
          </cell>
          <cell r="M1528">
            <v>30</v>
          </cell>
          <cell r="N1528">
            <v>31</v>
          </cell>
          <cell r="O1528">
            <v>30</v>
          </cell>
          <cell r="P1528">
            <v>31</v>
          </cell>
          <cell r="Q1528">
            <v>31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26</v>
          </cell>
          <cell r="W1528">
            <v>31</v>
          </cell>
          <cell r="X1528">
            <v>30</v>
          </cell>
          <cell r="Y1528">
            <v>31</v>
          </cell>
          <cell r="Z1528">
            <v>31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188.91946666666666</v>
          </cell>
          <cell r="AF1528">
            <v>217.98400000000001</v>
          </cell>
          <cell r="AG1528">
            <v>217.98400000000001</v>
          </cell>
          <cell r="AH1528">
            <v>217.98400000000001</v>
          </cell>
          <cell r="AI1528">
            <v>217.98400000000001</v>
          </cell>
          <cell r="AJ1528">
            <v>1060.8554666666666</v>
          </cell>
          <cell r="AK1528">
            <v>13.46</v>
          </cell>
        </row>
        <row r="1529">
          <cell r="A1529">
            <v>91344805</v>
          </cell>
          <cell r="B1529" t="str">
            <v>Кл. №26К</v>
          </cell>
          <cell r="C1529" t="str">
            <v>Подъезд №3</v>
          </cell>
          <cell r="D1529">
            <v>45540</v>
          </cell>
          <cell r="E1529" t="str">
            <v>СЗ КиноДевелопмент</v>
          </cell>
          <cell r="F1529">
            <v>45315</v>
          </cell>
          <cell r="G1529">
            <v>45584</v>
          </cell>
          <cell r="H1529">
            <v>3.3</v>
          </cell>
          <cell r="I1529">
            <v>31</v>
          </cell>
          <cell r="J1529">
            <v>30</v>
          </cell>
          <cell r="K1529">
            <v>31</v>
          </cell>
          <cell r="L1529">
            <v>31</v>
          </cell>
          <cell r="M1529">
            <v>30</v>
          </cell>
          <cell r="N1529">
            <v>18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26</v>
          </cell>
          <cell r="W1529">
            <v>18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119.89119999999998</v>
          </cell>
          <cell r="AF1529">
            <v>80.324129032258057</v>
          </cell>
          <cell r="AG1529">
            <v>0</v>
          </cell>
          <cell r="AH1529">
            <v>0</v>
          </cell>
          <cell r="AI1529">
            <v>0</v>
          </cell>
          <cell r="AJ1529">
            <v>200.21532903225804</v>
          </cell>
          <cell r="AK1529">
            <v>-129.79</v>
          </cell>
        </row>
        <row r="1530">
          <cell r="A1530">
            <v>91344806</v>
          </cell>
          <cell r="B1530" t="str">
            <v>Кл. №27К</v>
          </cell>
          <cell r="C1530" t="str">
            <v>Подъезд №3</v>
          </cell>
          <cell r="D1530">
            <v>45540</v>
          </cell>
          <cell r="E1530" t="str">
            <v>СЗ КиноДевелопмент</v>
          </cell>
          <cell r="F1530">
            <v>45315</v>
          </cell>
          <cell r="G1530" t="str">
            <v>НЕТ</v>
          </cell>
          <cell r="H1530">
            <v>3.4</v>
          </cell>
          <cell r="I1530">
            <v>31</v>
          </cell>
          <cell r="J1530">
            <v>30</v>
          </cell>
          <cell r="K1530">
            <v>31</v>
          </cell>
          <cell r="L1530">
            <v>31</v>
          </cell>
          <cell r="M1530">
            <v>30</v>
          </cell>
          <cell r="N1530">
            <v>31</v>
          </cell>
          <cell r="O1530">
            <v>30</v>
          </cell>
          <cell r="P1530">
            <v>31</v>
          </cell>
          <cell r="Q1530">
            <v>31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26</v>
          </cell>
          <cell r="W1530">
            <v>31</v>
          </cell>
          <cell r="X1530">
            <v>30</v>
          </cell>
          <cell r="Y1530">
            <v>31</v>
          </cell>
          <cell r="Z1530">
            <v>31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123.52426666666666</v>
          </cell>
          <cell r="AF1530">
            <v>142.52799999999999</v>
          </cell>
          <cell r="AG1530">
            <v>142.52799999999999</v>
          </cell>
          <cell r="AH1530">
            <v>142.52799999999999</v>
          </cell>
          <cell r="AI1530">
            <v>142.52799999999999</v>
          </cell>
          <cell r="AJ1530">
            <v>693.63626666666664</v>
          </cell>
          <cell r="AK1530">
            <v>8.81</v>
          </cell>
        </row>
        <row r="1531">
          <cell r="A1531">
            <v>91344807</v>
          </cell>
          <cell r="B1531" t="str">
            <v>Кл. №28К</v>
          </cell>
          <cell r="C1531" t="str">
            <v>Подъезд №3</v>
          </cell>
          <cell r="D1531">
            <v>45540</v>
          </cell>
          <cell r="E1531" t="str">
            <v>СЗ КиноДевелопмент</v>
          </cell>
          <cell r="F1531">
            <v>45315</v>
          </cell>
          <cell r="G1531">
            <v>45574</v>
          </cell>
          <cell r="H1531">
            <v>6.6</v>
          </cell>
          <cell r="I1531">
            <v>31</v>
          </cell>
          <cell r="J1531">
            <v>30</v>
          </cell>
          <cell r="K1531">
            <v>31</v>
          </cell>
          <cell r="L1531">
            <v>31</v>
          </cell>
          <cell r="M1531">
            <v>30</v>
          </cell>
          <cell r="N1531">
            <v>8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26</v>
          </cell>
          <cell r="W1531">
            <v>8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239.78239999999997</v>
          </cell>
          <cell r="AF1531">
            <v>71.399225806451611</v>
          </cell>
          <cell r="AG1531">
            <v>0</v>
          </cell>
          <cell r="AH1531">
            <v>0</v>
          </cell>
          <cell r="AI1531">
            <v>0</v>
          </cell>
          <cell r="AJ1531">
            <v>311.18162580645156</v>
          </cell>
          <cell r="AK1531">
            <v>-259.58</v>
          </cell>
        </row>
        <row r="1532">
          <cell r="A1532">
            <v>91344808</v>
          </cell>
          <cell r="B1532" t="str">
            <v>Кл. №29К</v>
          </cell>
          <cell r="C1532" t="str">
            <v>Подъезд №3</v>
          </cell>
          <cell r="D1532">
            <v>45540</v>
          </cell>
          <cell r="E1532" t="str">
            <v>СЗ КиноДевелопмент</v>
          </cell>
          <cell r="F1532">
            <v>45315</v>
          </cell>
          <cell r="G1532">
            <v>45618</v>
          </cell>
          <cell r="H1532">
            <v>3.9</v>
          </cell>
          <cell r="I1532">
            <v>31</v>
          </cell>
          <cell r="J1532">
            <v>30</v>
          </cell>
          <cell r="K1532">
            <v>31</v>
          </cell>
          <cell r="L1532">
            <v>31</v>
          </cell>
          <cell r="M1532">
            <v>30</v>
          </cell>
          <cell r="N1532">
            <v>31</v>
          </cell>
          <cell r="O1532">
            <v>21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26</v>
          </cell>
          <cell r="W1532">
            <v>31</v>
          </cell>
          <cell r="X1532">
            <v>21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141.68960000000001</v>
          </cell>
          <cell r="AF1532">
            <v>163.488</v>
          </cell>
          <cell r="AG1532">
            <v>114.44160000000001</v>
          </cell>
          <cell r="AH1532">
            <v>0</v>
          </cell>
          <cell r="AI1532">
            <v>0</v>
          </cell>
          <cell r="AJ1532">
            <v>419.61919999999998</v>
          </cell>
          <cell r="AK1532">
            <v>-153.38999999999999</v>
          </cell>
        </row>
        <row r="1533">
          <cell r="A1533">
            <v>91344809</v>
          </cell>
          <cell r="B1533" t="str">
            <v>Кл. №2К</v>
          </cell>
          <cell r="C1533" t="str">
            <v>Подъезд №2</v>
          </cell>
          <cell r="D1533">
            <v>45485</v>
          </cell>
          <cell r="E1533" t="str">
            <v>СЗ КиноДевелопмент</v>
          </cell>
          <cell r="F1533">
            <v>45315</v>
          </cell>
          <cell r="G1533">
            <v>45644</v>
          </cell>
          <cell r="H1533">
            <v>6.7</v>
          </cell>
          <cell r="I1533">
            <v>31</v>
          </cell>
          <cell r="J1533">
            <v>30</v>
          </cell>
          <cell r="K1533">
            <v>31</v>
          </cell>
          <cell r="L1533">
            <v>31</v>
          </cell>
          <cell r="M1533">
            <v>30</v>
          </cell>
          <cell r="N1533">
            <v>31</v>
          </cell>
          <cell r="O1533">
            <v>30</v>
          </cell>
          <cell r="P1533">
            <v>17</v>
          </cell>
          <cell r="Q1533">
            <v>0</v>
          </cell>
          <cell r="R1533">
            <v>0</v>
          </cell>
          <cell r="S1533">
            <v>0</v>
          </cell>
          <cell r="T1533">
            <v>20</v>
          </cell>
          <cell r="U1533">
            <v>31</v>
          </cell>
          <cell r="V1533">
            <v>30</v>
          </cell>
          <cell r="W1533">
            <v>31</v>
          </cell>
          <cell r="X1533">
            <v>30</v>
          </cell>
          <cell r="Y1533">
            <v>17</v>
          </cell>
          <cell r="Z1533">
            <v>0</v>
          </cell>
          <cell r="AA1533">
            <v>0</v>
          </cell>
          <cell r="AB1533">
            <v>0</v>
          </cell>
          <cell r="AC1533">
            <v>181.20258064516133</v>
          </cell>
          <cell r="AD1533">
            <v>280.86400000000003</v>
          </cell>
          <cell r="AE1533">
            <v>280.86400000000003</v>
          </cell>
          <cell r="AF1533">
            <v>280.86400000000003</v>
          </cell>
          <cell r="AG1533">
            <v>280.86400000000003</v>
          </cell>
          <cell r="AH1533">
            <v>154.02219354838712</v>
          </cell>
          <cell r="AI1533">
            <v>0</v>
          </cell>
          <cell r="AJ1533">
            <v>1458.6807741935486</v>
          </cell>
          <cell r="AK1533">
            <v>1195.1500000000001</v>
          </cell>
        </row>
        <row r="1534">
          <cell r="A1534">
            <v>91344810</v>
          </cell>
          <cell r="B1534" t="str">
            <v>Кл. №30К</v>
          </cell>
          <cell r="C1534" t="str">
            <v>Подъезд №3</v>
          </cell>
          <cell r="D1534">
            <v>45540</v>
          </cell>
          <cell r="E1534" t="str">
            <v>СЗ КиноДевелопмент</v>
          </cell>
          <cell r="F1534">
            <v>45315</v>
          </cell>
          <cell r="G1534">
            <v>45582</v>
          </cell>
          <cell r="H1534">
            <v>4.5999999999999996</v>
          </cell>
          <cell r="I1534">
            <v>31</v>
          </cell>
          <cell r="J1534">
            <v>30</v>
          </cell>
          <cell r="K1534">
            <v>31</v>
          </cell>
          <cell r="L1534">
            <v>31</v>
          </cell>
          <cell r="M1534">
            <v>30</v>
          </cell>
          <cell r="N1534">
            <v>16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26</v>
          </cell>
          <cell r="W1534">
            <v>16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167.12106666666668</v>
          </cell>
          <cell r="AF1534">
            <v>99.526193548387099</v>
          </cell>
          <cell r="AG1534">
            <v>0</v>
          </cell>
          <cell r="AH1534">
            <v>0</v>
          </cell>
          <cell r="AI1534">
            <v>0</v>
          </cell>
          <cell r="AJ1534">
            <v>266.64726021505379</v>
          </cell>
          <cell r="AK1534">
            <v>-180.92</v>
          </cell>
        </row>
        <row r="1535">
          <cell r="A1535">
            <v>91344811</v>
          </cell>
          <cell r="B1535" t="str">
            <v>Кл. №31К</v>
          </cell>
          <cell r="C1535" t="str">
            <v>Подъезд №3</v>
          </cell>
          <cell r="D1535">
            <v>45540</v>
          </cell>
          <cell r="E1535" t="str">
            <v>СЗ КиноДевелопмент</v>
          </cell>
          <cell r="F1535">
            <v>45315</v>
          </cell>
          <cell r="G1535">
            <v>45576</v>
          </cell>
          <cell r="H1535">
            <v>5</v>
          </cell>
          <cell r="I1535">
            <v>31</v>
          </cell>
          <cell r="J1535">
            <v>30</v>
          </cell>
          <cell r="K1535">
            <v>31</v>
          </cell>
          <cell r="L1535">
            <v>31</v>
          </cell>
          <cell r="M1535">
            <v>30</v>
          </cell>
          <cell r="N1535">
            <v>10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26</v>
          </cell>
          <cell r="W1535">
            <v>10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181.65333333333334</v>
          </cell>
          <cell r="AF1535">
            <v>67.612903225806463</v>
          </cell>
          <cell r="AG1535">
            <v>0</v>
          </cell>
          <cell r="AH1535">
            <v>0</v>
          </cell>
          <cell r="AI1535">
            <v>0</v>
          </cell>
          <cell r="AJ1535">
            <v>249.2662365591398</v>
          </cell>
          <cell r="AK1535">
            <v>-196.65</v>
          </cell>
        </row>
        <row r="1536">
          <cell r="A1536">
            <v>91344812</v>
          </cell>
          <cell r="B1536" t="str">
            <v>Кл. №32К</v>
          </cell>
          <cell r="C1536" t="str">
            <v>Подъезд №3</v>
          </cell>
          <cell r="D1536">
            <v>45540</v>
          </cell>
          <cell r="E1536" t="str">
            <v>СЗ КиноДевелопмент</v>
          </cell>
          <cell r="F1536">
            <v>45315</v>
          </cell>
          <cell r="G1536">
            <v>45604</v>
          </cell>
          <cell r="H1536">
            <v>5.4</v>
          </cell>
          <cell r="I1536">
            <v>31</v>
          </cell>
          <cell r="J1536">
            <v>30</v>
          </cell>
          <cell r="K1536">
            <v>31</v>
          </cell>
          <cell r="L1536">
            <v>31</v>
          </cell>
          <cell r="M1536">
            <v>30</v>
          </cell>
          <cell r="N1536">
            <v>31</v>
          </cell>
          <cell r="O1536">
            <v>7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26</v>
          </cell>
          <cell r="W1536">
            <v>31</v>
          </cell>
          <cell r="X1536">
            <v>7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196.18560000000002</v>
          </cell>
          <cell r="AF1536">
            <v>226.36800000000002</v>
          </cell>
          <cell r="AG1536">
            <v>52.819200000000009</v>
          </cell>
          <cell r="AH1536">
            <v>0</v>
          </cell>
          <cell r="AI1536">
            <v>0</v>
          </cell>
          <cell r="AJ1536">
            <v>475.3728000000001</v>
          </cell>
          <cell r="AK1536">
            <v>13.99</v>
          </cell>
        </row>
        <row r="1537">
          <cell r="A1537">
            <v>91344813</v>
          </cell>
          <cell r="B1537" t="str">
            <v>Кл. №33К</v>
          </cell>
          <cell r="C1537" t="str">
            <v>Подъезд №3</v>
          </cell>
          <cell r="D1537">
            <v>45540</v>
          </cell>
          <cell r="E1537" t="str">
            <v>СЗ КиноДевелопмент</v>
          </cell>
          <cell r="F1537">
            <v>45315</v>
          </cell>
          <cell r="G1537">
            <v>45581</v>
          </cell>
          <cell r="H1537">
            <v>4.5999999999999996</v>
          </cell>
          <cell r="I1537">
            <v>31</v>
          </cell>
          <cell r="J1537">
            <v>30</v>
          </cell>
          <cell r="K1537">
            <v>31</v>
          </cell>
          <cell r="L1537">
            <v>31</v>
          </cell>
          <cell r="M1537">
            <v>30</v>
          </cell>
          <cell r="N1537">
            <v>15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26</v>
          </cell>
          <cell r="W1537">
            <v>15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167.12106666666668</v>
          </cell>
          <cell r="AF1537">
            <v>93.305806451612909</v>
          </cell>
          <cell r="AG1537">
            <v>0</v>
          </cell>
          <cell r="AH1537">
            <v>0</v>
          </cell>
          <cell r="AI1537">
            <v>0</v>
          </cell>
          <cell r="AJ1537">
            <v>260.42687311827956</v>
          </cell>
          <cell r="AK1537">
            <v>-180.92</v>
          </cell>
        </row>
        <row r="1538">
          <cell r="A1538">
            <v>91344814</v>
          </cell>
          <cell r="B1538" t="str">
            <v>Кл. №34К</v>
          </cell>
          <cell r="C1538" t="str">
            <v>Подъезд №3</v>
          </cell>
          <cell r="D1538">
            <v>45540</v>
          </cell>
          <cell r="E1538" t="str">
            <v>СЗ КиноДевелопмент</v>
          </cell>
          <cell r="F1538">
            <v>45315</v>
          </cell>
          <cell r="G1538">
            <v>45637</v>
          </cell>
          <cell r="H1538">
            <v>3</v>
          </cell>
          <cell r="I1538">
            <v>31</v>
          </cell>
          <cell r="J1538">
            <v>30</v>
          </cell>
          <cell r="K1538">
            <v>31</v>
          </cell>
          <cell r="L1538">
            <v>31</v>
          </cell>
          <cell r="M1538">
            <v>30</v>
          </cell>
          <cell r="N1538">
            <v>31</v>
          </cell>
          <cell r="O1538">
            <v>30</v>
          </cell>
          <cell r="P1538">
            <v>10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26</v>
          </cell>
          <cell r="W1538">
            <v>31</v>
          </cell>
          <cell r="X1538">
            <v>30</v>
          </cell>
          <cell r="Y1538">
            <v>10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108.992</v>
          </cell>
          <cell r="AF1538">
            <v>125.75999999999999</v>
          </cell>
          <cell r="AG1538">
            <v>125.76</v>
          </cell>
          <cell r="AH1538">
            <v>40.567741935483866</v>
          </cell>
          <cell r="AI1538">
            <v>0</v>
          </cell>
          <cell r="AJ1538">
            <v>401.07974193548387</v>
          </cell>
          <cell r="AK1538">
            <v>-117.99</v>
          </cell>
        </row>
        <row r="1539">
          <cell r="A1539">
            <v>91344815</v>
          </cell>
          <cell r="B1539" t="str">
            <v>Кл. №35К</v>
          </cell>
          <cell r="C1539" t="str">
            <v>Подъезд №3</v>
          </cell>
          <cell r="D1539">
            <v>45540</v>
          </cell>
          <cell r="E1539" t="str">
            <v>СЗ КиноДевелопмент</v>
          </cell>
          <cell r="F1539">
            <v>45315</v>
          </cell>
          <cell r="G1539">
            <v>45612</v>
          </cell>
          <cell r="H1539">
            <v>3.1</v>
          </cell>
          <cell r="I1539">
            <v>31</v>
          </cell>
          <cell r="J1539">
            <v>30</v>
          </cell>
          <cell r="K1539">
            <v>31</v>
          </cell>
          <cell r="L1539">
            <v>31</v>
          </cell>
          <cell r="M1539">
            <v>30</v>
          </cell>
          <cell r="N1539">
            <v>31</v>
          </cell>
          <cell r="O1539">
            <v>15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26</v>
          </cell>
          <cell r="W1539">
            <v>31</v>
          </cell>
          <cell r="X1539">
            <v>15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112.62506666666667</v>
          </cell>
          <cell r="AF1539">
            <v>129.952</v>
          </cell>
          <cell r="AG1539">
            <v>64.975999999999999</v>
          </cell>
          <cell r="AH1539">
            <v>0</v>
          </cell>
          <cell r="AI1539">
            <v>0</v>
          </cell>
          <cell r="AJ1539">
            <v>307.55306666666667</v>
          </cell>
          <cell r="AK1539">
            <v>-121.92</v>
          </cell>
        </row>
        <row r="1540">
          <cell r="A1540">
            <v>91344816</v>
          </cell>
          <cell r="B1540" t="str">
            <v>Кл. №36К</v>
          </cell>
          <cell r="C1540" t="str">
            <v>Подъезд №3</v>
          </cell>
          <cell r="D1540">
            <v>45540</v>
          </cell>
          <cell r="E1540" t="str">
            <v>СЗ КиноДевелопмент</v>
          </cell>
          <cell r="F1540">
            <v>45315</v>
          </cell>
          <cell r="G1540">
            <v>45610</v>
          </cell>
          <cell r="H1540">
            <v>3.3</v>
          </cell>
          <cell r="I1540">
            <v>31</v>
          </cell>
          <cell r="J1540">
            <v>30</v>
          </cell>
          <cell r="K1540">
            <v>31</v>
          </cell>
          <cell r="L1540">
            <v>31</v>
          </cell>
          <cell r="M1540">
            <v>30</v>
          </cell>
          <cell r="N1540">
            <v>31</v>
          </cell>
          <cell r="O1540">
            <v>13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26</v>
          </cell>
          <cell r="W1540">
            <v>31</v>
          </cell>
          <cell r="X1540">
            <v>13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119.89119999999998</v>
          </cell>
          <cell r="AF1540">
            <v>138.33599999999998</v>
          </cell>
          <cell r="AG1540">
            <v>59.945599999999992</v>
          </cell>
          <cell r="AH1540">
            <v>0</v>
          </cell>
          <cell r="AI1540">
            <v>0</v>
          </cell>
          <cell r="AJ1540">
            <v>318.1728</v>
          </cell>
          <cell r="AK1540">
            <v>-129.79</v>
          </cell>
        </row>
        <row r="1541">
          <cell r="A1541">
            <v>91344817</v>
          </cell>
          <cell r="B1541" t="str">
            <v>Кл. №37К</v>
          </cell>
          <cell r="C1541" t="str">
            <v>Подъезд №3</v>
          </cell>
          <cell r="D1541">
            <v>45540</v>
          </cell>
          <cell r="E1541" t="str">
            <v>СЗ КиноДевелопмент</v>
          </cell>
          <cell r="F1541">
            <v>45315</v>
          </cell>
          <cell r="G1541">
            <v>45589</v>
          </cell>
          <cell r="H1541">
            <v>4.5999999999999996</v>
          </cell>
          <cell r="I1541">
            <v>31</v>
          </cell>
          <cell r="J1541">
            <v>30</v>
          </cell>
          <cell r="K1541">
            <v>31</v>
          </cell>
          <cell r="L1541">
            <v>31</v>
          </cell>
          <cell r="M1541">
            <v>30</v>
          </cell>
          <cell r="N1541">
            <v>23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26</v>
          </cell>
          <cell r="W1541">
            <v>23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167.12106666666668</v>
          </cell>
          <cell r="AF1541">
            <v>143.06890322580645</v>
          </cell>
          <cell r="AG1541">
            <v>0</v>
          </cell>
          <cell r="AH1541">
            <v>0</v>
          </cell>
          <cell r="AI1541">
            <v>0</v>
          </cell>
          <cell r="AJ1541">
            <v>310.18996989247313</v>
          </cell>
          <cell r="AK1541">
            <v>-180.92</v>
          </cell>
        </row>
        <row r="1542">
          <cell r="A1542">
            <v>91344818</v>
          </cell>
          <cell r="B1542" t="str">
            <v>Кл. №38К</v>
          </cell>
          <cell r="C1542" t="str">
            <v>Подъезд №3</v>
          </cell>
          <cell r="D1542">
            <v>45540</v>
          </cell>
          <cell r="E1542" t="str">
            <v>СЗ КиноДевелопмент</v>
          </cell>
          <cell r="F1542">
            <v>45315</v>
          </cell>
          <cell r="G1542">
            <v>45575</v>
          </cell>
          <cell r="H1542">
            <v>4.2</v>
          </cell>
          <cell r="I1542">
            <v>31</v>
          </cell>
          <cell r="J1542">
            <v>30</v>
          </cell>
          <cell r="K1542">
            <v>31</v>
          </cell>
          <cell r="L1542">
            <v>31</v>
          </cell>
          <cell r="M1542">
            <v>30</v>
          </cell>
          <cell r="N1542">
            <v>9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26</v>
          </cell>
          <cell r="W1542">
            <v>9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152.58880000000002</v>
          </cell>
          <cell r="AF1542">
            <v>51.115354838709685</v>
          </cell>
          <cell r="AG1542">
            <v>0</v>
          </cell>
          <cell r="AH1542">
            <v>0</v>
          </cell>
          <cell r="AI1542">
            <v>0</v>
          </cell>
          <cell r="AJ1542">
            <v>203.70415483870971</v>
          </cell>
          <cell r="AK1542">
            <v>-165.19</v>
          </cell>
        </row>
        <row r="1543">
          <cell r="A1543">
            <v>91344819</v>
          </cell>
          <cell r="B1543" t="str">
            <v>Кл. №39К</v>
          </cell>
          <cell r="C1543" t="str">
            <v>Подъезд №3</v>
          </cell>
          <cell r="D1543">
            <v>45540</v>
          </cell>
          <cell r="E1543" t="str">
            <v>СЗ КиноДевелопмент</v>
          </cell>
          <cell r="F1543">
            <v>45315</v>
          </cell>
          <cell r="G1543">
            <v>45584</v>
          </cell>
          <cell r="H1543">
            <v>5.6</v>
          </cell>
          <cell r="I1543">
            <v>31</v>
          </cell>
          <cell r="J1543">
            <v>30</v>
          </cell>
          <cell r="K1543">
            <v>31</v>
          </cell>
          <cell r="L1543">
            <v>31</v>
          </cell>
          <cell r="M1543">
            <v>30</v>
          </cell>
          <cell r="N1543">
            <v>18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26</v>
          </cell>
          <cell r="W1543">
            <v>18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203.45173333333332</v>
          </cell>
          <cell r="AF1543">
            <v>136.30761290322579</v>
          </cell>
          <cell r="AG1543">
            <v>0</v>
          </cell>
          <cell r="AH1543">
            <v>0</v>
          </cell>
          <cell r="AI1543">
            <v>0</v>
          </cell>
          <cell r="AJ1543">
            <v>339.75934623655911</v>
          </cell>
          <cell r="AK1543">
            <v>-220.25</v>
          </cell>
        </row>
        <row r="1544">
          <cell r="A1544">
            <v>91344820</v>
          </cell>
          <cell r="B1544" t="str">
            <v>Кл. №3К</v>
          </cell>
          <cell r="C1544" t="str">
            <v>Подъезд №2</v>
          </cell>
          <cell r="D1544">
            <v>45485</v>
          </cell>
          <cell r="E1544" t="str">
            <v>СЗ КиноДевелопмент</v>
          </cell>
          <cell r="F1544">
            <v>45315</v>
          </cell>
          <cell r="G1544">
            <v>45644</v>
          </cell>
          <cell r="H1544">
            <v>4.5999999999999996</v>
          </cell>
          <cell r="I1544">
            <v>31</v>
          </cell>
          <cell r="J1544">
            <v>30</v>
          </cell>
          <cell r="K1544">
            <v>31</v>
          </cell>
          <cell r="L1544">
            <v>31</v>
          </cell>
          <cell r="M1544">
            <v>30</v>
          </cell>
          <cell r="N1544">
            <v>31</v>
          </cell>
          <cell r="O1544">
            <v>30</v>
          </cell>
          <cell r="P1544">
            <v>17</v>
          </cell>
          <cell r="Q1544">
            <v>0</v>
          </cell>
          <cell r="R1544">
            <v>0</v>
          </cell>
          <cell r="S1544">
            <v>0</v>
          </cell>
          <cell r="T1544">
            <v>20</v>
          </cell>
          <cell r="U1544">
            <v>31</v>
          </cell>
          <cell r="V1544">
            <v>30</v>
          </cell>
          <cell r="W1544">
            <v>31</v>
          </cell>
          <cell r="X1544">
            <v>30</v>
          </cell>
          <cell r="Y1544">
            <v>17</v>
          </cell>
          <cell r="Z1544">
            <v>0</v>
          </cell>
          <cell r="AA1544">
            <v>0</v>
          </cell>
          <cell r="AB1544">
            <v>0</v>
          </cell>
          <cell r="AC1544">
            <v>124.40774193548387</v>
          </cell>
          <cell r="AD1544">
            <v>192.83199999999999</v>
          </cell>
          <cell r="AE1544">
            <v>192.83199999999999</v>
          </cell>
          <cell r="AF1544">
            <v>192.83199999999999</v>
          </cell>
          <cell r="AG1544">
            <v>192.83199999999999</v>
          </cell>
          <cell r="AH1544">
            <v>105.74658064516129</v>
          </cell>
          <cell r="AI1544">
            <v>0</v>
          </cell>
          <cell r="AJ1544">
            <v>1001.4823225806451</v>
          </cell>
          <cell r="AK1544">
            <v>820.56</v>
          </cell>
        </row>
        <row r="1545">
          <cell r="A1545">
            <v>91344821</v>
          </cell>
          <cell r="B1545" t="str">
            <v>Кл. №40К</v>
          </cell>
          <cell r="C1545" t="str">
            <v>Подъезд №3</v>
          </cell>
          <cell r="D1545">
            <v>45540</v>
          </cell>
          <cell r="E1545" t="str">
            <v>СЗ КиноДевелопмент</v>
          </cell>
          <cell r="F1545">
            <v>45315</v>
          </cell>
          <cell r="G1545">
            <v>45584</v>
          </cell>
          <cell r="H1545">
            <v>4.9000000000000004</v>
          </cell>
          <cell r="I1545">
            <v>31</v>
          </cell>
          <cell r="J1545">
            <v>30</v>
          </cell>
          <cell r="K1545">
            <v>31</v>
          </cell>
          <cell r="L1545">
            <v>31</v>
          </cell>
          <cell r="M1545">
            <v>30</v>
          </cell>
          <cell r="N1545">
            <v>18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26</v>
          </cell>
          <cell r="W1545">
            <v>18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178.02026666666669</v>
          </cell>
          <cell r="AF1545">
            <v>119.26916129032259</v>
          </cell>
          <cell r="AG1545">
            <v>0</v>
          </cell>
          <cell r="AH1545">
            <v>0</v>
          </cell>
          <cell r="AI1545">
            <v>0</v>
          </cell>
          <cell r="AJ1545">
            <v>297.28942795698924</v>
          </cell>
          <cell r="AK1545">
            <v>-192.72</v>
          </cell>
        </row>
        <row r="1546">
          <cell r="A1546">
            <v>91344822</v>
          </cell>
          <cell r="B1546" t="str">
            <v>Кл. №41К</v>
          </cell>
          <cell r="C1546" t="str">
            <v>Подъезд №5</v>
          </cell>
          <cell r="D1546">
            <v>45426</v>
          </cell>
          <cell r="E1546" t="str">
            <v>СЗ КиноДевелопмент</v>
          </cell>
          <cell r="F1546">
            <v>45315</v>
          </cell>
          <cell r="G1546">
            <v>45633</v>
          </cell>
          <cell r="H1546">
            <v>4</v>
          </cell>
          <cell r="I1546">
            <v>31</v>
          </cell>
          <cell r="J1546">
            <v>30</v>
          </cell>
          <cell r="K1546">
            <v>31</v>
          </cell>
          <cell r="L1546">
            <v>31</v>
          </cell>
          <cell r="M1546">
            <v>30</v>
          </cell>
          <cell r="N1546">
            <v>31</v>
          </cell>
          <cell r="O1546">
            <v>30</v>
          </cell>
          <cell r="P1546">
            <v>6</v>
          </cell>
          <cell r="Q1546">
            <v>0</v>
          </cell>
          <cell r="R1546">
            <v>18</v>
          </cell>
          <cell r="S1546">
            <v>30</v>
          </cell>
          <cell r="T1546">
            <v>31</v>
          </cell>
          <cell r="U1546">
            <v>31</v>
          </cell>
          <cell r="V1546">
            <v>30</v>
          </cell>
          <cell r="W1546">
            <v>31</v>
          </cell>
          <cell r="X1546">
            <v>30</v>
          </cell>
          <cell r="Y1546">
            <v>6</v>
          </cell>
          <cell r="Z1546">
            <v>0</v>
          </cell>
          <cell r="AA1546">
            <v>91.347096774193545</v>
          </cell>
          <cell r="AB1546">
            <v>157.32</v>
          </cell>
          <cell r="AC1546">
            <v>167.68</v>
          </cell>
          <cell r="AD1546">
            <v>167.68</v>
          </cell>
          <cell r="AE1546">
            <v>167.68</v>
          </cell>
          <cell r="AF1546">
            <v>167.68</v>
          </cell>
          <cell r="AG1546">
            <v>167.68</v>
          </cell>
          <cell r="AH1546">
            <v>32.454193548387096</v>
          </cell>
          <cell r="AI1546">
            <v>0</v>
          </cell>
          <cell r="AJ1546">
            <v>1119.5212903225809</v>
          </cell>
          <cell r="AK1546">
            <v>381.47</v>
          </cell>
        </row>
        <row r="1547">
          <cell r="A1547">
            <v>91344823</v>
          </cell>
          <cell r="B1547" t="str">
            <v>Кл. №42К</v>
          </cell>
          <cell r="C1547" t="str">
            <v>Подъезд №5</v>
          </cell>
          <cell r="D1547">
            <v>45426</v>
          </cell>
          <cell r="E1547" t="str">
            <v>СЗ КиноДевелопмент</v>
          </cell>
          <cell r="F1547">
            <v>45315</v>
          </cell>
          <cell r="G1547">
            <v>45610</v>
          </cell>
          <cell r="H1547">
            <v>2.9</v>
          </cell>
          <cell r="I1547">
            <v>31</v>
          </cell>
          <cell r="J1547">
            <v>30</v>
          </cell>
          <cell r="K1547">
            <v>31</v>
          </cell>
          <cell r="L1547">
            <v>31</v>
          </cell>
          <cell r="M1547">
            <v>30</v>
          </cell>
          <cell r="N1547">
            <v>31</v>
          </cell>
          <cell r="O1547">
            <v>13</v>
          </cell>
          <cell r="P1547">
            <v>0</v>
          </cell>
          <cell r="Q1547">
            <v>0</v>
          </cell>
          <cell r="R1547">
            <v>18</v>
          </cell>
          <cell r="S1547">
            <v>30</v>
          </cell>
          <cell r="T1547">
            <v>31</v>
          </cell>
          <cell r="U1547">
            <v>31</v>
          </cell>
          <cell r="V1547">
            <v>30</v>
          </cell>
          <cell r="W1547">
            <v>31</v>
          </cell>
          <cell r="X1547">
            <v>13</v>
          </cell>
          <cell r="Y1547">
            <v>0</v>
          </cell>
          <cell r="Z1547">
            <v>0</v>
          </cell>
          <cell r="AA1547">
            <v>66.226645161290321</v>
          </cell>
          <cell r="AB1547">
            <v>114.05699999999999</v>
          </cell>
          <cell r="AC1547">
            <v>121.568</v>
          </cell>
          <cell r="AD1547">
            <v>121.568</v>
          </cell>
          <cell r="AE1547">
            <v>121.56799999999998</v>
          </cell>
          <cell r="AF1547">
            <v>121.568</v>
          </cell>
          <cell r="AG1547">
            <v>52.679466666666663</v>
          </cell>
          <cell r="AH1547">
            <v>0</v>
          </cell>
          <cell r="AI1547">
            <v>0</v>
          </cell>
          <cell r="AJ1547">
            <v>719.23511182795698</v>
          </cell>
          <cell r="AK1547">
            <v>496.18</v>
          </cell>
        </row>
        <row r="1548">
          <cell r="A1548">
            <v>91344824</v>
          </cell>
          <cell r="B1548" t="str">
            <v>Кл. №43К</v>
          </cell>
          <cell r="C1548" t="str">
            <v>Подъезд №5</v>
          </cell>
          <cell r="D1548">
            <v>45426</v>
          </cell>
          <cell r="E1548" t="str">
            <v>СЗ КиноДевелопмент</v>
          </cell>
          <cell r="F1548">
            <v>45315</v>
          </cell>
          <cell r="G1548">
            <v>45595</v>
          </cell>
          <cell r="H1548">
            <v>3.7</v>
          </cell>
          <cell r="I1548">
            <v>31</v>
          </cell>
          <cell r="J1548">
            <v>30</v>
          </cell>
          <cell r="K1548">
            <v>31</v>
          </cell>
          <cell r="L1548">
            <v>31</v>
          </cell>
          <cell r="M1548">
            <v>30</v>
          </cell>
          <cell r="N1548">
            <v>29</v>
          </cell>
          <cell r="O1548">
            <v>0</v>
          </cell>
          <cell r="P1548">
            <v>0</v>
          </cell>
          <cell r="Q1548">
            <v>0</v>
          </cell>
          <cell r="R1548">
            <v>18</v>
          </cell>
          <cell r="S1548">
            <v>30</v>
          </cell>
          <cell r="T1548">
            <v>31</v>
          </cell>
          <cell r="U1548">
            <v>31</v>
          </cell>
          <cell r="V1548">
            <v>30</v>
          </cell>
          <cell r="W1548">
            <v>29</v>
          </cell>
          <cell r="X1548">
            <v>0</v>
          </cell>
          <cell r="Y1548">
            <v>0</v>
          </cell>
          <cell r="Z1548">
            <v>0</v>
          </cell>
          <cell r="AA1548">
            <v>84.496064516129024</v>
          </cell>
          <cell r="AB1548">
            <v>145.52099999999999</v>
          </cell>
          <cell r="AC1548">
            <v>155.10400000000001</v>
          </cell>
          <cell r="AD1548">
            <v>155.10400000000001</v>
          </cell>
          <cell r="AE1548">
            <v>155.10400000000001</v>
          </cell>
          <cell r="AF1548">
            <v>145.09729032258065</v>
          </cell>
          <cell r="AG1548">
            <v>0</v>
          </cell>
          <cell r="AH1548">
            <v>0</v>
          </cell>
          <cell r="AI1548">
            <v>0</v>
          </cell>
          <cell r="AJ1548">
            <v>840.4263548387097</v>
          </cell>
          <cell r="AK1548">
            <v>157.72999999999999</v>
          </cell>
        </row>
        <row r="1549">
          <cell r="A1549">
            <v>91344825</v>
          </cell>
          <cell r="B1549" t="str">
            <v>Кл. №44К</v>
          </cell>
          <cell r="C1549" t="str">
            <v>Подъезд №5</v>
          </cell>
          <cell r="D1549">
            <v>45426</v>
          </cell>
          <cell r="E1549" t="str">
            <v>СЗ КиноДевелопмент</v>
          </cell>
          <cell r="F1549">
            <v>45315</v>
          </cell>
          <cell r="G1549">
            <v>45618</v>
          </cell>
          <cell r="H1549">
            <v>3.8</v>
          </cell>
          <cell r="I1549">
            <v>31</v>
          </cell>
          <cell r="J1549">
            <v>30</v>
          </cell>
          <cell r="K1549">
            <v>31</v>
          </cell>
          <cell r="L1549">
            <v>31</v>
          </cell>
          <cell r="M1549">
            <v>30</v>
          </cell>
          <cell r="N1549">
            <v>31</v>
          </cell>
          <cell r="O1549">
            <v>21</v>
          </cell>
          <cell r="P1549">
            <v>0</v>
          </cell>
          <cell r="Q1549">
            <v>0</v>
          </cell>
          <cell r="R1549">
            <v>18</v>
          </cell>
          <cell r="S1549">
            <v>30</v>
          </cell>
          <cell r="T1549">
            <v>31</v>
          </cell>
          <cell r="U1549">
            <v>31</v>
          </cell>
          <cell r="V1549">
            <v>30</v>
          </cell>
          <cell r="W1549">
            <v>31</v>
          </cell>
          <cell r="X1549">
            <v>21</v>
          </cell>
          <cell r="Y1549">
            <v>0</v>
          </cell>
          <cell r="Z1549">
            <v>0</v>
          </cell>
          <cell r="AA1549">
            <v>86.779741935483855</v>
          </cell>
          <cell r="AB1549">
            <v>149.45399999999998</v>
          </cell>
          <cell r="AC1549">
            <v>159.29599999999999</v>
          </cell>
          <cell r="AD1549">
            <v>159.29599999999999</v>
          </cell>
          <cell r="AE1549">
            <v>159.29599999999999</v>
          </cell>
          <cell r="AF1549">
            <v>159.29599999999999</v>
          </cell>
          <cell r="AG1549">
            <v>111.5072</v>
          </cell>
          <cell r="AH1549">
            <v>0</v>
          </cell>
          <cell r="AI1549">
            <v>0</v>
          </cell>
          <cell r="AJ1549">
            <v>984.92494193548396</v>
          </cell>
          <cell r="AK1549">
            <v>283.81</v>
          </cell>
        </row>
        <row r="1550">
          <cell r="A1550">
            <v>91344826</v>
          </cell>
          <cell r="B1550" t="str">
            <v>Кл. №45К</v>
          </cell>
          <cell r="C1550" t="str">
            <v>Подъезд №5</v>
          </cell>
          <cell r="D1550">
            <v>45426</v>
          </cell>
          <cell r="E1550" t="str">
            <v>СЗ КиноДевелопмент</v>
          </cell>
          <cell r="F1550">
            <v>45315</v>
          </cell>
          <cell r="G1550">
            <v>45615</v>
          </cell>
          <cell r="H1550">
            <v>6.3</v>
          </cell>
          <cell r="I1550">
            <v>31</v>
          </cell>
          <cell r="J1550">
            <v>30</v>
          </cell>
          <cell r="K1550">
            <v>31</v>
          </cell>
          <cell r="L1550">
            <v>31</v>
          </cell>
          <cell r="M1550">
            <v>30</v>
          </cell>
          <cell r="N1550">
            <v>31</v>
          </cell>
          <cell r="O1550">
            <v>18</v>
          </cell>
          <cell r="P1550">
            <v>0</v>
          </cell>
          <cell r="Q1550">
            <v>0</v>
          </cell>
          <cell r="R1550">
            <v>18</v>
          </cell>
          <cell r="S1550">
            <v>30</v>
          </cell>
          <cell r="T1550">
            <v>31</v>
          </cell>
          <cell r="U1550">
            <v>31</v>
          </cell>
          <cell r="V1550">
            <v>30</v>
          </cell>
          <cell r="W1550">
            <v>31</v>
          </cell>
          <cell r="X1550">
            <v>18</v>
          </cell>
          <cell r="Y1550">
            <v>0</v>
          </cell>
          <cell r="Z1550">
            <v>0</v>
          </cell>
          <cell r="AA1550">
            <v>143.87167741935482</v>
          </cell>
          <cell r="AB1550">
            <v>247.779</v>
          </cell>
          <cell r="AC1550">
            <v>264.096</v>
          </cell>
          <cell r="AD1550">
            <v>264.096</v>
          </cell>
          <cell r="AE1550">
            <v>264.096</v>
          </cell>
          <cell r="AF1550">
            <v>264.096</v>
          </cell>
          <cell r="AG1550">
            <v>158.45760000000001</v>
          </cell>
          <cell r="AH1550">
            <v>0</v>
          </cell>
          <cell r="AI1550">
            <v>0</v>
          </cell>
          <cell r="AJ1550">
            <v>1606.4922774193549</v>
          </cell>
          <cell r="AK1550">
            <v>444.08</v>
          </cell>
        </row>
        <row r="1551">
          <cell r="A1551">
            <v>91344827</v>
          </cell>
          <cell r="B1551" t="str">
            <v>Кл. №46К</v>
          </cell>
          <cell r="C1551" t="str">
            <v>Подъезд №5</v>
          </cell>
          <cell r="D1551">
            <v>45426</v>
          </cell>
          <cell r="E1551" t="str">
            <v>СЗ КиноДевелопмент</v>
          </cell>
          <cell r="F1551">
            <v>45315</v>
          </cell>
          <cell r="G1551">
            <v>45605</v>
          </cell>
          <cell r="H1551">
            <v>3.4</v>
          </cell>
          <cell r="I1551">
            <v>31</v>
          </cell>
          <cell r="J1551">
            <v>30</v>
          </cell>
          <cell r="K1551">
            <v>31</v>
          </cell>
          <cell r="L1551">
            <v>31</v>
          </cell>
          <cell r="M1551">
            <v>30</v>
          </cell>
          <cell r="N1551">
            <v>31</v>
          </cell>
          <cell r="O1551">
            <v>8</v>
          </cell>
          <cell r="P1551">
            <v>0</v>
          </cell>
          <cell r="Q1551">
            <v>0</v>
          </cell>
          <cell r="R1551">
            <v>18</v>
          </cell>
          <cell r="S1551">
            <v>30</v>
          </cell>
          <cell r="T1551">
            <v>31</v>
          </cell>
          <cell r="U1551">
            <v>31</v>
          </cell>
          <cell r="V1551">
            <v>30</v>
          </cell>
          <cell r="W1551">
            <v>31</v>
          </cell>
          <cell r="X1551">
            <v>8</v>
          </cell>
          <cell r="Y1551">
            <v>0</v>
          </cell>
          <cell r="Z1551">
            <v>0</v>
          </cell>
          <cell r="AA1551">
            <v>77.645032258064504</v>
          </cell>
          <cell r="AB1551">
            <v>133.72199999999998</v>
          </cell>
          <cell r="AC1551">
            <v>142.52799999999999</v>
          </cell>
          <cell r="AD1551">
            <v>142.52799999999999</v>
          </cell>
          <cell r="AE1551">
            <v>142.52799999999999</v>
          </cell>
          <cell r="AF1551">
            <v>142.52799999999999</v>
          </cell>
          <cell r="AG1551">
            <v>38.007466666666666</v>
          </cell>
          <cell r="AH1551">
            <v>0</v>
          </cell>
          <cell r="AI1551">
            <v>0</v>
          </cell>
          <cell r="AJ1551">
            <v>819.48649892473122</v>
          </cell>
          <cell r="AK1551">
            <v>192.17</v>
          </cell>
        </row>
        <row r="1552">
          <cell r="A1552">
            <v>91344828</v>
          </cell>
          <cell r="B1552" t="str">
            <v>Кл. №47К</v>
          </cell>
          <cell r="C1552" t="str">
            <v>Подъезд №5</v>
          </cell>
          <cell r="D1552">
            <v>45426</v>
          </cell>
          <cell r="E1552" t="str">
            <v>СЗ КиноДевелопмент</v>
          </cell>
          <cell r="F1552">
            <v>45315</v>
          </cell>
          <cell r="G1552">
            <v>45619</v>
          </cell>
          <cell r="H1552">
            <v>4.2</v>
          </cell>
          <cell r="I1552">
            <v>31</v>
          </cell>
          <cell r="J1552">
            <v>30</v>
          </cell>
          <cell r="K1552">
            <v>31</v>
          </cell>
          <cell r="L1552">
            <v>31</v>
          </cell>
          <cell r="M1552">
            <v>30</v>
          </cell>
          <cell r="N1552">
            <v>31</v>
          </cell>
          <cell r="O1552">
            <v>22</v>
          </cell>
          <cell r="P1552">
            <v>0</v>
          </cell>
          <cell r="Q1552">
            <v>0</v>
          </cell>
          <cell r="R1552">
            <v>18</v>
          </cell>
          <cell r="S1552">
            <v>30</v>
          </cell>
          <cell r="T1552">
            <v>31</v>
          </cell>
          <cell r="U1552">
            <v>31</v>
          </cell>
          <cell r="V1552">
            <v>30</v>
          </cell>
          <cell r="W1552">
            <v>31</v>
          </cell>
          <cell r="X1552">
            <v>22</v>
          </cell>
          <cell r="Y1552">
            <v>0</v>
          </cell>
          <cell r="Z1552">
            <v>0</v>
          </cell>
          <cell r="AA1552">
            <v>95.914451612903221</v>
          </cell>
          <cell r="AB1552">
            <v>165.18600000000001</v>
          </cell>
          <cell r="AC1552">
            <v>176.06400000000002</v>
          </cell>
          <cell r="AD1552">
            <v>176.06400000000002</v>
          </cell>
          <cell r="AE1552">
            <v>176.06400000000002</v>
          </cell>
          <cell r="AF1552">
            <v>176.06400000000002</v>
          </cell>
          <cell r="AG1552">
            <v>129.11360000000002</v>
          </cell>
          <cell r="AH1552">
            <v>0</v>
          </cell>
          <cell r="AI1552">
            <v>0</v>
          </cell>
          <cell r="AJ1552">
            <v>1094.4700516129033</v>
          </cell>
          <cell r="AK1552">
            <v>319.48</v>
          </cell>
        </row>
        <row r="1553">
          <cell r="A1553">
            <v>91344829</v>
          </cell>
          <cell r="B1553" t="str">
            <v>Кл. №48К</v>
          </cell>
          <cell r="C1553" t="str">
            <v>Подъезд №5</v>
          </cell>
          <cell r="D1553">
            <v>45426</v>
          </cell>
          <cell r="E1553" t="str">
            <v>СЗ КиноДевелопмент</v>
          </cell>
          <cell r="F1553">
            <v>45315</v>
          </cell>
          <cell r="G1553">
            <v>45610</v>
          </cell>
          <cell r="H1553">
            <v>4</v>
          </cell>
          <cell r="I1553">
            <v>31</v>
          </cell>
          <cell r="J1553">
            <v>30</v>
          </cell>
          <cell r="K1553">
            <v>31</v>
          </cell>
          <cell r="L1553">
            <v>31</v>
          </cell>
          <cell r="M1553">
            <v>30</v>
          </cell>
          <cell r="N1553">
            <v>31</v>
          </cell>
          <cell r="O1553">
            <v>13</v>
          </cell>
          <cell r="P1553">
            <v>0</v>
          </cell>
          <cell r="Q1553">
            <v>0</v>
          </cell>
          <cell r="R1553">
            <v>18</v>
          </cell>
          <cell r="S1553">
            <v>30</v>
          </cell>
          <cell r="T1553">
            <v>31</v>
          </cell>
          <cell r="U1553">
            <v>31</v>
          </cell>
          <cell r="V1553">
            <v>30</v>
          </cell>
          <cell r="W1553">
            <v>31</v>
          </cell>
          <cell r="X1553">
            <v>13</v>
          </cell>
          <cell r="Y1553">
            <v>0</v>
          </cell>
          <cell r="Z1553">
            <v>0</v>
          </cell>
          <cell r="AA1553">
            <v>91.347096774193545</v>
          </cell>
          <cell r="AB1553">
            <v>157.32</v>
          </cell>
          <cell r="AC1553">
            <v>167.68</v>
          </cell>
          <cell r="AD1553">
            <v>167.68</v>
          </cell>
          <cell r="AE1553">
            <v>167.68</v>
          </cell>
          <cell r="AF1553">
            <v>167.68</v>
          </cell>
          <cell r="AG1553">
            <v>72.661333333333332</v>
          </cell>
          <cell r="AH1553">
            <v>0</v>
          </cell>
          <cell r="AI1553">
            <v>0</v>
          </cell>
          <cell r="AJ1553">
            <v>992.048430107527</v>
          </cell>
          <cell r="AK1553">
            <v>254</v>
          </cell>
        </row>
        <row r="1554">
          <cell r="A1554">
            <v>91344830</v>
          </cell>
          <cell r="B1554" t="str">
            <v>Кл. №49К</v>
          </cell>
          <cell r="C1554" t="str">
            <v>Подъезд №5</v>
          </cell>
          <cell r="D1554">
            <v>45426</v>
          </cell>
          <cell r="E1554" t="str">
            <v>СЗ КиноДевелопмент</v>
          </cell>
          <cell r="F1554">
            <v>45315</v>
          </cell>
          <cell r="G1554">
            <v>45612</v>
          </cell>
          <cell r="H1554">
            <v>3.3</v>
          </cell>
          <cell r="I1554">
            <v>31</v>
          </cell>
          <cell r="J1554">
            <v>30</v>
          </cell>
          <cell r="K1554">
            <v>31</v>
          </cell>
          <cell r="L1554">
            <v>31</v>
          </cell>
          <cell r="M1554">
            <v>30</v>
          </cell>
          <cell r="N1554">
            <v>31</v>
          </cell>
          <cell r="O1554">
            <v>15</v>
          </cell>
          <cell r="P1554">
            <v>0</v>
          </cell>
          <cell r="Q1554">
            <v>0</v>
          </cell>
          <cell r="R1554">
            <v>18</v>
          </cell>
          <cell r="S1554">
            <v>30</v>
          </cell>
          <cell r="T1554">
            <v>31</v>
          </cell>
          <cell r="U1554">
            <v>31</v>
          </cell>
          <cell r="V1554">
            <v>30</v>
          </cell>
          <cell r="W1554">
            <v>31</v>
          </cell>
          <cell r="X1554">
            <v>15</v>
          </cell>
          <cell r="Y1554">
            <v>0</v>
          </cell>
          <cell r="Z1554">
            <v>0</v>
          </cell>
          <cell r="AA1554">
            <v>75.361354838709673</v>
          </cell>
          <cell r="AB1554">
            <v>129.78899999999999</v>
          </cell>
          <cell r="AC1554">
            <v>138.33599999999998</v>
          </cell>
          <cell r="AD1554">
            <v>138.33599999999998</v>
          </cell>
          <cell r="AE1554">
            <v>138.33599999999998</v>
          </cell>
          <cell r="AF1554">
            <v>138.33599999999998</v>
          </cell>
          <cell r="AG1554">
            <v>69.167999999999992</v>
          </cell>
          <cell r="AH1554">
            <v>0</v>
          </cell>
          <cell r="AI1554">
            <v>0</v>
          </cell>
          <cell r="AJ1554">
            <v>827.66235483870969</v>
          </cell>
          <cell r="AK1554">
            <v>218.79</v>
          </cell>
        </row>
        <row r="1555">
          <cell r="A1555">
            <v>91344831</v>
          </cell>
          <cell r="B1555" t="str">
            <v>Кл. №4К</v>
          </cell>
          <cell r="C1555" t="str">
            <v>Подъезд №2</v>
          </cell>
          <cell r="D1555">
            <v>45485</v>
          </cell>
          <cell r="E1555" t="str">
            <v>СЗ КиноДевелопмент</v>
          </cell>
          <cell r="F1555">
            <v>45315</v>
          </cell>
          <cell r="G1555">
            <v>45644</v>
          </cell>
          <cell r="H1555">
            <v>3.4</v>
          </cell>
          <cell r="I1555">
            <v>31</v>
          </cell>
          <cell r="J1555">
            <v>30</v>
          </cell>
          <cell r="K1555">
            <v>31</v>
          </cell>
          <cell r="L1555">
            <v>31</v>
          </cell>
          <cell r="M1555">
            <v>30</v>
          </cell>
          <cell r="N1555">
            <v>31</v>
          </cell>
          <cell r="O1555">
            <v>30</v>
          </cell>
          <cell r="P1555">
            <v>17</v>
          </cell>
          <cell r="Q1555">
            <v>0</v>
          </cell>
          <cell r="R1555">
            <v>0</v>
          </cell>
          <cell r="S1555">
            <v>0</v>
          </cell>
          <cell r="T1555">
            <v>20</v>
          </cell>
          <cell r="U1555">
            <v>31</v>
          </cell>
          <cell r="V1555">
            <v>30</v>
          </cell>
          <cell r="W1555">
            <v>31</v>
          </cell>
          <cell r="X1555">
            <v>30</v>
          </cell>
          <cell r="Y1555">
            <v>17</v>
          </cell>
          <cell r="Z1555">
            <v>0</v>
          </cell>
          <cell r="AA1555">
            <v>0</v>
          </cell>
          <cell r="AB1555">
            <v>0</v>
          </cell>
          <cell r="AC1555">
            <v>91.953548387096774</v>
          </cell>
          <cell r="AD1555">
            <v>142.52799999999999</v>
          </cell>
          <cell r="AE1555">
            <v>142.52799999999999</v>
          </cell>
          <cell r="AF1555">
            <v>142.52799999999999</v>
          </cell>
          <cell r="AG1555">
            <v>142.52799999999999</v>
          </cell>
          <cell r="AH1555">
            <v>78.16051612903226</v>
          </cell>
          <cell r="AI1555">
            <v>0</v>
          </cell>
          <cell r="AJ1555">
            <v>740.2260645161291</v>
          </cell>
          <cell r="AK1555">
            <v>606.51</v>
          </cell>
        </row>
        <row r="1556">
          <cell r="A1556">
            <v>91344832</v>
          </cell>
          <cell r="B1556" t="str">
            <v>Кл. №50К</v>
          </cell>
          <cell r="C1556" t="str">
            <v>Подъезд №5</v>
          </cell>
          <cell r="D1556">
            <v>45426</v>
          </cell>
          <cell r="E1556" t="str">
            <v>СЗ КиноДевелопмент</v>
          </cell>
          <cell r="F1556">
            <v>45315</v>
          </cell>
          <cell r="G1556">
            <v>45590</v>
          </cell>
          <cell r="H1556">
            <v>4.8</v>
          </cell>
          <cell r="I1556">
            <v>31</v>
          </cell>
          <cell r="J1556">
            <v>30</v>
          </cell>
          <cell r="K1556">
            <v>31</v>
          </cell>
          <cell r="L1556">
            <v>31</v>
          </cell>
          <cell r="M1556">
            <v>30</v>
          </cell>
          <cell r="N1556">
            <v>24</v>
          </cell>
          <cell r="O1556">
            <v>0</v>
          </cell>
          <cell r="P1556">
            <v>0</v>
          </cell>
          <cell r="Q1556">
            <v>0</v>
          </cell>
          <cell r="R1556">
            <v>18</v>
          </cell>
          <cell r="S1556">
            <v>30</v>
          </cell>
          <cell r="T1556">
            <v>31</v>
          </cell>
          <cell r="U1556">
            <v>31</v>
          </cell>
          <cell r="V1556">
            <v>30</v>
          </cell>
          <cell r="W1556">
            <v>24</v>
          </cell>
          <cell r="X1556">
            <v>0</v>
          </cell>
          <cell r="Y1556">
            <v>0</v>
          </cell>
          <cell r="Z1556">
            <v>0</v>
          </cell>
          <cell r="AA1556">
            <v>109.61651612903225</v>
          </cell>
          <cell r="AB1556">
            <v>188.78399999999999</v>
          </cell>
          <cell r="AC1556">
            <v>201.21600000000001</v>
          </cell>
          <cell r="AD1556">
            <v>201.21600000000001</v>
          </cell>
          <cell r="AE1556">
            <v>201.21600000000001</v>
          </cell>
          <cell r="AF1556">
            <v>155.78012903225809</v>
          </cell>
          <cell r="AG1556">
            <v>0</v>
          </cell>
          <cell r="AH1556">
            <v>0</v>
          </cell>
          <cell r="AI1556">
            <v>0</v>
          </cell>
          <cell r="AJ1556">
            <v>1057.8286451612903</v>
          </cell>
          <cell r="AK1556">
            <v>172.2</v>
          </cell>
        </row>
        <row r="1557">
          <cell r="A1557">
            <v>91344833</v>
          </cell>
          <cell r="B1557" t="str">
            <v>Кл. №51К</v>
          </cell>
          <cell r="C1557" t="str">
            <v>Подъезд №5</v>
          </cell>
          <cell r="D1557">
            <v>45426</v>
          </cell>
          <cell r="E1557" t="str">
            <v>СЗ КиноДевелопмент</v>
          </cell>
          <cell r="F1557">
            <v>45315</v>
          </cell>
          <cell r="G1557">
            <v>45594</v>
          </cell>
          <cell r="H1557">
            <v>5.2</v>
          </cell>
          <cell r="I1557">
            <v>31</v>
          </cell>
          <cell r="J1557">
            <v>30</v>
          </cell>
          <cell r="K1557">
            <v>31</v>
          </cell>
          <cell r="L1557">
            <v>31</v>
          </cell>
          <cell r="M1557">
            <v>30</v>
          </cell>
          <cell r="N1557">
            <v>28</v>
          </cell>
          <cell r="O1557">
            <v>0</v>
          </cell>
          <cell r="P1557">
            <v>0</v>
          </cell>
          <cell r="Q1557">
            <v>0</v>
          </cell>
          <cell r="R1557">
            <v>18</v>
          </cell>
          <cell r="S1557">
            <v>30</v>
          </cell>
          <cell r="T1557">
            <v>31</v>
          </cell>
          <cell r="U1557">
            <v>31</v>
          </cell>
          <cell r="V1557">
            <v>30</v>
          </cell>
          <cell r="W1557">
            <v>28</v>
          </cell>
          <cell r="X1557">
            <v>0</v>
          </cell>
          <cell r="Y1557">
            <v>0</v>
          </cell>
          <cell r="Z1557">
            <v>0</v>
          </cell>
          <cell r="AA1557">
            <v>118.75122580645161</v>
          </cell>
          <cell r="AB1557">
            <v>204.51599999999999</v>
          </cell>
          <cell r="AC1557">
            <v>217.98400000000001</v>
          </cell>
          <cell r="AD1557">
            <v>217.98400000000001</v>
          </cell>
          <cell r="AE1557">
            <v>217.98400000000001</v>
          </cell>
          <cell r="AF1557">
            <v>196.88877419354839</v>
          </cell>
          <cell r="AG1557">
            <v>0</v>
          </cell>
          <cell r="AH1557">
            <v>0</v>
          </cell>
          <cell r="AI1557">
            <v>0</v>
          </cell>
          <cell r="AJ1557">
            <v>1174.1080000000002</v>
          </cell>
          <cell r="AK1557">
            <v>214.61</v>
          </cell>
        </row>
        <row r="1558">
          <cell r="A1558">
            <v>91344834</v>
          </cell>
          <cell r="B1558" t="str">
            <v>Кл. №52К</v>
          </cell>
          <cell r="C1558" t="str">
            <v>Подъезд №5</v>
          </cell>
          <cell r="D1558">
            <v>45426</v>
          </cell>
          <cell r="E1558" t="str">
            <v>СЗ КиноДевелопмент</v>
          </cell>
          <cell r="F1558">
            <v>45315</v>
          </cell>
          <cell r="G1558">
            <v>45608</v>
          </cell>
          <cell r="H1558">
            <v>4.4000000000000004</v>
          </cell>
          <cell r="I1558">
            <v>31</v>
          </cell>
          <cell r="J1558">
            <v>30</v>
          </cell>
          <cell r="K1558">
            <v>31</v>
          </cell>
          <cell r="L1558">
            <v>31</v>
          </cell>
          <cell r="M1558">
            <v>30</v>
          </cell>
          <cell r="N1558">
            <v>31</v>
          </cell>
          <cell r="O1558">
            <v>11</v>
          </cell>
          <cell r="P1558">
            <v>0</v>
          </cell>
          <cell r="Q1558">
            <v>0</v>
          </cell>
          <cell r="R1558">
            <v>18</v>
          </cell>
          <cell r="S1558">
            <v>30</v>
          </cell>
          <cell r="T1558">
            <v>31</v>
          </cell>
          <cell r="U1558">
            <v>31</v>
          </cell>
          <cell r="V1558">
            <v>30</v>
          </cell>
          <cell r="W1558">
            <v>31</v>
          </cell>
          <cell r="X1558">
            <v>11</v>
          </cell>
          <cell r="Y1558">
            <v>0</v>
          </cell>
          <cell r="Z1558">
            <v>0</v>
          </cell>
          <cell r="AA1558">
            <v>100.4818064516129</v>
          </cell>
          <cell r="AB1558">
            <v>173.05199999999999</v>
          </cell>
          <cell r="AC1558">
            <v>184.44800000000004</v>
          </cell>
          <cell r="AD1558">
            <v>184.44800000000004</v>
          </cell>
          <cell r="AE1558">
            <v>184.44800000000004</v>
          </cell>
          <cell r="AF1558">
            <v>184.44800000000004</v>
          </cell>
          <cell r="AG1558">
            <v>67.630933333333346</v>
          </cell>
          <cell r="AH1558">
            <v>0</v>
          </cell>
          <cell r="AI1558">
            <v>0</v>
          </cell>
          <cell r="AJ1558">
            <v>1078.9567397849464</v>
          </cell>
          <cell r="AK1558">
            <v>267.11</v>
          </cell>
        </row>
        <row r="1559">
          <cell r="A1559">
            <v>91344835</v>
          </cell>
          <cell r="B1559" t="str">
            <v>Кл. №53К</v>
          </cell>
          <cell r="C1559" t="str">
            <v>Подъезд №5</v>
          </cell>
          <cell r="D1559">
            <v>45426</v>
          </cell>
          <cell r="E1559" t="str">
            <v>СЗ КиноДевелопмент</v>
          </cell>
          <cell r="F1559">
            <v>45315</v>
          </cell>
          <cell r="G1559">
            <v>45610</v>
          </cell>
          <cell r="H1559">
            <v>4</v>
          </cell>
          <cell r="I1559">
            <v>31</v>
          </cell>
          <cell r="J1559">
            <v>30</v>
          </cell>
          <cell r="K1559">
            <v>31</v>
          </cell>
          <cell r="L1559">
            <v>31</v>
          </cell>
          <cell r="M1559">
            <v>30</v>
          </cell>
          <cell r="N1559">
            <v>31</v>
          </cell>
          <cell r="O1559">
            <v>13</v>
          </cell>
          <cell r="P1559">
            <v>0</v>
          </cell>
          <cell r="Q1559">
            <v>0</v>
          </cell>
          <cell r="R1559">
            <v>18</v>
          </cell>
          <cell r="S1559">
            <v>30</v>
          </cell>
          <cell r="T1559">
            <v>31</v>
          </cell>
          <cell r="U1559">
            <v>31</v>
          </cell>
          <cell r="V1559">
            <v>30</v>
          </cell>
          <cell r="W1559">
            <v>31</v>
          </cell>
          <cell r="X1559">
            <v>13</v>
          </cell>
          <cell r="Y1559">
            <v>0</v>
          </cell>
          <cell r="Z1559">
            <v>0</v>
          </cell>
          <cell r="AA1559">
            <v>91.347096774193545</v>
          </cell>
          <cell r="AB1559">
            <v>157.32</v>
          </cell>
          <cell r="AC1559">
            <v>167.68</v>
          </cell>
          <cell r="AD1559">
            <v>167.68</v>
          </cell>
          <cell r="AE1559">
            <v>167.68</v>
          </cell>
          <cell r="AF1559">
            <v>167.68</v>
          </cell>
          <cell r="AG1559">
            <v>72.661333333333332</v>
          </cell>
          <cell r="AH1559">
            <v>0</v>
          </cell>
          <cell r="AI1559">
            <v>0</v>
          </cell>
          <cell r="AJ1559">
            <v>992.048430107527</v>
          </cell>
          <cell r="AK1559">
            <v>254</v>
          </cell>
        </row>
        <row r="1560">
          <cell r="A1560">
            <v>91344836</v>
          </cell>
          <cell r="B1560" t="str">
            <v>Кл. №54К</v>
          </cell>
          <cell r="C1560" t="str">
            <v>Подъезд №5</v>
          </cell>
          <cell r="D1560">
            <v>45426</v>
          </cell>
          <cell r="E1560" t="str">
            <v>СЗ КиноДевелопмент</v>
          </cell>
          <cell r="F1560">
            <v>45315</v>
          </cell>
          <cell r="G1560">
            <v>45590</v>
          </cell>
          <cell r="H1560">
            <v>5</v>
          </cell>
          <cell r="I1560">
            <v>31</v>
          </cell>
          <cell r="J1560">
            <v>30</v>
          </cell>
          <cell r="K1560">
            <v>31</v>
          </cell>
          <cell r="L1560">
            <v>31</v>
          </cell>
          <cell r="M1560">
            <v>30</v>
          </cell>
          <cell r="N1560">
            <v>24</v>
          </cell>
          <cell r="O1560">
            <v>0</v>
          </cell>
          <cell r="P1560">
            <v>0</v>
          </cell>
          <cell r="Q1560">
            <v>0</v>
          </cell>
          <cell r="R1560">
            <v>18</v>
          </cell>
          <cell r="S1560">
            <v>30</v>
          </cell>
          <cell r="T1560">
            <v>31</v>
          </cell>
          <cell r="U1560">
            <v>31</v>
          </cell>
          <cell r="V1560">
            <v>30</v>
          </cell>
          <cell r="W1560">
            <v>24</v>
          </cell>
          <cell r="X1560">
            <v>0</v>
          </cell>
          <cell r="Y1560">
            <v>0</v>
          </cell>
          <cell r="Z1560">
            <v>0</v>
          </cell>
          <cell r="AA1560">
            <v>114.18387096774192</v>
          </cell>
          <cell r="AB1560">
            <v>196.64999999999998</v>
          </cell>
          <cell r="AC1560">
            <v>209.60000000000002</v>
          </cell>
          <cell r="AD1560">
            <v>209.60000000000002</v>
          </cell>
          <cell r="AE1560">
            <v>209.60000000000002</v>
          </cell>
          <cell r="AF1560">
            <v>162.27096774193549</v>
          </cell>
          <cell r="AG1560">
            <v>0</v>
          </cell>
          <cell r="AH1560">
            <v>0</v>
          </cell>
          <cell r="AI1560">
            <v>0</v>
          </cell>
          <cell r="AJ1560">
            <v>1101.9048387096775</v>
          </cell>
          <cell r="AK1560">
            <v>179.33</v>
          </cell>
        </row>
        <row r="1561">
          <cell r="A1561">
            <v>91344837</v>
          </cell>
          <cell r="B1561" t="str">
            <v>Кл. №55К</v>
          </cell>
          <cell r="C1561" t="str">
            <v>Подъезд №5</v>
          </cell>
          <cell r="D1561">
            <v>45426</v>
          </cell>
          <cell r="E1561" t="str">
            <v>СЗ КиноДевелопмент</v>
          </cell>
          <cell r="F1561">
            <v>45315</v>
          </cell>
          <cell r="G1561">
            <v>45594</v>
          </cell>
          <cell r="H1561">
            <v>4</v>
          </cell>
          <cell r="I1561">
            <v>31</v>
          </cell>
          <cell r="J1561">
            <v>30</v>
          </cell>
          <cell r="K1561">
            <v>31</v>
          </cell>
          <cell r="L1561">
            <v>31</v>
          </cell>
          <cell r="M1561">
            <v>30</v>
          </cell>
          <cell r="N1561">
            <v>28</v>
          </cell>
          <cell r="O1561">
            <v>0</v>
          </cell>
          <cell r="P1561">
            <v>0</v>
          </cell>
          <cell r="Q1561">
            <v>0</v>
          </cell>
          <cell r="R1561">
            <v>18</v>
          </cell>
          <cell r="S1561">
            <v>30</v>
          </cell>
          <cell r="T1561">
            <v>31</v>
          </cell>
          <cell r="U1561">
            <v>31</v>
          </cell>
          <cell r="V1561">
            <v>30</v>
          </cell>
          <cell r="W1561">
            <v>28</v>
          </cell>
          <cell r="X1561">
            <v>0</v>
          </cell>
          <cell r="Y1561">
            <v>0</v>
          </cell>
          <cell r="Z1561">
            <v>0</v>
          </cell>
          <cell r="AA1561">
            <v>91.347096774193545</v>
          </cell>
          <cell r="AB1561">
            <v>157.32</v>
          </cell>
          <cell r="AC1561">
            <v>167.68</v>
          </cell>
          <cell r="AD1561">
            <v>167.68</v>
          </cell>
          <cell r="AE1561">
            <v>167.68</v>
          </cell>
          <cell r="AF1561">
            <v>151.45290322580647</v>
          </cell>
          <cell r="AG1561">
            <v>0</v>
          </cell>
          <cell r="AH1561">
            <v>0</v>
          </cell>
          <cell r="AI1561">
            <v>0</v>
          </cell>
          <cell r="AJ1561">
            <v>903.16000000000008</v>
          </cell>
          <cell r="AK1561">
            <v>165.11</v>
          </cell>
        </row>
        <row r="1562">
          <cell r="A1562">
            <v>91344838</v>
          </cell>
          <cell r="B1562" t="str">
            <v>Кл. №56К</v>
          </cell>
          <cell r="C1562" t="str">
            <v>Подъезд №5</v>
          </cell>
          <cell r="D1562">
            <v>45426</v>
          </cell>
          <cell r="E1562" t="str">
            <v>СЗ КиноДевелопмент</v>
          </cell>
          <cell r="F1562">
            <v>45315</v>
          </cell>
          <cell r="G1562" t="str">
            <v>НЕТ</v>
          </cell>
          <cell r="H1562">
            <v>5.8</v>
          </cell>
          <cell r="I1562">
            <v>31</v>
          </cell>
          <cell r="J1562">
            <v>30</v>
          </cell>
          <cell r="K1562">
            <v>31</v>
          </cell>
          <cell r="L1562">
            <v>31</v>
          </cell>
          <cell r="M1562">
            <v>30</v>
          </cell>
          <cell r="N1562">
            <v>31</v>
          </cell>
          <cell r="O1562">
            <v>30</v>
          </cell>
          <cell r="P1562">
            <v>31</v>
          </cell>
          <cell r="Q1562">
            <v>31</v>
          </cell>
          <cell r="R1562">
            <v>18</v>
          </cell>
          <cell r="S1562">
            <v>30</v>
          </cell>
          <cell r="T1562">
            <v>31</v>
          </cell>
          <cell r="U1562">
            <v>31</v>
          </cell>
          <cell r="V1562">
            <v>30</v>
          </cell>
          <cell r="W1562">
            <v>31</v>
          </cell>
          <cell r="X1562">
            <v>30</v>
          </cell>
          <cell r="Y1562">
            <v>31</v>
          </cell>
          <cell r="Z1562">
            <v>31</v>
          </cell>
          <cell r="AA1562">
            <v>132.45329032258064</v>
          </cell>
          <cell r="AB1562">
            <v>228.11399999999998</v>
          </cell>
          <cell r="AC1562">
            <v>243.136</v>
          </cell>
          <cell r="AD1562">
            <v>243.136</v>
          </cell>
          <cell r="AE1562">
            <v>243.13599999999997</v>
          </cell>
          <cell r="AF1562">
            <v>243.136</v>
          </cell>
          <cell r="AG1562">
            <v>243.13599999999997</v>
          </cell>
          <cell r="AH1562">
            <v>243.136</v>
          </cell>
          <cell r="AI1562">
            <v>243.136</v>
          </cell>
          <cell r="AJ1562">
            <v>2062.5192903225807</v>
          </cell>
          <cell r="AK1562">
            <v>992.38</v>
          </cell>
        </row>
        <row r="1563">
          <cell r="A1563">
            <v>91344839</v>
          </cell>
          <cell r="B1563" t="str">
            <v>Кл. №57К</v>
          </cell>
          <cell r="C1563" t="str">
            <v>Подъезд №5</v>
          </cell>
          <cell r="D1563">
            <v>45426</v>
          </cell>
          <cell r="E1563" t="str">
            <v>СЗ КиноДевелопмент</v>
          </cell>
          <cell r="F1563">
            <v>45315</v>
          </cell>
          <cell r="G1563">
            <v>45608</v>
          </cell>
          <cell r="H1563">
            <v>5.3</v>
          </cell>
          <cell r="I1563">
            <v>31</v>
          </cell>
          <cell r="J1563">
            <v>30</v>
          </cell>
          <cell r="K1563">
            <v>31</v>
          </cell>
          <cell r="L1563">
            <v>31</v>
          </cell>
          <cell r="M1563">
            <v>30</v>
          </cell>
          <cell r="N1563">
            <v>31</v>
          </cell>
          <cell r="O1563">
            <v>11</v>
          </cell>
          <cell r="P1563">
            <v>0</v>
          </cell>
          <cell r="Q1563">
            <v>0</v>
          </cell>
          <cell r="R1563">
            <v>18</v>
          </cell>
          <cell r="S1563">
            <v>30</v>
          </cell>
          <cell r="T1563">
            <v>31</v>
          </cell>
          <cell r="U1563">
            <v>31</v>
          </cell>
          <cell r="V1563">
            <v>30</v>
          </cell>
          <cell r="W1563">
            <v>31</v>
          </cell>
          <cell r="X1563">
            <v>11</v>
          </cell>
          <cell r="Y1563">
            <v>0</v>
          </cell>
          <cell r="Z1563">
            <v>0</v>
          </cell>
          <cell r="AA1563">
            <v>121.03490322580643</v>
          </cell>
          <cell r="AB1563">
            <v>208.44899999999998</v>
          </cell>
          <cell r="AC1563">
            <v>222.17599999999999</v>
          </cell>
          <cell r="AD1563">
            <v>222.17599999999999</v>
          </cell>
          <cell r="AE1563">
            <v>222.17599999999999</v>
          </cell>
          <cell r="AF1563">
            <v>222.17599999999999</v>
          </cell>
          <cell r="AG1563">
            <v>81.464533333333335</v>
          </cell>
          <cell r="AH1563">
            <v>0</v>
          </cell>
          <cell r="AI1563">
            <v>0</v>
          </cell>
          <cell r="AJ1563">
            <v>1299.6524365591395</v>
          </cell>
          <cell r="AK1563">
            <v>321.74</v>
          </cell>
        </row>
        <row r="1564">
          <cell r="A1564">
            <v>91344840</v>
          </cell>
          <cell r="B1564" t="str">
            <v>Кл. №58К</v>
          </cell>
          <cell r="C1564" t="str">
            <v>Подъезд №5</v>
          </cell>
          <cell r="D1564">
            <v>45426</v>
          </cell>
          <cell r="E1564" t="str">
            <v>СЗ КиноДевелопмент</v>
          </cell>
          <cell r="F1564">
            <v>45315</v>
          </cell>
          <cell r="G1564">
            <v>45608</v>
          </cell>
          <cell r="H1564">
            <v>4.4000000000000004</v>
          </cell>
          <cell r="I1564">
            <v>31</v>
          </cell>
          <cell r="J1564">
            <v>30</v>
          </cell>
          <cell r="K1564">
            <v>31</v>
          </cell>
          <cell r="L1564">
            <v>31</v>
          </cell>
          <cell r="M1564">
            <v>30</v>
          </cell>
          <cell r="N1564">
            <v>31</v>
          </cell>
          <cell r="O1564">
            <v>11</v>
          </cell>
          <cell r="P1564">
            <v>0</v>
          </cell>
          <cell r="Q1564">
            <v>0</v>
          </cell>
          <cell r="R1564">
            <v>18</v>
          </cell>
          <cell r="S1564">
            <v>30</v>
          </cell>
          <cell r="T1564">
            <v>31</v>
          </cell>
          <cell r="U1564">
            <v>31</v>
          </cell>
          <cell r="V1564">
            <v>30</v>
          </cell>
          <cell r="W1564">
            <v>31</v>
          </cell>
          <cell r="X1564">
            <v>11</v>
          </cell>
          <cell r="Y1564">
            <v>0</v>
          </cell>
          <cell r="Z1564">
            <v>0</v>
          </cell>
          <cell r="AA1564">
            <v>100.4818064516129</v>
          </cell>
          <cell r="AB1564">
            <v>173.05199999999999</v>
          </cell>
          <cell r="AC1564">
            <v>184.44800000000004</v>
          </cell>
          <cell r="AD1564">
            <v>184.44800000000004</v>
          </cell>
          <cell r="AE1564">
            <v>184.44800000000004</v>
          </cell>
          <cell r="AF1564">
            <v>184.44800000000004</v>
          </cell>
          <cell r="AG1564">
            <v>67.630933333333346</v>
          </cell>
          <cell r="AH1564">
            <v>0</v>
          </cell>
          <cell r="AI1564">
            <v>0</v>
          </cell>
          <cell r="AJ1564">
            <v>1078.9567397849464</v>
          </cell>
          <cell r="AK1564">
            <v>267.11</v>
          </cell>
        </row>
        <row r="1565">
          <cell r="A1565">
            <v>91344841</v>
          </cell>
          <cell r="B1565" t="str">
            <v>Кл. №59К</v>
          </cell>
          <cell r="C1565" t="str">
            <v>Подъезд №5</v>
          </cell>
          <cell r="D1565">
            <v>45426</v>
          </cell>
          <cell r="E1565" t="str">
            <v>СЗ КиноДевелопмент</v>
          </cell>
          <cell r="F1565">
            <v>45315</v>
          </cell>
          <cell r="G1565">
            <v>45594</v>
          </cell>
          <cell r="H1565">
            <v>5</v>
          </cell>
          <cell r="I1565">
            <v>31</v>
          </cell>
          <cell r="J1565">
            <v>30</v>
          </cell>
          <cell r="K1565">
            <v>31</v>
          </cell>
          <cell r="L1565">
            <v>31</v>
          </cell>
          <cell r="M1565">
            <v>30</v>
          </cell>
          <cell r="N1565">
            <v>28</v>
          </cell>
          <cell r="O1565">
            <v>0</v>
          </cell>
          <cell r="P1565">
            <v>0</v>
          </cell>
          <cell r="Q1565">
            <v>0</v>
          </cell>
          <cell r="R1565">
            <v>18</v>
          </cell>
          <cell r="S1565">
            <v>30</v>
          </cell>
          <cell r="T1565">
            <v>31</v>
          </cell>
          <cell r="U1565">
            <v>31</v>
          </cell>
          <cell r="V1565">
            <v>30</v>
          </cell>
          <cell r="W1565">
            <v>28</v>
          </cell>
          <cell r="X1565">
            <v>0</v>
          </cell>
          <cell r="Y1565">
            <v>0</v>
          </cell>
          <cell r="Z1565">
            <v>0</v>
          </cell>
          <cell r="AA1565">
            <v>114.18387096774192</v>
          </cell>
          <cell r="AB1565">
            <v>196.64999999999998</v>
          </cell>
          <cell r="AC1565">
            <v>209.60000000000002</v>
          </cell>
          <cell r="AD1565">
            <v>209.60000000000002</v>
          </cell>
          <cell r="AE1565">
            <v>209.60000000000002</v>
          </cell>
          <cell r="AF1565">
            <v>189.31612903225806</v>
          </cell>
          <cell r="AG1565">
            <v>0</v>
          </cell>
          <cell r="AH1565">
            <v>0</v>
          </cell>
          <cell r="AI1565">
            <v>0</v>
          </cell>
          <cell r="AJ1565">
            <v>1128.95</v>
          </cell>
          <cell r="AK1565">
            <v>206.38</v>
          </cell>
        </row>
        <row r="1566">
          <cell r="A1566">
            <v>91344842</v>
          </cell>
          <cell r="B1566" t="str">
            <v>Кл. №5К</v>
          </cell>
          <cell r="C1566" t="str">
            <v>Подъезд №2</v>
          </cell>
          <cell r="D1566">
            <v>45485</v>
          </cell>
          <cell r="E1566" t="str">
            <v>СЗ КиноДевелопмент</v>
          </cell>
          <cell r="F1566">
            <v>45315</v>
          </cell>
          <cell r="G1566">
            <v>45597</v>
          </cell>
          <cell r="H1566">
            <v>3.7</v>
          </cell>
          <cell r="I1566">
            <v>31</v>
          </cell>
          <cell r="J1566">
            <v>30</v>
          </cell>
          <cell r="K1566">
            <v>31</v>
          </cell>
          <cell r="L1566">
            <v>31</v>
          </cell>
          <cell r="M1566">
            <v>30</v>
          </cell>
          <cell r="N1566">
            <v>31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20</v>
          </cell>
          <cell r="U1566">
            <v>31</v>
          </cell>
          <cell r="V1566">
            <v>30</v>
          </cell>
          <cell r="W1566">
            <v>31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100.06709677419354</v>
          </cell>
          <cell r="AD1566">
            <v>155.10400000000001</v>
          </cell>
          <cell r="AE1566">
            <v>155.10400000000001</v>
          </cell>
          <cell r="AF1566">
            <v>155.10400000000001</v>
          </cell>
          <cell r="AG1566">
            <v>0</v>
          </cell>
          <cell r="AH1566">
            <v>0</v>
          </cell>
          <cell r="AI1566">
            <v>0</v>
          </cell>
          <cell r="AJ1566">
            <v>565.37909677419361</v>
          </cell>
          <cell r="AK1566">
            <v>885.15</v>
          </cell>
        </row>
        <row r="1567">
          <cell r="A1567">
            <v>91344843</v>
          </cell>
          <cell r="B1567" t="str">
            <v>Кл. №60К</v>
          </cell>
          <cell r="C1567" t="str">
            <v>Подъезд №6</v>
          </cell>
          <cell r="D1567">
            <v>45433</v>
          </cell>
          <cell r="E1567" t="str">
            <v>СЗ КиноДевелопмент</v>
          </cell>
          <cell r="F1567">
            <v>45315</v>
          </cell>
          <cell r="G1567">
            <v>45595</v>
          </cell>
          <cell r="H1567">
            <v>4.8</v>
          </cell>
          <cell r="I1567">
            <v>31</v>
          </cell>
          <cell r="J1567">
            <v>30</v>
          </cell>
          <cell r="K1567">
            <v>31</v>
          </cell>
          <cell r="L1567">
            <v>31</v>
          </cell>
          <cell r="M1567">
            <v>30</v>
          </cell>
          <cell r="N1567">
            <v>29</v>
          </cell>
          <cell r="O1567">
            <v>0</v>
          </cell>
          <cell r="P1567">
            <v>0</v>
          </cell>
          <cell r="Q1567">
            <v>0</v>
          </cell>
          <cell r="R1567">
            <v>11</v>
          </cell>
          <cell r="S1567">
            <v>30</v>
          </cell>
          <cell r="T1567">
            <v>31</v>
          </cell>
          <cell r="U1567">
            <v>31</v>
          </cell>
          <cell r="V1567">
            <v>30</v>
          </cell>
          <cell r="W1567">
            <v>29</v>
          </cell>
          <cell r="X1567">
            <v>0</v>
          </cell>
          <cell r="Y1567">
            <v>0</v>
          </cell>
          <cell r="Z1567">
            <v>0</v>
          </cell>
          <cell r="AA1567">
            <v>66.987870967741927</v>
          </cell>
          <cell r="AB1567">
            <v>188.78399999999999</v>
          </cell>
          <cell r="AC1567">
            <v>201.21600000000001</v>
          </cell>
          <cell r="AD1567">
            <v>201.21600000000001</v>
          </cell>
          <cell r="AE1567">
            <v>201.21600000000001</v>
          </cell>
          <cell r="AF1567">
            <v>188.23432258064517</v>
          </cell>
          <cell r="AG1567">
            <v>0</v>
          </cell>
          <cell r="AH1567">
            <v>0</v>
          </cell>
          <cell r="AI1567">
            <v>0</v>
          </cell>
          <cell r="AJ1567">
            <v>1047.6541935483872</v>
          </cell>
          <cell r="AK1567">
            <v>310.81</v>
          </cell>
        </row>
        <row r="1568">
          <cell r="A1568">
            <v>91344844</v>
          </cell>
          <cell r="B1568" t="str">
            <v>Кл. №61К</v>
          </cell>
          <cell r="C1568" t="str">
            <v>Подъезд №6</v>
          </cell>
          <cell r="D1568">
            <v>45433</v>
          </cell>
          <cell r="E1568" t="str">
            <v>СЗ КиноДевелопмент</v>
          </cell>
          <cell r="F1568">
            <v>45315</v>
          </cell>
          <cell r="G1568">
            <v>45633</v>
          </cell>
          <cell r="H1568">
            <v>5.0999999999999996</v>
          </cell>
          <cell r="I1568">
            <v>31</v>
          </cell>
          <cell r="J1568">
            <v>30</v>
          </cell>
          <cell r="K1568">
            <v>31</v>
          </cell>
          <cell r="L1568">
            <v>31</v>
          </cell>
          <cell r="M1568">
            <v>30</v>
          </cell>
          <cell r="N1568">
            <v>31</v>
          </cell>
          <cell r="O1568">
            <v>30</v>
          </cell>
          <cell r="P1568">
            <v>6</v>
          </cell>
          <cell r="Q1568">
            <v>0</v>
          </cell>
          <cell r="R1568">
            <v>11</v>
          </cell>
          <cell r="S1568">
            <v>30</v>
          </cell>
          <cell r="T1568">
            <v>31</v>
          </cell>
          <cell r="U1568">
            <v>31</v>
          </cell>
          <cell r="V1568">
            <v>30</v>
          </cell>
          <cell r="W1568">
            <v>31</v>
          </cell>
          <cell r="X1568">
            <v>30</v>
          </cell>
          <cell r="Y1568">
            <v>6</v>
          </cell>
          <cell r="Z1568">
            <v>0</v>
          </cell>
          <cell r="AA1568">
            <v>71.174612903225793</v>
          </cell>
          <cell r="AB1568">
            <v>200.58299999999997</v>
          </cell>
          <cell r="AC1568">
            <v>213.792</v>
          </cell>
          <cell r="AD1568">
            <v>213.792</v>
          </cell>
          <cell r="AE1568">
            <v>213.792</v>
          </cell>
          <cell r="AF1568">
            <v>213.792</v>
          </cell>
          <cell r="AG1568">
            <v>213.792</v>
          </cell>
          <cell r="AH1568">
            <v>41.379096774193549</v>
          </cell>
          <cell r="AI1568">
            <v>0</v>
          </cell>
          <cell r="AJ1568">
            <v>1382.0967096774193</v>
          </cell>
          <cell r="AK1568">
            <v>599.16999999999996</v>
          </cell>
        </row>
        <row r="1569">
          <cell r="A1569">
            <v>91344845</v>
          </cell>
          <cell r="B1569" t="str">
            <v>Кл. №62К</v>
          </cell>
          <cell r="C1569" t="str">
            <v>Подъезд №6</v>
          </cell>
          <cell r="D1569">
            <v>45433</v>
          </cell>
          <cell r="E1569" t="str">
            <v>СЗ КиноДевелопмент</v>
          </cell>
          <cell r="F1569">
            <v>45315</v>
          </cell>
          <cell r="G1569">
            <v>45598</v>
          </cell>
          <cell r="H1569">
            <v>3.9</v>
          </cell>
          <cell r="I1569">
            <v>31</v>
          </cell>
          <cell r="J1569">
            <v>30</v>
          </cell>
          <cell r="K1569">
            <v>31</v>
          </cell>
          <cell r="L1569">
            <v>31</v>
          </cell>
          <cell r="M1569">
            <v>30</v>
          </cell>
          <cell r="N1569">
            <v>31</v>
          </cell>
          <cell r="O1569">
            <v>1</v>
          </cell>
          <cell r="P1569">
            <v>0</v>
          </cell>
          <cell r="Q1569">
            <v>0</v>
          </cell>
          <cell r="R1569">
            <v>11</v>
          </cell>
          <cell r="S1569">
            <v>30</v>
          </cell>
          <cell r="T1569">
            <v>31</v>
          </cell>
          <cell r="U1569">
            <v>31</v>
          </cell>
          <cell r="V1569">
            <v>30</v>
          </cell>
          <cell r="W1569">
            <v>31</v>
          </cell>
          <cell r="X1569">
            <v>1</v>
          </cell>
          <cell r="Y1569">
            <v>0</v>
          </cell>
          <cell r="Z1569">
            <v>0</v>
          </cell>
          <cell r="AA1569">
            <v>54.427645161290322</v>
          </cell>
          <cell r="AB1569">
            <v>153.387</v>
          </cell>
          <cell r="AC1569">
            <v>163.488</v>
          </cell>
          <cell r="AD1569">
            <v>163.488</v>
          </cell>
          <cell r="AE1569">
            <v>163.488</v>
          </cell>
          <cell r="AF1569">
            <v>163.488</v>
          </cell>
          <cell r="AG1569">
            <v>5.4496000000000002</v>
          </cell>
          <cell r="AH1569">
            <v>0</v>
          </cell>
          <cell r="AI1569">
            <v>0</v>
          </cell>
          <cell r="AJ1569">
            <v>867.21624516129043</v>
          </cell>
          <cell r="AK1569">
            <v>268.52</v>
          </cell>
        </row>
        <row r="1570">
          <cell r="A1570">
            <v>91344846</v>
          </cell>
          <cell r="B1570" t="str">
            <v>Кл. №63К</v>
          </cell>
          <cell r="C1570" t="str">
            <v>Подъезд №6</v>
          </cell>
          <cell r="D1570">
            <v>45433</v>
          </cell>
          <cell r="E1570" t="str">
            <v>СЗ КиноДевелопмент</v>
          </cell>
          <cell r="F1570">
            <v>45315</v>
          </cell>
          <cell r="G1570">
            <v>45615</v>
          </cell>
          <cell r="H1570">
            <v>3.9</v>
          </cell>
          <cell r="I1570">
            <v>31</v>
          </cell>
          <cell r="J1570">
            <v>30</v>
          </cell>
          <cell r="K1570">
            <v>31</v>
          </cell>
          <cell r="L1570">
            <v>31</v>
          </cell>
          <cell r="M1570">
            <v>30</v>
          </cell>
          <cell r="N1570">
            <v>31</v>
          </cell>
          <cell r="O1570">
            <v>18</v>
          </cell>
          <cell r="P1570">
            <v>0</v>
          </cell>
          <cell r="Q1570">
            <v>0</v>
          </cell>
          <cell r="R1570">
            <v>11</v>
          </cell>
          <cell r="S1570">
            <v>30</v>
          </cell>
          <cell r="T1570">
            <v>31</v>
          </cell>
          <cell r="U1570">
            <v>31</v>
          </cell>
          <cell r="V1570">
            <v>30</v>
          </cell>
          <cell r="W1570">
            <v>31</v>
          </cell>
          <cell r="X1570">
            <v>18</v>
          </cell>
          <cell r="Y1570">
            <v>0</v>
          </cell>
          <cell r="Z1570">
            <v>0</v>
          </cell>
          <cell r="AA1570">
            <v>54.427645161290322</v>
          </cell>
          <cell r="AB1570">
            <v>153.387</v>
          </cell>
          <cell r="AC1570">
            <v>163.488</v>
          </cell>
          <cell r="AD1570">
            <v>163.488</v>
          </cell>
          <cell r="AE1570">
            <v>163.488</v>
          </cell>
          <cell r="AF1570">
            <v>163.488</v>
          </cell>
          <cell r="AG1570">
            <v>98.092800000000011</v>
          </cell>
          <cell r="AH1570">
            <v>0</v>
          </cell>
          <cell r="AI1570">
            <v>0</v>
          </cell>
          <cell r="AJ1570">
            <v>959.85944516129041</v>
          </cell>
          <cell r="AK1570">
            <v>361.16</v>
          </cell>
        </row>
        <row r="1571">
          <cell r="A1571">
            <v>91344847</v>
          </cell>
          <cell r="B1571" t="str">
            <v>Кл. №64К</v>
          </cell>
          <cell r="C1571" t="str">
            <v>Подъезд №6</v>
          </cell>
          <cell r="D1571">
            <v>45433</v>
          </cell>
          <cell r="E1571" t="str">
            <v>СЗ КиноДевелопмент</v>
          </cell>
          <cell r="F1571">
            <v>45315</v>
          </cell>
          <cell r="G1571">
            <v>45618</v>
          </cell>
          <cell r="H1571">
            <v>3.7</v>
          </cell>
          <cell r="I1571">
            <v>31</v>
          </cell>
          <cell r="J1571">
            <v>30</v>
          </cell>
          <cell r="K1571">
            <v>31</v>
          </cell>
          <cell r="L1571">
            <v>31</v>
          </cell>
          <cell r="M1571">
            <v>30</v>
          </cell>
          <cell r="N1571">
            <v>31</v>
          </cell>
          <cell r="O1571">
            <v>21</v>
          </cell>
          <cell r="P1571">
            <v>0</v>
          </cell>
          <cell r="Q1571">
            <v>0</v>
          </cell>
          <cell r="R1571">
            <v>11</v>
          </cell>
          <cell r="S1571">
            <v>30</v>
          </cell>
          <cell r="T1571">
            <v>31</v>
          </cell>
          <cell r="U1571">
            <v>31</v>
          </cell>
          <cell r="V1571">
            <v>30</v>
          </cell>
          <cell r="W1571">
            <v>31</v>
          </cell>
          <cell r="X1571">
            <v>21</v>
          </cell>
          <cell r="Y1571">
            <v>0</v>
          </cell>
          <cell r="Z1571">
            <v>0</v>
          </cell>
          <cell r="AA1571">
            <v>51.636483870967737</v>
          </cell>
          <cell r="AB1571">
            <v>145.52099999999999</v>
          </cell>
          <cell r="AC1571">
            <v>155.10400000000001</v>
          </cell>
          <cell r="AD1571">
            <v>155.10400000000001</v>
          </cell>
          <cell r="AE1571">
            <v>155.10400000000001</v>
          </cell>
          <cell r="AF1571">
            <v>155.10400000000001</v>
          </cell>
          <cell r="AG1571">
            <v>108.57280000000002</v>
          </cell>
          <cell r="AH1571">
            <v>0</v>
          </cell>
          <cell r="AI1571">
            <v>0</v>
          </cell>
          <cell r="AJ1571">
            <v>926.14628387096786</v>
          </cell>
          <cell r="AK1571">
            <v>358.14</v>
          </cell>
        </row>
        <row r="1572">
          <cell r="A1572">
            <v>91344848</v>
          </cell>
          <cell r="B1572" t="str">
            <v>Кл. №65К</v>
          </cell>
          <cell r="C1572" t="str">
            <v>Подъезд №6</v>
          </cell>
          <cell r="D1572">
            <v>45433</v>
          </cell>
          <cell r="E1572" t="str">
            <v>СЗ КиноДевелопмент</v>
          </cell>
          <cell r="F1572">
            <v>45315</v>
          </cell>
          <cell r="G1572">
            <v>45604</v>
          </cell>
          <cell r="H1572">
            <v>4</v>
          </cell>
          <cell r="I1572">
            <v>31</v>
          </cell>
          <cell r="J1572">
            <v>30</v>
          </cell>
          <cell r="K1572">
            <v>31</v>
          </cell>
          <cell r="L1572">
            <v>31</v>
          </cell>
          <cell r="M1572">
            <v>30</v>
          </cell>
          <cell r="N1572">
            <v>31</v>
          </cell>
          <cell r="O1572">
            <v>7</v>
          </cell>
          <cell r="P1572">
            <v>0</v>
          </cell>
          <cell r="Q1572">
            <v>0</v>
          </cell>
          <cell r="R1572">
            <v>11</v>
          </cell>
          <cell r="S1572">
            <v>30</v>
          </cell>
          <cell r="T1572">
            <v>31</v>
          </cell>
          <cell r="U1572">
            <v>31</v>
          </cell>
          <cell r="V1572">
            <v>30</v>
          </cell>
          <cell r="W1572">
            <v>31</v>
          </cell>
          <cell r="X1572">
            <v>7</v>
          </cell>
          <cell r="Y1572">
            <v>0</v>
          </cell>
          <cell r="Z1572">
            <v>0</v>
          </cell>
          <cell r="AA1572">
            <v>55.823225806451603</v>
          </cell>
          <cell r="AB1572">
            <v>157.32</v>
          </cell>
          <cell r="AC1572">
            <v>167.68</v>
          </cell>
          <cell r="AD1572">
            <v>167.68</v>
          </cell>
          <cell r="AE1572">
            <v>167.68</v>
          </cell>
          <cell r="AF1572">
            <v>167.68</v>
          </cell>
          <cell r="AG1572">
            <v>39.12533333333333</v>
          </cell>
          <cell r="AH1572">
            <v>0</v>
          </cell>
          <cell r="AI1572">
            <v>0</v>
          </cell>
          <cell r="AJ1572">
            <v>922.98855913978502</v>
          </cell>
          <cell r="AK1572">
            <v>308.93</v>
          </cell>
        </row>
        <row r="1573">
          <cell r="A1573">
            <v>91344849</v>
          </cell>
          <cell r="B1573" t="str">
            <v>Кл. №66К</v>
          </cell>
          <cell r="C1573" t="str">
            <v>Подъезд №6</v>
          </cell>
          <cell r="D1573">
            <v>45433</v>
          </cell>
          <cell r="E1573" t="str">
            <v>СЗ КиноДевелопмент</v>
          </cell>
          <cell r="F1573">
            <v>45315</v>
          </cell>
          <cell r="G1573">
            <v>45612</v>
          </cell>
          <cell r="H1573">
            <v>4</v>
          </cell>
          <cell r="I1573">
            <v>31</v>
          </cell>
          <cell r="J1573">
            <v>30</v>
          </cell>
          <cell r="K1573">
            <v>31</v>
          </cell>
          <cell r="L1573">
            <v>31</v>
          </cell>
          <cell r="M1573">
            <v>30</v>
          </cell>
          <cell r="N1573">
            <v>31</v>
          </cell>
          <cell r="O1573">
            <v>15</v>
          </cell>
          <cell r="P1573">
            <v>0</v>
          </cell>
          <cell r="Q1573">
            <v>0</v>
          </cell>
          <cell r="R1573">
            <v>11</v>
          </cell>
          <cell r="S1573">
            <v>30</v>
          </cell>
          <cell r="T1573">
            <v>31</v>
          </cell>
          <cell r="U1573">
            <v>31</v>
          </cell>
          <cell r="V1573">
            <v>30</v>
          </cell>
          <cell r="W1573">
            <v>31</v>
          </cell>
          <cell r="X1573">
            <v>15</v>
          </cell>
          <cell r="Y1573">
            <v>0</v>
          </cell>
          <cell r="Z1573">
            <v>0</v>
          </cell>
          <cell r="AA1573">
            <v>55.823225806451603</v>
          </cell>
          <cell r="AB1573">
            <v>157.32</v>
          </cell>
          <cell r="AC1573">
            <v>167.68</v>
          </cell>
          <cell r="AD1573">
            <v>167.68</v>
          </cell>
          <cell r="AE1573">
            <v>167.68</v>
          </cell>
          <cell r="AF1573">
            <v>167.68</v>
          </cell>
          <cell r="AG1573">
            <v>83.84</v>
          </cell>
          <cell r="AH1573">
            <v>0</v>
          </cell>
          <cell r="AI1573">
            <v>0</v>
          </cell>
          <cell r="AJ1573">
            <v>967.70322580645177</v>
          </cell>
          <cell r="AK1573">
            <v>353.64</v>
          </cell>
        </row>
        <row r="1574">
          <cell r="A1574">
            <v>91344850</v>
          </cell>
          <cell r="B1574" t="str">
            <v>Кл. №67К</v>
          </cell>
          <cell r="C1574" t="str">
            <v>Подъезд №6</v>
          </cell>
          <cell r="D1574">
            <v>45433</v>
          </cell>
          <cell r="E1574" t="str">
            <v>СЗ КиноДевелопмент</v>
          </cell>
          <cell r="F1574">
            <v>45315</v>
          </cell>
          <cell r="G1574">
            <v>45596</v>
          </cell>
          <cell r="H1574">
            <v>5.3</v>
          </cell>
          <cell r="I1574">
            <v>31</v>
          </cell>
          <cell r="J1574">
            <v>30</v>
          </cell>
          <cell r="K1574">
            <v>31</v>
          </cell>
          <cell r="L1574">
            <v>31</v>
          </cell>
          <cell r="M1574">
            <v>30</v>
          </cell>
          <cell r="N1574">
            <v>30</v>
          </cell>
          <cell r="O1574">
            <v>0</v>
          </cell>
          <cell r="P1574">
            <v>0</v>
          </cell>
          <cell r="Q1574">
            <v>0</v>
          </cell>
          <cell r="R1574">
            <v>11</v>
          </cell>
          <cell r="S1574">
            <v>30</v>
          </cell>
          <cell r="T1574">
            <v>31</v>
          </cell>
          <cell r="U1574">
            <v>31</v>
          </cell>
          <cell r="V1574">
            <v>30</v>
          </cell>
          <cell r="W1574">
            <v>30</v>
          </cell>
          <cell r="X1574">
            <v>0</v>
          </cell>
          <cell r="Y1574">
            <v>0</v>
          </cell>
          <cell r="Z1574">
            <v>0</v>
          </cell>
          <cell r="AA1574">
            <v>73.965774193548384</v>
          </cell>
          <cell r="AB1574">
            <v>208.44899999999998</v>
          </cell>
          <cell r="AC1574">
            <v>222.17599999999999</v>
          </cell>
          <cell r="AD1574">
            <v>222.17599999999999</v>
          </cell>
          <cell r="AE1574">
            <v>222.17599999999999</v>
          </cell>
          <cell r="AF1574">
            <v>215.00903225806451</v>
          </cell>
          <cell r="AG1574">
            <v>0</v>
          </cell>
          <cell r="AH1574">
            <v>0</v>
          </cell>
          <cell r="AI1574">
            <v>0</v>
          </cell>
          <cell r="AJ1574">
            <v>1163.9518064516128</v>
          </cell>
          <cell r="AK1574">
            <v>1024.06</v>
          </cell>
        </row>
        <row r="1575">
          <cell r="A1575">
            <v>91344851</v>
          </cell>
          <cell r="B1575" t="str">
            <v>Кл. №68К</v>
          </cell>
          <cell r="C1575" t="str">
            <v>Подъезд №6</v>
          </cell>
          <cell r="D1575">
            <v>45433</v>
          </cell>
          <cell r="E1575" t="str">
            <v>СЗ КиноДевелопмент</v>
          </cell>
          <cell r="F1575">
            <v>45315</v>
          </cell>
          <cell r="G1575">
            <v>45596</v>
          </cell>
          <cell r="H1575">
            <v>6.4</v>
          </cell>
          <cell r="I1575">
            <v>31</v>
          </cell>
          <cell r="J1575">
            <v>30</v>
          </cell>
          <cell r="K1575">
            <v>31</v>
          </cell>
          <cell r="L1575">
            <v>31</v>
          </cell>
          <cell r="M1575">
            <v>30</v>
          </cell>
          <cell r="N1575">
            <v>30</v>
          </cell>
          <cell r="O1575">
            <v>0</v>
          </cell>
          <cell r="P1575">
            <v>0</v>
          </cell>
          <cell r="Q1575">
            <v>0</v>
          </cell>
          <cell r="R1575">
            <v>11</v>
          </cell>
          <cell r="S1575">
            <v>30</v>
          </cell>
          <cell r="T1575">
            <v>31</v>
          </cell>
          <cell r="U1575">
            <v>31</v>
          </cell>
          <cell r="V1575">
            <v>30</v>
          </cell>
          <cell r="W1575">
            <v>30</v>
          </cell>
          <cell r="X1575">
            <v>0</v>
          </cell>
          <cell r="Y1575">
            <v>0</v>
          </cell>
          <cell r="Z1575">
            <v>0</v>
          </cell>
          <cell r="AA1575">
            <v>89.317161290322588</v>
          </cell>
          <cell r="AB1575">
            <v>251.71199999999999</v>
          </cell>
          <cell r="AC1575">
            <v>268.28800000000001</v>
          </cell>
          <cell r="AD1575">
            <v>268.28800000000001</v>
          </cell>
          <cell r="AE1575">
            <v>268.28800000000001</v>
          </cell>
          <cell r="AF1575">
            <v>259.63354838709682</v>
          </cell>
          <cell r="AG1575">
            <v>0</v>
          </cell>
          <cell r="AH1575">
            <v>0</v>
          </cell>
          <cell r="AI1575">
            <v>0</v>
          </cell>
          <cell r="AJ1575">
            <v>1405.5267096774194</v>
          </cell>
          <cell r="AK1575">
            <v>1236.58</v>
          </cell>
        </row>
        <row r="1576">
          <cell r="A1576">
            <v>91344852</v>
          </cell>
          <cell r="B1576" t="str">
            <v>Кл. №69К</v>
          </cell>
          <cell r="C1576" t="str">
            <v>Подъезд №6</v>
          </cell>
          <cell r="D1576">
            <v>45433</v>
          </cell>
          <cell r="E1576" t="str">
            <v>СЗ КиноДевелопмент</v>
          </cell>
          <cell r="F1576">
            <v>45315</v>
          </cell>
          <cell r="G1576">
            <v>45596</v>
          </cell>
          <cell r="H1576">
            <v>3.7</v>
          </cell>
          <cell r="I1576">
            <v>31</v>
          </cell>
          <cell r="J1576">
            <v>30</v>
          </cell>
          <cell r="K1576">
            <v>31</v>
          </cell>
          <cell r="L1576">
            <v>31</v>
          </cell>
          <cell r="M1576">
            <v>30</v>
          </cell>
          <cell r="N1576">
            <v>30</v>
          </cell>
          <cell r="O1576">
            <v>0</v>
          </cell>
          <cell r="P1576">
            <v>0</v>
          </cell>
          <cell r="Q1576">
            <v>0</v>
          </cell>
          <cell r="R1576">
            <v>11</v>
          </cell>
          <cell r="S1576">
            <v>30</v>
          </cell>
          <cell r="T1576">
            <v>31</v>
          </cell>
          <cell r="U1576">
            <v>31</v>
          </cell>
          <cell r="V1576">
            <v>30</v>
          </cell>
          <cell r="W1576">
            <v>30</v>
          </cell>
          <cell r="X1576">
            <v>0</v>
          </cell>
          <cell r="Y1576">
            <v>0</v>
          </cell>
          <cell r="Z1576">
            <v>0</v>
          </cell>
          <cell r="AA1576">
            <v>51.636483870967737</v>
          </cell>
          <cell r="AB1576">
            <v>145.52099999999999</v>
          </cell>
          <cell r="AC1576">
            <v>155.10400000000001</v>
          </cell>
          <cell r="AD1576">
            <v>155.10400000000001</v>
          </cell>
          <cell r="AE1576">
            <v>155.10400000000001</v>
          </cell>
          <cell r="AF1576">
            <v>150.10064516129032</v>
          </cell>
          <cell r="AG1576">
            <v>0</v>
          </cell>
          <cell r="AH1576">
            <v>0</v>
          </cell>
          <cell r="AI1576">
            <v>0</v>
          </cell>
          <cell r="AJ1576">
            <v>812.57012903225814</v>
          </cell>
          <cell r="AK1576">
            <v>714.87</v>
          </cell>
        </row>
        <row r="1577">
          <cell r="A1577">
            <v>91344853</v>
          </cell>
          <cell r="B1577" t="str">
            <v>Кл. №6К</v>
          </cell>
          <cell r="C1577" t="str">
            <v>Подъезд №2</v>
          </cell>
          <cell r="D1577">
            <v>45485</v>
          </cell>
          <cell r="E1577" t="str">
            <v>СЗ КиноДевелопмент</v>
          </cell>
          <cell r="F1577">
            <v>45315</v>
          </cell>
          <cell r="G1577">
            <v>45597</v>
          </cell>
          <cell r="H1577">
            <v>3.9</v>
          </cell>
          <cell r="I1577">
            <v>31</v>
          </cell>
          <cell r="J1577">
            <v>30</v>
          </cell>
          <cell r="K1577">
            <v>31</v>
          </cell>
          <cell r="L1577">
            <v>31</v>
          </cell>
          <cell r="M1577">
            <v>30</v>
          </cell>
          <cell r="N1577">
            <v>31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20</v>
          </cell>
          <cell r="U1577">
            <v>31</v>
          </cell>
          <cell r="V1577">
            <v>30</v>
          </cell>
          <cell r="W1577">
            <v>31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105.47612903225806</v>
          </cell>
          <cell r="AD1577">
            <v>163.488</v>
          </cell>
          <cell r="AE1577">
            <v>163.488</v>
          </cell>
          <cell r="AF1577">
            <v>163.488</v>
          </cell>
          <cell r="AG1577">
            <v>0</v>
          </cell>
          <cell r="AH1577">
            <v>0</v>
          </cell>
          <cell r="AI1577">
            <v>0</v>
          </cell>
          <cell r="AJ1577">
            <v>595.94012903225803</v>
          </cell>
          <cell r="AK1577">
            <v>933.03</v>
          </cell>
        </row>
        <row r="1578">
          <cell r="A1578">
            <v>91344854</v>
          </cell>
          <cell r="B1578" t="str">
            <v>Кл. №70К</v>
          </cell>
          <cell r="C1578" t="str">
            <v>Подъезд №6</v>
          </cell>
          <cell r="D1578">
            <v>45433</v>
          </cell>
          <cell r="E1578" t="str">
            <v>СЗ КиноДевелопмент</v>
          </cell>
          <cell r="F1578">
            <v>45315</v>
          </cell>
          <cell r="G1578">
            <v>45629</v>
          </cell>
          <cell r="H1578">
            <v>4</v>
          </cell>
          <cell r="I1578">
            <v>31</v>
          </cell>
          <cell r="J1578">
            <v>30</v>
          </cell>
          <cell r="K1578">
            <v>31</v>
          </cell>
          <cell r="L1578">
            <v>31</v>
          </cell>
          <cell r="M1578">
            <v>30</v>
          </cell>
          <cell r="N1578">
            <v>31</v>
          </cell>
          <cell r="O1578">
            <v>30</v>
          </cell>
          <cell r="P1578">
            <v>2</v>
          </cell>
          <cell r="Q1578">
            <v>0</v>
          </cell>
          <cell r="R1578">
            <v>11</v>
          </cell>
          <cell r="S1578">
            <v>30</v>
          </cell>
          <cell r="T1578">
            <v>31</v>
          </cell>
          <cell r="U1578">
            <v>31</v>
          </cell>
          <cell r="V1578">
            <v>30</v>
          </cell>
          <cell r="W1578">
            <v>31</v>
          </cell>
          <cell r="X1578">
            <v>30</v>
          </cell>
          <cell r="Y1578">
            <v>2</v>
          </cell>
          <cell r="Z1578">
            <v>0</v>
          </cell>
          <cell r="AA1578">
            <v>55.823225806451603</v>
          </cell>
          <cell r="AB1578">
            <v>157.32</v>
          </cell>
          <cell r="AC1578">
            <v>167.68</v>
          </cell>
          <cell r="AD1578">
            <v>167.68</v>
          </cell>
          <cell r="AE1578">
            <v>167.68</v>
          </cell>
          <cell r="AF1578">
            <v>167.68</v>
          </cell>
          <cell r="AG1578">
            <v>167.68</v>
          </cell>
          <cell r="AH1578">
            <v>10.818064516129033</v>
          </cell>
          <cell r="AI1578">
            <v>0</v>
          </cell>
          <cell r="AJ1578">
            <v>1062.3612903225808</v>
          </cell>
          <cell r="AK1578">
            <v>772.84</v>
          </cell>
        </row>
        <row r="1579">
          <cell r="A1579">
            <v>91344855</v>
          </cell>
          <cell r="B1579" t="str">
            <v>Кл. №71К</v>
          </cell>
          <cell r="C1579" t="str">
            <v>Подъезд №6</v>
          </cell>
          <cell r="D1579">
            <v>45433</v>
          </cell>
          <cell r="E1579" t="str">
            <v>СЗ КиноДевелопмент</v>
          </cell>
          <cell r="F1579">
            <v>45315</v>
          </cell>
          <cell r="G1579">
            <v>45629</v>
          </cell>
          <cell r="H1579">
            <v>4</v>
          </cell>
          <cell r="I1579">
            <v>31</v>
          </cell>
          <cell r="J1579">
            <v>30</v>
          </cell>
          <cell r="K1579">
            <v>31</v>
          </cell>
          <cell r="L1579">
            <v>31</v>
          </cell>
          <cell r="M1579">
            <v>30</v>
          </cell>
          <cell r="N1579">
            <v>31</v>
          </cell>
          <cell r="O1579">
            <v>30</v>
          </cell>
          <cell r="P1579">
            <v>2</v>
          </cell>
          <cell r="Q1579">
            <v>0</v>
          </cell>
          <cell r="R1579">
            <v>11</v>
          </cell>
          <cell r="S1579">
            <v>30</v>
          </cell>
          <cell r="T1579">
            <v>31</v>
          </cell>
          <cell r="U1579">
            <v>31</v>
          </cell>
          <cell r="V1579">
            <v>30</v>
          </cell>
          <cell r="W1579">
            <v>31</v>
          </cell>
          <cell r="X1579">
            <v>30</v>
          </cell>
          <cell r="Y1579">
            <v>2</v>
          </cell>
          <cell r="Z1579">
            <v>0</v>
          </cell>
          <cell r="AA1579">
            <v>55.823225806451603</v>
          </cell>
          <cell r="AB1579">
            <v>157.32</v>
          </cell>
          <cell r="AC1579">
            <v>167.68</v>
          </cell>
          <cell r="AD1579">
            <v>167.68</v>
          </cell>
          <cell r="AE1579">
            <v>167.68</v>
          </cell>
          <cell r="AF1579">
            <v>167.68</v>
          </cell>
          <cell r="AG1579">
            <v>167.68</v>
          </cell>
          <cell r="AH1579">
            <v>10.818064516129033</v>
          </cell>
          <cell r="AI1579">
            <v>0</v>
          </cell>
          <cell r="AJ1579">
            <v>1062.3612903225808</v>
          </cell>
          <cell r="AK1579">
            <v>772.84</v>
          </cell>
        </row>
        <row r="1580">
          <cell r="A1580">
            <v>91344856</v>
          </cell>
          <cell r="B1580" t="str">
            <v>Кл. №72К</v>
          </cell>
          <cell r="C1580" t="str">
            <v>Подъезд №6</v>
          </cell>
          <cell r="D1580">
            <v>45433</v>
          </cell>
          <cell r="E1580" t="str">
            <v>СЗ КиноДевелопмент</v>
          </cell>
          <cell r="F1580">
            <v>45315</v>
          </cell>
          <cell r="G1580">
            <v>45619</v>
          </cell>
          <cell r="H1580">
            <v>3</v>
          </cell>
          <cell r="I1580">
            <v>31</v>
          </cell>
          <cell r="J1580">
            <v>30</v>
          </cell>
          <cell r="K1580">
            <v>31</v>
          </cell>
          <cell r="L1580">
            <v>31</v>
          </cell>
          <cell r="M1580">
            <v>30</v>
          </cell>
          <cell r="N1580">
            <v>31</v>
          </cell>
          <cell r="O1580">
            <v>22</v>
          </cell>
          <cell r="P1580">
            <v>0</v>
          </cell>
          <cell r="Q1580">
            <v>0</v>
          </cell>
          <cell r="R1580">
            <v>11</v>
          </cell>
          <cell r="S1580">
            <v>30</v>
          </cell>
          <cell r="T1580">
            <v>31</v>
          </cell>
          <cell r="U1580">
            <v>31</v>
          </cell>
          <cell r="V1580">
            <v>30</v>
          </cell>
          <cell r="W1580">
            <v>31</v>
          </cell>
          <cell r="X1580">
            <v>22</v>
          </cell>
          <cell r="Y1580">
            <v>0</v>
          </cell>
          <cell r="Z1580">
            <v>0</v>
          </cell>
          <cell r="AA1580">
            <v>41.867419354838709</v>
          </cell>
          <cell r="AB1580">
            <v>117.99</v>
          </cell>
          <cell r="AC1580">
            <v>125.75999999999999</v>
          </cell>
          <cell r="AD1580">
            <v>125.75999999999999</v>
          </cell>
          <cell r="AE1580">
            <v>125.76</v>
          </cell>
          <cell r="AF1580">
            <v>125.75999999999999</v>
          </cell>
          <cell r="AG1580">
            <v>92.224000000000004</v>
          </cell>
          <cell r="AH1580">
            <v>0</v>
          </cell>
          <cell r="AI1580">
            <v>0</v>
          </cell>
          <cell r="AJ1580">
            <v>755.12141935483874</v>
          </cell>
          <cell r="AK1580">
            <v>294.58</v>
          </cell>
        </row>
        <row r="1581">
          <cell r="A1581">
            <v>91344857</v>
          </cell>
          <cell r="B1581" t="str">
            <v>Кл. №73К</v>
          </cell>
          <cell r="C1581" t="str">
            <v>Подъезд №6</v>
          </cell>
          <cell r="D1581">
            <v>45433</v>
          </cell>
          <cell r="E1581" t="str">
            <v>СЗ КиноДевелопмент</v>
          </cell>
          <cell r="F1581">
            <v>45315</v>
          </cell>
          <cell r="G1581">
            <v>45596</v>
          </cell>
          <cell r="H1581">
            <v>6.1</v>
          </cell>
          <cell r="I1581">
            <v>31</v>
          </cell>
          <cell r="J1581">
            <v>30</v>
          </cell>
          <cell r="K1581">
            <v>31</v>
          </cell>
          <cell r="L1581">
            <v>31</v>
          </cell>
          <cell r="M1581">
            <v>30</v>
          </cell>
          <cell r="N1581">
            <v>30</v>
          </cell>
          <cell r="O1581">
            <v>0</v>
          </cell>
          <cell r="P1581">
            <v>0</v>
          </cell>
          <cell r="Q1581">
            <v>0</v>
          </cell>
          <cell r="R1581">
            <v>11</v>
          </cell>
          <cell r="S1581">
            <v>30</v>
          </cell>
          <cell r="T1581">
            <v>31</v>
          </cell>
          <cell r="U1581">
            <v>31</v>
          </cell>
          <cell r="V1581">
            <v>30</v>
          </cell>
          <cell r="W1581">
            <v>30</v>
          </cell>
          <cell r="X1581">
            <v>0</v>
          </cell>
          <cell r="Y1581">
            <v>0</v>
          </cell>
          <cell r="Z1581">
            <v>0</v>
          </cell>
          <cell r="AA1581">
            <v>85.130419354838708</v>
          </cell>
          <cell r="AB1581">
            <v>239.91299999999998</v>
          </cell>
          <cell r="AC1581">
            <v>255.71199999999999</v>
          </cell>
          <cell r="AD1581">
            <v>255.71199999999999</v>
          </cell>
          <cell r="AE1581">
            <v>255.71199999999999</v>
          </cell>
          <cell r="AF1581">
            <v>247.46322580645162</v>
          </cell>
          <cell r="AG1581">
            <v>0</v>
          </cell>
          <cell r="AH1581">
            <v>0</v>
          </cell>
          <cell r="AI1581">
            <v>0</v>
          </cell>
          <cell r="AJ1581">
            <v>1339.6426451612904</v>
          </cell>
          <cell r="AK1581">
            <v>1178.5899999999999</v>
          </cell>
        </row>
        <row r="1582">
          <cell r="A1582">
            <v>91344858</v>
          </cell>
          <cell r="B1582" t="str">
            <v>Кл. №74К</v>
          </cell>
          <cell r="C1582" t="str">
            <v>Подъезд №6</v>
          </cell>
          <cell r="D1582">
            <v>45433</v>
          </cell>
          <cell r="E1582" t="str">
            <v>СЗ КиноДевелопмент</v>
          </cell>
          <cell r="F1582">
            <v>45315</v>
          </cell>
          <cell r="G1582">
            <v>45596</v>
          </cell>
          <cell r="H1582">
            <v>4.4000000000000004</v>
          </cell>
          <cell r="I1582">
            <v>31</v>
          </cell>
          <cell r="J1582">
            <v>30</v>
          </cell>
          <cell r="K1582">
            <v>31</v>
          </cell>
          <cell r="L1582">
            <v>31</v>
          </cell>
          <cell r="M1582">
            <v>30</v>
          </cell>
          <cell r="N1582">
            <v>30</v>
          </cell>
          <cell r="O1582">
            <v>0</v>
          </cell>
          <cell r="P1582">
            <v>0</v>
          </cell>
          <cell r="Q1582">
            <v>0</v>
          </cell>
          <cell r="R1582">
            <v>11</v>
          </cell>
          <cell r="S1582">
            <v>30</v>
          </cell>
          <cell r="T1582">
            <v>31</v>
          </cell>
          <cell r="U1582">
            <v>31</v>
          </cell>
          <cell r="V1582">
            <v>30</v>
          </cell>
          <cell r="W1582">
            <v>30</v>
          </cell>
          <cell r="X1582">
            <v>0</v>
          </cell>
          <cell r="Y1582">
            <v>0</v>
          </cell>
          <cell r="Z1582">
            <v>0</v>
          </cell>
          <cell r="AA1582">
            <v>61.405548387096772</v>
          </cell>
          <cell r="AB1582">
            <v>173.05199999999999</v>
          </cell>
          <cell r="AC1582">
            <v>184.44800000000004</v>
          </cell>
          <cell r="AD1582">
            <v>184.44800000000004</v>
          </cell>
          <cell r="AE1582">
            <v>184.44800000000004</v>
          </cell>
          <cell r="AF1582">
            <v>178.49806451612906</v>
          </cell>
          <cell r="AG1582">
            <v>0</v>
          </cell>
          <cell r="AH1582">
            <v>0</v>
          </cell>
          <cell r="AI1582">
            <v>0</v>
          </cell>
          <cell r="AJ1582">
            <v>966.29961290322603</v>
          </cell>
          <cell r="AK1582">
            <v>850.16</v>
          </cell>
        </row>
        <row r="1583">
          <cell r="A1583">
            <v>91344859</v>
          </cell>
          <cell r="B1583" t="str">
            <v>Кл. №75К</v>
          </cell>
          <cell r="C1583" t="str">
            <v>Подъезд №6</v>
          </cell>
          <cell r="D1583">
            <v>45433</v>
          </cell>
          <cell r="E1583" t="str">
            <v>СЗ КиноДевелопмент</v>
          </cell>
          <cell r="F1583">
            <v>45315</v>
          </cell>
          <cell r="G1583">
            <v>45610</v>
          </cell>
          <cell r="H1583">
            <v>3.8</v>
          </cell>
          <cell r="I1583">
            <v>31</v>
          </cell>
          <cell r="J1583">
            <v>30</v>
          </cell>
          <cell r="K1583">
            <v>31</v>
          </cell>
          <cell r="L1583">
            <v>31</v>
          </cell>
          <cell r="M1583">
            <v>30</v>
          </cell>
          <cell r="N1583">
            <v>31</v>
          </cell>
          <cell r="O1583">
            <v>13</v>
          </cell>
          <cell r="P1583">
            <v>0</v>
          </cell>
          <cell r="Q1583">
            <v>0</v>
          </cell>
          <cell r="R1583">
            <v>11</v>
          </cell>
          <cell r="S1583">
            <v>30</v>
          </cell>
          <cell r="T1583">
            <v>31</v>
          </cell>
          <cell r="U1583">
            <v>31</v>
          </cell>
          <cell r="V1583">
            <v>30</v>
          </cell>
          <cell r="W1583">
            <v>31</v>
          </cell>
          <cell r="X1583">
            <v>13</v>
          </cell>
          <cell r="Y1583">
            <v>0</v>
          </cell>
          <cell r="Z1583">
            <v>0</v>
          </cell>
          <cell r="AA1583">
            <v>53.032064516129019</v>
          </cell>
          <cell r="AB1583">
            <v>149.45399999999998</v>
          </cell>
          <cell r="AC1583">
            <v>159.29599999999999</v>
          </cell>
          <cell r="AD1583">
            <v>159.29599999999999</v>
          </cell>
          <cell r="AE1583">
            <v>159.29599999999999</v>
          </cell>
          <cell r="AF1583">
            <v>159.29599999999999</v>
          </cell>
          <cell r="AG1583">
            <v>69.028266666666667</v>
          </cell>
          <cell r="AH1583">
            <v>0</v>
          </cell>
          <cell r="AI1583">
            <v>0</v>
          </cell>
          <cell r="AJ1583">
            <v>908.69833118279576</v>
          </cell>
          <cell r="AK1583">
            <v>325.37</v>
          </cell>
        </row>
        <row r="1584">
          <cell r="A1584">
            <v>91344860</v>
          </cell>
          <cell r="B1584" t="str">
            <v>Кл. №76К</v>
          </cell>
          <cell r="C1584" t="str">
            <v>Подъезд №6</v>
          </cell>
          <cell r="D1584">
            <v>45433</v>
          </cell>
          <cell r="E1584" t="str">
            <v>СЗ КиноДевелопмент</v>
          </cell>
          <cell r="F1584">
            <v>45315</v>
          </cell>
          <cell r="G1584">
            <v>45595</v>
          </cell>
          <cell r="H1584">
            <v>4.3</v>
          </cell>
          <cell r="I1584">
            <v>31</v>
          </cell>
          <cell r="J1584">
            <v>30</v>
          </cell>
          <cell r="K1584">
            <v>31</v>
          </cell>
          <cell r="L1584">
            <v>31</v>
          </cell>
          <cell r="M1584">
            <v>30</v>
          </cell>
          <cell r="N1584">
            <v>29</v>
          </cell>
          <cell r="O1584">
            <v>0</v>
          </cell>
          <cell r="P1584">
            <v>0</v>
          </cell>
          <cell r="Q1584">
            <v>0</v>
          </cell>
          <cell r="R1584">
            <v>11</v>
          </cell>
          <cell r="S1584">
            <v>30</v>
          </cell>
          <cell r="T1584">
            <v>31</v>
          </cell>
          <cell r="U1584">
            <v>31</v>
          </cell>
          <cell r="V1584">
            <v>30</v>
          </cell>
          <cell r="W1584">
            <v>29</v>
          </cell>
          <cell r="X1584">
            <v>0</v>
          </cell>
          <cell r="Y1584">
            <v>0</v>
          </cell>
          <cell r="Z1584">
            <v>0</v>
          </cell>
          <cell r="AA1584">
            <v>60.009967741935483</v>
          </cell>
          <cell r="AB1584">
            <v>169.119</v>
          </cell>
          <cell r="AC1584">
            <v>180.256</v>
          </cell>
          <cell r="AD1584">
            <v>180.256</v>
          </cell>
          <cell r="AE1584">
            <v>180.256</v>
          </cell>
          <cell r="AF1584">
            <v>168.62658064516128</v>
          </cell>
          <cell r="AG1584">
            <v>0</v>
          </cell>
          <cell r="AH1584">
            <v>0</v>
          </cell>
          <cell r="AI1584">
            <v>0</v>
          </cell>
          <cell r="AJ1584">
            <v>938.52354838709675</v>
          </cell>
          <cell r="AK1584">
            <v>278.43</v>
          </cell>
        </row>
        <row r="1585">
          <cell r="A1585">
            <v>91344861</v>
          </cell>
          <cell r="B1585" t="str">
            <v>Кл. №77К</v>
          </cell>
          <cell r="C1585" t="str">
            <v>Подъезд №6</v>
          </cell>
          <cell r="D1585">
            <v>45433</v>
          </cell>
          <cell r="E1585" t="str">
            <v>СЗ КиноДевелопмент</v>
          </cell>
          <cell r="F1585">
            <v>45315</v>
          </cell>
          <cell r="G1585">
            <v>45597</v>
          </cell>
          <cell r="H1585">
            <v>3.4</v>
          </cell>
          <cell r="I1585">
            <v>31</v>
          </cell>
          <cell r="J1585">
            <v>30</v>
          </cell>
          <cell r="K1585">
            <v>31</v>
          </cell>
          <cell r="L1585">
            <v>31</v>
          </cell>
          <cell r="M1585">
            <v>30</v>
          </cell>
          <cell r="N1585">
            <v>31</v>
          </cell>
          <cell r="O1585">
            <v>0</v>
          </cell>
          <cell r="P1585">
            <v>0</v>
          </cell>
          <cell r="Q1585">
            <v>0</v>
          </cell>
          <cell r="R1585">
            <v>11</v>
          </cell>
          <cell r="S1585">
            <v>30</v>
          </cell>
          <cell r="T1585">
            <v>31</v>
          </cell>
          <cell r="U1585">
            <v>31</v>
          </cell>
          <cell r="V1585">
            <v>30</v>
          </cell>
          <cell r="W1585">
            <v>31</v>
          </cell>
          <cell r="X1585">
            <v>0</v>
          </cell>
          <cell r="Y1585">
            <v>0</v>
          </cell>
          <cell r="Z1585">
            <v>0</v>
          </cell>
          <cell r="AA1585">
            <v>47.449741935483871</v>
          </cell>
          <cell r="AB1585">
            <v>133.72199999999998</v>
          </cell>
          <cell r="AC1585">
            <v>142.52799999999999</v>
          </cell>
          <cell r="AD1585">
            <v>142.52799999999999</v>
          </cell>
          <cell r="AE1585">
            <v>142.52799999999999</v>
          </cell>
          <cell r="AF1585">
            <v>142.52799999999999</v>
          </cell>
          <cell r="AG1585">
            <v>0</v>
          </cell>
          <cell r="AH1585">
            <v>0</v>
          </cell>
          <cell r="AI1585">
            <v>0</v>
          </cell>
          <cell r="AJ1585">
            <v>751.28374193548393</v>
          </cell>
          <cell r="AK1585">
            <v>656.94</v>
          </cell>
        </row>
        <row r="1586">
          <cell r="A1586">
            <v>91344862</v>
          </cell>
          <cell r="B1586" t="str">
            <v>Кл. №78К</v>
          </cell>
          <cell r="C1586" t="str">
            <v>Подъезд №6</v>
          </cell>
          <cell r="D1586">
            <v>45433</v>
          </cell>
          <cell r="E1586" t="str">
            <v>СЗ КиноДевелопмент</v>
          </cell>
          <cell r="F1586">
            <v>45315</v>
          </cell>
          <cell r="G1586">
            <v>45596</v>
          </cell>
          <cell r="H1586">
            <v>3.8</v>
          </cell>
          <cell r="I1586">
            <v>31</v>
          </cell>
          <cell r="J1586">
            <v>30</v>
          </cell>
          <cell r="K1586">
            <v>31</v>
          </cell>
          <cell r="L1586">
            <v>31</v>
          </cell>
          <cell r="M1586">
            <v>30</v>
          </cell>
          <cell r="N1586">
            <v>30</v>
          </cell>
          <cell r="O1586">
            <v>0</v>
          </cell>
          <cell r="P1586">
            <v>0</v>
          </cell>
          <cell r="Q1586">
            <v>0</v>
          </cell>
          <cell r="R1586">
            <v>11</v>
          </cell>
          <cell r="S1586">
            <v>30</v>
          </cell>
          <cell r="T1586">
            <v>31</v>
          </cell>
          <cell r="U1586">
            <v>31</v>
          </cell>
          <cell r="V1586">
            <v>30</v>
          </cell>
          <cell r="W1586">
            <v>30</v>
          </cell>
          <cell r="X1586">
            <v>0</v>
          </cell>
          <cell r="Y1586">
            <v>0</v>
          </cell>
          <cell r="Z1586">
            <v>0</v>
          </cell>
          <cell r="AA1586">
            <v>53.032064516129019</v>
          </cell>
          <cell r="AB1586">
            <v>149.45399999999998</v>
          </cell>
          <cell r="AC1586">
            <v>159.29599999999999</v>
          </cell>
          <cell r="AD1586">
            <v>159.29599999999999</v>
          </cell>
          <cell r="AE1586">
            <v>159.29599999999999</v>
          </cell>
          <cell r="AF1586">
            <v>154.15741935483871</v>
          </cell>
          <cell r="AG1586">
            <v>0</v>
          </cell>
          <cell r="AH1586">
            <v>0</v>
          </cell>
          <cell r="AI1586">
            <v>0</v>
          </cell>
          <cell r="AJ1586">
            <v>834.53148387096769</v>
          </cell>
          <cell r="AK1586">
            <v>734.24</v>
          </cell>
        </row>
        <row r="1587">
          <cell r="A1587">
            <v>91344863</v>
          </cell>
          <cell r="B1587" t="str">
            <v>Кл. №79К</v>
          </cell>
          <cell r="C1587" t="str">
            <v>Подъезд №7</v>
          </cell>
          <cell r="D1587">
            <v>45426</v>
          </cell>
          <cell r="E1587" t="str">
            <v>СЗ КиноДевелопмент</v>
          </cell>
          <cell r="F1587">
            <v>45315</v>
          </cell>
          <cell r="G1587">
            <v>45605</v>
          </cell>
          <cell r="H1587">
            <v>3.5</v>
          </cell>
          <cell r="I1587">
            <v>31</v>
          </cell>
          <cell r="J1587">
            <v>30</v>
          </cell>
          <cell r="K1587">
            <v>31</v>
          </cell>
          <cell r="L1587">
            <v>31</v>
          </cell>
          <cell r="M1587">
            <v>30</v>
          </cell>
          <cell r="N1587">
            <v>31</v>
          </cell>
          <cell r="O1587">
            <v>8</v>
          </cell>
          <cell r="P1587">
            <v>0</v>
          </cell>
          <cell r="Q1587">
            <v>0</v>
          </cell>
          <cell r="R1587">
            <v>18</v>
          </cell>
          <cell r="S1587">
            <v>30</v>
          </cell>
          <cell r="T1587">
            <v>31</v>
          </cell>
          <cell r="U1587">
            <v>31</v>
          </cell>
          <cell r="V1587">
            <v>30</v>
          </cell>
          <cell r="W1587">
            <v>31</v>
          </cell>
          <cell r="X1587">
            <v>8</v>
          </cell>
          <cell r="Y1587">
            <v>0</v>
          </cell>
          <cell r="Z1587">
            <v>0</v>
          </cell>
          <cell r="AA1587">
            <v>79.928709677419349</v>
          </cell>
          <cell r="AB1587">
            <v>137.655</v>
          </cell>
          <cell r="AC1587">
            <v>146.72</v>
          </cell>
          <cell r="AD1587">
            <v>146.72</v>
          </cell>
          <cell r="AE1587">
            <v>146.72</v>
          </cell>
          <cell r="AF1587">
            <v>146.72</v>
          </cell>
          <cell r="AG1587">
            <v>39.12533333333333</v>
          </cell>
          <cell r="AH1587">
            <v>0</v>
          </cell>
          <cell r="AI1587">
            <v>0</v>
          </cell>
          <cell r="AJ1587">
            <v>843.58904301075268</v>
          </cell>
          <cell r="AK1587">
            <v>197.78</v>
          </cell>
        </row>
        <row r="1588">
          <cell r="A1588">
            <v>91344864</v>
          </cell>
          <cell r="B1588" t="str">
            <v>Кл. №7К</v>
          </cell>
          <cell r="C1588" t="str">
            <v>Подъезд №2</v>
          </cell>
          <cell r="D1588">
            <v>45485</v>
          </cell>
          <cell r="E1588" t="str">
            <v>СЗ КиноДевелопмент</v>
          </cell>
          <cell r="F1588">
            <v>45315</v>
          </cell>
          <cell r="G1588">
            <v>45598</v>
          </cell>
          <cell r="H1588">
            <v>4.2</v>
          </cell>
          <cell r="I1588">
            <v>31</v>
          </cell>
          <cell r="J1588">
            <v>30</v>
          </cell>
          <cell r="K1588">
            <v>31</v>
          </cell>
          <cell r="L1588">
            <v>31</v>
          </cell>
          <cell r="M1588">
            <v>30</v>
          </cell>
          <cell r="N1588">
            <v>31</v>
          </cell>
          <cell r="O1588">
            <v>1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20</v>
          </cell>
          <cell r="U1588">
            <v>31</v>
          </cell>
          <cell r="V1588">
            <v>30</v>
          </cell>
          <cell r="W1588">
            <v>31</v>
          </cell>
          <cell r="X1588">
            <v>1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113.58967741935486</v>
          </cell>
          <cell r="AD1588">
            <v>176.06400000000002</v>
          </cell>
          <cell r="AE1588">
            <v>176.06400000000002</v>
          </cell>
          <cell r="AF1588">
            <v>176.06400000000002</v>
          </cell>
          <cell r="AG1588">
            <v>5.8688000000000011</v>
          </cell>
          <cell r="AH1588">
            <v>0</v>
          </cell>
          <cell r="AI1588">
            <v>0</v>
          </cell>
          <cell r="AJ1588">
            <v>647.65047741935496</v>
          </cell>
          <cell r="AK1588">
            <v>482.45</v>
          </cell>
        </row>
        <row r="1589">
          <cell r="A1589">
            <v>91344865</v>
          </cell>
          <cell r="B1589" t="str">
            <v>Кл. №80К</v>
          </cell>
          <cell r="C1589" t="str">
            <v>Подъезд №7</v>
          </cell>
          <cell r="D1589">
            <v>45426</v>
          </cell>
          <cell r="E1589" t="str">
            <v>СЗ КиноДевелопмент</v>
          </cell>
          <cell r="F1589">
            <v>45315</v>
          </cell>
          <cell r="G1589">
            <v>45610</v>
          </cell>
          <cell r="H1589">
            <v>4.2</v>
          </cell>
          <cell r="I1589">
            <v>31</v>
          </cell>
          <cell r="J1589">
            <v>30</v>
          </cell>
          <cell r="K1589">
            <v>31</v>
          </cell>
          <cell r="L1589">
            <v>31</v>
          </cell>
          <cell r="M1589">
            <v>30</v>
          </cell>
          <cell r="N1589">
            <v>31</v>
          </cell>
          <cell r="O1589">
            <v>13</v>
          </cell>
          <cell r="P1589">
            <v>0</v>
          </cell>
          <cell r="Q1589">
            <v>0</v>
          </cell>
          <cell r="R1589">
            <v>18</v>
          </cell>
          <cell r="S1589">
            <v>30</v>
          </cell>
          <cell r="T1589">
            <v>31</v>
          </cell>
          <cell r="U1589">
            <v>31</v>
          </cell>
          <cell r="V1589">
            <v>30</v>
          </cell>
          <cell r="W1589">
            <v>31</v>
          </cell>
          <cell r="X1589">
            <v>13</v>
          </cell>
          <cell r="Y1589">
            <v>0</v>
          </cell>
          <cell r="Z1589">
            <v>0</v>
          </cell>
          <cell r="AA1589">
            <v>95.914451612903221</v>
          </cell>
          <cell r="AB1589">
            <v>165.18600000000001</v>
          </cell>
          <cell r="AC1589">
            <v>176.06400000000002</v>
          </cell>
          <cell r="AD1589">
            <v>176.06400000000002</v>
          </cell>
          <cell r="AE1589">
            <v>176.06400000000002</v>
          </cell>
          <cell r="AF1589">
            <v>176.06400000000002</v>
          </cell>
          <cell r="AG1589">
            <v>76.29440000000001</v>
          </cell>
          <cell r="AH1589">
            <v>0</v>
          </cell>
          <cell r="AI1589">
            <v>0</v>
          </cell>
          <cell r="AJ1589">
            <v>1041.6508516129034</v>
          </cell>
          <cell r="AK1589">
            <v>266.66000000000003</v>
          </cell>
        </row>
        <row r="1590">
          <cell r="A1590">
            <v>91344866</v>
          </cell>
          <cell r="B1590" t="str">
            <v>Кл. №81К</v>
          </cell>
          <cell r="C1590" t="str">
            <v>Подъезд №7</v>
          </cell>
          <cell r="D1590">
            <v>45426</v>
          </cell>
          <cell r="E1590" t="str">
            <v>СЗ КиноДевелопмент</v>
          </cell>
          <cell r="F1590">
            <v>45315</v>
          </cell>
          <cell r="G1590">
            <v>45619</v>
          </cell>
          <cell r="H1590">
            <v>4</v>
          </cell>
          <cell r="I1590">
            <v>31</v>
          </cell>
          <cell r="J1590">
            <v>30</v>
          </cell>
          <cell r="K1590">
            <v>31</v>
          </cell>
          <cell r="L1590">
            <v>31</v>
          </cell>
          <cell r="M1590">
            <v>30</v>
          </cell>
          <cell r="N1590">
            <v>31</v>
          </cell>
          <cell r="O1590">
            <v>22</v>
          </cell>
          <cell r="P1590">
            <v>0</v>
          </cell>
          <cell r="Q1590">
            <v>0</v>
          </cell>
          <cell r="R1590">
            <v>18</v>
          </cell>
          <cell r="S1590">
            <v>30</v>
          </cell>
          <cell r="T1590">
            <v>31</v>
          </cell>
          <cell r="U1590">
            <v>31</v>
          </cell>
          <cell r="V1590">
            <v>30</v>
          </cell>
          <cell r="W1590">
            <v>31</v>
          </cell>
          <cell r="X1590">
            <v>22</v>
          </cell>
          <cell r="Y1590">
            <v>0</v>
          </cell>
          <cell r="Z1590">
            <v>0</v>
          </cell>
          <cell r="AA1590">
            <v>91.347096774193545</v>
          </cell>
          <cell r="AB1590">
            <v>157.32</v>
          </cell>
          <cell r="AC1590">
            <v>167.68</v>
          </cell>
          <cell r="AD1590">
            <v>167.68</v>
          </cell>
          <cell r="AE1590">
            <v>167.68</v>
          </cell>
          <cell r="AF1590">
            <v>167.68</v>
          </cell>
          <cell r="AG1590">
            <v>122.96533333333333</v>
          </cell>
          <cell r="AH1590">
            <v>0</v>
          </cell>
          <cell r="AI1590">
            <v>0</v>
          </cell>
          <cell r="AJ1590">
            <v>1042.352430107527</v>
          </cell>
          <cell r="AK1590">
            <v>304.31</v>
          </cell>
        </row>
        <row r="1591">
          <cell r="A1591">
            <v>91344867</v>
          </cell>
          <cell r="B1591" t="str">
            <v>Кл. №82К</v>
          </cell>
          <cell r="C1591" t="str">
            <v>Подъезд №7</v>
          </cell>
          <cell r="D1591">
            <v>45426</v>
          </cell>
          <cell r="E1591" t="str">
            <v>СЗ КиноДевелопмент</v>
          </cell>
          <cell r="F1591">
            <v>45315</v>
          </cell>
          <cell r="G1591">
            <v>45590</v>
          </cell>
          <cell r="H1591">
            <v>6.8</v>
          </cell>
          <cell r="I1591">
            <v>31</v>
          </cell>
          <cell r="J1591">
            <v>30</v>
          </cell>
          <cell r="K1591">
            <v>31</v>
          </cell>
          <cell r="L1591">
            <v>31</v>
          </cell>
          <cell r="M1591">
            <v>30</v>
          </cell>
          <cell r="N1591">
            <v>24</v>
          </cell>
          <cell r="O1591">
            <v>0</v>
          </cell>
          <cell r="P1591">
            <v>0</v>
          </cell>
          <cell r="Q1591">
            <v>0</v>
          </cell>
          <cell r="R1591">
            <v>18</v>
          </cell>
          <cell r="S1591">
            <v>30</v>
          </cell>
          <cell r="T1591">
            <v>31</v>
          </cell>
          <cell r="U1591">
            <v>31</v>
          </cell>
          <cell r="V1591">
            <v>30</v>
          </cell>
          <cell r="W1591">
            <v>24</v>
          </cell>
          <cell r="X1591">
            <v>0</v>
          </cell>
          <cell r="Y1591">
            <v>0</v>
          </cell>
          <cell r="Z1591">
            <v>0</v>
          </cell>
          <cell r="AA1591">
            <v>155.29006451612901</v>
          </cell>
          <cell r="AB1591">
            <v>267.44399999999996</v>
          </cell>
          <cell r="AC1591">
            <v>285.05599999999998</v>
          </cell>
          <cell r="AD1591">
            <v>285.05599999999998</v>
          </cell>
          <cell r="AE1591">
            <v>285.05599999999998</v>
          </cell>
          <cell r="AF1591">
            <v>220.68851612903228</v>
          </cell>
          <cell r="AG1591">
            <v>0</v>
          </cell>
          <cell r="AH1591">
            <v>0</v>
          </cell>
          <cell r="AI1591">
            <v>0</v>
          </cell>
          <cell r="AJ1591">
            <v>1498.5905806451613</v>
          </cell>
          <cell r="AK1591">
            <v>243.93</v>
          </cell>
        </row>
        <row r="1592">
          <cell r="A1592">
            <v>91344868</v>
          </cell>
          <cell r="B1592" t="str">
            <v>Кл. №83К</v>
          </cell>
          <cell r="C1592" t="str">
            <v>Подъезд №7</v>
          </cell>
          <cell r="D1592">
            <v>45426</v>
          </cell>
          <cell r="E1592" t="str">
            <v>СЗ КиноДевелопмент</v>
          </cell>
          <cell r="F1592">
            <v>45315</v>
          </cell>
          <cell r="G1592" t="str">
            <v>НЕТ</v>
          </cell>
          <cell r="H1592">
            <v>3.2</v>
          </cell>
          <cell r="I1592">
            <v>31</v>
          </cell>
          <cell r="J1592">
            <v>30</v>
          </cell>
          <cell r="K1592">
            <v>31</v>
          </cell>
          <cell r="L1592">
            <v>31</v>
          </cell>
          <cell r="M1592">
            <v>30</v>
          </cell>
          <cell r="N1592">
            <v>31</v>
          </cell>
          <cell r="O1592">
            <v>30</v>
          </cell>
          <cell r="P1592">
            <v>31</v>
          </cell>
          <cell r="Q1592">
            <v>31</v>
          </cell>
          <cell r="R1592">
            <v>18</v>
          </cell>
          <cell r="S1592">
            <v>30</v>
          </cell>
          <cell r="T1592">
            <v>31</v>
          </cell>
          <cell r="U1592">
            <v>31</v>
          </cell>
          <cell r="V1592">
            <v>30</v>
          </cell>
          <cell r="W1592">
            <v>31</v>
          </cell>
          <cell r="X1592">
            <v>30</v>
          </cell>
          <cell r="Y1592">
            <v>31</v>
          </cell>
          <cell r="Z1592">
            <v>31</v>
          </cell>
          <cell r="AA1592">
            <v>73.077677419354842</v>
          </cell>
          <cell r="AB1592">
            <v>125.85599999999999</v>
          </cell>
          <cell r="AC1592">
            <v>134.14400000000001</v>
          </cell>
          <cell r="AD1592">
            <v>134.14400000000001</v>
          </cell>
          <cell r="AE1592">
            <v>134.14400000000001</v>
          </cell>
          <cell r="AF1592">
            <v>134.14400000000001</v>
          </cell>
          <cell r="AG1592">
            <v>134.14400000000001</v>
          </cell>
          <cell r="AH1592">
            <v>134.14400000000001</v>
          </cell>
          <cell r="AI1592">
            <v>134.14400000000001</v>
          </cell>
          <cell r="AJ1592">
            <v>1137.9416774193548</v>
          </cell>
          <cell r="AK1592">
            <v>547.46</v>
          </cell>
        </row>
        <row r="1593">
          <cell r="A1593">
            <v>91344869</v>
          </cell>
          <cell r="B1593" t="str">
            <v>Кл. №84К</v>
          </cell>
          <cell r="C1593" t="str">
            <v>Подъезд №7</v>
          </cell>
          <cell r="D1593">
            <v>45426</v>
          </cell>
          <cell r="E1593" t="str">
            <v>СЗ КиноДевелопмент</v>
          </cell>
          <cell r="F1593">
            <v>45315</v>
          </cell>
          <cell r="G1593">
            <v>45590</v>
          </cell>
          <cell r="H1593">
            <v>3.5</v>
          </cell>
          <cell r="I1593">
            <v>31</v>
          </cell>
          <cell r="J1593">
            <v>30</v>
          </cell>
          <cell r="K1593">
            <v>31</v>
          </cell>
          <cell r="L1593">
            <v>31</v>
          </cell>
          <cell r="M1593">
            <v>30</v>
          </cell>
          <cell r="N1593">
            <v>24</v>
          </cell>
          <cell r="O1593">
            <v>0</v>
          </cell>
          <cell r="P1593">
            <v>0</v>
          </cell>
          <cell r="Q1593">
            <v>0</v>
          </cell>
          <cell r="R1593">
            <v>18</v>
          </cell>
          <cell r="S1593">
            <v>30</v>
          </cell>
          <cell r="T1593">
            <v>31</v>
          </cell>
          <cell r="U1593">
            <v>31</v>
          </cell>
          <cell r="V1593">
            <v>30</v>
          </cell>
          <cell r="W1593">
            <v>24</v>
          </cell>
          <cell r="X1593">
            <v>0</v>
          </cell>
          <cell r="Y1593">
            <v>0</v>
          </cell>
          <cell r="Z1593">
            <v>0</v>
          </cell>
          <cell r="AA1593">
            <v>79.928709677419349</v>
          </cell>
          <cell r="AB1593">
            <v>137.655</v>
          </cell>
          <cell r="AC1593">
            <v>146.72</v>
          </cell>
          <cell r="AD1593">
            <v>146.72</v>
          </cell>
          <cell r="AE1593">
            <v>146.72</v>
          </cell>
          <cell r="AF1593">
            <v>113.58967741935483</v>
          </cell>
          <cell r="AG1593">
            <v>0</v>
          </cell>
          <cell r="AH1593">
            <v>0</v>
          </cell>
          <cell r="AI1593">
            <v>0</v>
          </cell>
          <cell r="AJ1593">
            <v>771.33338709677423</v>
          </cell>
          <cell r="AK1593">
            <v>125.52</v>
          </cell>
        </row>
        <row r="1594">
          <cell r="A1594">
            <v>91344870</v>
          </cell>
          <cell r="B1594" t="str">
            <v>Кл. №85К</v>
          </cell>
          <cell r="C1594" t="str">
            <v>Подъезд №7</v>
          </cell>
          <cell r="D1594">
            <v>45426</v>
          </cell>
          <cell r="E1594" t="str">
            <v>СЗ КиноДевелопмент</v>
          </cell>
          <cell r="F1594">
            <v>45315</v>
          </cell>
          <cell r="G1594">
            <v>45605</v>
          </cell>
          <cell r="H1594">
            <v>4.3</v>
          </cell>
          <cell r="I1594">
            <v>31</v>
          </cell>
          <cell r="J1594">
            <v>30</v>
          </cell>
          <cell r="K1594">
            <v>31</v>
          </cell>
          <cell r="L1594">
            <v>31</v>
          </cell>
          <cell r="M1594">
            <v>30</v>
          </cell>
          <cell r="N1594">
            <v>31</v>
          </cell>
          <cell r="O1594">
            <v>8</v>
          </cell>
          <cell r="P1594">
            <v>0</v>
          </cell>
          <cell r="Q1594">
            <v>0</v>
          </cell>
          <cell r="R1594">
            <v>18</v>
          </cell>
          <cell r="S1594">
            <v>30</v>
          </cell>
          <cell r="T1594">
            <v>31</v>
          </cell>
          <cell r="U1594">
            <v>31</v>
          </cell>
          <cell r="V1594">
            <v>30</v>
          </cell>
          <cell r="W1594">
            <v>31</v>
          </cell>
          <cell r="X1594">
            <v>8</v>
          </cell>
          <cell r="Y1594">
            <v>0</v>
          </cell>
          <cell r="Z1594">
            <v>0</v>
          </cell>
          <cell r="AA1594">
            <v>98.198129032258066</v>
          </cell>
          <cell r="AB1594">
            <v>169.119</v>
          </cell>
          <cell r="AC1594">
            <v>180.256</v>
          </cell>
          <cell r="AD1594">
            <v>180.256</v>
          </cell>
          <cell r="AE1594">
            <v>180.256</v>
          </cell>
          <cell r="AF1594">
            <v>180.256</v>
          </cell>
          <cell r="AG1594">
            <v>48.068266666666666</v>
          </cell>
          <cell r="AH1594">
            <v>0</v>
          </cell>
          <cell r="AI1594">
            <v>0</v>
          </cell>
          <cell r="AJ1594">
            <v>1036.4093956989248</v>
          </cell>
          <cell r="AK1594">
            <v>243.02</v>
          </cell>
        </row>
        <row r="1595">
          <cell r="A1595">
            <v>91344871</v>
          </cell>
          <cell r="B1595" t="str">
            <v>Кл. №86К</v>
          </cell>
          <cell r="C1595" t="str">
            <v>Подъезд №7</v>
          </cell>
          <cell r="D1595">
            <v>45426</v>
          </cell>
          <cell r="E1595" t="str">
            <v>СЗ КиноДевелопмент</v>
          </cell>
          <cell r="F1595">
            <v>45315</v>
          </cell>
          <cell r="G1595">
            <v>45612</v>
          </cell>
          <cell r="H1595">
            <v>4.5999999999999996</v>
          </cell>
          <cell r="I1595">
            <v>31</v>
          </cell>
          <cell r="J1595">
            <v>30</v>
          </cell>
          <cell r="K1595">
            <v>31</v>
          </cell>
          <cell r="L1595">
            <v>31</v>
          </cell>
          <cell r="M1595">
            <v>30</v>
          </cell>
          <cell r="N1595">
            <v>31</v>
          </cell>
          <cell r="O1595">
            <v>15</v>
          </cell>
          <cell r="P1595">
            <v>0</v>
          </cell>
          <cell r="Q1595">
            <v>0</v>
          </cell>
          <cell r="R1595">
            <v>18</v>
          </cell>
          <cell r="S1595">
            <v>30</v>
          </cell>
          <cell r="T1595">
            <v>31</v>
          </cell>
          <cell r="U1595">
            <v>31</v>
          </cell>
          <cell r="V1595">
            <v>30</v>
          </cell>
          <cell r="W1595">
            <v>31</v>
          </cell>
          <cell r="X1595">
            <v>15</v>
          </cell>
          <cell r="Y1595">
            <v>0</v>
          </cell>
          <cell r="Z1595">
            <v>0</v>
          </cell>
          <cell r="AA1595">
            <v>105.04916129032256</v>
          </cell>
          <cell r="AB1595">
            <v>180.91799999999998</v>
          </cell>
          <cell r="AC1595">
            <v>192.83199999999999</v>
          </cell>
          <cell r="AD1595">
            <v>192.83199999999999</v>
          </cell>
          <cell r="AE1595">
            <v>192.83199999999999</v>
          </cell>
          <cell r="AF1595">
            <v>192.83199999999999</v>
          </cell>
          <cell r="AG1595">
            <v>96.415999999999997</v>
          </cell>
          <cell r="AH1595">
            <v>0</v>
          </cell>
          <cell r="AI1595">
            <v>0</v>
          </cell>
          <cell r="AJ1595">
            <v>1153.7111612903225</v>
          </cell>
          <cell r="AK1595">
            <v>787.01</v>
          </cell>
        </row>
        <row r="1596">
          <cell r="A1596">
            <v>91344872</v>
          </cell>
          <cell r="B1596" t="str">
            <v>Кл. №87К</v>
          </cell>
          <cell r="C1596" t="str">
            <v>Подъезд №7</v>
          </cell>
          <cell r="D1596">
            <v>45426</v>
          </cell>
          <cell r="E1596" t="str">
            <v>СЗ КиноДевелопмент</v>
          </cell>
          <cell r="F1596">
            <v>45315</v>
          </cell>
          <cell r="G1596">
            <v>45612</v>
          </cell>
          <cell r="H1596">
            <v>5.3</v>
          </cell>
          <cell r="I1596">
            <v>31</v>
          </cell>
          <cell r="J1596">
            <v>30</v>
          </cell>
          <cell r="K1596">
            <v>31</v>
          </cell>
          <cell r="L1596">
            <v>31</v>
          </cell>
          <cell r="M1596">
            <v>30</v>
          </cell>
          <cell r="N1596">
            <v>31</v>
          </cell>
          <cell r="O1596">
            <v>15</v>
          </cell>
          <cell r="P1596">
            <v>0</v>
          </cell>
          <cell r="Q1596">
            <v>0</v>
          </cell>
          <cell r="R1596">
            <v>18</v>
          </cell>
          <cell r="S1596">
            <v>30</v>
          </cell>
          <cell r="T1596">
            <v>31</v>
          </cell>
          <cell r="U1596">
            <v>31</v>
          </cell>
          <cell r="V1596">
            <v>30</v>
          </cell>
          <cell r="W1596">
            <v>31</v>
          </cell>
          <cell r="X1596">
            <v>15</v>
          </cell>
          <cell r="Y1596">
            <v>0</v>
          </cell>
          <cell r="Z1596">
            <v>0</v>
          </cell>
          <cell r="AA1596">
            <v>121.03490322580643</v>
          </cell>
          <cell r="AB1596">
            <v>208.44899999999998</v>
          </cell>
          <cell r="AC1596">
            <v>222.17599999999999</v>
          </cell>
          <cell r="AD1596">
            <v>222.17599999999999</v>
          </cell>
          <cell r="AE1596">
            <v>222.17599999999999</v>
          </cell>
          <cell r="AF1596">
            <v>222.17599999999999</v>
          </cell>
          <cell r="AG1596">
            <v>111.08799999999999</v>
          </cell>
          <cell r="AH1596">
            <v>0</v>
          </cell>
          <cell r="AI1596">
            <v>0</v>
          </cell>
          <cell r="AJ1596">
            <v>1329.2759032258061</v>
          </cell>
          <cell r="AK1596">
            <v>906.82</v>
          </cell>
        </row>
        <row r="1597">
          <cell r="A1597">
            <v>91344873</v>
          </cell>
          <cell r="B1597" t="str">
            <v>Кл. №88К</v>
          </cell>
          <cell r="C1597" t="str">
            <v>Подъезд №7</v>
          </cell>
          <cell r="D1597">
            <v>45426</v>
          </cell>
          <cell r="E1597" t="str">
            <v>СЗ КиноДевелопмент</v>
          </cell>
          <cell r="F1597">
            <v>45315</v>
          </cell>
          <cell r="G1597" t="str">
            <v>НЕТ</v>
          </cell>
          <cell r="H1597">
            <v>2.8</v>
          </cell>
          <cell r="I1597">
            <v>31</v>
          </cell>
          <cell r="J1597">
            <v>30</v>
          </cell>
          <cell r="K1597">
            <v>31</v>
          </cell>
          <cell r="L1597">
            <v>31</v>
          </cell>
          <cell r="M1597">
            <v>30</v>
          </cell>
          <cell r="N1597">
            <v>31</v>
          </cell>
          <cell r="O1597">
            <v>30</v>
          </cell>
          <cell r="P1597">
            <v>31</v>
          </cell>
          <cell r="Q1597">
            <v>31</v>
          </cell>
          <cell r="R1597">
            <v>18</v>
          </cell>
          <cell r="S1597">
            <v>30</v>
          </cell>
          <cell r="T1597">
            <v>31</v>
          </cell>
          <cell r="U1597">
            <v>31</v>
          </cell>
          <cell r="V1597">
            <v>30</v>
          </cell>
          <cell r="W1597">
            <v>31</v>
          </cell>
          <cell r="X1597">
            <v>30</v>
          </cell>
          <cell r="Y1597">
            <v>31</v>
          </cell>
          <cell r="Z1597">
            <v>31</v>
          </cell>
          <cell r="AA1597">
            <v>63.942967741935483</v>
          </cell>
          <cell r="AB1597">
            <v>110.124</v>
          </cell>
          <cell r="AC1597">
            <v>117.37599999999999</v>
          </cell>
          <cell r="AD1597">
            <v>117.37599999999999</v>
          </cell>
          <cell r="AE1597">
            <v>117.37599999999999</v>
          </cell>
          <cell r="AF1597">
            <v>117.37599999999999</v>
          </cell>
          <cell r="AG1597">
            <v>117.37599999999999</v>
          </cell>
          <cell r="AH1597">
            <v>117.37599999999999</v>
          </cell>
          <cell r="AI1597">
            <v>117.37599999999999</v>
          </cell>
          <cell r="AJ1597">
            <v>995.69896774193535</v>
          </cell>
          <cell r="AK1597">
            <v>479.1</v>
          </cell>
        </row>
        <row r="1598">
          <cell r="A1598">
            <v>91344874</v>
          </cell>
          <cell r="B1598" t="str">
            <v>Кл. №89К</v>
          </cell>
          <cell r="C1598" t="str">
            <v>Подъезд №7</v>
          </cell>
          <cell r="D1598">
            <v>45426</v>
          </cell>
          <cell r="E1598" t="str">
            <v>СЗ КиноДевелопмент</v>
          </cell>
          <cell r="F1598">
            <v>45315</v>
          </cell>
          <cell r="G1598">
            <v>45596</v>
          </cell>
          <cell r="H1598">
            <v>3.3</v>
          </cell>
          <cell r="I1598">
            <v>31</v>
          </cell>
          <cell r="J1598">
            <v>30</v>
          </cell>
          <cell r="K1598">
            <v>31</v>
          </cell>
          <cell r="L1598">
            <v>31</v>
          </cell>
          <cell r="M1598">
            <v>30</v>
          </cell>
          <cell r="N1598">
            <v>30</v>
          </cell>
          <cell r="O1598">
            <v>0</v>
          </cell>
          <cell r="P1598">
            <v>0</v>
          </cell>
          <cell r="Q1598">
            <v>0</v>
          </cell>
          <cell r="R1598">
            <v>18</v>
          </cell>
          <cell r="S1598">
            <v>30</v>
          </cell>
          <cell r="T1598">
            <v>31</v>
          </cell>
          <cell r="U1598">
            <v>31</v>
          </cell>
          <cell r="V1598">
            <v>30</v>
          </cell>
          <cell r="W1598">
            <v>30</v>
          </cell>
          <cell r="X1598">
            <v>0</v>
          </cell>
          <cell r="Y1598">
            <v>0</v>
          </cell>
          <cell r="Z1598">
            <v>0</v>
          </cell>
          <cell r="AA1598">
            <v>75.361354838709673</v>
          </cell>
          <cell r="AB1598">
            <v>129.78899999999999</v>
          </cell>
          <cell r="AC1598">
            <v>138.33599999999998</v>
          </cell>
          <cell r="AD1598">
            <v>138.33599999999998</v>
          </cell>
          <cell r="AE1598">
            <v>138.33599999999998</v>
          </cell>
          <cell r="AF1598">
            <v>133.87354838709678</v>
          </cell>
          <cell r="AG1598">
            <v>0</v>
          </cell>
          <cell r="AH1598">
            <v>0</v>
          </cell>
          <cell r="AI1598">
            <v>0</v>
          </cell>
          <cell r="AJ1598">
            <v>754.03190322580645</v>
          </cell>
          <cell r="AK1598">
            <v>564.64</v>
          </cell>
        </row>
        <row r="1599">
          <cell r="A1599">
            <v>91344875</v>
          </cell>
          <cell r="B1599" t="str">
            <v>Кл. №8К</v>
          </cell>
          <cell r="C1599" t="str">
            <v>Подъезд №2</v>
          </cell>
          <cell r="D1599">
            <v>45485</v>
          </cell>
          <cell r="E1599" t="str">
            <v>СЗ КиноДевелопмент</v>
          </cell>
          <cell r="F1599">
            <v>45315</v>
          </cell>
          <cell r="G1599">
            <v>45577</v>
          </cell>
          <cell r="H1599">
            <v>4.0999999999999996</v>
          </cell>
          <cell r="I1599">
            <v>31</v>
          </cell>
          <cell r="J1599">
            <v>30</v>
          </cell>
          <cell r="K1599">
            <v>31</v>
          </cell>
          <cell r="L1599">
            <v>31</v>
          </cell>
          <cell r="M1599">
            <v>30</v>
          </cell>
          <cell r="N1599">
            <v>11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20</v>
          </cell>
          <cell r="U1599">
            <v>31</v>
          </cell>
          <cell r="V1599">
            <v>30</v>
          </cell>
          <cell r="W1599">
            <v>11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110.88516129032257</v>
          </cell>
          <cell r="AD1599">
            <v>171.87199999999999</v>
          </cell>
          <cell r="AE1599">
            <v>171.87199999999999</v>
          </cell>
          <cell r="AF1599">
            <v>60.986838709677414</v>
          </cell>
          <cell r="AG1599">
            <v>0</v>
          </cell>
          <cell r="AH1599">
            <v>0</v>
          </cell>
          <cell r="AI1599">
            <v>0</v>
          </cell>
          <cell r="AJ1599">
            <v>515.61599999999987</v>
          </cell>
          <cell r="AK1599">
            <v>354.37</v>
          </cell>
        </row>
        <row r="1600">
          <cell r="A1600">
            <v>91344876</v>
          </cell>
          <cell r="B1600" t="str">
            <v>Кл. №90К</v>
          </cell>
          <cell r="C1600" t="str">
            <v>Подъезд №7</v>
          </cell>
          <cell r="D1600">
            <v>45426</v>
          </cell>
          <cell r="E1600" t="str">
            <v>СЗ КиноДевелопмент</v>
          </cell>
          <cell r="F1600">
            <v>45315</v>
          </cell>
          <cell r="G1600">
            <v>45598</v>
          </cell>
          <cell r="H1600">
            <v>3.9</v>
          </cell>
          <cell r="I1600">
            <v>31</v>
          </cell>
          <cell r="J1600">
            <v>30</v>
          </cell>
          <cell r="K1600">
            <v>31</v>
          </cell>
          <cell r="L1600">
            <v>31</v>
          </cell>
          <cell r="M1600">
            <v>30</v>
          </cell>
          <cell r="N1600">
            <v>31</v>
          </cell>
          <cell r="O1600">
            <v>1</v>
          </cell>
          <cell r="P1600">
            <v>0</v>
          </cell>
          <cell r="Q1600">
            <v>0</v>
          </cell>
          <cell r="R1600">
            <v>18</v>
          </cell>
          <cell r="S1600">
            <v>30</v>
          </cell>
          <cell r="T1600">
            <v>31</v>
          </cell>
          <cell r="U1600">
            <v>31</v>
          </cell>
          <cell r="V1600">
            <v>30</v>
          </cell>
          <cell r="W1600">
            <v>31</v>
          </cell>
          <cell r="X1600">
            <v>1</v>
          </cell>
          <cell r="Y1600">
            <v>0</v>
          </cell>
          <cell r="Z1600">
            <v>0</v>
          </cell>
          <cell r="AA1600">
            <v>89.063419354838715</v>
          </cell>
          <cell r="AB1600">
            <v>153.387</v>
          </cell>
          <cell r="AC1600">
            <v>163.488</v>
          </cell>
          <cell r="AD1600">
            <v>163.488</v>
          </cell>
          <cell r="AE1600">
            <v>163.488</v>
          </cell>
          <cell r="AF1600">
            <v>163.488</v>
          </cell>
          <cell r="AG1600">
            <v>5.4496000000000002</v>
          </cell>
          <cell r="AH1600">
            <v>0</v>
          </cell>
          <cell r="AI1600">
            <v>0</v>
          </cell>
          <cell r="AJ1600">
            <v>901.85201935483894</v>
          </cell>
          <cell r="AK1600">
            <v>182.25</v>
          </cell>
        </row>
        <row r="1601">
          <cell r="A1601">
            <v>91344877</v>
          </cell>
          <cell r="B1601" t="str">
            <v>Кл. №91К</v>
          </cell>
          <cell r="C1601" t="str">
            <v>Подъезд №7</v>
          </cell>
          <cell r="D1601">
            <v>45426</v>
          </cell>
          <cell r="E1601" t="str">
            <v>СЗ КиноДевелопмент</v>
          </cell>
          <cell r="F1601">
            <v>45315</v>
          </cell>
          <cell r="G1601">
            <v>45602</v>
          </cell>
          <cell r="H1601">
            <v>4.0999999999999996</v>
          </cell>
          <cell r="I1601">
            <v>31</v>
          </cell>
          <cell r="J1601">
            <v>30</v>
          </cell>
          <cell r="K1601">
            <v>31</v>
          </cell>
          <cell r="L1601">
            <v>31</v>
          </cell>
          <cell r="M1601">
            <v>30</v>
          </cell>
          <cell r="N1601">
            <v>31</v>
          </cell>
          <cell r="O1601">
            <v>5</v>
          </cell>
          <cell r="P1601">
            <v>0</v>
          </cell>
          <cell r="Q1601">
            <v>0</v>
          </cell>
          <cell r="R1601">
            <v>18</v>
          </cell>
          <cell r="S1601">
            <v>30</v>
          </cell>
          <cell r="T1601">
            <v>31</v>
          </cell>
          <cell r="U1601">
            <v>31</v>
          </cell>
          <cell r="V1601">
            <v>30</v>
          </cell>
          <cell r="W1601">
            <v>31</v>
          </cell>
          <cell r="X1601">
            <v>5</v>
          </cell>
          <cell r="Y1601">
            <v>0</v>
          </cell>
          <cell r="Z1601">
            <v>0</v>
          </cell>
          <cell r="AA1601">
            <v>93.630774193548376</v>
          </cell>
          <cell r="AB1601">
            <v>161.25299999999999</v>
          </cell>
          <cell r="AC1601">
            <v>171.87199999999999</v>
          </cell>
          <cell r="AD1601">
            <v>171.87199999999999</v>
          </cell>
          <cell r="AE1601">
            <v>171.87199999999999</v>
          </cell>
          <cell r="AF1601">
            <v>171.87199999999999</v>
          </cell>
          <cell r="AG1601">
            <v>28.645333333333333</v>
          </cell>
          <cell r="AH1601">
            <v>0</v>
          </cell>
          <cell r="AI1601">
            <v>0</v>
          </cell>
          <cell r="AJ1601">
            <v>971.01710752688166</v>
          </cell>
          <cell r="AK1601">
            <v>214.53</v>
          </cell>
        </row>
        <row r="1602">
          <cell r="A1602">
            <v>91344878</v>
          </cell>
          <cell r="B1602" t="str">
            <v>Кл. №92К</v>
          </cell>
          <cell r="C1602" t="str">
            <v>Подъезд №7</v>
          </cell>
          <cell r="D1602">
            <v>45426</v>
          </cell>
          <cell r="E1602" t="str">
            <v>СЗ КиноДевелопмент</v>
          </cell>
          <cell r="F1602">
            <v>45315</v>
          </cell>
          <cell r="G1602">
            <v>45612</v>
          </cell>
          <cell r="H1602">
            <v>3</v>
          </cell>
          <cell r="I1602">
            <v>31</v>
          </cell>
          <cell r="J1602">
            <v>30</v>
          </cell>
          <cell r="K1602">
            <v>31</v>
          </cell>
          <cell r="L1602">
            <v>31</v>
          </cell>
          <cell r="M1602">
            <v>30</v>
          </cell>
          <cell r="N1602">
            <v>31</v>
          </cell>
          <cell r="O1602">
            <v>15</v>
          </cell>
          <cell r="P1602">
            <v>0</v>
          </cell>
          <cell r="Q1602">
            <v>0</v>
          </cell>
          <cell r="R1602">
            <v>18</v>
          </cell>
          <cell r="S1602">
            <v>30</v>
          </cell>
          <cell r="T1602">
            <v>31</v>
          </cell>
          <cell r="U1602">
            <v>31</v>
          </cell>
          <cell r="V1602">
            <v>30</v>
          </cell>
          <cell r="W1602">
            <v>31</v>
          </cell>
          <cell r="X1602">
            <v>15</v>
          </cell>
          <cell r="Y1602">
            <v>0</v>
          </cell>
          <cell r="Z1602">
            <v>0</v>
          </cell>
          <cell r="AA1602">
            <v>68.510322580645166</v>
          </cell>
          <cell r="AB1602">
            <v>117.99</v>
          </cell>
          <cell r="AC1602">
            <v>125.75999999999999</v>
          </cell>
          <cell r="AD1602">
            <v>125.75999999999999</v>
          </cell>
          <cell r="AE1602">
            <v>125.76</v>
          </cell>
          <cell r="AF1602">
            <v>125.75999999999999</v>
          </cell>
          <cell r="AG1602">
            <v>62.88</v>
          </cell>
          <cell r="AH1602">
            <v>0</v>
          </cell>
          <cell r="AI1602">
            <v>0</v>
          </cell>
          <cell r="AJ1602">
            <v>752.42032258064512</v>
          </cell>
          <cell r="AK1602">
            <v>198.88</v>
          </cell>
        </row>
        <row r="1603">
          <cell r="A1603">
            <v>91344879</v>
          </cell>
          <cell r="B1603" t="str">
            <v>Кл. №93К</v>
          </cell>
          <cell r="C1603" t="str">
            <v>Подъезд №7</v>
          </cell>
          <cell r="D1603">
            <v>45426</v>
          </cell>
          <cell r="E1603" t="str">
            <v>СЗ КиноДевелопмент</v>
          </cell>
          <cell r="F1603">
            <v>45315</v>
          </cell>
          <cell r="G1603">
            <v>45598</v>
          </cell>
          <cell r="H1603">
            <v>3.6</v>
          </cell>
          <cell r="I1603">
            <v>31</v>
          </cell>
          <cell r="J1603">
            <v>30</v>
          </cell>
          <cell r="K1603">
            <v>31</v>
          </cell>
          <cell r="L1603">
            <v>31</v>
          </cell>
          <cell r="M1603">
            <v>30</v>
          </cell>
          <cell r="N1603">
            <v>31</v>
          </cell>
          <cell r="O1603">
            <v>1</v>
          </cell>
          <cell r="P1603">
            <v>0</v>
          </cell>
          <cell r="Q1603">
            <v>0</v>
          </cell>
          <cell r="R1603">
            <v>18</v>
          </cell>
          <cell r="S1603">
            <v>30</v>
          </cell>
          <cell r="T1603">
            <v>31</v>
          </cell>
          <cell r="U1603">
            <v>31</v>
          </cell>
          <cell r="V1603">
            <v>30</v>
          </cell>
          <cell r="W1603">
            <v>31</v>
          </cell>
          <cell r="X1603">
            <v>1</v>
          </cell>
          <cell r="Y1603">
            <v>0</v>
          </cell>
          <cell r="Z1603">
            <v>0</v>
          </cell>
          <cell r="AA1603">
            <v>82.212387096774194</v>
          </cell>
          <cell r="AB1603">
            <v>141.58799999999999</v>
          </cell>
          <cell r="AC1603">
            <v>150.91200000000001</v>
          </cell>
          <cell r="AD1603">
            <v>150.91200000000001</v>
          </cell>
          <cell r="AE1603">
            <v>150.91200000000001</v>
          </cell>
          <cell r="AF1603">
            <v>150.91200000000001</v>
          </cell>
          <cell r="AG1603">
            <v>5.0304000000000002</v>
          </cell>
          <cell r="AH1603">
            <v>0</v>
          </cell>
          <cell r="AI1603">
            <v>0</v>
          </cell>
          <cell r="AJ1603">
            <v>832.47878709677423</v>
          </cell>
          <cell r="AK1603">
            <v>168.21</v>
          </cell>
        </row>
        <row r="1604">
          <cell r="A1604">
            <v>91344880</v>
          </cell>
          <cell r="B1604" t="str">
            <v>Кл. №94К</v>
          </cell>
          <cell r="C1604" t="str">
            <v>Подъезд №7</v>
          </cell>
          <cell r="D1604">
            <v>45426</v>
          </cell>
          <cell r="E1604" t="str">
            <v>СЗ КиноДевелопмент</v>
          </cell>
          <cell r="F1604">
            <v>45315</v>
          </cell>
          <cell r="G1604">
            <v>45594</v>
          </cell>
          <cell r="H1604">
            <v>4.9000000000000004</v>
          </cell>
          <cell r="I1604">
            <v>31</v>
          </cell>
          <cell r="J1604">
            <v>30</v>
          </cell>
          <cell r="K1604">
            <v>31</v>
          </cell>
          <cell r="L1604">
            <v>31</v>
          </cell>
          <cell r="M1604">
            <v>30</v>
          </cell>
          <cell r="N1604">
            <v>28</v>
          </cell>
          <cell r="O1604">
            <v>0</v>
          </cell>
          <cell r="P1604">
            <v>0</v>
          </cell>
          <cell r="Q1604">
            <v>0</v>
          </cell>
          <cell r="R1604">
            <v>18</v>
          </cell>
          <cell r="S1604">
            <v>30</v>
          </cell>
          <cell r="T1604">
            <v>31</v>
          </cell>
          <cell r="U1604">
            <v>31</v>
          </cell>
          <cell r="V1604">
            <v>30</v>
          </cell>
          <cell r="W1604">
            <v>28</v>
          </cell>
          <cell r="X1604">
            <v>0</v>
          </cell>
          <cell r="Y1604">
            <v>0</v>
          </cell>
          <cell r="Z1604">
            <v>0</v>
          </cell>
          <cell r="AA1604">
            <v>111.90019354838711</v>
          </cell>
          <cell r="AB1604">
            <v>192.71700000000001</v>
          </cell>
          <cell r="AC1604">
            <v>205.40800000000002</v>
          </cell>
          <cell r="AD1604">
            <v>205.40800000000002</v>
          </cell>
          <cell r="AE1604">
            <v>205.40800000000002</v>
          </cell>
          <cell r="AF1604">
            <v>185.5298064516129</v>
          </cell>
          <cell r="AG1604">
            <v>0</v>
          </cell>
          <cell r="AH1604">
            <v>0</v>
          </cell>
          <cell r="AI1604">
            <v>0</v>
          </cell>
          <cell r="AJ1604">
            <v>1106.3710000000001</v>
          </cell>
          <cell r="AK1604">
            <v>202.26</v>
          </cell>
        </row>
        <row r="1605">
          <cell r="A1605">
            <v>91344881</v>
          </cell>
          <cell r="B1605" t="str">
            <v>Кл. №95К</v>
          </cell>
          <cell r="C1605" t="str">
            <v>Подъезд №7</v>
          </cell>
          <cell r="D1605">
            <v>45426</v>
          </cell>
          <cell r="E1605" t="str">
            <v>СЗ КиноДевелопмент</v>
          </cell>
          <cell r="F1605">
            <v>45315</v>
          </cell>
          <cell r="G1605">
            <v>45594</v>
          </cell>
          <cell r="H1605">
            <v>4.5999999999999996</v>
          </cell>
          <cell r="I1605">
            <v>31</v>
          </cell>
          <cell r="J1605">
            <v>30</v>
          </cell>
          <cell r="K1605">
            <v>31</v>
          </cell>
          <cell r="L1605">
            <v>31</v>
          </cell>
          <cell r="M1605">
            <v>30</v>
          </cell>
          <cell r="N1605">
            <v>28</v>
          </cell>
          <cell r="O1605">
            <v>0</v>
          </cell>
          <cell r="P1605">
            <v>0</v>
          </cell>
          <cell r="Q1605">
            <v>0</v>
          </cell>
          <cell r="R1605">
            <v>18</v>
          </cell>
          <cell r="S1605">
            <v>30</v>
          </cell>
          <cell r="T1605">
            <v>31</v>
          </cell>
          <cell r="U1605">
            <v>31</v>
          </cell>
          <cell r="V1605">
            <v>30</v>
          </cell>
          <cell r="W1605">
            <v>28</v>
          </cell>
          <cell r="X1605">
            <v>0</v>
          </cell>
          <cell r="Y1605">
            <v>0</v>
          </cell>
          <cell r="Z1605">
            <v>0</v>
          </cell>
          <cell r="AA1605">
            <v>105.04916129032256</v>
          </cell>
          <cell r="AB1605">
            <v>180.91799999999998</v>
          </cell>
          <cell r="AC1605">
            <v>192.83199999999999</v>
          </cell>
          <cell r="AD1605">
            <v>192.83199999999999</v>
          </cell>
          <cell r="AE1605">
            <v>192.83199999999999</v>
          </cell>
          <cell r="AF1605">
            <v>174.17083870967741</v>
          </cell>
          <cell r="AG1605">
            <v>0</v>
          </cell>
          <cell r="AH1605">
            <v>0</v>
          </cell>
          <cell r="AI1605">
            <v>0</v>
          </cell>
          <cell r="AJ1605">
            <v>1038.634</v>
          </cell>
          <cell r="AK1605">
            <v>189.86</v>
          </cell>
        </row>
        <row r="1606">
          <cell r="A1606">
            <v>91344882</v>
          </cell>
          <cell r="B1606" t="str">
            <v>Кл. №96К</v>
          </cell>
          <cell r="C1606" t="str">
            <v>Подъезд №7</v>
          </cell>
          <cell r="D1606">
            <v>45426</v>
          </cell>
          <cell r="E1606" t="str">
            <v>СЗ КиноДевелопмент</v>
          </cell>
          <cell r="F1606">
            <v>45315</v>
          </cell>
          <cell r="G1606">
            <v>45588</v>
          </cell>
          <cell r="H1606">
            <v>4.4000000000000004</v>
          </cell>
          <cell r="I1606">
            <v>31</v>
          </cell>
          <cell r="J1606">
            <v>30</v>
          </cell>
          <cell r="K1606">
            <v>31</v>
          </cell>
          <cell r="L1606">
            <v>31</v>
          </cell>
          <cell r="M1606">
            <v>30</v>
          </cell>
          <cell r="N1606">
            <v>22</v>
          </cell>
          <cell r="O1606">
            <v>0</v>
          </cell>
          <cell r="P1606">
            <v>0</v>
          </cell>
          <cell r="Q1606">
            <v>0</v>
          </cell>
          <cell r="R1606">
            <v>18</v>
          </cell>
          <cell r="S1606">
            <v>30</v>
          </cell>
          <cell r="T1606">
            <v>31</v>
          </cell>
          <cell r="U1606">
            <v>31</v>
          </cell>
          <cell r="V1606">
            <v>30</v>
          </cell>
          <cell r="W1606">
            <v>22</v>
          </cell>
          <cell r="X1606">
            <v>0</v>
          </cell>
          <cell r="Y1606">
            <v>0</v>
          </cell>
          <cell r="Z1606">
            <v>0</v>
          </cell>
          <cell r="AA1606">
            <v>100.4818064516129</v>
          </cell>
          <cell r="AB1606">
            <v>173.05199999999999</v>
          </cell>
          <cell r="AC1606">
            <v>184.44800000000004</v>
          </cell>
          <cell r="AD1606">
            <v>184.44800000000004</v>
          </cell>
          <cell r="AE1606">
            <v>184.44800000000004</v>
          </cell>
          <cell r="AF1606">
            <v>130.89858064516133</v>
          </cell>
          <cell r="AG1606">
            <v>0</v>
          </cell>
          <cell r="AH1606">
            <v>0</v>
          </cell>
          <cell r="AI1606">
            <v>0</v>
          </cell>
          <cell r="AJ1606">
            <v>957.77638709677433</v>
          </cell>
          <cell r="AK1606">
            <v>145.93</v>
          </cell>
        </row>
        <row r="1607">
          <cell r="A1607">
            <v>91344883</v>
          </cell>
          <cell r="B1607" t="str">
            <v>Кл. №97К</v>
          </cell>
          <cell r="C1607" t="str">
            <v>Подъезд №8</v>
          </cell>
          <cell r="D1607">
            <v>45433</v>
          </cell>
          <cell r="E1607" t="str">
            <v>СЗ КиноДевелопмент</v>
          </cell>
          <cell r="F1607">
            <v>45315</v>
          </cell>
          <cell r="G1607">
            <v>45584</v>
          </cell>
          <cell r="H1607">
            <v>3.9</v>
          </cell>
          <cell r="I1607">
            <v>31</v>
          </cell>
          <cell r="J1607">
            <v>30</v>
          </cell>
          <cell r="K1607">
            <v>31</v>
          </cell>
          <cell r="L1607">
            <v>31</v>
          </cell>
          <cell r="M1607">
            <v>30</v>
          </cell>
          <cell r="N1607">
            <v>18</v>
          </cell>
          <cell r="O1607">
            <v>0</v>
          </cell>
          <cell r="P1607">
            <v>0</v>
          </cell>
          <cell r="Q1607">
            <v>0</v>
          </cell>
          <cell r="R1607">
            <v>11</v>
          </cell>
          <cell r="S1607">
            <v>30</v>
          </cell>
          <cell r="T1607">
            <v>31</v>
          </cell>
          <cell r="U1607">
            <v>31</v>
          </cell>
          <cell r="V1607">
            <v>30</v>
          </cell>
          <cell r="W1607">
            <v>18</v>
          </cell>
          <cell r="X1607">
            <v>0</v>
          </cell>
          <cell r="Y1607">
            <v>0</v>
          </cell>
          <cell r="Z1607">
            <v>0</v>
          </cell>
          <cell r="AA1607">
            <v>54.427645161290322</v>
          </cell>
          <cell r="AB1607">
            <v>153.387</v>
          </cell>
          <cell r="AC1607">
            <v>163.488</v>
          </cell>
          <cell r="AD1607">
            <v>163.488</v>
          </cell>
          <cell r="AE1607">
            <v>163.488</v>
          </cell>
          <cell r="AF1607">
            <v>94.928516129032261</v>
          </cell>
          <cell r="AG1607">
            <v>0</v>
          </cell>
          <cell r="AH1607">
            <v>0</v>
          </cell>
          <cell r="AI1607">
            <v>0</v>
          </cell>
          <cell r="AJ1607">
            <v>793.20716129032257</v>
          </cell>
          <cell r="AK1607">
            <v>194.51</v>
          </cell>
        </row>
        <row r="1608">
          <cell r="A1608">
            <v>91344884</v>
          </cell>
          <cell r="B1608" t="str">
            <v>Кл. №98К</v>
          </cell>
          <cell r="C1608" t="str">
            <v>Подъезд №8</v>
          </cell>
          <cell r="D1608">
            <v>45433</v>
          </cell>
          <cell r="E1608" t="str">
            <v>СЗ КиноДевелопмент</v>
          </cell>
          <cell r="F1608">
            <v>45315</v>
          </cell>
          <cell r="G1608">
            <v>45601</v>
          </cell>
          <cell r="H1608">
            <v>4.3</v>
          </cell>
          <cell r="I1608">
            <v>31</v>
          </cell>
          <cell r="J1608">
            <v>30</v>
          </cell>
          <cell r="K1608">
            <v>31</v>
          </cell>
          <cell r="L1608">
            <v>31</v>
          </cell>
          <cell r="M1608">
            <v>30</v>
          </cell>
          <cell r="N1608">
            <v>31</v>
          </cell>
          <cell r="O1608">
            <v>4</v>
          </cell>
          <cell r="P1608">
            <v>0</v>
          </cell>
          <cell r="Q1608">
            <v>0</v>
          </cell>
          <cell r="R1608">
            <v>11</v>
          </cell>
          <cell r="S1608">
            <v>30</v>
          </cell>
          <cell r="T1608">
            <v>31</v>
          </cell>
          <cell r="U1608">
            <v>31</v>
          </cell>
          <cell r="V1608">
            <v>30</v>
          </cell>
          <cell r="W1608">
            <v>31</v>
          </cell>
          <cell r="X1608">
            <v>4</v>
          </cell>
          <cell r="Y1608">
            <v>0</v>
          </cell>
          <cell r="Z1608">
            <v>0</v>
          </cell>
          <cell r="AA1608">
            <v>60.009967741935483</v>
          </cell>
          <cell r="AB1608">
            <v>169.119</v>
          </cell>
          <cell r="AC1608">
            <v>180.256</v>
          </cell>
          <cell r="AD1608">
            <v>180.256</v>
          </cell>
          <cell r="AE1608">
            <v>180.256</v>
          </cell>
          <cell r="AF1608">
            <v>180.256</v>
          </cell>
          <cell r="AG1608">
            <v>24.034133333333333</v>
          </cell>
          <cell r="AH1608">
            <v>0</v>
          </cell>
          <cell r="AI1608">
            <v>0</v>
          </cell>
          <cell r="AJ1608">
            <v>974.18710107526874</v>
          </cell>
          <cell r="AK1608">
            <v>314.08999999999997</v>
          </cell>
        </row>
        <row r="1609">
          <cell r="A1609">
            <v>91344885</v>
          </cell>
          <cell r="B1609" t="str">
            <v>Кл. №99К</v>
          </cell>
          <cell r="C1609" t="str">
            <v>Подъезд №8</v>
          </cell>
          <cell r="D1609">
            <v>45433</v>
          </cell>
          <cell r="E1609" t="str">
            <v>СЗ КиноДевелопмент</v>
          </cell>
          <cell r="F1609">
            <v>45315</v>
          </cell>
          <cell r="G1609">
            <v>45598</v>
          </cell>
          <cell r="H1609">
            <v>6.3</v>
          </cell>
          <cell r="I1609">
            <v>31</v>
          </cell>
          <cell r="J1609">
            <v>30</v>
          </cell>
          <cell r="K1609">
            <v>31</v>
          </cell>
          <cell r="L1609">
            <v>31</v>
          </cell>
          <cell r="M1609">
            <v>30</v>
          </cell>
          <cell r="N1609">
            <v>31</v>
          </cell>
          <cell r="O1609">
            <v>1</v>
          </cell>
          <cell r="P1609">
            <v>0</v>
          </cell>
          <cell r="Q1609">
            <v>0</v>
          </cell>
          <cell r="R1609">
            <v>11</v>
          </cell>
          <cell r="S1609">
            <v>30</v>
          </cell>
          <cell r="T1609">
            <v>31</v>
          </cell>
          <cell r="U1609">
            <v>31</v>
          </cell>
          <cell r="V1609">
            <v>30</v>
          </cell>
          <cell r="W1609">
            <v>31</v>
          </cell>
          <cell r="X1609">
            <v>1</v>
          </cell>
          <cell r="Y1609">
            <v>0</v>
          </cell>
          <cell r="Z1609">
            <v>0</v>
          </cell>
          <cell r="AA1609">
            <v>87.921580645161285</v>
          </cell>
          <cell r="AB1609">
            <v>247.779</v>
          </cell>
          <cell r="AC1609">
            <v>264.096</v>
          </cell>
          <cell r="AD1609">
            <v>264.096</v>
          </cell>
          <cell r="AE1609">
            <v>264.096</v>
          </cell>
          <cell r="AF1609">
            <v>264.096</v>
          </cell>
          <cell r="AG1609">
            <v>8.8032000000000004</v>
          </cell>
          <cell r="AH1609">
            <v>0</v>
          </cell>
          <cell r="AI1609">
            <v>0</v>
          </cell>
          <cell r="AJ1609">
            <v>1400.8877806451612</v>
          </cell>
          <cell r="AK1609">
            <v>433.76</v>
          </cell>
        </row>
        <row r="1610">
          <cell r="A1610">
            <v>91344886</v>
          </cell>
          <cell r="B1610" t="str">
            <v>Кл. №9К</v>
          </cell>
          <cell r="C1610" t="str">
            <v>Подъезд №2</v>
          </cell>
          <cell r="D1610">
            <v>45485</v>
          </cell>
          <cell r="E1610" t="str">
            <v>СЗ КиноДевелопмент</v>
          </cell>
          <cell r="F1610">
            <v>45315</v>
          </cell>
          <cell r="G1610">
            <v>45640</v>
          </cell>
          <cell r="H1610">
            <v>6.5</v>
          </cell>
          <cell r="I1610">
            <v>31</v>
          </cell>
          <cell r="J1610">
            <v>30</v>
          </cell>
          <cell r="K1610">
            <v>31</v>
          </cell>
          <cell r="L1610">
            <v>31</v>
          </cell>
          <cell r="M1610">
            <v>30</v>
          </cell>
          <cell r="N1610">
            <v>31</v>
          </cell>
          <cell r="O1610">
            <v>30</v>
          </cell>
          <cell r="P1610">
            <v>13</v>
          </cell>
          <cell r="Q1610">
            <v>0</v>
          </cell>
          <cell r="R1610">
            <v>0</v>
          </cell>
          <cell r="S1610">
            <v>0</v>
          </cell>
          <cell r="T1610">
            <v>20</v>
          </cell>
          <cell r="U1610">
            <v>31</v>
          </cell>
          <cell r="V1610">
            <v>30</v>
          </cell>
          <cell r="W1610">
            <v>31</v>
          </cell>
          <cell r="X1610">
            <v>30</v>
          </cell>
          <cell r="Y1610">
            <v>13</v>
          </cell>
          <cell r="Z1610">
            <v>0</v>
          </cell>
          <cell r="AA1610">
            <v>0</v>
          </cell>
          <cell r="AB1610">
            <v>0</v>
          </cell>
          <cell r="AC1610">
            <v>175.79354838709679</v>
          </cell>
          <cell r="AD1610">
            <v>272.48</v>
          </cell>
          <cell r="AE1610">
            <v>272.48</v>
          </cell>
          <cell r="AF1610">
            <v>272.48</v>
          </cell>
          <cell r="AG1610">
            <v>272.48</v>
          </cell>
          <cell r="AH1610">
            <v>114.26580645161292</v>
          </cell>
          <cell r="AI1610">
            <v>0</v>
          </cell>
          <cell r="AJ1610">
            <v>1379.9793548387097</v>
          </cell>
          <cell r="AK1610">
            <v>1124.33</v>
          </cell>
        </row>
        <row r="1611">
          <cell r="A1611">
            <v>91344887</v>
          </cell>
          <cell r="B1611" t="str">
            <v>Оф. 10Н</v>
          </cell>
          <cell r="C1611" t="str">
            <v>Подъезд №5</v>
          </cell>
          <cell r="D1611">
            <v>45426</v>
          </cell>
          <cell r="E1611" t="str">
            <v>СЗ КиноДевелопмент</v>
          </cell>
          <cell r="F1611">
            <v>45315</v>
          </cell>
          <cell r="G1611">
            <v>45596</v>
          </cell>
          <cell r="H1611">
            <v>35.1</v>
          </cell>
          <cell r="I1611">
            <v>31</v>
          </cell>
          <cell r="J1611">
            <v>30</v>
          </cell>
          <cell r="K1611">
            <v>31</v>
          </cell>
          <cell r="L1611">
            <v>31</v>
          </cell>
          <cell r="M1611">
            <v>30</v>
          </cell>
          <cell r="N1611">
            <v>30</v>
          </cell>
          <cell r="O1611">
            <v>0</v>
          </cell>
          <cell r="P1611">
            <v>0</v>
          </cell>
          <cell r="Q1611">
            <v>0</v>
          </cell>
          <cell r="R1611">
            <v>18</v>
          </cell>
          <cell r="S1611">
            <v>30</v>
          </cell>
          <cell r="T1611">
            <v>31</v>
          </cell>
          <cell r="U1611">
            <v>31</v>
          </cell>
          <cell r="V1611">
            <v>30</v>
          </cell>
          <cell r="W1611">
            <v>30</v>
          </cell>
          <cell r="X1611">
            <v>0</v>
          </cell>
          <cell r="Y1611">
            <v>0</v>
          </cell>
          <cell r="Z1611">
            <v>0</v>
          </cell>
          <cell r="AA1611">
            <v>801.57077419354835</v>
          </cell>
          <cell r="AB1611">
            <v>1380.4829999999999</v>
          </cell>
          <cell r="AC1611">
            <v>1471.3920000000001</v>
          </cell>
          <cell r="AD1611">
            <v>1471.3920000000001</v>
          </cell>
          <cell r="AE1611">
            <v>1471.3920000000001</v>
          </cell>
          <cell r="AF1611">
            <v>1423.9277419354839</v>
          </cell>
          <cell r="AG1611">
            <v>0</v>
          </cell>
          <cell r="AH1611">
            <v>0</v>
          </cell>
          <cell r="AI1611">
            <v>0</v>
          </cell>
          <cell r="AJ1611">
            <v>8020.157516129032</v>
          </cell>
          <cell r="AK1611">
            <v>6005.4</v>
          </cell>
        </row>
        <row r="1612">
          <cell r="A1612">
            <v>91344888</v>
          </cell>
          <cell r="B1612" t="str">
            <v>Оф. 11Н</v>
          </cell>
          <cell r="C1612" t="str">
            <v>Подъезд №5</v>
          </cell>
          <cell r="D1612">
            <v>45426</v>
          </cell>
          <cell r="E1612" t="str">
            <v>СЗ КиноДевелопмент</v>
          </cell>
          <cell r="F1612">
            <v>45315</v>
          </cell>
          <cell r="G1612">
            <v>45654</v>
          </cell>
          <cell r="H1612">
            <v>82</v>
          </cell>
          <cell r="I1612">
            <v>31</v>
          </cell>
          <cell r="J1612">
            <v>30</v>
          </cell>
          <cell r="K1612">
            <v>31</v>
          </cell>
          <cell r="L1612">
            <v>31</v>
          </cell>
          <cell r="M1612">
            <v>30</v>
          </cell>
          <cell r="N1612">
            <v>31</v>
          </cell>
          <cell r="O1612">
            <v>30</v>
          </cell>
          <cell r="P1612">
            <v>27</v>
          </cell>
          <cell r="Q1612">
            <v>0</v>
          </cell>
          <cell r="R1612">
            <v>18</v>
          </cell>
          <cell r="S1612">
            <v>30</v>
          </cell>
          <cell r="T1612">
            <v>31</v>
          </cell>
          <cell r="U1612">
            <v>31</v>
          </cell>
          <cell r="V1612">
            <v>30</v>
          </cell>
          <cell r="W1612">
            <v>31</v>
          </cell>
          <cell r="X1612">
            <v>30</v>
          </cell>
          <cell r="Y1612">
            <v>27</v>
          </cell>
          <cell r="Z1612">
            <v>0</v>
          </cell>
          <cell r="AA1612">
            <v>1872.6154838709676</v>
          </cell>
          <cell r="AB1612">
            <v>3225.06</v>
          </cell>
          <cell r="AC1612">
            <v>3437.44</v>
          </cell>
          <cell r="AD1612">
            <v>3437.44</v>
          </cell>
          <cell r="AE1612">
            <v>3437.44</v>
          </cell>
          <cell r="AF1612">
            <v>3437.44</v>
          </cell>
          <cell r="AG1612">
            <v>3437.44</v>
          </cell>
          <cell r="AH1612">
            <v>2993.8993548387098</v>
          </cell>
          <cell r="AI1612">
            <v>0</v>
          </cell>
          <cell r="AJ1612">
            <v>25278.77483870968</v>
          </cell>
          <cell r="AK1612">
            <v>10148.74</v>
          </cell>
        </row>
        <row r="1613">
          <cell r="A1613">
            <v>91344889</v>
          </cell>
          <cell r="B1613" t="str">
            <v>Оф. 12Н</v>
          </cell>
          <cell r="C1613" t="str">
            <v>Подъезд №6</v>
          </cell>
          <cell r="D1613">
            <v>45433</v>
          </cell>
          <cell r="E1613" t="str">
            <v>СЗ КиноДевелопмент</v>
          </cell>
          <cell r="F1613">
            <v>45315</v>
          </cell>
          <cell r="G1613" t="str">
            <v>НЕТ</v>
          </cell>
          <cell r="H1613">
            <v>79.5</v>
          </cell>
          <cell r="I1613">
            <v>31</v>
          </cell>
          <cell r="J1613">
            <v>30</v>
          </cell>
          <cell r="K1613">
            <v>31</v>
          </cell>
          <cell r="L1613">
            <v>31</v>
          </cell>
          <cell r="M1613">
            <v>30</v>
          </cell>
          <cell r="N1613">
            <v>31</v>
          </cell>
          <cell r="O1613">
            <v>30</v>
          </cell>
          <cell r="P1613">
            <v>31</v>
          </cell>
          <cell r="Q1613">
            <v>31</v>
          </cell>
          <cell r="R1613">
            <v>11</v>
          </cell>
          <cell r="S1613">
            <v>30</v>
          </cell>
          <cell r="T1613">
            <v>31</v>
          </cell>
          <cell r="U1613">
            <v>31</v>
          </cell>
          <cell r="V1613">
            <v>30</v>
          </cell>
          <cell r="W1613">
            <v>31</v>
          </cell>
          <cell r="X1613">
            <v>30</v>
          </cell>
          <cell r="Y1613">
            <v>31</v>
          </cell>
          <cell r="Z1613">
            <v>31</v>
          </cell>
          <cell r="AA1613">
            <v>1109.4866129032257</v>
          </cell>
          <cell r="AB1613">
            <v>3126.7349999999997</v>
          </cell>
          <cell r="AC1613">
            <v>3332.6400000000003</v>
          </cell>
          <cell r="AD1613">
            <v>3332.6400000000003</v>
          </cell>
          <cell r="AE1613">
            <v>3332.6400000000003</v>
          </cell>
          <cell r="AF1613">
            <v>3332.6400000000003</v>
          </cell>
          <cell r="AG1613">
            <v>3332.6400000000003</v>
          </cell>
          <cell r="AH1613">
            <v>3332.6400000000003</v>
          </cell>
          <cell r="AI1613">
            <v>3332.6400000000003</v>
          </cell>
          <cell r="AJ1613">
            <v>27564.701612903224</v>
          </cell>
          <cell r="AK1613">
            <v>15360.33</v>
          </cell>
        </row>
        <row r="1614">
          <cell r="A1614">
            <v>91344890</v>
          </cell>
          <cell r="B1614" t="str">
            <v>Оф. 13Н</v>
          </cell>
          <cell r="C1614" t="str">
            <v>Подъезд №6</v>
          </cell>
          <cell r="D1614">
            <v>45433</v>
          </cell>
          <cell r="E1614" t="str">
            <v>СЗ КиноДевелопмент</v>
          </cell>
          <cell r="F1614">
            <v>45315</v>
          </cell>
          <cell r="G1614">
            <v>45616</v>
          </cell>
          <cell r="H1614">
            <v>34</v>
          </cell>
          <cell r="I1614">
            <v>31</v>
          </cell>
          <cell r="J1614">
            <v>30</v>
          </cell>
          <cell r="K1614">
            <v>31</v>
          </cell>
          <cell r="L1614">
            <v>31</v>
          </cell>
          <cell r="M1614">
            <v>30</v>
          </cell>
          <cell r="N1614">
            <v>31</v>
          </cell>
          <cell r="O1614">
            <v>19</v>
          </cell>
          <cell r="P1614">
            <v>0</v>
          </cell>
          <cell r="Q1614">
            <v>0</v>
          </cell>
          <cell r="R1614">
            <v>11</v>
          </cell>
          <cell r="S1614">
            <v>30</v>
          </cell>
          <cell r="T1614">
            <v>31</v>
          </cell>
          <cell r="U1614">
            <v>31</v>
          </cell>
          <cell r="V1614">
            <v>30</v>
          </cell>
          <cell r="W1614">
            <v>31</v>
          </cell>
          <cell r="X1614">
            <v>19</v>
          </cell>
          <cell r="Y1614">
            <v>0</v>
          </cell>
          <cell r="Z1614">
            <v>0</v>
          </cell>
          <cell r="AA1614">
            <v>474.49741935483877</v>
          </cell>
          <cell r="AB1614">
            <v>1337.22</v>
          </cell>
          <cell r="AC1614">
            <v>1425.28</v>
          </cell>
          <cell r="AD1614">
            <v>1425.28</v>
          </cell>
          <cell r="AE1614">
            <v>1425.28</v>
          </cell>
          <cell r="AF1614">
            <v>1425.28</v>
          </cell>
          <cell r="AG1614">
            <v>902.67733333333331</v>
          </cell>
          <cell r="AH1614">
            <v>0</v>
          </cell>
          <cell r="AI1614">
            <v>0</v>
          </cell>
          <cell r="AJ1614">
            <v>8415.5147526881719</v>
          </cell>
          <cell r="AK1614">
            <v>3196.05</v>
          </cell>
        </row>
        <row r="1615">
          <cell r="A1615">
            <v>91344891</v>
          </cell>
          <cell r="B1615" t="str">
            <v>Оф. 14Н</v>
          </cell>
          <cell r="C1615" t="str">
            <v>Подъезд №7</v>
          </cell>
          <cell r="D1615">
            <v>45426</v>
          </cell>
          <cell r="E1615" t="str">
            <v>СЗ КиноДевелопмент</v>
          </cell>
          <cell r="F1615">
            <v>45315</v>
          </cell>
          <cell r="G1615">
            <v>45429</v>
          </cell>
          <cell r="H1615">
            <v>108.7</v>
          </cell>
          <cell r="I1615">
            <v>16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3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413.72622580645162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413.72622580645162</v>
          </cell>
          <cell r="AK1615">
            <v>-17790.22</v>
          </cell>
        </row>
        <row r="1616">
          <cell r="A1616">
            <v>91344892</v>
          </cell>
          <cell r="B1616" t="str">
            <v>Оф. 15Н</v>
          </cell>
          <cell r="C1616" t="str">
            <v>Подъезд №8</v>
          </cell>
          <cell r="D1616">
            <v>45433</v>
          </cell>
          <cell r="E1616" t="str">
            <v>СЗ КиноДевелопмент</v>
          </cell>
          <cell r="F1616">
            <v>45315</v>
          </cell>
          <cell r="G1616">
            <v>45429</v>
          </cell>
          <cell r="H1616">
            <v>113.7</v>
          </cell>
          <cell r="I1616">
            <v>16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-19041.3</v>
          </cell>
        </row>
        <row r="1617">
          <cell r="A1617">
            <v>91344893</v>
          </cell>
          <cell r="B1617" t="str">
            <v>Оф. 16Н</v>
          </cell>
          <cell r="C1617" t="str">
            <v>Подъезд №9</v>
          </cell>
          <cell r="D1617">
            <v>45433</v>
          </cell>
          <cell r="E1617" t="str">
            <v>СЗ КиноДевелопмент</v>
          </cell>
          <cell r="F1617">
            <v>45315</v>
          </cell>
          <cell r="G1617">
            <v>45429</v>
          </cell>
          <cell r="H1617">
            <v>121.6</v>
          </cell>
          <cell r="I1617">
            <v>16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-20364.32</v>
          </cell>
        </row>
        <row r="1618">
          <cell r="A1618">
            <v>91344894</v>
          </cell>
          <cell r="B1618" t="str">
            <v>Оф. 17Н</v>
          </cell>
          <cell r="C1618" t="str">
            <v>Подъезд №10</v>
          </cell>
          <cell r="D1618">
            <v>45552</v>
          </cell>
          <cell r="E1618" t="str">
            <v>СЗ КиноДевелопмент</v>
          </cell>
          <cell r="F1618">
            <v>45315</v>
          </cell>
          <cell r="G1618">
            <v>45429</v>
          </cell>
          <cell r="H1618">
            <v>95.6</v>
          </cell>
          <cell r="I1618">
            <v>16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-1819.33</v>
          </cell>
        </row>
        <row r="1619">
          <cell r="A1619">
            <v>91344895</v>
          </cell>
          <cell r="B1619" t="str">
            <v>Оф. 18Н</v>
          </cell>
          <cell r="C1619" t="str">
            <v>Подъезд №11</v>
          </cell>
          <cell r="D1619">
            <v>45485</v>
          </cell>
          <cell r="E1619" t="str">
            <v>СЗ КиноДевелопмент</v>
          </cell>
          <cell r="F1619">
            <v>45315</v>
          </cell>
          <cell r="G1619">
            <v>45429</v>
          </cell>
          <cell r="H1619">
            <v>54.3</v>
          </cell>
          <cell r="I1619">
            <v>16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-1033.3699999999999</v>
          </cell>
        </row>
        <row r="1620">
          <cell r="A1620">
            <v>91344896</v>
          </cell>
          <cell r="B1620" t="str">
            <v>Оф. 19Н</v>
          </cell>
          <cell r="C1620" t="str">
            <v>Подъезд №11</v>
          </cell>
          <cell r="D1620">
            <v>45485</v>
          </cell>
          <cell r="E1620" t="str">
            <v>СЗ КиноДевелопмент</v>
          </cell>
          <cell r="F1620">
            <v>45315</v>
          </cell>
          <cell r="G1620">
            <v>45429</v>
          </cell>
          <cell r="H1620">
            <v>68.5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-1303.5999999999999</v>
          </cell>
        </row>
        <row r="1621">
          <cell r="A1621">
            <v>91344897</v>
          </cell>
          <cell r="B1621" t="str">
            <v>Оф. 1Н</v>
          </cell>
          <cell r="C1621" t="str">
            <v>Подъезд №1</v>
          </cell>
          <cell r="D1621">
            <v>45485</v>
          </cell>
          <cell r="E1621" t="str">
            <v>СЗ КиноДевелопмент</v>
          </cell>
          <cell r="F1621">
            <v>45315</v>
          </cell>
          <cell r="G1621">
            <v>45575</v>
          </cell>
          <cell r="H1621">
            <v>38.4</v>
          </cell>
          <cell r="I1621">
            <v>31</v>
          </cell>
          <cell r="J1621">
            <v>30</v>
          </cell>
          <cell r="K1621">
            <v>31</v>
          </cell>
          <cell r="L1621">
            <v>31</v>
          </cell>
          <cell r="M1621">
            <v>30</v>
          </cell>
          <cell r="N1621">
            <v>9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20</v>
          </cell>
          <cell r="U1621">
            <v>31</v>
          </cell>
          <cell r="V1621">
            <v>30</v>
          </cell>
          <cell r="W1621">
            <v>9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1038.5341935483873</v>
          </cell>
          <cell r="AD1621">
            <v>1609.7280000000001</v>
          </cell>
          <cell r="AE1621">
            <v>1609.7280000000001</v>
          </cell>
          <cell r="AF1621">
            <v>467.34038709677424</v>
          </cell>
          <cell r="AG1621">
            <v>0</v>
          </cell>
          <cell r="AH1621">
            <v>0</v>
          </cell>
          <cell r="AI1621">
            <v>0</v>
          </cell>
          <cell r="AJ1621">
            <v>4725.3305806451617</v>
          </cell>
          <cell r="AK1621">
            <v>-835.22</v>
          </cell>
        </row>
        <row r="1622">
          <cell r="A1622">
            <v>91344898</v>
          </cell>
          <cell r="B1622" t="str">
            <v>Оф. 20Н</v>
          </cell>
          <cell r="C1622" t="str">
            <v>Подъезд №11</v>
          </cell>
          <cell r="D1622">
            <v>45485</v>
          </cell>
          <cell r="E1622" t="str">
            <v>СЗ КиноДевелопмент</v>
          </cell>
          <cell r="F1622">
            <v>45315</v>
          </cell>
          <cell r="G1622">
            <v>45429</v>
          </cell>
          <cell r="H1622">
            <v>141.6</v>
          </cell>
          <cell r="I1622">
            <v>16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-2694.74</v>
          </cell>
        </row>
        <row r="1623">
          <cell r="A1623">
            <v>91344899</v>
          </cell>
          <cell r="B1623" t="str">
            <v>Оф. 21Н</v>
          </cell>
          <cell r="C1623" t="str">
            <v>Подъезд №12</v>
          </cell>
          <cell r="D1623">
            <v>45526</v>
          </cell>
          <cell r="E1623" t="str">
            <v>СЗ КиноДевелопмент</v>
          </cell>
          <cell r="F1623">
            <v>45315</v>
          </cell>
          <cell r="G1623">
            <v>45654</v>
          </cell>
          <cell r="H1623">
            <v>112.6</v>
          </cell>
          <cell r="I1623">
            <v>31</v>
          </cell>
          <cell r="J1623">
            <v>30</v>
          </cell>
          <cell r="K1623">
            <v>31</v>
          </cell>
          <cell r="L1623">
            <v>31</v>
          </cell>
          <cell r="M1623">
            <v>30</v>
          </cell>
          <cell r="N1623">
            <v>31</v>
          </cell>
          <cell r="O1623">
            <v>30</v>
          </cell>
          <cell r="P1623">
            <v>27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10</v>
          </cell>
          <cell r="V1623">
            <v>30</v>
          </cell>
          <cell r="W1623">
            <v>31</v>
          </cell>
          <cell r="X1623">
            <v>30</v>
          </cell>
          <cell r="Y1623">
            <v>27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1522.6425806451612</v>
          </cell>
          <cell r="AE1623">
            <v>4720.192</v>
          </cell>
          <cell r="AF1623">
            <v>4720.192</v>
          </cell>
          <cell r="AG1623">
            <v>4720.192</v>
          </cell>
          <cell r="AH1623">
            <v>4111.1349677419357</v>
          </cell>
          <cell r="AI1623">
            <v>0</v>
          </cell>
          <cell r="AJ1623">
            <v>19794.353548387095</v>
          </cell>
          <cell r="AK1623">
            <v>15365.78</v>
          </cell>
        </row>
        <row r="1624">
          <cell r="A1624">
            <v>91344900</v>
          </cell>
          <cell r="B1624" t="str">
            <v>Оф. 22Н</v>
          </cell>
          <cell r="C1624" t="str">
            <v>Подъезд №12</v>
          </cell>
          <cell r="D1624">
            <v>45526</v>
          </cell>
          <cell r="E1624" t="str">
            <v>СЗ КиноДевелопмент</v>
          </cell>
          <cell r="F1624">
            <v>45315</v>
          </cell>
          <cell r="G1624">
            <v>45644</v>
          </cell>
          <cell r="H1624">
            <v>61.1</v>
          </cell>
          <cell r="I1624">
            <v>31</v>
          </cell>
          <cell r="J1624">
            <v>30</v>
          </cell>
          <cell r="K1624">
            <v>31</v>
          </cell>
          <cell r="L1624">
            <v>31</v>
          </cell>
          <cell r="M1624">
            <v>30</v>
          </cell>
          <cell r="N1624">
            <v>31</v>
          </cell>
          <cell r="O1624">
            <v>30</v>
          </cell>
          <cell r="P1624">
            <v>17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10</v>
          </cell>
          <cell r="V1624">
            <v>30</v>
          </cell>
          <cell r="W1624">
            <v>31</v>
          </cell>
          <cell r="X1624">
            <v>30</v>
          </cell>
          <cell r="Y1624">
            <v>17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826.22967741935497</v>
          </cell>
          <cell r="AE1624">
            <v>2561.3120000000004</v>
          </cell>
          <cell r="AF1624">
            <v>2561.3120000000004</v>
          </cell>
          <cell r="AG1624">
            <v>2561.3120000000004</v>
          </cell>
          <cell r="AH1624">
            <v>1404.5904516129035</v>
          </cell>
          <cell r="AI1624">
            <v>0</v>
          </cell>
          <cell r="AJ1624">
            <v>9914.7561290322592</v>
          </cell>
          <cell r="AK1624">
            <v>7511.69</v>
          </cell>
        </row>
        <row r="1625">
          <cell r="A1625">
            <v>91344901</v>
          </cell>
          <cell r="B1625" t="str">
            <v>Оф. 23Н</v>
          </cell>
          <cell r="C1625" t="str">
            <v>Подъезд №12</v>
          </cell>
          <cell r="D1625">
            <v>45526</v>
          </cell>
          <cell r="E1625" t="str">
            <v>СЗ КиноДевелопмент</v>
          </cell>
          <cell r="F1625">
            <v>45315</v>
          </cell>
          <cell r="G1625">
            <v>45631</v>
          </cell>
          <cell r="H1625">
            <v>55</v>
          </cell>
          <cell r="I1625">
            <v>31</v>
          </cell>
          <cell r="J1625">
            <v>30</v>
          </cell>
          <cell r="K1625">
            <v>31</v>
          </cell>
          <cell r="L1625">
            <v>31</v>
          </cell>
          <cell r="M1625">
            <v>30</v>
          </cell>
          <cell r="N1625">
            <v>31</v>
          </cell>
          <cell r="O1625">
            <v>30</v>
          </cell>
          <cell r="P1625">
            <v>4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10</v>
          </cell>
          <cell r="V1625">
            <v>30</v>
          </cell>
          <cell r="W1625">
            <v>31</v>
          </cell>
          <cell r="X1625">
            <v>30</v>
          </cell>
          <cell r="Y1625">
            <v>4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743.74193548387098</v>
          </cell>
          <cell r="AE1625">
            <v>2305.6</v>
          </cell>
          <cell r="AF1625">
            <v>2305.6</v>
          </cell>
          <cell r="AG1625">
            <v>2305.6</v>
          </cell>
          <cell r="AH1625">
            <v>297.49677419354839</v>
          </cell>
          <cell r="AI1625">
            <v>0</v>
          </cell>
          <cell r="AJ1625">
            <v>7958.0387096774193</v>
          </cell>
          <cell r="AK1625">
            <v>5794.89</v>
          </cell>
        </row>
        <row r="1626">
          <cell r="A1626">
            <v>91344902</v>
          </cell>
          <cell r="B1626" t="str">
            <v>Оф. 24Н</v>
          </cell>
          <cell r="C1626" t="str">
            <v>Подъезд №15</v>
          </cell>
          <cell r="D1626">
            <v>45485</v>
          </cell>
          <cell r="E1626" t="str">
            <v>СЗ КиноДевелопмент</v>
          </cell>
          <cell r="F1626">
            <v>45315</v>
          </cell>
          <cell r="G1626" t="str">
            <v>НЕТ</v>
          </cell>
          <cell r="H1626">
            <v>104.8</v>
          </cell>
          <cell r="I1626">
            <v>31</v>
          </cell>
          <cell r="J1626">
            <v>30</v>
          </cell>
          <cell r="K1626">
            <v>31</v>
          </cell>
          <cell r="L1626">
            <v>31</v>
          </cell>
          <cell r="M1626">
            <v>30</v>
          </cell>
          <cell r="N1626">
            <v>31</v>
          </cell>
          <cell r="O1626">
            <v>30</v>
          </cell>
          <cell r="P1626">
            <v>31</v>
          </cell>
          <cell r="Q1626">
            <v>31</v>
          </cell>
          <cell r="R1626">
            <v>0</v>
          </cell>
          <cell r="S1626">
            <v>0</v>
          </cell>
          <cell r="T1626">
            <v>20</v>
          </cell>
          <cell r="U1626">
            <v>31</v>
          </cell>
          <cell r="V1626">
            <v>30</v>
          </cell>
          <cell r="W1626">
            <v>31</v>
          </cell>
          <cell r="X1626">
            <v>30</v>
          </cell>
          <cell r="Y1626">
            <v>31</v>
          </cell>
          <cell r="Z1626">
            <v>31</v>
          </cell>
          <cell r="AA1626">
            <v>0</v>
          </cell>
          <cell r="AB1626">
            <v>0</v>
          </cell>
          <cell r="AC1626">
            <v>2834.3329032258066</v>
          </cell>
          <cell r="AD1626">
            <v>4393.2160000000003</v>
          </cell>
          <cell r="AE1626">
            <v>4393.2160000000003</v>
          </cell>
          <cell r="AF1626">
            <v>4393.2160000000003</v>
          </cell>
          <cell r="AG1626">
            <v>4393.2160000000003</v>
          </cell>
          <cell r="AH1626">
            <v>4393.2160000000003</v>
          </cell>
          <cell r="AI1626">
            <v>4393.2160000000003</v>
          </cell>
          <cell r="AJ1626">
            <v>29193.628903225806</v>
          </cell>
          <cell r="AK1626">
            <v>29193.64</v>
          </cell>
        </row>
        <row r="1627">
          <cell r="A1627">
            <v>91344903</v>
          </cell>
          <cell r="B1627" t="str">
            <v>Оф. 25Н</v>
          </cell>
          <cell r="C1627" t="str">
            <v>Подъезд №16</v>
          </cell>
          <cell r="D1627">
            <v>45535</v>
          </cell>
          <cell r="E1627" t="str">
            <v>СЗ КиноДевелопмент</v>
          </cell>
          <cell r="F1627">
            <v>45315</v>
          </cell>
          <cell r="G1627" t="str">
            <v>НЕТ</v>
          </cell>
          <cell r="H1627">
            <v>203.8</v>
          </cell>
          <cell r="I1627">
            <v>31</v>
          </cell>
          <cell r="J1627">
            <v>30</v>
          </cell>
          <cell r="K1627">
            <v>31</v>
          </cell>
          <cell r="L1627">
            <v>31</v>
          </cell>
          <cell r="M1627">
            <v>30</v>
          </cell>
          <cell r="N1627">
            <v>31</v>
          </cell>
          <cell r="O1627">
            <v>30</v>
          </cell>
          <cell r="P1627">
            <v>31</v>
          </cell>
          <cell r="Q1627">
            <v>31</v>
          </cell>
          <cell r="R1627">
            <v>0</v>
          </cell>
          <cell r="S1627">
            <v>0</v>
          </cell>
          <cell r="T1627">
            <v>0</v>
          </cell>
          <cell r="U1627">
            <v>1</v>
          </cell>
          <cell r="V1627">
            <v>30</v>
          </cell>
          <cell r="W1627">
            <v>31</v>
          </cell>
          <cell r="X1627">
            <v>30</v>
          </cell>
          <cell r="Y1627">
            <v>31</v>
          </cell>
          <cell r="Z1627">
            <v>31</v>
          </cell>
          <cell r="AA1627">
            <v>0</v>
          </cell>
          <cell r="AB1627">
            <v>0</v>
          </cell>
          <cell r="AC1627">
            <v>0</v>
          </cell>
          <cell r="AD1627">
            <v>275.59019354838711</v>
          </cell>
          <cell r="AE1627">
            <v>8543.2960000000003</v>
          </cell>
          <cell r="AF1627">
            <v>8543.2960000000003</v>
          </cell>
          <cell r="AG1627">
            <v>8543.2960000000003</v>
          </cell>
          <cell r="AH1627">
            <v>8543.2960000000003</v>
          </cell>
          <cell r="AI1627">
            <v>8543.2960000000003</v>
          </cell>
          <cell r="AJ1627">
            <v>42992.070193548396</v>
          </cell>
          <cell r="AK1627">
            <v>42992.09</v>
          </cell>
        </row>
        <row r="1628">
          <cell r="A1628">
            <v>91344904</v>
          </cell>
          <cell r="B1628" t="str">
            <v>Оф. 26Н</v>
          </cell>
          <cell r="C1628" t="str">
            <v>Подъезд №16</v>
          </cell>
          <cell r="D1628">
            <v>45535</v>
          </cell>
          <cell r="E1628" t="str">
            <v>СЗ КиноДевелопмент</v>
          </cell>
          <cell r="F1628">
            <v>45315</v>
          </cell>
          <cell r="G1628" t="str">
            <v>НЕТ</v>
          </cell>
          <cell r="H1628">
            <v>119.7</v>
          </cell>
          <cell r="I1628">
            <v>31</v>
          </cell>
          <cell r="J1628">
            <v>30</v>
          </cell>
          <cell r="K1628">
            <v>31</v>
          </cell>
          <cell r="L1628">
            <v>31</v>
          </cell>
          <cell r="M1628">
            <v>30</v>
          </cell>
          <cell r="N1628">
            <v>31</v>
          </cell>
          <cell r="O1628">
            <v>30</v>
          </cell>
          <cell r="P1628">
            <v>31</v>
          </cell>
          <cell r="Q1628">
            <v>31</v>
          </cell>
          <cell r="R1628">
            <v>0</v>
          </cell>
          <cell r="S1628">
            <v>0</v>
          </cell>
          <cell r="T1628">
            <v>0</v>
          </cell>
          <cell r="U1628">
            <v>1</v>
          </cell>
          <cell r="V1628">
            <v>30</v>
          </cell>
          <cell r="W1628">
            <v>31</v>
          </cell>
          <cell r="X1628">
            <v>30</v>
          </cell>
          <cell r="Y1628">
            <v>31</v>
          </cell>
          <cell r="Z1628">
            <v>31</v>
          </cell>
          <cell r="AA1628">
            <v>0</v>
          </cell>
          <cell r="AB1628">
            <v>0</v>
          </cell>
          <cell r="AC1628">
            <v>0</v>
          </cell>
          <cell r="AD1628">
            <v>161.86529032258065</v>
          </cell>
          <cell r="AE1628">
            <v>5017.8240000000005</v>
          </cell>
          <cell r="AF1628">
            <v>5017.8240000000005</v>
          </cell>
          <cell r="AG1628">
            <v>5017.8240000000005</v>
          </cell>
          <cell r="AH1628">
            <v>5017.8240000000005</v>
          </cell>
          <cell r="AI1628">
            <v>5017.8240000000005</v>
          </cell>
          <cell r="AJ1628">
            <v>25250.985290322584</v>
          </cell>
          <cell r="AK1628">
            <v>25250.97</v>
          </cell>
        </row>
        <row r="1629">
          <cell r="A1629">
            <v>91344905</v>
          </cell>
          <cell r="B1629" t="str">
            <v>Оф. 27Н</v>
          </cell>
          <cell r="C1629" t="str">
            <v>Подъезд №16</v>
          </cell>
          <cell r="D1629">
            <v>45535</v>
          </cell>
          <cell r="E1629" t="str">
            <v>СЗ КиноДевелопмент</v>
          </cell>
          <cell r="F1629">
            <v>45315</v>
          </cell>
          <cell r="G1629">
            <v>45556</v>
          </cell>
          <cell r="H1629">
            <v>30.8</v>
          </cell>
          <cell r="I1629">
            <v>31</v>
          </cell>
          <cell r="J1629">
            <v>30</v>
          </cell>
          <cell r="K1629">
            <v>31</v>
          </cell>
          <cell r="L1629">
            <v>31</v>
          </cell>
          <cell r="M1629">
            <v>20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1</v>
          </cell>
          <cell r="V1629">
            <v>20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41.649548387096779</v>
          </cell>
          <cell r="AE1629">
            <v>860.75733333333346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902.40688172043019</v>
          </cell>
          <cell r="AK1629">
            <v>547.49</v>
          </cell>
        </row>
        <row r="1630">
          <cell r="A1630">
            <v>91344906</v>
          </cell>
          <cell r="B1630" t="str">
            <v>Оф. 28Н</v>
          </cell>
          <cell r="C1630" t="str">
            <v>Подъезд №16</v>
          </cell>
          <cell r="D1630">
            <v>45535</v>
          </cell>
          <cell r="E1630" t="str">
            <v>СЗ КиноДевелопмент</v>
          </cell>
          <cell r="F1630">
            <v>45315</v>
          </cell>
          <cell r="G1630">
            <v>45533</v>
          </cell>
          <cell r="H1630">
            <v>114.8</v>
          </cell>
          <cell r="I1630">
            <v>31</v>
          </cell>
          <cell r="J1630">
            <v>30</v>
          </cell>
          <cell r="K1630">
            <v>31</v>
          </cell>
          <cell r="L1630">
            <v>28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</row>
        <row r="1631">
          <cell r="A1631">
            <v>91344907</v>
          </cell>
          <cell r="B1631" t="str">
            <v>Оф. 29Н</v>
          </cell>
          <cell r="C1631" t="str">
            <v>Подъезд №17</v>
          </cell>
          <cell r="D1631">
            <v>45561</v>
          </cell>
          <cell r="E1631" t="str">
            <v>СЗ КиноДевелопмент</v>
          </cell>
          <cell r="F1631">
            <v>45315</v>
          </cell>
          <cell r="G1631">
            <v>45623</v>
          </cell>
          <cell r="H1631">
            <v>56.2</v>
          </cell>
          <cell r="I1631">
            <v>31</v>
          </cell>
          <cell r="J1631">
            <v>30</v>
          </cell>
          <cell r="K1631">
            <v>31</v>
          </cell>
          <cell r="L1631">
            <v>31</v>
          </cell>
          <cell r="M1631">
            <v>30</v>
          </cell>
          <cell r="N1631">
            <v>31</v>
          </cell>
          <cell r="O1631">
            <v>26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5</v>
          </cell>
          <cell r="W1631">
            <v>31</v>
          </cell>
          <cell r="X1631">
            <v>26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392.65066666666667</v>
          </cell>
          <cell r="AF1631">
            <v>2355.904</v>
          </cell>
          <cell r="AG1631">
            <v>2041.7834666666668</v>
          </cell>
          <cell r="AH1631">
            <v>0</v>
          </cell>
          <cell r="AI1631">
            <v>0</v>
          </cell>
          <cell r="AJ1631">
            <v>4790.3381333333336</v>
          </cell>
          <cell r="AK1631">
            <v>0</v>
          </cell>
        </row>
        <row r="1632">
          <cell r="A1632">
            <v>91344908</v>
          </cell>
          <cell r="B1632" t="str">
            <v>Оф. 2Н</v>
          </cell>
          <cell r="C1632" t="str">
            <v>Подъезд №1</v>
          </cell>
          <cell r="D1632">
            <v>45485</v>
          </cell>
          <cell r="E1632" t="str">
            <v>СЗ КиноДевелопмент</v>
          </cell>
          <cell r="F1632">
            <v>45315</v>
          </cell>
          <cell r="G1632">
            <v>45527</v>
          </cell>
          <cell r="H1632">
            <v>67.8</v>
          </cell>
          <cell r="I1632">
            <v>31</v>
          </cell>
          <cell r="J1632">
            <v>30</v>
          </cell>
          <cell r="K1632">
            <v>31</v>
          </cell>
          <cell r="L1632">
            <v>22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20</v>
          </cell>
          <cell r="U1632">
            <v>22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1833.6619354838708</v>
          </cell>
          <cell r="AD1632">
            <v>2017.028129032258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3850.6900645161286</v>
          </cell>
          <cell r="AK1632">
            <v>1184.1199999999999</v>
          </cell>
        </row>
        <row r="1633">
          <cell r="A1633">
            <v>91344909</v>
          </cell>
          <cell r="B1633" t="str">
            <v>Оф. 30Н</v>
          </cell>
          <cell r="C1633" t="str">
            <v>Подъезд №17</v>
          </cell>
          <cell r="D1633">
            <v>45561</v>
          </cell>
          <cell r="E1633" t="str">
            <v>СЗ КиноДевелопмент</v>
          </cell>
          <cell r="F1633">
            <v>45315</v>
          </cell>
          <cell r="G1633">
            <v>45457</v>
          </cell>
          <cell r="H1633">
            <v>110</v>
          </cell>
          <cell r="I1633">
            <v>31</v>
          </cell>
          <cell r="J1633">
            <v>13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</row>
        <row r="1634">
          <cell r="A1634">
            <v>91344910</v>
          </cell>
          <cell r="B1634" t="str">
            <v>Оф. 31Н</v>
          </cell>
          <cell r="C1634" t="str">
            <v>Подъезд №17</v>
          </cell>
          <cell r="D1634">
            <v>45561</v>
          </cell>
          <cell r="E1634" t="str">
            <v>СЗ КиноДевелопмент</v>
          </cell>
          <cell r="F1634">
            <v>45315</v>
          </cell>
          <cell r="G1634">
            <v>45556</v>
          </cell>
          <cell r="H1634">
            <v>88.8</v>
          </cell>
          <cell r="I1634">
            <v>31</v>
          </cell>
          <cell r="J1634">
            <v>30</v>
          </cell>
          <cell r="K1634">
            <v>31</v>
          </cell>
          <cell r="L1634">
            <v>31</v>
          </cell>
          <cell r="M1634">
            <v>20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</row>
        <row r="1635">
          <cell r="A1635">
            <v>91344911</v>
          </cell>
          <cell r="B1635" t="str">
            <v>Оф. 32Н</v>
          </cell>
          <cell r="C1635" t="str">
            <v>Подъезд №17</v>
          </cell>
          <cell r="D1635">
            <v>45561</v>
          </cell>
          <cell r="E1635" t="str">
            <v>СЗ КиноДевелопмент</v>
          </cell>
          <cell r="F1635">
            <v>45315</v>
          </cell>
          <cell r="G1635">
            <v>45617</v>
          </cell>
          <cell r="H1635">
            <v>47.2</v>
          </cell>
          <cell r="I1635">
            <v>31</v>
          </cell>
          <cell r="J1635">
            <v>30</v>
          </cell>
          <cell r="K1635">
            <v>31</v>
          </cell>
          <cell r="L1635">
            <v>31</v>
          </cell>
          <cell r="M1635">
            <v>30</v>
          </cell>
          <cell r="N1635">
            <v>31</v>
          </cell>
          <cell r="O1635">
            <v>20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5</v>
          </cell>
          <cell r="W1635">
            <v>31</v>
          </cell>
          <cell r="X1635">
            <v>20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329.77066666666673</v>
          </cell>
          <cell r="AF1635">
            <v>1978.6240000000003</v>
          </cell>
          <cell r="AG1635">
            <v>1319.0826666666669</v>
          </cell>
          <cell r="AH1635">
            <v>0</v>
          </cell>
          <cell r="AI1635">
            <v>0</v>
          </cell>
          <cell r="AJ1635">
            <v>3627.4773333333342</v>
          </cell>
          <cell r="AK1635">
            <v>0</v>
          </cell>
        </row>
        <row r="1636">
          <cell r="A1636">
            <v>91344912</v>
          </cell>
          <cell r="B1636" t="str">
            <v>Оф. 33Н</v>
          </cell>
          <cell r="C1636" t="str">
            <v>Подъезд №18</v>
          </cell>
          <cell r="D1636">
            <v>45429</v>
          </cell>
          <cell r="E1636" t="str">
            <v>СЗ КиноДевелопмент</v>
          </cell>
          <cell r="F1636">
            <v>45315</v>
          </cell>
          <cell r="G1636" t="str">
            <v>НЕТ</v>
          </cell>
          <cell r="H1636">
            <v>39.4</v>
          </cell>
          <cell r="I1636">
            <v>31</v>
          </cell>
          <cell r="J1636">
            <v>30</v>
          </cell>
          <cell r="K1636">
            <v>31</v>
          </cell>
          <cell r="L1636">
            <v>31</v>
          </cell>
          <cell r="M1636">
            <v>30</v>
          </cell>
          <cell r="N1636">
            <v>31</v>
          </cell>
          <cell r="O1636">
            <v>30</v>
          </cell>
          <cell r="P1636">
            <v>31</v>
          </cell>
          <cell r="Q1636">
            <v>31</v>
          </cell>
          <cell r="R1636">
            <v>15</v>
          </cell>
          <cell r="S1636">
            <v>30</v>
          </cell>
          <cell r="T1636">
            <v>31</v>
          </cell>
          <cell r="U1636">
            <v>31</v>
          </cell>
          <cell r="V1636">
            <v>30</v>
          </cell>
          <cell r="W1636">
            <v>31</v>
          </cell>
          <cell r="X1636">
            <v>30</v>
          </cell>
          <cell r="Y1636">
            <v>31</v>
          </cell>
          <cell r="Z1636">
            <v>31</v>
          </cell>
          <cell r="AA1636">
            <v>749.80741935483866</v>
          </cell>
          <cell r="AB1636">
            <v>1549.6019999999999</v>
          </cell>
          <cell r="AC1636">
            <v>1651.6479999999999</v>
          </cell>
          <cell r="AD1636">
            <v>1651.6479999999999</v>
          </cell>
          <cell r="AE1636">
            <v>1651.6479999999999</v>
          </cell>
          <cell r="AF1636">
            <v>1651.6479999999999</v>
          </cell>
          <cell r="AG1636">
            <v>1651.6479999999999</v>
          </cell>
          <cell r="AH1636">
            <v>1651.6479999999999</v>
          </cell>
          <cell r="AI1636">
            <v>1651.6479999999999</v>
          </cell>
          <cell r="AJ1636">
            <v>13860.945419354835</v>
          </cell>
          <cell r="AK1636">
            <v>13860.95</v>
          </cell>
        </row>
        <row r="1637">
          <cell r="A1637">
            <v>91344913</v>
          </cell>
          <cell r="B1637" t="str">
            <v>Оф. 34Н</v>
          </cell>
          <cell r="C1637" t="str">
            <v>Подъезд №18</v>
          </cell>
          <cell r="D1637">
            <v>45429</v>
          </cell>
          <cell r="E1637" t="str">
            <v>СЗ КиноДевелопмент</v>
          </cell>
          <cell r="F1637">
            <v>45315</v>
          </cell>
          <cell r="G1637">
            <v>45643</v>
          </cell>
          <cell r="H1637">
            <v>130.6</v>
          </cell>
          <cell r="I1637">
            <v>31</v>
          </cell>
          <cell r="J1637">
            <v>30</v>
          </cell>
          <cell r="K1637">
            <v>31</v>
          </cell>
          <cell r="L1637">
            <v>31</v>
          </cell>
          <cell r="M1637">
            <v>30</v>
          </cell>
          <cell r="N1637">
            <v>31</v>
          </cell>
          <cell r="O1637">
            <v>30</v>
          </cell>
          <cell r="P1637">
            <v>16</v>
          </cell>
          <cell r="Q1637">
            <v>0</v>
          </cell>
          <cell r="R1637">
            <v>15</v>
          </cell>
          <cell r="S1637">
            <v>30</v>
          </cell>
          <cell r="T1637">
            <v>31</v>
          </cell>
          <cell r="U1637">
            <v>31</v>
          </cell>
          <cell r="V1637">
            <v>30</v>
          </cell>
          <cell r="W1637">
            <v>31</v>
          </cell>
          <cell r="X1637">
            <v>30</v>
          </cell>
          <cell r="Y1637">
            <v>16</v>
          </cell>
          <cell r="Z1637">
            <v>0</v>
          </cell>
          <cell r="AA1637">
            <v>2485.402258064516</v>
          </cell>
          <cell r="AB1637">
            <v>5136.4979999999996</v>
          </cell>
          <cell r="AC1637">
            <v>5474.7520000000004</v>
          </cell>
          <cell r="AD1637">
            <v>5474.7520000000004</v>
          </cell>
          <cell r="AE1637">
            <v>5474.7520000000004</v>
          </cell>
          <cell r="AF1637">
            <v>5474.7520000000004</v>
          </cell>
          <cell r="AG1637">
            <v>5474.7520000000004</v>
          </cell>
          <cell r="AH1637">
            <v>2825.6784516129032</v>
          </cell>
          <cell r="AI1637">
            <v>0</v>
          </cell>
          <cell r="AJ1637">
            <v>37821.338709677424</v>
          </cell>
          <cell r="AK1637">
            <v>37821.339999999997</v>
          </cell>
        </row>
        <row r="1638">
          <cell r="A1638">
            <v>91344914</v>
          </cell>
          <cell r="B1638" t="str">
            <v>Оф. 35Н</v>
          </cell>
          <cell r="C1638" t="str">
            <v>Подъезд №18</v>
          </cell>
          <cell r="D1638">
            <v>45429</v>
          </cell>
          <cell r="E1638" t="str">
            <v>СЗ КиноДевелопмент</v>
          </cell>
          <cell r="F1638">
            <v>45315</v>
          </cell>
          <cell r="G1638">
            <v>45596</v>
          </cell>
          <cell r="H1638">
            <v>97.5</v>
          </cell>
          <cell r="I1638">
            <v>31</v>
          </cell>
          <cell r="J1638">
            <v>30</v>
          </cell>
          <cell r="K1638">
            <v>31</v>
          </cell>
          <cell r="L1638">
            <v>31</v>
          </cell>
          <cell r="M1638">
            <v>30</v>
          </cell>
          <cell r="N1638">
            <v>30</v>
          </cell>
          <cell r="O1638">
            <v>0</v>
          </cell>
          <cell r="P1638">
            <v>0</v>
          </cell>
          <cell r="Q1638">
            <v>0</v>
          </cell>
          <cell r="R1638">
            <v>15</v>
          </cell>
          <cell r="S1638">
            <v>30</v>
          </cell>
          <cell r="T1638">
            <v>31</v>
          </cell>
          <cell r="U1638">
            <v>31</v>
          </cell>
          <cell r="V1638">
            <v>30</v>
          </cell>
          <cell r="W1638">
            <v>30</v>
          </cell>
          <cell r="X1638">
            <v>0</v>
          </cell>
          <cell r="Y1638">
            <v>0</v>
          </cell>
          <cell r="Z1638">
            <v>0</v>
          </cell>
          <cell r="AA1638">
            <v>1855.4879032258063</v>
          </cell>
          <cell r="AB1638">
            <v>3834.6749999999997</v>
          </cell>
          <cell r="AC1638">
            <v>4087.2</v>
          </cell>
          <cell r="AD1638">
            <v>4087.2</v>
          </cell>
          <cell r="AE1638">
            <v>4087.2000000000003</v>
          </cell>
          <cell r="AF1638">
            <v>3955.3548387096776</v>
          </cell>
          <cell r="AG1638">
            <v>0</v>
          </cell>
          <cell r="AH1638">
            <v>0</v>
          </cell>
          <cell r="AI1638">
            <v>0</v>
          </cell>
          <cell r="AJ1638">
            <v>21907.117741935486</v>
          </cell>
          <cell r="AK1638">
            <v>34300.559999999998</v>
          </cell>
        </row>
        <row r="1639">
          <cell r="A1639">
            <v>91344915</v>
          </cell>
          <cell r="B1639" t="str">
            <v>Оф. 36Н</v>
          </cell>
          <cell r="C1639" t="str">
            <v>Подъезд №19</v>
          </cell>
          <cell r="D1639">
            <v>45552</v>
          </cell>
          <cell r="E1639" t="str">
            <v>СЗ КиноДевелопмент</v>
          </cell>
          <cell r="F1639">
            <v>45315</v>
          </cell>
          <cell r="G1639">
            <v>45673</v>
          </cell>
          <cell r="H1639">
            <v>57.5</v>
          </cell>
          <cell r="I1639">
            <v>31</v>
          </cell>
          <cell r="J1639">
            <v>30</v>
          </cell>
          <cell r="K1639">
            <v>31</v>
          </cell>
          <cell r="L1639">
            <v>31</v>
          </cell>
          <cell r="M1639">
            <v>30</v>
          </cell>
          <cell r="N1639">
            <v>31</v>
          </cell>
          <cell r="O1639">
            <v>30</v>
          </cell>
          <cell r="P1639">
            <v>31</v>
          </cell>
          <cell r="Q1639">
            <v>15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14</v>
          </cell>
          <cell r="W1639">
            <v>31</v>
          </cell>
          <cell r="X1639">
            <v>30</v>
          </cell>
          <cell r="Y1639">
            <v>31</v>
          </cell>
          <cell r="Z1639">
            <v>15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1124.8533333333332</v>
          </cell>
          <cell r="AF1639">
            <v>2410.4</v>
          </cell>
          <cell r="AG1639">
            <v>2410.4</v>
          </cell>
          <cell r="AH1639">
            <v>2410.4</v>
          </cell>
          <cell r="AI1639">
            <v>1166.3225806451615</v>
          </cell>
          <cell r="AJ1639">
            <v>9522.3759139784943</v>
          </cell>
          <cell r="AK1639">
            <v>0</v>
          </cell>
        </row>
        <row r="1640">
          <cell r="A1640">
            <v>91344916</v>
          </cell>
          <cell r="B1640" t="str">
            <v>Оф. 37Н</v>
          </cell>
          <cell r="C1640" t="str">
            <v>Подъезд №19</v>
          </cell>
          <cell r="D1640">
            <v>45552</v>
          </cell>
          <cell r="E1640" t="str">
            <v>СЗ КиноДевелопмент</v>
          </cell>
          <cell r="F1640">
            <v>45315</v>
          </cell>
          <cell r="G1640">
            <v>45673</v>
          </cell>
          <cell r="H1640">
            <v>62.8</v>
          </cell>
          <cell r="I1640">
            <v>31</v>
          </cell>
          <cell r="J1640">
            <v>30</v>
          </cell>
          <cell r="K1640">
            <v>31</v>
          </cell>
          <cell r="L1640">
            <v>31</v>
          </cell>
          <cell r="M1640">
            <v>30</v>
          </cell>
          <cell r="N1640">
            <v>31</v>
          </cell>
          <cell r="O1640">
            <v>30</v>
          </cell>
          <cell r="P1640">
            <v>31</v>
          </cell>
          <cell r="Q1640">
            <v>15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14</v>
          </cell>
          <cell r="W1640">
            <v>31</v>
          </cell>
          <cell r="X1640">
            <v>30</v>
          </cell>
          <cell r="Y1640">
            <v>31</v>
          </cell>
          <cell r="Z1640">
            <v>15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1228.5354666666667</v>
          </cell>
          <cell r="AF1640">
            <v>2632.576</v>
          </cell>
          <cell r="AG1640">
            <v>2632.576</v>
          </cell>
          <cell r="AH1640">
            <v>2632.576</v>
          </cell>
          <cell r="AI1640">
            <v>1273.8270967741937</v>
          </cell>
          <cell r="AJ1640">
            <v>10400.090563440861</v>
          </cell>
          <cell r="AK1640">
            <v>0</v>
          </cell>
        </row>
        <row r="1641">
          <cell r="A1641">
            <v>91344917</v>
          </cell>
          <cell r="B1641" t="str">
            <v>Оф. 38Н</v>
          </cell>
          <cell r="C1641" t="str">
            <v>Подъезд №19</v>
          </cell>
          <cell r="D1641">
            <v>45552</v>
          </cell>
          <cell r="E1641" t="str">
            <v>СЗ КиноДевелопмент</v>
          </cell>
          <cell r="F1641">
            <v>45315</v>
          </cell>
          <cell r="G1641">
            <v>45616</v>
          </cell>
          <cell r="H1641">
            <v>50.5</v>
          </cell>
          <cell r="I1641">
            <v>31</v>
          </cell>
          <cell r="J1641">
            <v>30</v>
          </cell>
          <cell r="K1641">
            <v>31</v>
          </cell>
          <cell r="L1641">
            <v>31</v>
          </cell>
          <cell r="M1641">
            <v>30</v>
          </cell>
          <cell r="N1641">
            <v>31</v>
          </cell>
          <cell r="O1641">
            <v>19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14</v>
          </cell>
          <cell r="W1641">
            <v>31</v>
          </cell>
          <cell r="X1641">
            <v>19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987.91466666666656</v>
          </cell>
          <cell r="AF1641">
            <v>2116.96</v>
          </cell>
          <cell r="AG1641">
            <v>1340.7413333333332</v>
          </cell>
          <cell r="AH1641">
            <v>0</v>
          </cell>
          <cell r="AI1641">
            <v>0</v>
          </cell>
          <cell r="AJ1641">
            <v>4445.616</v>
          </cell>
          <cell r="AK1641">
            <v>0</v>
          </cell>
        </row>
        <row r="1642">
          <cell r="A1642">
            <v>91344918</v>
          </cell>
          <cell r="B1642" t="str">
            <v>Оф. 39Н</v>
          </cell>
          <cell r="C1642" t="str">
            <v>Подъезд №19</v>
          </cell>
          <cell r="D1642">
            <v>45552</v>
          </cell>
          <cell r="E1642" t="str">
            <v>СЗ КиноДевелопмент</v>
          </cell>
          <cell r="F1642">
            <v>45315</v>
          </cell>
          <cell r="G1642">
            <v>45673</v>
          </cell>
          <cell r="H1642">
            <v>54.1</v>
          </cell>
          <cell r="I1642">
            <v>31</v>
          </cell>
          <cell r="J1642">
            <v>30</v>
          </cell>
          <cell r="K1642">
            <v>31</v>
          </cell>
          <cell r="L1642">
            <v>31</v>
          </cell>
          <cell r="M1642">
            <v>30</v>
          </cell>
          <cell r="N1642">
            <v>31</v>
          </cell>
          <cell r="O1642">
            <v>30</v>
          </cell>
          <cell r="P1642">
            <v>31</v>
          </cell>
          <cell r="Q1642">
            <v>15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14</v>
          </cell>
          <cell r="W1642">
            <v>31</v>
          </cell>
          <cell r="X1642">
            <v>30</v>
          </cell>
          <cell r="Y1642">
            <v>31</v>
          </cell>
          <cell r="Z1642">
            <v>15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1058.3402666666668</v>
          </cell>
          <cell r="AF1642">
            <v>2267.8720000000003</v>
          </cell>
          <cell r="AG1642">
            <v>2267.8720000000003</v>
          </cell>
          <cell r="AH1642">
            <v>2267.8720000000003</v>
          </cell>
          <cell r="AI1642">
            <v>1097.3574193548388</v>
          </cell>
          <cell r="AJ1642">
            <v>8959.3136860215072</v>
          </cell>
          <cell r="AK1642">
            <v>0</v>
          </cell>
        </row>
        <row r="1643">
          <cell r="A1643">
            <v>91344919</v>
          </cell>
          <cell r="B1643" t="str">
            <v>Оф. 3Н</v>
          </cell>
          <cell r="C1643" t="str">
            <v>Подъезд №2</v>
          </cell>
          <cell r="D1643">
            <v>45485</v>
          </cell>
          <cell r="E1643" t="str">
            <v>СЗ КиноДевелопмент</v>
          </cell>
          <cell r="F1643">
            <v>45315</v>
          </cell>
          <cell r="G1643">
            <v>45639</v>
          </cell>
          <cell r="H1643">
            <v>106.3</v>
          </cell>
          <cell r="I1643">
            <v>31</v>
          </cell>
          <cell r="J1643">
            <v>30</v>
          </cell>
          <cell r="K1643">
            <v>31</v>
          </cell>
          <cell r="L1643">
            <v>31</v>
          </cell>
          <cell r="M1643">
            <v>30</v>
          </cell>
          <cell r="N1643">
            <v>31</v>
          </cell>
          <cell r="O1643">
            <v>30</v>
          </cell>
          <cell r="P1643">
            <v>12</v>
          </cell>
          <cell r="Q1643">
            <v>0</v>
          </cell>
          <cell r="R1643">
            <v>0</v>
          </cell>
          <cell r="S1643">
            <v>0</v>
          </cell>
          <cell r="T1643">
            <v>20</v>
          </cell>
          <cell r="U1643">
            <v>31</v>
          </cell>
          <cell r="V1643">
            <v>30</v>
          </cell>
          <cell r="W1643">
            <v>31</v>
          </cell>
          <cell r="X1643">
            <v>30</v>
          </cell>
          <cell r="Y1643">
            <v>12</v>
          </cell>
          <cell r="Z1643">
            <v>0</v>
          </cell>
          <cell r="AA1643">
            <v>0</v>
          </cell>
          <cell r="AB1643">
            <v>0</v>
          </cell>
          <cell r="AC1643">
            <v>2874.9006451612904</v>
          </cell>
          <cell r="AD1643">
            <v>4456.0960000000005</v>
          </cell>
          <cell r="AE1643">
            <v>4456.0960000000005</v>
          </cell>
          <cell r="AF1643">
            <v>4456.0960000000005</v>
          </cell>
          <cell r="AG1643">
            <v>4456.0960000000005</v>
          </cell>
          <cell r="AH1643">
            <v>1724.9403870967744</v>
          </cell>
          <cell r="AI1643">
            <v>0</v>
          </cell>
          <cell r="AJ1643">
            <v>22424.225032258066</v>
          </cell>
          <cell r="AK1643">
            <v>18243.46</v>
          </cell>
        </row>
        <row r="1644">
          <cell r="A1644">
            <v>91344920</v>
          </cell>
          <cell r="B1644" t="str">
            <v>Оф. 40Н</v>
          </cell>
          <cell r="C1644" t="str">
            <v>Подъезд №20</v>
          </cell>
          <cell r="D1644">
            <v>45559</v>
          </cell>
          <cell r="E1644" t="str">
            <v>СЗ КиноДевелопмент</v>
          </cell>
          <cell r="F1644">
            <v>45315</v>
          </cell>
          <cell r="G1644">
            <v>45617</v>
          </cell>
          <cell r="H1644">
            <v>53.5</v>
          </cell>
          <cell r="I1644">
            <v>31</v>
          </cell>
          <cell r="J1644">
            <v>30</v>
          </cell>
          <cell r="K1644">
            <v>31</v>
          </cell>
          <cell r="L1644">
            <v>31</v>
          </cell>
          <cell r="M1644">
            <v>30</v>
          </cell>
          <cell r="N1644">
            <v>31</v>
          </cell>
          <cell r="O1644">
            <v>20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7</v>
          </cell>
          <cell r="W1644">
            <v>31</v>
          </cell>
          <cell r="X1644">
            <v>20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523.30133333333333</v>
          </cell>
          <cell r="AF1644">
            <v>2242.7200000000003</v>
          </cell>
          <cell r="AG1644">
            <v>1495.1466666666668</v>
          </cell>
          <cell r="AH1644">
            <v>0</v>
          </cell>
          <cell r="AI1644">
            <v>0</v>
          </cell>
          <cell r="AJ1644">
            <v>4261.1680000000006</v>
          </cell>
          <cell r="AK1644">
            <v>0</v>
          </cell>
        </row>
        <row r="1645">
          <cell r="A1645">
            <v>91344921</v>
          </cell>
          <cell r="B1645" t="str">
            <v>Оф. 41Н</v>
          </cell>
          <cell r="C1645" t="str">
            <v>Подъезд №20</v>
          </cell>
          <cell r="D1645">
            <v>45559</v>
          </cell>
          <cell r="E1645" t="str">
            <v>СЗ КиноДевелопмент</v>
          </cell>
          <cell r="F1645">
            <v>45315</v>
          </cell>
          <cell r="G1645">
            <v>45673</v>
          </cell>
          <cell r="H1645">
            <v>60.3</v>
          </cell>
          <cell r="I1645">
            <v>31</v>
          </cell>
          <cell r="J1645">
            <v>30</v>
          </cell>
          <cell r="K1645">
            <v>31</v>
          </cell>
          <cell r="L1645">
            <v>31</v>
          </cell>
          <cell r="M1645">
            <v>30</v>
          </cell>
          <cell r="N1645">
            <v>31</v>
          </cell>
          <cell r="O1645">
            <v>30</v>
          </cell>
          <cell r="P1645">
            <v>31</v>
          </cell>
          <cell r="Q1645">
            <v>15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7</v>
          </cell>
          <cell r="W1645">
            <v>31</v>
          </cell>
          <cell r="X1645">
            <v>30</v>
          </cell>
          <cell r="Y1645">
            <v>31</v>
          </cell>
          <cell r="Z1645">
            <v>15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589.81439999999998</v>
          </cell>
          <cell r="AF1645">
            <v>2527.7759999999998</v>
          </cell>
          <cell r="AG1645">
            <v>2527.7759999999998</v>
          </cell>
          <cell r="AH1645">
            <v>2527.7759999999998</v>
          </cell>
          <cell r="AI1645">
            <v>1223.1174193548386</v>
          </cell>
          <cell r="AJ1645">
            <v>9396.2598193548383</v>
          </cell>
          <cell r="AK1645">
            <v>0</v>
          </cell>
        </row>
        <row r="1646">
          <cell r="A1646">
            <v>91344922</v>
          </cell>
          <cell r="B1646" t="str">
            <v>Оф. 42Н</v>
          </cell>
          <cell r="C1646" t="str">
            <v>Подъезд №13</v>
          </cell>
          <cell r="D1646">
            <v>45429</v>
          </cell>
          <cell r="E1646" t="str">
            <v>СЗ КиноДевелопмент</v>
          </cell>
          <cell r="F1646">
            <v>45315</v>
          </cell>
          <cell r="G1646">
            <v>45598</v>
          </cell>
          <cell r="H1646">
            <v>70.2</v>
          </cell>
          <cell r="I1646">
            <v>31</v>
          </cell>
          <cell r="J1646">
            <v>30</v>
          </cell>
          <cell r="K1646">
            <v>31</v>
          </cell>
          <cell r="L1646">
            <v>31</v>
          </cell>
          <cell r="M1646">
            <v>30</v>
          </cell>
          <cell r="N1646">
            <v>31</v>
          </cell>
          <cell r="O1646">
            <v>1</v>
          </cell>
          <cell r="P1646">
            <v>0</v>
          </cell>
          <cell r="Q1646">
            <v>0</v>
          </cell>
          <cell r="R1646">
            <v>15</v>
          </cell>
          <cell r="S1646">
            <v>30</v>
          </cell>
          <cell r="T1646">
            <v>31</v>
          </cell>
          <cell r="U1646">
            <v>31</v>
          </cell>
          <cell r="V1646">
            <v>30</v>
          </cell>
          <cell r="W1646">
            <v>31</v>
          </cell>
          <cell r="X1646">
            <v>1</v>
          </cell>
          <cell r="Y1646">
            <v>0</v>
          </cell>
          <cell r="Z1646">
            <v>0</v>
          </cell>
          <cell r="AA1646">
            <v>1335.9512903225805</v>
          </cell>
          <cell r="AB1646">
            <v>2760.9659999999999</v>
          </cell>
          <cell r="AC1646">
            <v>2942.7840000000001</v>
          </cell>
          <cell r="AD1646">
            <v>2942.7840000000001</v>
          </cell>
          <cell r="AE1646">
            <v>2942.7840000000001</v>
          </cell>
          <cell r="AF1646">
            <v>2942.7840000000001</v>
          </cell>
          <cell r="AG1646">
            <v>98.092799999999997</v>
          </cell>
          <cell r="AH1646">
            <v>0</v>
          </cell>
          <cell r="AI1646">
            <v>0</v>
          </cell>
          <cell r="AJ1646">
            <v>15966.14609032258</v>
          </cell>
          <cell r="AK1646">
            <v>15966.14</v>
          </cell>
        </row>
        <row r="1647">
          <cell r="A1647">
            <v>91344923</v>
          </cell>
          <cell r="B1647" t="str">
            <v>Оф. 43Н</v>
          </cell>
          <cell r="C1647" t="str">
            <v>Подъезд №14</v>
          </cell>
          <cell r="D1647">
            <v>45436</v>
          </cell>
          <cell r="E1647" t="str">
            <v>СЗ КиноДевелопмент</v>
          </cell>
          <cell r="F1647">
            <v>45315</v>
          </cell>
          <cell r="G1647">
            <v>45654</v>
          </cell>
          <cell r="H1647">
            <v>64.5</v>
          </cell>
          <cell r="I1647">
            <v>31</v>
          </cell>
          <cell r="J1647">
            <v>30</v>
          </cell>
          <cell r="K1647">
            <v>31</v>
          </cell>
          <cell r="L1647">
            <v>31</v>
          </cell>
          <cell r="M1647">
            <v>30</v>
          </cell>
          <cell r="N1647">
            <v>31</v>
          </cell>
          <cell r="O1647">
            <v>30</v>
          </cell>
          <cell r="P1647">
            <v>27</v>
          </cell>
          <cell r="Q1647">
            <v>0</v>
          </cell>
          <cell r="R1647">
            <v>8</v>
          </cell>
          <cell r="S1647">
            <v>30</v>
          </cell>
          <cell r="T1647">
            <v>31</v>
          </cell>
          <cell r="U1647">
            <v>31</v>
          </cell>
          <cell r="V1647">
            <v>30</v>
          </cell>
          <cell r="W1647">
            <v>31</v>
          </cell>
          <cell r="X1647">
            <v>30</v>
          </cell>
          <cell r="Y1647">
            <v>27</v>
          </cell>
          <cell r="Z1647">
            <v>0</v>
          </cell>
          <cell r="AA1647">
            <v>654.65419354838707</v>
          </cell>
          <cell r="AB1647">
            <v>2536.7849999999999</v>
          </cell>
          <cell r="AC1647">
            <v>2703.84</v>
          </cell>
          <cell r="AD1647">
            <v>2703.84</v>
          </cell>
          <cell r="AE1647">
            <v>2703.84</v>
          </cell>
          <cell r="AF1647">
            <v>2703.84</v>
          </cell>
          <cell r="AG1647">
            <v>2703.84</v>
          </cell>
          <cell r="AH1647">
            <v>2354.9574193548387</v>
          </cell>
          <cell r="AI1647">
            <v>0</v>
          </cell>
          <cell r="AJ1647">
            <v>19065.596612903228</v>
          </cell>
          <cell r="AK1647">
            <v>0</v>
          </cell>
        </row>
        <row r="1648">
          <cell r="A1648">
            <v>91344924</v>
          </cell>
          <cell r="B1648" t="str">
            <v>Оф. 4Н</v>
          </cell>
          <cell r="C1648" t="str">
            <v>Подъезд №2</v>
          </cell>
          <cell r="D1648">
            <v>45485</v>
          </cell>
          <cell r="E1648" t="str">
            <v>СЗ КиноДевелопмент</v>
          </cell>
          <cell r="F1648">
            <v>45315</v>
          </cell>
          <cell r="G1648">
            <v>45673</v>
          </cell>
          <cell r="H1648">
            <v>57</v>
          </cell>
          <cell r="I1648">
            <v>31</v>
          </cell>
          <cell r="J1648">
            <v>30</v>
          </cell>
          <cell r="K1648">
            <v>31</v>
          </cell>
          <cell r="L1648">
            <v>31</v>
          </cell>
          <cell r="M1648">
            <v>30</v>
          </cell>
          <cell r="N1648">
            <v>31</v>
          </cell>
          <cell r="O1648">
            <v>30</v>
          </cell>
          <cell r="P1648">
            <v>31</v>
          </cell>
          <cell r="Q1648">
            <v>15</v>
          </cell>
          <cell r="R1648">
            <v>0</v>
          </cell>
          <cell r="S1648">
            <v>0</v>
          </cell>
          <cell r="T1648">
            <v>20</v>
          </cell>
          <cell r="U1648">
            <v>31</v>
          </cell>
          <cell r="V1648">
            <v>30</v>
          </cell>
          <cell r="W1648">
            <v>31</v>
          </cell>
          <cell r="X1648">
            <v>30</v>
          </cell>
          <cell r="Y1648">
            <v>31</v>
          </cell>
          <cell r="Z1648">
            <v>15</v>
          </cell>
          <cell r="AA1648">
            <v>0</v>
          </cell>
          <cell r="AB1648">
            <v>0</v>
          </cell>
          <cell r="AC1648">
            <v>1541.574193548387</v>
          </cell>
          <cell r="AD1648">
            <v>2389.44</v>
          </cell>
          <cell r="AE1648">
            <v>2389.44</v>
          </cell>
          <cell r="AF1648">
            <v>2389.44</v>
          </cell>
          <cell r="AG1648">
            <v>2389.44</v>
          </cell>
          <cell r="AH1648">
            <v>2389.44</v>
          </cell>
          <cell r="AI1648">
            <v>1156.1806451612904</v>
          </cell>
          <cell r="AJ1648">
            <v>14644.954838709678</v>
          </cell>
          <cell r="AK1648">
            <v>13636.4</v>
          </cell>
        </row>
        <row r="1649">
          <cell r="A1649">
            <v>91344925</v>
          </cell>
          <cell r="B1649" t="str">
            <v>Оф. 4П</v>
          </cell>
          <cell r="C1649" t="str">
            <v>Подъезд №2</v>
          </cell>
          <cell r="D1649">
            <v>45485</v>
          </cell>
          <cell r="E1649" t="str">
            <v>СЗ КиноДевелопмент</v>
          </cell>
          <cell r="F1649">
            <v>45315</v>
          </cell>
          <cell r="G1649" t="str">
            <v>НЕТ</v>
          </cell>
          <cell r="H1649">
            <v>152.6</v>
          </cell>
          <cell r="I1649">
            <v>31</v>
          </cell>
          <cell r="J1649">
            <v>30</v>
          </cell>
          <cell r="K1649">
            <v>31</v>
          </cell>
          <cell r="L1649">
            <v>31</v>
          </cell>
          <cell r="M1649">
            <v>30</v>
          </cell>
          <cell r="N1649">
            <v>31</v>
          </cell>
          <cell r="O1649">
            <v>30</v>
          </cell>
          <cell r="P1649">
            <v>31</v>
          </cell>
          <cell r="Q1649">
            <v>31</v>
          </cell>
          <cell r="R1649">
            <v>0</v>
          </cell>
          <cell r="S1649">
            <v>0</v>
          </cell>
          <cell r="T1649">
            <v>20</v>
          </cell>
          <cell r="U1649">
            <v>31</v>
          </cell>
          <cell r="V1649">
            <v>30</v>
          </cell>
          <cell r="W1649">
            <v>31</v>
          </cell>
          <cell r="X1649">
            <v>30</v>
          </cell>
          <cell r="Y1649">
            <v>31</v>
          </cell>
          <cell r="Z1649">
            <v>31</v>
          </cell>
          <cell r="AA1649">
            <v>0</v>
          </cell>
          <cell r="AB1649">
            <v>0</v>
          </cell>
          <cell r="AC1649">
            <v>4127.0916129032257</v>
          </cell>
          <cell r="AD1649">
            <v>6396.9920000000002</v>
          </cell>
          <cell r="AE1649">
            <v>6396.9920000000002</v>
          </cell>
          <cell r="AF1649">
            <v>6396.9920000000002</v>
          </cell>
          <cell r="AG1649">
            <v>6396.9920000000002</v>
          </cell>
          <cell r="AH1649">
            <v>6396.9920000000002</v>
          </cell>
          <cell r="AI1649">
            <v>6396.9920000000002</v>
          </cell>
          <cell r="AJ1649">
            <v>42509.043612903217</v>
          </cell>
          <cell r="AK1649">
            <v>36507.269999999997</v>
          </cell>
        </row>
        <row r="1650">
          <cell r="A1650">
            <v>91344926</v>
          </cell>
          <cell r="B1650" t="str">
            <v>Оф. 5Н</v>
          </cell>
          <cell r="C1650" t="str">
            <v>Подъезд №3</v>
          </cell>
          <cell r="D1650">
            <v>45540</v>
          </cell>
          <cell r="E1650" t="str">
            <v>СЗ КиноДевелопмент</v>
          </cell>
          <cell r="F1650">
            <v>45315</v>
          </cell>
          <cell r="G1650">
            <v>45589</v>
          </cell>
          <cell r="H1650">
            <v>65.7</v>
          </cell>
          <cell r="I1650">
            <v>31</v>
          </cell>
          <cell r="J1650">
            <v>30</v>
          </cell>
          <cell r="K1650">
            <v>31</v>
          </cell>
          <cell r="L1650">
            <v>31</v>
          </cell>
          <cell r="M1650">
            <v>30</v>
          </cell>
          <cell r="N1650">
            <v>23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26</v>
          </cell>
          <cell r="W1650">
            <v>23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2386.9248000000002</v>
          </cell>
          <cell r="AF1650">
            <v>2043.3971612903229</v>
          </cell>
          <cell r="AG1650">
            <v>0</v>
          </cell>
          <cell r="AH1650">
            <v>0</v>
          </cell>
          <cell r="AI1650">
            <v>0</v>
          </cell>
          <cell r="AJ1650">
            <v>4430.3219612903231</v>
          </cell>
          <cell r="AK1650">
            <v>-2583.98</v>
          </cell>
        </row>
        <row r="1651">
          <cell r="A1651">
            <v>91344927</v>
          </cell>
          <cell r="B1651" t="str">
            <v>Оф. 5П</v>
          </cell>
          <cell r="C1651" t="str">
            <v>Подъезд №2</v>
          </cell>
          <cell r="D1651">
            <v>45485</v>
          </cell>
          <cell r="E1651" t="str">
            <v>СЗ КиноДевелопмент</v>
          </cell>
          <cell r="F1651">
            <v>45315</v>
          </cell>
          <cell r="G1651" t="str">
            <v>НЕТ</v>
          </cell>
          <cell r="H1651">
            <v>9.9</v>
          </cell>
          <cell r="I1651">
            <v>31</v>
          </cell>
          <cell r="J1651">
            <v>30</v>
          </cell>
          <cell r="K1651">
            <v>31</v>
          </cell>
          <cell r="L1651">
            <v>31</v>
          </cell>
          <cell r="M1651">
            <v>30</v>
          </cell>
          <cell r="N1651">
            <v>31</v>
          </cell>
          <cell r="O1651">
            <v>30</v>
          </cell>
          <cell r="P1651">
            <v>31</v>
          </cell>
          <cell r="Q1651">
            <v>31</v>
          </cell>
          <cell r="R1651">
            <v>0</v>
          </cell>
          <cell r="S1651">
            <v>0</v>
          </cell>
          <cell r="T1651">
            <v>20</v>
          </cell>
          <cell r="U1651">
            <v>31</v>
          </cell>
          <cell r="V1651">
            <v>30</v>
          </cell>
          <cell r="W1651">
            <v>31</v>
          </cell>
          <cell r="X1651">
            <v>30</v>
          </cell>
          <cell r="Y1651">
            <v>31</v>
          </cell>
          <cell r="Z1651">
            <v>31</v>
          </cell>
          <cell r="AA1651">
            <v>0</v>
          </cell>
          <cell r="AB1651">
            <v>0</v>
          </cell>
          <cell r="AC1651">
            <v>267.74709677419355</v>
          </cell>
          <cell r="AD1651">
            <v>415.00800000000004</v>
          </cell>
          <cell r="AE1651">
            <v>415.00800000000004</v>
          </cell>
          <cell r="AF1651">
            <v>415.00800000000004</v>
          </cell>
          <cell r="AG1651">
            <v>415.00800000000004</v>
          </cell>
          <cell r="AH1651">
            <v>415.00800000000004</v>
          </cell>
          <cell r="AI1651">
            <v>415.00800000000004</v>
          </cell>
          <cell r="AJ1651">
            <v>2757.7950967741936</v>
          </cell>
          <cell r="AK1651">
            <v>2368.44</v>
          </cell>
        </row>
        <row r="1652">
          <cell r="A1652">
            <v>91344928</v>
          </cell>
          <cell r="B1652" t="str">
            <v>Оф. 6Н</v>
          </cell>
          <cell r="C1652" t="str">
            <v>Подъезд №3</v>
          </cell>
          <cell r="D1652">
            <v>45540</v>
          </cell>
          <cell r="E1652" t="str">
            <v>СЗ КиноДевелопмент</v>
          </cell>
          <cell r="F1652">
            <v>45315</v>
          </cell>
          <cell r="G1652">
            <v>45595</v>
          </cell>
          <cell r="H1652">
            <v>107.4</v>
          </cell>
          <cell r="I1652">
            <v>31</v>
          </cell>
          <cell r="J1652">
            <v>30</v>
          </cell>
          <cell r="K1652">
            <v>31</v>
          </cell>
          <cell r="L1652">
            <v>31</v>
          </cell>
          <cell r="M1652">
            <v>30</v>
          </cell>
          <cell r="N1652">
            <v>29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26</v>
          </cell>
          <cell r="W1652">
            <v>29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3901.9136000000008</v>
          </cell>
          <cell r="AF1652">
            <v>4211.7429677419359</v>
          </cell>
          <cell r="AG1652">
            <v>0</v>
          </cell>
          <cell r="AH1652">
            <v>0</v>
          </cell>
          <cell r="AI1652">
            <v>0</v>
          </cell>
          <cell r="AJ1652">
            <v>8113.6565677419367</v>
          </cell>
          <cell r="AK1652">
            <v>-4224.04</v>
          </cell>
        </row>
        <row r="1653">
          <cell r="A1653">
            <v>91344929</v>
          </cell>
          <cell r="B1653" t="str">
            <v>Оф. 6П</v>
          </cell>
          <cell r="C1653" t="str">
            <v>Подъезд №2</v>
          </cell>
          <cell r="D1653">
            <v>45485</v>
          </cell>
          <cell r="E1653" t="str">
            <v>СЗ КиноДевелопмент</v>
          </cell>
          <cell r="F1653">
            <v>45315</v>
          </cell>
          <cell r="G1653" t="str">
            <v>НЕТ</v>
          </cell>
          <cell r="H1653">
            <v>5.6</v>
          </cell>
          <cell r="I1653">
            <v>31</v>
          </cell>
          <cell r="J1653">
            <v>30</v>
          </cell>
          <cell r="K1653">
            <v>31</v>
          </cell>
          <cell r="L1653">
            <v>31</v>
          </cell>
          <cell r="M1653">
            <v>30</v>
          </cell>
          <cell r="N1653">
            <v>31</v>
          </cell>
          <cell r="O1653">
            <v>30</v>
          </cell>
          <cell r="P1653">
            <v>31</v>
          </cell>
          <cell r="Q1653">
            <v>31</v>
          </cell>
          <cell r="R1653">
            <v>0</v>
          </cell>
          <cell r="S1653">
            <v>0</v>
          </cell>
          <cell r="T1653">
            <v>20</v>
          </cell>
          <cell r="U1653">
            <v>31</v>
          </cell>
          <cell r="V1653">
            <v>30</v>
          </cell>
          <cell r="W1653">
            <v>31</v>
          </cell>
          <cell r="X1653">
            <v>30</v>
          </cell>
          <cell r="Y1653">
            <v>31</v>
          </cell>
          <cell r="Z1653">
            <v>31</v>
          </cell>
          <cell r="AA1653">
            <v>0</v>
          </cell>
          <cell r="AB1653">
            <v>0</v>
          </cell>
          <cell r="AC1653">
            <v>151.45290322580644</v>
          </cell>
          <cell r="AD1653">
            <v>234.75199999999998</v>
          </cell>
          <cell r="AE1653">
            <v>234.75199999999998</v>
          </cell>
          <cell r="AF1653">
            <v>234.75199999999998</v>
          </cell>
          <cell r="AG1653">
            <v>234.75199999999998</v>
          </cell>
          <cell r="AH1653">
            <v>234.75199999999998</v>
          </cell>
          <cell r="AI1653">
            <v>234.75199999999998</v>
          </cell>
          <cell r="AJ1653">
            <v>1559.9649032258062</v>
          </cell>
          <cell r="AK1653">
            <v>1339.7</v>
          </cell>
        </row>
        <row r="1654">
          <cell r="A1654">
            <v>91344930</v>
          </cell>
          <cell r="B1654" t="str">
            <v>Оф. 7Н</v>
          </cell>
          <cell r="C1654" t="str">
            <v>Подъезд №3</v>
          </cell>
          <cell r="D1654">
            <v>45540</v>
          </cell>
          <cell r="E1654" t="str">
            <v>СЗ КиноДевелопмент</v>
          </cell>
          <cell r="F1654">
            <v>45315</v>
          </cell>
          <cell r="G1654">
            <v>45654</v>
          </cell>
          <cell r="H1654">
            <v>93.8</v>
          </cell>
          <cell r="I1654">
            <v>31</v>
          </cell>
          <cell r="J1654">
            <v>30</v>
          </cell>
          <cell r="K1654">
            <v>31</v>
          </cell>
          <cell r="L1654">
            <v>31</v>
          </cell>
          <cell r="M1654">
            <v>30</v>
          </cell>
          <cell r="N1654">
            <v>31</v>
          </cell>
          <cell r="O1654">
            <v>30</v>
          </cell>
          <cell r="P1654">
            <v>27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26</v>
          </cell>
          <cell r="W1654">
            <v>31</v>
          </cell>
          <cell r="X1654">
            <v>30</v>
          </cell>
          <cell r="Y1654">
            <v>27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3407.8165333333332</v>
          </cell>
          <cell r="AF1654">
            <v>3932.096</v>
          </cell>
          <cell r="AG1654">
            <v>3932.0959999999995</v>
          </cell>
          <cell r="AH1654">
            <v>3424.7287741935484</v>
          </cell>
          <cell r="AI1654">
            <v>0</v>
          </cell>
          <cell r="AJ1654">
            <v>14696.737307526882</v>
          </cell>
          <cell r="AK1654">
            <v>-3689.15</v>
          </cell>
        </row>
        <row r="1655">
          <cell r="A1655">
            <v>91344931</v>
          </cell>
          <cell r="B1655" t="str">
            <v>Оф. 7П</v>
          </cell>
          <cell r="C1655" t="str">
            <v>Подъезд №2</v>
          </cell>
          <cell r="D1655">
            <v>45485</v>
          </cell>
          <cell r="E1655" t="str">
            <v>СЗ КиноДевелопмент</v>
          </cell>
          <cell r="F1655">
            <v>45315</v>
          </cell>
          <cell r="G1655" t="str">
            <v>НЕТ</v>
          </cell>
          <cell r="H1655">
            <v>27.4</v>
          </cell>
          <cell r="I1655">
            <v>31</v>
          </cell>
          <cell r="J1655">
            <v>30</v>
          </cell>
          <cell r="K1655">
            <v>31</v>
          </cell>
          <cell r="L1655">
            <v>31</v>
          </cell>
          <cell r="M1655">
            <v>30</v>
          </cell>
          <cell r="N1655">
            <v>31</v>
          </cell>
          <cell r="O1655">
            <v>30</v>
          </cell>
          <cell r="P1655">
            <v>31</v>
          </cell>
          <cell r="Q1655">
            <v>31</v>
          </cell>
          <cell r="R1655">
            <v>0</v>
          </cell>
          <cell r="S1655">
            <v>0</v>
          </cell>
          <cell r="T1655">
            <v>20</v>
          </cell>
          <cell r="U1655">
            <v>31</v>
          </cell>
          <cell r="V1655">
            <v>30</v>
          </cell>
          <cell r="W1655">
            <v>31</v>
          </cell>
          <cell r="X1655">
            <v>30</v>
          </cell>
          <cell r="Y1655">
            <v>31</v>
          </cell>
          <cell r="Z1655">
            <v>31</v>
          </cell>
          <cell r="AA1655">
            <v>0</v>
          </cell>
          <cell r="AB1655">
            <v>0</v>
          </cell>
          <cell r="AC1655">
            <v>741.03741935483868</v>
          </cell>
          <cell r="AD1655">
            <v>1148.6079999999999</v>
          </cell>
          <cell r="AE1655">
            <v>1148.6079999999999</v>
          </cell>
          <cell r="AF1655">
            <v>1148.6079999999999</v>
          </cell>
          <cell r="AG1655">
            <v>1148.6079999999999</v>
          </cell>
          <cell r="AH1655">
            <v>1148.6079999999999</v>
          </cell>
          <cell r="AI1655">
            <v>1148.6079999999999</v>
          </cell>
          <cell r="AJ1655">
            <v>7632.6854193548388</v>
          </cell>
          <cell r="AK1655">
            <v>6555.06</v>
          </cell>
        </row>
        <row r="1656">
          <cell r="A1656">
            <v>91344932</v>
          </cell>
          <cell r="B1656" t="str">
            <v>Оф. 8Н</v>
          </cell>
          <cell r="C1656" t="str">
            <v>Подъезд №4</v>
          </cell>
          <cell r="D1656">
            <v>45426</v>
          </cell>
          <cell r="E1656" t="str">
            <v>СЗ КиноДевелопмент</v>
          </cell>
          <cell r="F1656">
            <v>45315</v>
          </cell>
          <cell r="G1656">
            <v>45631</v>
          </cell>
          <cell r="H1656">
            <v>92.8</v>
          </cell>
          <cell r="I1656">
            <v>31</v>
          </cell>
          <cell r="J1656">
            <v>30</v>
          </cell>
          <cell r="K1656">
            <v>31</v>
          </cell>
          <cell r="L1656">
            <v>31</v>
          </cell>
          <cell r="M1656">
            <v>30</v>
          </cell>
          <cell r="N1656">
            <v>31</v>
          </cell>
          <cell r="O1656">
            <v>30</v>
          </cell>
          <cell r="P1656">
            <v>4</v>
          </cell>
          <cell r="Q1656">
            <v>0</v>
          </cell>
          <cell r="R1656">
            <v>18</v>
          </cell>
          <cell r="S1656">
            <v>30</v>
          </cell>
          <cell r="T1656">
            <v>31</v>
          </cell>
          <cell r="U1656">
            <v>31</v>
          </cell>
          <cell r="V1656">
            <v>30</v>
          </cell>
          <cell r="W1656">
            <v>31</v>
          </cell>
          <cell r="X1656">
            <v>30</v>
          </cell>
          <cell r="Y1656">
            <v>4</v>
          </cell>
          <cell r="Z1656">
            <v>0</v>
          </cell>
          <cell r="AA1656">
            <v>2119.2526451612903</v>
          </cell>
          <cell r="AB1656">
            <v>3649.8239999999996</v>
          </cell>
          <cell r="AC1656">
            <v>3890.1759999999999</v>
          </cell>
          <cell r="AD1656">
            <v>3890.1759999999999</v>
          </cell>
          <cell r="AE1656">
            <v>3890.1759999999995</v>
          </cell>
          <cell r="AF1656">
            <v>3890.1759999999999</v>
          </cell>
          <cell r="AG1656">
            <v>3890.1759999999995</v>
          </cell>
          <cell r="AH1656">
            <v>501.9581935483871</v>
          </cell>
          <cell r="AI1656">
            <v>0</v>
          </cell>
          <cell r="AJ1656">
            <v>25721.914838709676</v>
          </cell>
          <cell r="AK1656">
            <v>8599.17</v>
          </cell>
        </row>
        <row r="1657">
          <cell r="A1657">
            <v>91344933</v>
          </cell>
          <cell r="B1657" t="str">
            <v>Оф. 9Н</v>
          </cell>
          <cell r="C1657" t="str">
            <v>Подъезд №4</v>
          </cell>
          <cell r="D1657">
            <v>45426</v>
          </cell>
          <cell r="E1657" t="str">
            <v>СЗ КиноДевелопмент</v>
          </cell>
          <cell r="F1657">
            <v>45315</v>
          </cell>
          <cell r="G1657">
            <v>45581</v>
          </cell>
          <cell r="H1657">
            <v>75.599999999999994</v>
          </cell>
          <cell r="I1657">
            <v>31</v>
          </cell>
          <cell r="J1657">
            <v>30</v>
          </cell>
          <cell r="K1657">
            <v>31</v>
          </cell>
          <cell r="L1657">
            <v>31</v>
          </cell>
          <cell r="M1657">
            <v>30</v>
          </cell>
          <cell r="N1657">
            <v>15</v>
          </cell>
          <cell r="O1657">
            <v>0</v>
          </cell>
          <cell r="P1657">
            <v>0</v>
          </cell>
          <cell r="Q1657">
            <v>0</v>
          </cell>
          <cell r="R1657">
            <v>18</v>
          </cell>
          <cell r="S1657">
            <v>30</v>
          </cell>
          <cell r="T1657">
            <v>31</v>
          </cell>
          <cell r="U1657">
            <v>31</v>
          </cell>
          <cell r="V1657">
            <v>30</v>
          </cell>
          <cell r="W1657">
            <v>15</v>
          </cell>
          <cell r="X1657">
            <v>0</v>
          </cell>
          <cell r="Y1657">
            <v>0</v>
          </cell>
          <cell r="Z1657">
            <v>0</v>
          </cell>
          <cell r="AA1657">
            <v>1726.4601290322578</v>
          </cell>
          <cell r="AB1657">
            <v>2973.3479999999995</v>
          </cell>
          <cell r="AC1657">
            <v>3169.152</v>
          </cell>
          <cell r="AD1657">
            <v>3169.152</v>
          </cell>
          <cell r="AE1657">
            <v>3169.152</v>
          </cell>
          <cell r="AF1657">
            <v>1533.4606451612904</v>
          </cell>
          <cell r="AG1657">
            <v>0</v>
          </cell>
          <cell r="AH1657">
            <v>0</v>
          </cell>
          <cell r="AI1657">
            <v>0</v>
          </cell>
          <cell r="AJ1657">
            <v>15740.724774193548</v>
          </cell>
          <cell r="AK1657">
            <v>1791.55</v>
          </cell>
        </row>
        <row r="1658">
          <cell r="A1658">
            <v>91345342</v>
          </cell>
          <cell r="B1658" t="str">
            <v>Кв. 1 002</v>
          </cell>
          <cell r="C1658" t="str">
            <v>Подъезд №16</v>
          </cell>
          <cell r="D1658">
            <v>45535</v>
          </cell>
          <cell r="E1658" t="str">
            <v>ЗПИФ Девелопмент и развитие под управл ООО "Эссет Менеджмент Солюшнс"</v>
          </cell>
          <cell r="F1658">
            <v>45315</v>
          </cell>
          <cell r="G1658" t="str">
            <v>НЕТ</v>
          </cell>
          <cell r="H1658">
            <v>36.799999999999997</v>
          </cell>
          <cell r="I1658">
            <v>31</v>
          </cell>
          <cell r="J1658">
            <v>30</v>
          </cell>
          <cell r="K1658">
            <v>31</v>
          </cell>
          <cell r="L1658">
            <v>31</v>
          </cell>
          <cell r="M1658">
            <v>30</v>
          </cell>
          <cell r="N1658">
            <v>31</v>
          </cell>
          <cell r="O1658">
            <v>30</v>
          </cell>
          <cell r="P1658">
            <v>31</v>
          </cell>
          <cell r="Q1658">
            <v>31</v>
          </cell>
          <cell r="R1658">
            <v>0</v>
          </cell>
          <cell r="S1658">
            <v>0</v>
          </cell>
          <cell r="T1658">
            <v>0</v>
          </cell>
          <cell r="U1658">
            <v>1</v>
          </cell>
          <cell r="V1658">
            <v>30</v>
          </cell>
          <cell r="W1658">
            <v>31</v>
          </cell>
          <cell r="X1658">
            <v>30</v>
          </cell>
          <cell r="Y1658">
            <v>31</v>
          </cell>
          <cell r="Z1658">
            <v>31</v>
          </cell>
          <cell r="AA1658">
            <v>0</v>
          </cell>
          <cell r="AB1658">
            <v>0</v>
          </cell>
          <cell r="AC1658">
            <v>0</v>
          </cell>
          <cell r="AD1658">
            <v>49.763096774193549</v>
          </cell>
          <cell r="AE1658">
            <v>1542.6559999999999</v>
          </cell>
          <cell r="AF1658">
            <v>1542.6559999999999</v>
          </cell>
          <cell r="AG1658">
            <v>1542.6559999999999</v>
          </cell>
          <cell r="AH1658">
            <v>1542.6559999999999</v>
          </cell>
          <cell r="AI1658">
            <v>1542.6559999999999</v>
          </cell>
          <cell r="AJ1658">
            <v>7763.0430967741931</v>
          </cell>
          <cell r="AK1658">
            <v>6315.72</v>
          </cell>
        </row>
        <row r="1659">
          <cell r="A1659">
            <v>91345343</v>
          </cell>
          <cell r="B1659" t="str">
            <v>Кв. 1 010</v>
          </cell>
          <cell r="C1659" t="str">
            <v>Подъезд №16</v>
          </cell>
          <cell r="D1659">
            <v>45535</v>
          </cell>
          <cell r="E1659" t="str">
            <v>ЗПИФ Девелопмент и развитие под управл ООО "Эссет Менеджмент Солюшнс"</v>
          </cell>
          <cell r="F1659">
            <v>45315</v>
          </cell>
          <cell r="G1659" t="str">
            <v>НЕТ</v>
          </cell>
          <cell r="H1659">
            <v>64.599999999999994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</row>
        <row r="1660">
          <cell r="A1660">
            <v>91345344</v>
          </cell>
          <cell r="B1660" t="str">
            <v>Кв. 1 015</v>
          </cell>
          <cell r="C1660" t="str">
            <v>Подъезд №16</v>
          </cell>
          <cell r="D1660">
            <v>45535</v>
          </cell>
          <cell r="E1660" t="str">
            <v>ЗПИФ Девелопмент и развитие под управл ООО "Эссет Менеджмент Солюшнс"</v>
          </cell>
          <cell r="F1660">
            <v>45315</v>
          </cell>
          <cell r="G1660" t="str">
            <v>НЕТ</v>
          </cell>
          <cell r="H1660">
            <v>58.7</v>
          </cell>
          <cell r="I1660">
            <v>31</v>
          </cell>
          <cell r="J1660">
            <v>30</v>
          </cell>
          <cell r="K1660">
            <v>31</v>
          </cell>
          <cell r="L1660">
            <v>31</v>
          </cell>
          <cell r="M1660">
            <v>30</v>
          </cell>
          <cell r="N1660">
            <v>31</v>
          </cell>
          <cell r="O1660">
            <v>30</v>
          </cell>
          <cell r="P1660">
            <v>31</v>
          </cell>
          <cell r="Q1660">
            <v>31</v>
          </cell>
          <cell r="R1660">
            <v>0</v>
          </cell>
          <cell r="S1660">
            <v>0</v>
          </cell>
          <cell r="T1660">
            <v>0</v>
          </cell>
          <cell r="U1660">
            <v>1</v>
          </cell>
          <cell r="V1660">
            <v>30</v>
          </cell>
          <cell r="W1660">
            <v>31</v>
          </cell>
          <cell r="X1660">
            <v>30</v>
          </cell>
          <cell r="Y1660">
            <v>31</v>
          </cell>
          <cell r="Z1660">
            <v>31</v>
          </cell>
          <cell r="AA1660">
            <v>0</v>
          </cell>
          <cell r="AB1660">
            <v>0</v>
          </cell>
          <cell r="AC1660">
            <v>0</v>
          </cell>
          <cell r="AD1660">
            <v>79.37754838709678</v>
          </cell>
          <cell r="AE1660">
            <v>2460.7040000000002</v>
          </cell>
          <cell r="AF1660">
            <v>2460.7040000000002</v>
          </cell>
          <cell r="AG1660">
            <v>2460.7040000000002</v>
          </cell>
          <cell r="AH1660">
            <v>2460.7040000000002</v>
          </cell>
          <cell r="AI1660">
            <v>2460.7040000000002</v>
          </cell>
          <cell r="AJ1660">
            <v>12382.897548387096</v>
          </cell>
          <cell r="AK1660">
            <v>10074.209999999999</v>
          </cell>
        </row>
        <row r="1661">
          <cell r="A1661">
            <v>91345345</v>
          </cell>
          <cell r="B1661" t="str">
            <v>Кв. 1 018</v>
          </cell>
          <cell r="C1661" t="str">
            <v>Подъезд №16</v>
          </cell>
          <cell r="D1661">
            <v>45535</v>
          </cell>
          <cell r="E1661" t="str">
            <v>ЗПИФ Девелопмент и развитие под управл ООО "Эссет Менеджмент Солюшнс"</v>
          </cell>
          <cell r="F1661">
            <v>45315</v>
          </cell>
          <cell r="G1661">
            <v>45474</v>
          </cell>
          <cell r="H1661">
            <v>62.8</v>
          </cell>
          <cell r="I1661">
            <v>31</v>
          </cell>
          <cell r="J1661">
            <v>30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-2469.92</v>
          </cell>
        </row>
        <row r="1662">
          <cell r="A1662">
            <v>91345346</v>
          </cell>
          <cell r="B1662" t="str">
            <v>Кв. 1 019</v>
          </cell>
          <cell r="C1662" t="str">
            <v>Подъезд №16</v>
          </cell>
          <cell r="D1662">
            <v>45535</v>
          </cell>
          <cell r="E1662" t="str">
            <v>ЗПИФ Девелопмент и развитие под управл ООО "Эссет Менеджмент Солюшнс"</v>
          </cell>
          <cell r="F1662">
            <v>45315</v>
          </cell>
          <cell r="G1662">
            <v>45474</v>
          </cell>
          <cell r="H1662">
            <v>75.099999999999994</v>
          </cell>
          <cell r="I1662">
            <v>31</v>
          </cell>
          <cell r="J1662">
            <v>30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-2642.25</v>
          </cell>
        </row>
        <row r="1663">
          <cell r="A1663">
            <v>91345347</v>
          </cell>
          <cell r="B1663" t="str">
            <v>Кв. 1 026</v>
          </cell>
          <cell r="C1663" t="str">
            <v>Подъезд №16</v>
          </cell>
          <cell r="D1663">
            <v>45535</v>
          </cell>
          <cell r="E1663" t="str">
            <v>ЗПИФ Девелопмент и развитие под управл ООО "Эссет Менеджмент Солюшнс"</v>
          </cell>
          <cell r="F1663">
            <v>45315</v>
          </cell>
          <cell r="G1663" t="str">
            <v>НЕТ</v>
          </cell>
          <cell r="H1663">
            <v>36.799999999999997</v>
          </cell>
          <cell r="I1663">
            <v>31</v>
          </cell>
          <cell r="J1663">
            <v>30</v>
          </cell>
          <cell r="K1663">
            <v>31</v>
          </cell>
          <cell r="L1663">
            <v>31</v>
          </cell>
          <cell r="M1663">
            <v>30</v>
          </cell>
          <cell r="N1663">
            <v>31</v>
          </cell>
          <cell r="O1663">
            <v>30</v>
          </cell>
          <cell r="P1663">
            <v>31</v>
          </cell>
          <cell r="Q1663">
            <v>31</v>
          </cell>
          <cell r="R1663">
            <v>0</v>
          </cell>
          <cell r="S1663">
            <v>0</v>
          </cell>
          <cell r="T1663">
            <v>0</v>
          </cell>
          <cell r="U1663">
            <v>1</v>
          </cell>
          <cell r="V1663">
            <v>30</v>
          </cell>
          <cell r="W1663">
            <v>31</v>
          </cell>
          <cell r="X1663">
            <v>30</v>
          </cell>
          <cell r="Y1663">
            <v>31</v>
          </cell>
          <cell r="Z1663">
            <v>31</v>
          </cell>
          <cell r="AA1663">
            <v>0</v>
          </cell>
          <cell r="AB1663">
            <v>0</v>
          </cell>
          <cell r="AC1663">
            <v>0</v>
          </cell>
          <cell r="AD1663">
            <v>49.763096774193549</v>
          </cell>
          <cell r="AE1663">
            <v>1542.6559999999999</v>
          </cell>
          <cell r="AF1663">
            <v>1542.6559999999999</v>
          </cell>
          <cell r="AG1663">
            <v>1542.6559999999999</v>
          </cell>
          <cell r="AH1663">
            <v>1542.6559999999999</v>
          </cell>
          <cell r="AI1663">
            <v>1542.6559999999999</v>
          </cell>
          <cell r="AJ1663">
            <v>7763.0430967741931</v>
          </cell>
          <cell r="AK1663">
            <v>6315.72</v>
          </cell>
        </row>
        <row r="1664">
          <cell r="A1664">
            <v>91345348</v>
          </cell>
          <cell r="B1664" t="str">
            <v>Кв. 1 030</v>
          </cell>
          <cell r="C1664" t="str">
            <v>Подъезд №16</v>
          </cell>
          <cell r="D1664">
            <v>45535</v>
          </cell>
          <cell r="E1664" t="str">
            <v>ЗПИФ Девелопмент и развитие под управл ООО "Эссет Менеджмент Солюшнс"</v>
          </cell>
          <cell r="F1664">
            <v>45315</v>
          </cell>
          <cell r="G1664" t="str">
            <v>НЕТ</v>
          </cell>
          <cell r="H1664">
            <v>62.8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</row>
        <row r="1665">
          <cell r="A1665">
            <v>91345349</v>
          </cell>
          <cell r="B1665" t="str">
            <v>Кв. 1 045</v>
          </cell>
          <cell r="C1665" t="str">
            <v>Подъезд №17</v>
          </cell>
          <cell r="D1665">
            <v>45561</v>
          </cell>
          <cell r="E1665" t="str">
            <v>ЗПИФ Девелопмент и развитие под управл ООО "Эссет Менеджмент Солюшнс"</v>
          </cell>
          <cell r="F1665">
            <v>45315</v>
          </cell>
          <cell r="G1665">
            <v>45442</v>
          </cell>
          <cell r="H1665">
            <v>26</v>
          </cell>
          <cell r="I1665">
            <v>29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-1088.55</v>
          </cell>
        </row>
        <row r="1666">
          <cell r="A1666">
            <v>91345350</v>
          </cell>
          <cell r="B1666" t="str">
            <v>Кв. 1 047</v>
          </cell>
          <cell r="C1666" t="str">
            <v>Подъезд №17</v>
          </cell>
          <cell r="D1666">
            <v>45561</v>
          </cell>
          <cell r="E1666" t="str">
            <v>ЗПИФ Девелопмент и развитие под управл ООО "Эссет Менеджмент Солюшнс"</v>
          </cell>
          <cell r="F1666">
            <v>45315</v>
          </cell>
          <cell r="G1666" t="str">
            <v>НЕТ</v>
          </cell>
          <cell r="H1666">
            <v>42.6</v>
          </cell>
          <cell r="I1666">
            <v>31</v>
          </cell>
          <cell r="J1666">
            <v>30</v>
          </cell>
          <cell r="K1666">
            <v>31</v>
          </cell>
          <cell r="L1666">
            <v>31</v>
          </cell>
          <cell r="M1666">
            <v>30</v>
          </cell>
          <cell r="N1666">
            <v>31</v>
          </cell>
          <cell r="O1666">
            <v>30</v>
          </cell>
          <cell r="P1666">
            <v>31</v>
          </cell>
          <cell r="Q1666">
            <v>31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5</v>
          </cell>
          <cell r="W1666">
            <v>31</v>
          </cell>
          <cell r="X1666">
            <v>30</v>
          </cell>
          <cell r="Y1666">
            <v>31</v>
          </cell>
          <cell r="Z1666">
            <v>31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297.63200000000001</v>
          </cell>
          <cell r="AF1666">
            <v>1785.7920000000001</v>
          </cell>
          <cell r="AG1666">
            <v>1785.7920000000001</v>
          </cell>
          <cell r="AH1666">
            <v>1785.7920000000001</v>
          </cell>
          <cell r="AI1666">
            <v>1785.7920000000001</v>
          </cell>
          <cell r="AJ1666">
            <v>7440.8000000000011</v>
          </cell>
          <cell r="AK1666">
            <v>5765.33</v>
          </cell>
        </row>
        <row r="1667">
          <cell r="A1667">
            <v>91345351</v>
          </cell>
          <cell r="B1667" t="str">
            <v>Кв. 1 049</v>
          </cell>
          <cell r="C1667" t="str">
            <v>Подъезд №17</v>
          </cell>
          <cell r="D1667">
            <v>45561</v>
          </cell>
          <cell r="E1667" t="str">
            <v>ЗПИФ Девелопмент и развитие под управл ООО "Эссет Менеджмент Солюшнс"</v>
          </cell>
          <cell r="F1667">
            <v>45315</v>
          </cell>
          <cell r="G1667">
            <v>45474</v>
          </cell>
          <cell r="H1667">
            <v>51.3</v>
          </cell>
          <cell r="I1667">
            <v>31</v>
          </cell>
          <cell r="J1667">
            <v>30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-2017.63</v>
          </cell>
        </row>
        <row r="1668">
          <cell r="A1668">
            <v>91345352</v>
          </cell>
          <cell r="B1668" t="str">
            <v>Кв. 1 053</v>
          </cell>
          <cell r="C1668" t="str">
            <v>Подъезд №17</v>
          </cell>
          <cell r="D1668">
            <v>45561</v>
          </cell>
          <cell r="E1668" t="str">
            <v>ЗПИФ Девелопмент и развитие под управл ООО "Эссет Менеджмент Солюшнс"</v>
          </cell>
          <cell r="F1668">
            <v>45315</v>
          </cell>
          <cell r="G1668">
            <v>45447</v>
          </cell>
          <cell r="H1668">
            <v>73</v>
          </cell>
          <cell r="I1668">
            <v>31</v>
          </cell>
          <cell r="J1668">
            <v>3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-2871.09</v>
          </cell>
        </row>
        <row r="1669">
          <cell r="A1669">
            <v>91345353</v>
          </cell>
          <cell r="B1669" t="str">
            <v>Кв. 1 057</v>
          </cell>
          <cell r="C1669" t="str">
            <v>Подъезд №17</v>
          </cell>
          <cell r="D1669">
            <v>45561</v>
          </cell>
          <cell r="E1669" t="str">
            <v>ЗПИФ Девелопмент и развитие под управл ООО "Эссет Менеджмент Солюшнс"</v>
          </cell>
          <cell r="F1669">
            <v>45315</v>
          </cell>
          <cell r="G1669">
            <v>45485</v>
          </cell>
          <cell r="H1669">
            <v>66</v>
          </cell>
          <cell r="I1669">
            <v>31</v>
          </cell>
          <cell r="J1669">
            <v>30</v>
          </cell>
          <cell r="K1669">
            <v>11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-2595.7800000000002</v>
          </cell>
        </row>
        <row r="1670">
          <cell r="A1670">
            <v>91345354</v>
          </cell>
          <cell r="B1670" t="str">
            <v>Кв. 1 058</v>
          </cell>
          <cell r="C1670" t="str">
            <v>Подъезд №17</v>
          </cell>
          <cell r="D1670">
            <v>45561</v>
          </cell>
          <cell r="E1670" t="str">
            <v>ЗПИФ Девелопмент и развитие под управл ООО "Эссет Менеджмент Солюшнс"</v>
          </cell>
          <cell r="F1670">
            <v>45315</v>
          </cell>
          <cell r="G1670" t="str">
            <v>НЕТ</v>
          </cell>
          <cell r="H1670">
            <v>45.5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-2743.93</v>
          </cell>
        </row>
        <row r="1671">
          <cell r="A1671">
            <v>91345341</v>
          </cell>
          <cell r="B1671" t="str">
            <v>Кв. 724</v>
          </cell>
          <cell r="C1671" t="str">
            <v>Подъезд №11</v>
          </cell>
          <cell r="D1671">
            <v>45485</v>
          </cell>
          <cell r="E1671" t="str">
            <v>ЗПИФ Девелопмент и развитие под управл ООО "Эссет Менеджмент Солюшнс"</v>
          </cell>
          <cell r="F1671">
            <v>45315</v>
          </cell>
          <cell r="G1671">
            <v>45554</v>
          </cell>
          <cell r="H1671">
            <v>58.6</v>
          </cell>
          <cell r="I1671">
            <v>31</v>
          </cell>
          <cell r="J1671">
            <v>30</v>
          </cell>
          <cell r="K1671">
            <v>31</v>
          </cell>
          <cell r="L1671">
            <v>31</v>
          </cell>
          <cell r="M1671">
            <v>18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20</v>
          </cell>
          <cell r="U1671">
            <v>31</v>
          </cell>
          <cell r="V1671">
            <v>18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1584.8464516129034</v>
          </cell>
          <cell r="AD1671">
            <v>2456.5120000000002</v>
          </cell>
          <cell r="AE1671">
            <v>1473.9072000000001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5515.2656516129036</v>
          </cell>
          <cell r="AK1671">
            <v>3210.53</v>
          </cell>
        </row>
        <row r="1672">
          <cell r="A1672">
            <v>91345355</v>
          </cell>
          <cell r="B1672" t="str">
            <v>Кв. 737</v>
          </cell>
          <cell r="C1672" t="str">
            <v>Подъезд №12</v>
          </cell>
          <cell r="D1672">
            <v>45526</v>
          </cell>
          <cell r="E1672" t="str">
            <v>ЗПИФ Девелопмент и развитие под управл ООО "Эссет Менеджмент Солюшнс"</v>
          </cell>
          <cell r="F1672">
            <v>45315</v>
          </cell>
          <cell r="G1672" t="str">
            <v>НЕТ</v>
          </cell>
          <cell r="H1672">
            <v>28.3</v>
          </cell>
          <cell r="I1672">
            <v>31</v>
          </cell>
          <cell r="J1672">
            <v>30</v>
          </cell>
          <cell r="K1672">
            <v>31</v>
          </cell>
          <cell r="L1672">
            <v>31</v>
          </cell>
          <cell r="M1672">
            <v>30</v>
          </cell>
          <cell r="N1672">
            <v>31</v>
          </cell>
          <cell r="O1672">
            <v>30</v>
          </cell>
          <cell r="P1672">
            <v>31</v>
          </cell>
          <cell r="Q1672">
            <v>31</v>
          </cell>
          <cell r="R1672">
            <v>0</v>
          </cell>
          <cell r="S1672">
            <v>0</v>
          </cell>
          <cell r="T1672">
            <v>0</v>
          </cell>
          <cell r="U1672">
            <v>10</v>
          </cell>
          <cell r="V1672">
            <v>30</v>
          </cell>
          <cell r="W1672">
            <v>31</v>
          </cell>
          <cell r="X1672">
            <v>30</v>
          </cell>
          <cell r="Y1672">
            <v>31</v>
          </cell>
          <cell r="Z1672">
            <v>31</v>
          </cell>
          <cell r="AA1672">
            <v>0</v>
          </cell>
          <cell r="AB1672">
            <v>0</v>
          </cell>
          <cell r="AC1672">
            <v>0</v>
          </cell>
          <cell r="AD1672">
            <v>382.68903225806457</v>
          </cell>
          <cell r="AE1672">
            <v>1186.336</v>
          </cell>
          <cell r="AF1672">
            <v>1186.336</v>
          </cell>
          <cell r="AG1672">
            <v>1186.336</v>
          </cell>
          <cell r="AH1672">
            <v>1186.336</v>
          </cell>
          <cell r="AI1672">
            <v>1186.336</v>
          </cell>
          <cell r="AJ1672">
            <v>6314.3690322580651</v>
          </cell>
          <cell r="AK1672">
            <v>5201.3500000000004</v>
          </cell>
        </row>
        <row r="1673">
          <cell r="A1673">
            <v>91345356</v>
          </cell>
          <cell r="B1673" t="str">
            <v>Кв. 741</v>
          </cell>
          <cell r="C1673" t="str">
            <v>Подъезд №12</v>
          </cell>
          <cell r="D1673">
            <v>45526</v>
          </cell>
          <cell r="E1673" t="str">
            <v>ЗПИФ Девелопмент и развитие под управл ООО "Эссет Менеджмент Солюшнс"</v>
          </cell>
          <cell r="F1673">
            <v>45315</v>
          </cell>
          <cell r="G1673">
            <v>45443</v>
          </cell>
          <cell r="H1673">
            <v>37.6</v>
          </cell>
          <cell r="I1673">
            <v>30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-1526.52</v>
          </cell>
        </row>
        <row r="1674">
          <cell r="A1674">
            <v>91345357</v>
          </cell>
          <cell r="B1674" t="str">
            <v>Кв. 745</v>
          </cell>
          <cell r="C1674" t="str">
            <v>Подъезд №12</v>
          </cell>
          <cell r="D1674">
            <v>45526</v>
          </cell>
          <cell r="E1674" t="str">
            <v>ЗПИФ Девелопмент и развитие под управл ООО "Эссет Менеджмент Солюшнс"</v>
          </cell>
          <cell r="F1674">
            <v>45315</v>
          </cell>
          <cell r="G1674" t="str">
            <v>НЕТ</v>
          </cell>
          <cell r="H1674">
            <v>45.4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</row>
        <row r="1675">
          <cell r="A1675">
            <v>91345358</v>
          </cell>
          <cell r="B1675" t="str">
            <v>Кв. 746</v>
          </cell>
          <cell r="C1675" t="str">
            <v>Подъезд №12</v>
          </cell>
          <cell r="D1675">
            <v>45526</v>
          </cell>
          <cell r="E1675" t="str">
            <v>ЗПИФ Девелопмент и развитие под управл ООО "Эссет Менеджмент Солюшнс"</v>
          </cell>
          <cell r="F1675">
            <v>45315</v>
          </cell>
          <cell r="G1675" t="str">
            <v>НЕТ</v>
          </cell>
          <cell r="H1675">
            <v>64.400000000000006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</row>
        <row r="1676">
          <cell r="A1676">
            <v>91345359</v>
          </cell>
          <cell r="B1676" t="str">
            <v>Кв. 750</v>
          </cell>
          <cell r="C1676" t="str">
            <v>Подъезд №12</v>
          </cell>
          <cell r="D1676">
            <v>45526</v>
          </cell>
          <cell r="E1676" t="str">
            <v>ЗПИФ Девелопмент и развитие под управл ООО "Эссет Менеджмент Солюшнс"</v>
          </cell>
          <cell r="F1676">
            <v>45315</v>
          </cell>
          <cell r="G1676">
            <v>45436</v>
          </cell>
          <cell r="H1676">
            <v>75.400000000000006</v>
          </cell>
          <cell r="I1676">
            <v>23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195.29</v>
          </cell>
        </row>
        <row r="1677">
          <cell r="A1677">
            <v>91345360</v>
          </cell>
          <cell r="B1677" t="str">
            <v>Кв. 755</v>
          </cell>
          <cell r="C1677" t="str">
            <v>Подъезд №12</v>
          </cell>
          <cell r="D1677">
            <v>45526</v>
          </cell>
          <cell r="E1677" t="str">
            <v>ЗПИФ Девелопмент и развитие под управл ООО "Эссет Менеджмент Солюшнс"</v>
          </cell>
          <cell r="F1677">
            <v>45315</v>
          </cell>
          <cell r="G1677">
            <v>45464</v>
          </cell>
          <cell r="H1677">
            <v>37.6</v>
          </cell>
          <cell r="I1677">
            <v>31</v>
          </cell>
          <cell r="J1677">
            <v>20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-1478.81</v>
          </cell>
        </row>
        <row r="1678">
          <cell r="A1678">
            <v>91345361</v>
          </cell>
          <cell r="B1678" t="str">
            <v>Кв. 761</v>
          </cell>
          <cell r="C1678" t="str">
            <v>Подъезд №12</v>
          </cell>
          <cell r="D1678">
            <v>45526</v>
          </cell>
          <cell r="E1678" t="str">
            <v>ЗПИФ Девелопмент и развитие под управл ООО "Эссет Менеджмент Солюшнс"</v>
          </cell>
          <cell r="F1678">
            <v>45315</v>
          </cell>
          <cell r="G1678" t="str">
            <v>НЕТ</v>
          </cell>
          <cell r="H1678">
            <v>53.6</v>
          </cell>
          <cell r="I1678">
            <v>31</v>
          </cell>
          <cell r="J1678">
            <v>30</v>
          </cell>
          <cell r="K1678">
            <v>31</v>
          </cell>
          <cell r="L1678">
            <v>31</v>
          </cell>
          <cell r="M1678">
            <v>30</v>
          </cell>
          <cell r="N1678">
            <v>31</v>
          </cell>
          <cell r="O1678">
            <v>30</v>
          </cell>
          <cell r="P1678">
            <v>31</v>
          </cell>
          <cell r="Q1678">
            <v>31</v>
          </cell>
          <cell r="R1678">
            <v>0</v>
          </cell>
          <cell r="S1678">
            <v>0</v>
          </cell>
          <cell r="T1678">
            <v>0</v>
          </cell>
          <cell r="U1678">
            <v>10</v>
          </cell>
          <cell r="V1678">
            <v>30</v>
          </cell>
          <cell r="W1678">
            <v>31</v>
          </cell>
          <cell r="X1678">
            <v>30</v>
          </cell>
          <cell r="Y1678">
            <v>31</v>
          </cell>
          <cell r="Z1678">
            <v>31</v>
          </cell>
          <cell r="AA1678">
            <v>0</v>
          </cell>
          <cell r="AB1678">
            <v>0</v>
          </cell>
          <cell r="AC1678">
            <v>0</v>
          </cell>
          <cell r="AD1678">
            <v>724.81032258064533</v>
          </cell>
          <cell r="AE1678">
            <v>2246.9120000000003</v>
          </cell>
          <cell r="AF1678">
            <v>2246.9120000000003</v>
          </cell>
          <cell r="AG1678">
            <v>2246.9120000000003</v>
          </cell>
          <cell r="AH1678">
            <v>2246.9120000000003</v>
          </cell>
          <cell r="AI1678">
            <v>2246.9120000000003</v>
          </cell>
          <cell r="AJ1678">
            <v>11959.370322580646</v>
          </cell>
          <cell r="AK1678">
            <v>9851.27</v>
          </cell>
        </row>
        <row r="1679">
          <cell r="A1679">
            <v>91345362</v>
          </cell>
          <cell r="B1679" t="str">
            <v>Кв. 763</v>
          </cell>
          <cell r="C1679" t="str">
            <v>Подъезд №12</v>
          </cell>
          <cell r="D1679">
            <v>45526</v>
          </cell>
          <cell r="E1679" t="str">
            <v>ЗПИФ Девелопмент и развитие под управл ООО "Эссет Менеджмент Солюшнс"</v>
          </cell>
          <cell r="F1679">
            <v>45315</v>
          </cell>
          <cell r="G1679" t="str">
            <v>НЕТ</v>
          </cell>
          <cell r="H1679">
            <v>42.4</v>
          </cell>
          <cell r="I1679">
            <v>31</v>
          </cell>
          <cell r="J1679">
            <v>30</v>
          </cell>
          <cell r="K1679">
            <v>31</v>
          </cell>
          <cell r="L1679">
            <v>31</v>
          </cell>
          <cell r="M1679">
            <v>30</v>
          </cell>
          <cell r="N1679">
            <v>31</v>
          </cell>
          <cell r="O1679">
            <v>30</v>
          </cell>
          <cell r="P1679">
            <v>31</v>
          </cell>
          <cell r="Q1679">
            <v>31</v>
          </cell>
          <cell r="R1679">
            <v>0</v>
          </cell>
          <cell r="S1679">
            <v>0</v>
          </cell>
          <cell r="T1679">
            <v>0</v>
          </cell>
          <cell r="U1679">
            <v>10</v>
          </cell>
          <cell r="V1679">
            <v>30</v>
          </cell>
          <cell r="W1679">
            <v>31</v>
          </cell>
          <cell r="X1679">
            <v>30</v>
          </cell>
          <cell r="Y1679">
            <v>31</v>
          </cell>
          <cell r="Z1679">
            <v>31</v>
          </cell>
          <cell r="AA1679">
            <v>0</v>
          </cell>
          <cell r="AB1679">
            <v>0</v>
          </cell>
          <cell r="AC1679">
            <v>0</v>
          </cell>
          <cell r="AD1679">
            <v>573.35741935483861</v>
          </cell>
          <cell r="AE1679">
            <v>1777.4079999999999</v>
          </cell>
          <cell r="AF1679">
            <v>1777.4079999999999</v>
          </cell>
          <cell r="AG1679">
            <v>1777.4079999999999</v>
          </cell>
          <cell r="AH1679">
            <v>1777.4079999999999</v>
          </cell>
          <cell r="AI1679">
            <v>1777.4079999999999</v>
          </cell>
          <cell r="AJ1679">
            <v>9460.3974193548365</v>
          </cell>
          <cell r="AK1679">
            <v>7792.82</v>
          </cell>
        </row>
        <row r="1680">
          <cell r="A1680">
            <v>91345363</v>
          </cell>
          <cell r="B1680" t="str">
            <v>Кв. 767</v>
          </cell>
          <cell r="C1680" t="str">
            <v>Подъезд №12</v>
          </cell>
          <cell r="D1680">
            <v>45526</v>
          </cell>
          <cell r="E1680" t="str">
            <v>ЗПИФ Девелопмент и развитие под управл ООО "Эссет Менеджмент Солюшнс"</v>
          </cell>
          <cell r="F1680">
            <v>45315</v>
          </cell>
          <cell r="G1680" t="str">
            <v>НЕТ</v>
          </cell>
          <cell r="H1680">
            <v>64.400000000000006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</row>
        <row r="1681">
          <cell r="A1681">
            <v>91345364</v>
          </cell>
          <cell r="B1681" t="str">
            <v>Кв. 773</v>
          </cell>
          <cell r="C1681" t="str">
            <v>Подъезд №12</v>
          </cell>
          <cell r="D1681">
            <v>45526</v>
          </cell>
          <cell r="E1681" t="str">
            <v>ЗПИФ Девелопмент и развитие под управл ООО "Эссет Менеджмент Солюшнс"</v>
          </cell>
          <cell r="F1681">
            <v>45315</v>
          </cell>
          <cell r="G1681" t="str">
            <v>НЕТ</v>
          </cell>
          <cell r="H1681">
            <v>45.4</v>
          </cell>
          <cell r="I1681">
            <v>31</v>
          </cell>
          <cell r="J1681">
            <v>30</v>
          </cell>
          <cell r="K1681">
            <v>31</v>
          </cell>
          <cell r="L1681">
            <v>31</v>
          </cell>
          <cell r="M1681">
            <v>30</v>
          </cell>
          <cell r="N1681">
            <v>31</v>
          </cell>
          <cell r="O1681">
            <v>30</v>
          </cell>
          <cell r="P1681">
            <v>31</v>
          </cell>
          <cell r="Q1681">
            <v>31</v>
          </cell>
          <cell r="R1681">
            <v>0</v>
          </cell>
          <cell r="S1681">
            <v>0</v>
          </cell>
          <cell r="T1681">
            <v>0</v>
          </cell>
          <cell r="U1681">
            <v>10</v>
          </cell>
          <cell r="V1681">
            <v>30</v>
          </cell>
          <cell r="W1681">
            <v>31</v>
          </cell>
          <cell r="X1681">
            <v>30</v>
          </cell>
          <cell r="Y1681">
            <v>31</v>
          </cell>
          <cell r="Z1681">
            <v>31</v>
          </cell>
          <cell r="AA1681">
            <v>0</v>
          </cell>
          <cell r="AB1681">
            <v>0</v>
          </cell>
          <cell r="AC1681">
            <v>0</v>
          </cell>
          <cell r="AD1681">
            <v>613.92516129032265</v>
          </cell>
          <cell r="AE1681">
            <v>1903.1680000000001</v>
          </cell>
          <cell r="AF1681">
            <v>1903.1680000000001</v>
          </cell>
          <cell r="AG1681">
            <v>1903.1680000000001</v>
          </cell>
          <cell r="AH1681">
            <v>1903.1680000000001</v>
          </cell>
          <cell r="AI1681">
            <v>1903.1680000000001</v>
          </cell>
          <cell r="AJ1681">
            <v>10129.765161290323</v>
          </cell>
          <cell r="AK1681">
            <v>8344.2000000000007</v>
          </cell>
        </row>
        <row r="1682">
          <cell r="A1682">
            <v>91345365</v>
          </cell>
          <cell r="B1682" t="str">
            <v>Кв. 776</v>
          </cell>
          <cell r="C1682" t="str">
            <v>Подъезд №12</v>
          </cell>
          <cell r="D1682">
            <v>45526</v>
          </cell>
          <cell r="E1682" t="str">
            <v>ЗПИФ Девелопмент и развитие под управл ООО "Эссет Менеджмент Солюшнс"</v>
          </cell>
          <cell r="F1682">
            <v>45315</v>
          </cell>
          <cell r="G1682" t="str">
            <v>НЕТ</v>
          </cell>
          <cell r="H1682">
            <v>37.6</v>
          </cell>
          <cell r="I1682">
            <v>31</v>
          </cell>
          <cell r="J1682">
            <v>30</v>
          </cell>
          <cell r="K1682">
            <v>31</v>
          </cell>
          <cell r="L1682">
            <v>31</v>
          </cell>
          <cell r="M1682">
            <v>30</v>
          </cell>
          <cell r="N1682">
            <v>31</v>
          </cell>
          <cell r="O1682">
            <v>30</v>
          </cell>
          <cell r="P1682">
            <v>31</v>
          </cell>
          <cell r="Q1682">
            <v>31</v>
          </cell>
          <cell r="R1682">
            <v>0</v>
          </cell>
          <cell r="S1682">
            <v>0</v>
          </cell>
          <cell r="T1682">
            <v>0</v>
          </cell>
          <cell r="U1682">
            <v>10</v>
          </cell>
          <cell r="V1682">
            <v>30</v>
          </cell>
          <cell r="W1682">
            <v>31</v>
          </cell>
          <cell r="X1682">
            <v>30</v>
          </cell>
          <cell r="Y1682">
            <v>31</v>
          </cell>
          <cell r="Z1682">
            <v>31</v>
          </cell>
          <cell r="AA1682">
            <v>0</v>
          </cell>
          <cell r="AB1682">
            <v>0</v>
          </cell>
          <cell r="AC1682">
            <v>0</v>
          </cell>
          <cell r="AD1682">
            <v>508.44903225806462</v>
          </cell>
          <cell r="AE1682">
            <v>1576.1920000000002</v>
          </cell>
          <cell r="AF1682">
            <v>1576.1920000000002</v>
          </cell>
          <cell r="AG1682">
            <v>1576.1920000000002</v>
          </cell>
          <cell r="AH1682">
            <v>1576.1920000000002</v>
          </cell>
          <cell r="AI1682">
            <v>1576.1920000000002</v>
          </cell>
          <cell r="AJ1682">
            <v>8389.4090322580651</v>
          </cell>
          <cell r="AK1682">
            <v>6910.59</v>
          </cell>
        </row>
        <row r="1683">
          <cell r="A1683">
            <v>91345366</v>
          </cell>
          <cell r="B1683" t="str">
            <v>Кв. 782</v>
          </cell>
          <cell r="C1683" t="str">
            <v>Подъезд №12</v>
          </cell>
          <cell r="D1683">
            <v>45526</v>
          </cell>
          <cell r="E1683" t="str">
            <v>ЗПИФ Девелопмент и развитие под управл ООО "Эссет Менеджмент Солюшнс"</v>
          </cell>
          <cell r="F1683">
            <v>45315</v>
          </cell>
          <cell r="G1683" t="str">
            <v>НЕТ</v>
          </cell>
          <cell r="H1683">
            <v>53.6</v>
          </cell>
          <cell r="I1683">
            <v>31</v>
          </cell>
          <cell r="J1683">
            <v>30</v>
          </cell>
          <cell r="K1683">
            <v>31</v>
          </cell>
          <cell r="L1683">
            <v>31</v>
          </cell>
          <cell r="M1683">
            <v>30</v>
          </cell>
          <cell r="N1683">
            <v>31</v>
          </cell>
          <cell r="O1683">
            <v>30</v>
          </cell>
          <cell r="P1683">
            <v>31</v>
          </cell>
          <cell r="Q1683">
            <v>31</v>
          </cell>
          <cell r="R1683">
            <v>0</v>
          </cell>
          <cell r="S1683">
            <v>0</v>
          </cell>
          <cell r="T1683">
            <v>0</v>
          </cell>
          <cell r="U1683">
            <v>10</v>
          </cell>
          <cell r="V1683">
            <v>30</v>
          </cell>
          <cell r="W1683">
            <v>31</v>
          </cell>
          <cell r="X1683">
            <v>30</v>
          </cell>
          <cell r="Y1683">
            <v>31</v>
          </cell>
          <cell r="Z1683">
            <v>31</v>
          </cell>
          <cell r="AA1683">
            <v>0</v>
          </cell>
          <cell r="AB1683">
            <v>0</v>
          </cell>
          <cell r="AC1683">
            <v>0</v>
          </cell>
          <cell r="AD1683">
            <v>724.81032258064533</v>
          </cell>
          <cell r="AE1683">
            <v>2246.9120000000003</v>
          </cell>
          <cell r="AF1683">
            <v>2246.9120000000003</v>
          </cell>
          <cell r="AG1683">
            <v>2246.9120000000003</v>
          </cell>
          <cell r="AH1683">
            <v>2246.9120000000003</v>
          </cell>
          <cell r="AI1683">
            <v>2246.9120000000003</v>
          </cell>
          <cell r="AJ1683">
            <v>11959.370322580646</v>
          </cell>
          <cell r="AK1683">
            <v>9851.27</v>
          </cell>
        </row>
        <row r="1684">
          <cell r="A1684">
            <v>91345367</v>
          </cell>
          <cell r="B1684" t="str">
            <v>Кв. 787</v>
          </cell>
          <cell r="C1684" t="str">
            <v>Подъезд №12</v>
          </cell>
          <cell r="D1684">
            <v>45526</v>
          </cell>
          <cell r="E1684" t="str">
            <v>ЗПИФ Девелопмент и развитие под управл ООО "Эссет Менеджмент Солюшнс"</v>
          </cell>
          <cell r="F1684">
            <v>45315</v>
          </cell>
          <cell r="G1684" t="str">
            <v>НЕТ</v>
          </cell>
          <cell r="H1684">
            <v>45.4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10773.76</v>
          </cell>
        </row>
        <row r="1685">
          <cell r="A1685">
            <v>91345368</v>
          </cell>
          <cell r="B1685" t="str">
            <v>Кв. 792</v>
          </cell>
          <cell r="C1685" t="str">
            <v>Подъезд №12</v>
          </cell>
          <cell r="D1685">
            <v>45526</v>
          </cell>
          <cell r="E1685" t="str">
            <v>ЗПИФ Девелопмент и развитие под управл ООО "Эссет Менеджмент Солюшнс"</v>
          </cell>
          <cell r="F1685">
            <v>45315</v>
          </cell>
          <cell r="G1685" t="str">
            <v>НЕТ</v>
          </cell>
          <cell r="H1685">
            <v>75.400000000000006</v>
          </cell>
          <cell r="I1685">
            <v>31</v>
          </cell>
          <cell r="J1685">
            <v>30</v>
          </cell>
          <cell r="K1685">
            <v>31</v>
          </cell>
          <cell r="L1685">
            <v>31</v>
          </cell>
          <cell r="M1685">
            <v>30</v>
          </cell>
          <cell r="N1685">
            <v>31</v>
          </cell>
          <cell r="O1685">
            <v>30</v>
          </cell>
          <cell r="P1685">
            <v>31</v>
          </cell>
          <cell r="Q1685">
            <v>31</v>
          </cell>
          <cell r="R1685">
            <v>0</v>
          </cell>
          <cell r="S1685">
            <v>0</v>
          </cell>
          <cell r="T1685">
            <v>0</v>
          </cell>
          <cell r="U1685">
            <v>10</v>
          </cell>
          <cell r="V1685">
            <v>30</v>
          </cell>
          <cell r="W1685">
            <v>31</v>
          </cell>
          <cell r="X1685">
            <v>30</v>
          </cell>
          <cell r="Y1685">
            <v>31</v>
          </cell>
          <cell r="Z1685">
            <v>31</v>
          </cell>
          <cell r="AA1685">
            <v>0</v>
          </cell>
          <cell r="AB1685">
            <v>0</v>
          </cell>
          <cell r="AC1685">
            <v>0</v>
          </cell>
          <cell r="AD1685">
            <v>1019.6025806451614</v>
          </cell>
          <cell r="AE1685">
            <v>3160.7680000000005</v>
          </cell>
          <cell r="AF1685">
            <v>3160.7680000000005</v>
          </cell>
          <cell r="AG1685">
            <v>3160.7680000000005</v>
          </cell>
          <cell r="AH1685">
            <v>3160.7680000000005</v>
          </cell>
          <cell r="AI1685">
            <v>3160.7680000000005</v>
          </cell>
          <cell r="AJ1685">
            <v>16823.442580645162</v>
          </cell>
          <cell r="AK1685">
            <v>13857.97</v>
          </cell>
        </row>
        <row r="1686">
          <cell r="A1686">
            <v>91345369</v>
          </cell>
          <cell r="B1686" t="str">
            <v>Кв. 798</v>
          </cell>
          <cell r="C1686" t="str">
            <v>Подъезд №12</v>
          </cell>
          <cell r="D1686">
            <v>45526</v>
          </cell>
          <cell r="E1686" t="str">
            <v>ЗПИФ Девелопмент и развитие под управл ООО "Эссет Менеджмент Солюшнс"</v>
          </cell>
          <cell r="F1686">
            <v>45315</v>
          </cell>
          <cell r="G1686">
            <v>45441</v>
          </cell>
          <cell r="H1686">
            <v>42.4</v>
          </cell>
          <cell r="I1686">
            <v>28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-1828.97</v>
          </cell>
        </row>
        <row r="1687">
          <cell r="A1687">
            <v>91345370</v>
          </cell>
          <cell r="B1687" t="str">
            <v>Кв. 814</v>
          </cell>
          <cell r="C1687" t="str">
            <v>Подъезд №13</v>
          </cell>
          <cell r="D1687">
            <v>45429</v>
          </cell>
          <cell r="E1687" t="str">
            <v>ЗПИФ Девелопмент и развитие под управл ООО "Эссет Менеджмент Солюшнс"</v>
          </cell>
          <cell r="F1687">
            <v>45315</v>
          </cell>
          <cell r="G1687" t="str">
            <v>НЕТ</v>
          </cell>
          <cell r="H1687">
            <v>32</v>
          </cell>
          <cell r="I1687">
            <v>31</v>
          </cell>
          <cell r="J1687">
            <v>30</v>
          </cell>
          <cell r="K1687">
            <v>31</v>
          </cell>
          <cell r="L1687">
            <v>31</v>
          </cell>
          <cell r="M1687">
            <v>30</v>
          </cell>
          <cell r="N1687">
            <v>31</v>
          </cell>
          <cell r="O1687">
            <v>30</v>
          </cell>
          <cell r="P1687">
            <v>31</v>
          </cell>
          <cell r="Q1687">
            <v>31</v>
          </cell>
          <cell r="R1687">
            <v>15</v>
          </cell>
          <cell r="S1687">
            <v>30</v>
          </cell>
          <cell r="T1687">
            <v>31</v>
          </cell>
          <cell r="U1687">
            <v>31</v>
          </cell>
          <cell r="V1687">
            <v>30</v>
          </cell>
          <cell r="W1687">
            <v>31</v>
          </cell>
          <cell r="X1687">
            <v>30</v>
          </cell>
          <cell r="Y1687">
            <v>31</v>
          </cell>
          <cell r="Z1687">
            <v>31</v>
          </cell>
          <cell r="AA1687">
            <v>608.98064516129023</v>
          </cell>
          <cell r="AB1687">
            <v>1258.56</v>
          </cell>
          <cell r="AC1687">
            <v>1341.44</v>
          </cell>
          <cell r="AD1687">
            <v>1341.44</v>
          </cell>
          <cell r="AE1687">
            <v>1341.44</v>
          </cell>
          <cell r="AF1687">
            <v>1341.44</v>
          </cell>
          <cell r="AG1687">
            <v>1341.44</v>
          </cell>
          <cell r="AH1687">
            <v>1341.44</v>
          </cell>
          <cell r="AI1687">
            <v>1341.44</v>
          </cell>
          <cell r="AJ1687">
            <v>11257.620645161292</v>
          </cell>
          <cell r="AK1687">
            <v>4964.82</v>
          </cell>
        </row>
        <row r="1688">
          <cell r="A1688">
            <v>91345371</v>
          </cell>
          <cell r="B1688" t="str">
            <v>Кв. 817</v>
          </cell>
          <cell r="C1688" t="str">
            <v>Подъезд №13</v>
          </cell>
          <cell r="D1688">
            <v>45429</v>
          </cell>
          <cell r="E1688" t="str">
            <v>ЗПИФ Девелопмент и развитие под управл ООО "Эссет Менеджмент Солюшнс"</v>
          </cell>
          <cell r="F1688">
            <v>45315</v>
          </cell>
          <cell r="G1688" t="str">
            <v>НЕТ</v>
          </cell>
          <cell r="H1688">
            <v>51</v>
          </cell>
          <cell r="I1688">
            <v>31</v>
          </cell>
          <cell r="J1688">
            <v>30</v>
          </cell>
          <cell r="K1688">
            <v>31</v>
          </cell>
          <cell r="L1688">
            <v>31</v>
          </cell>
          <cell r="M1688">
            <v>30</v>
          </cell>
          <cell r="N1688">
            <v>31</v>
          </cell>
          <cell r="O1688">
            <v>30</v>
          </cell>
          <cell r="P1688">
            <v>31</v>
          </cell>
          <cell r="Q1688">
            <v>31</v>
          </cell>
          <cell r="R1688">
            <v>15</v>
          </cell>
          <cell r="S1688">
            <v>30</v>
          </cell>
          <cell r="T1688">
            <v>31</v>
          </cell>
          <cell r="U1688">
            <v>31</v>
          </cell>
          <cell r="V1688">
            <v>30</v>
          </cell>
          <cell r="W1688">
            <v>31</v>
          </cell>
          <cell r="X1688">
            <v>30</v>
          </cell>
          <cell r="Y1688">
            <v>31</v>
          </cell>
          <cell r="Z1688">
            <v>31</v>
          </cell>
          <cell r="AA1688">
            <v>970.56290322580639</v>
          </cell>
          <cell r="AB1688">
            <v>2005.8300000000002</v>
          </cell>
          <cell r="AC1688">
            <v>2137.92</v>
          </cell>
          <cell r="AD1688">
            <v>2137.92</v>
          </cell>
          <cell r="AE1688">
            <v>2137.92</v>
          </cell>
          <cell r="AF1688">
            <v>2137.92</v>
          </cell>
          <cell r="AG1688">
            <v>2137.92</v>
          </cell>
          <cell r="AH1688">
            <v>2137.92</v>
          </cell>
          <cell r="AI1688">
            <v>2137.92</v>
          </cell>
          <cell r="AJ1688">
            <v>17941.832903225808</v>
          </cell>
          <cell r="AK1688">
            <v>7912.68</v>
          </cell>
        </row>
        <row r="1689">
          <cell r="A1689">
            <v>91345372</v>
          </cell>
          <cell r="B1689" t="str">
            <v>Кв. 820</v>
          </cell>
          <cell r="C1689" t="str">
            <v>Подъезд №13</v>
          </cell>
          <cell r="D1689">
            <v>45429</v>
          </cell>
          <cell r="E1689" t="str">
            <v>ЗПИФ Девелопмент и развитие под управл ООО "Эссет Менеджмент Солюшнс"</v>
          </cell>
          <cell r="F1689">
            <v>45315</v>
          </cell>
          <cell r="G1689">
            <v>45468</v>
          </cell>
          <cell r="H1689">
            <v>69.599999999999994</v>
          </cell>
          <cell r="I1689">
            <v>31</v>
          </cell>
          <cell r="J1689">
            <v>24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15</v>
          </cell>
          <cell r="S1689">
            <v>24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1324.5329032258062</v>
          </cell>
          <cell r="AB1689">
            <v>2189.8943999999997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3514.4273032258061</v>
          </cell>
          <cell r="AK1689">
            <v>-9624.9500000000007</v>
          </cell>
        </row>
        <row r="1690">
          <cell r="A1690">
            <v>91345373</v>
          </cell>
          <cell r="B1690" t="str">
            <v>Кв. 823</v>
          </cell>
          <cell r="C1690" t="str">
            <v>Подъезд №13</v>
          </cell>
          <cell r="D1690">
            <v>45429</v>
          </cell>
          <cell r="E1690" t="str">
            <v>ЗПИФ Девелопмент и развитие под управл ООО "Эссет Менеджмент Солюшнс"</v>
          </cell>
          <cell r="F1690">
            <v>45315</v>
          </cell>
          <cell r="G1690" t="str">
            <v>НЕТ</v>
          </cell>
          <cell r="H1690">
            <v>49.7</v>
          </cell>
          <cell r="I1690">
            <v>31</v>
          </cell>
          <cell r="J1690">
            <v>30</v>
          </cell>
          <cell r="K1690">
            <v>31</v>
          </cell>
          <cell r="L1690">
            <v>31</v>
          </cell>
          <cell r="M1690">
            <v>30</v>
          </cell>
          <cell r="N1690">
            <v>31</v>
          </cell>
          <cell r="O1690">
            <v>30</v>
          </cell>
          <cell r="P1690">
            <v>31</v>
          </cell>
          <cell r="Q1690">
            <v>31</v>
          </cell>
          <cell r="R1690">
            <v>15</v>
          </cell>
          <cell r="S1690">
            <v>30</v>
          </cell>
          <cell r="T1690">
            <v>31</v>
          </cell>
          <cell r="U1690">
            <v>31</v>
          </cell>
          <cell r="V1690">
            <v>30</v>
          </cell>
          <cell r="W1690">
            <v>31</v>
          </cell>
          <cell r="X1690">
            <v>30</v>
          </cell>
          <cell r="Y1690">
            <v>31</v>
          </cell>
          <cell r="Z1690">
            <v>31</v>
          </cell>
          <cell r="AA1690">
            <v>945.82306451612897</v>
          </cell>
          <cell r="AB1690">
            <v>1954.701</v>
          </cell>
          <cell r="AC1690">
            <v>2083.424</v>
          </cell>
          <cell r="AD1690">
            <v>2083.424</v>
          </cell>
          <cell r="AE1690">
            <v>2083.424</v>
          </cell>
          <cell r="AF1690">
            <v>2083.424</v>
          </cell>
          <cell r="AG1690">
            <v>2083.424</v>
          </cell>
          <cell r="AH1690">
            <v>2083.424</v>
          </cell>
          <cell r="AI1690">
            <v>2083.424</v>
          </cell>
          <cell r="AJ1690">
            <v>17484.492064516126</v>
          </cell>
          <cell r="AK1690">
            <v>7710.96</v>
          </cell>
        </row>
        <row r="1691">
          <cell r="A1691">
            <v>91345374</v>
          </cell>
          <cell r="B1691" t="str">
            <v>Кв. 826</v>
          </cell>
          <cell r="C1691" t="str">
            <v>Подъезд №13</v>
          </cell>
          <cell r="D1691">
            <v>45429</v>
          </cell>
          <cell r="E1691" t="str">
            <v>ЗПИФ Девелопмент и развитие под управл ООО "Эссет Менеджмент Солюшнс"</v>
          </cell>
          <cell r="F1691">
            <v>45315</v>
          </cell>
          <cell r="G1691">
            <v>45484</v>
          </cell>
          <cell r="H1691">
            <v>32</v>
          </cell>
          <cell r="I1691">
            <v>31</v>
          </cell>
          <cell r="J1691">
            <v>30</v>
          </cell>
          <cell r="K1691">
            <v>10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15</v>
          </cell>
          <cell r="S1691">
            <v>30</v>
          </cell>
          <cell r="T1691">
            <v>10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608.98064516129023</v>
          </cell>
          <cell r="AB1691">
            <v>1258.56</v>
          </cell>
          <cell r="AC1691">
            <v>432.72258064516132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2300.2632258064514</v>
          </cell>
          <cell r="AK1691">
            <v>-3992.54</v>
          </cell>
        </row>
        <row r="1692">
          <cell r="A1692">
            <v>91345375</v>
          </cell>
          <cell r="B1692" t="str">
            <v>Кв. 831</v>
          </cell>
          <cell r="C1692" t="str">
            <v>Подъезд №13</v>
          </cell>
          <cell r="D1692">
            <v>45429</v>
          </cell>
          <cell r="E1692" t="str">
            <v>ЗПИФ Девелопмент и развитие под управл ООО "Эссет Менеджмент Солюшнс"</v>
          </cell>
          <cell r="F1692">
            <v>45315</v>
          </cell>
          <cell r="G1692" t="str">
            <v>НЕТ</v>
          </cell>
          <cell r="H1692">
            <v>49.7</v>
          </cell>
          <cell r="I1692">
            <v>31</v>
          </cell>
          <cell r="J1692">
            <v>30</v>
          </cell>
          <cell r="K1692">
            <v>31</v>
          </cell>
          <cell r="L1692">
            <v>31</v>
          </cell>
          <cell r="M1692">
            <v>30</v>
          </cell>
          <cell r="N1692">
            <v>31</v>
          </cell>
          <cell r="O1692">
            <v>30</v>
          </cell>
          <cell r="P1692">
            <v>31</v>
          </cell>
          <cell r="Q1692">
            <v>31</v>
          </cell>
          <cell r="R1692">
            <v>15</v>
          </cell>
          <cell r="S1692">
            <v>30</v>
          </cell>
          <cell r="T1692">
            <v>31</v>
          </cell>
          <cell r="U1692">
            <v>31</v>
          </cell>
          <cell r="V1692">
            <v>30</v>
          </cell>
          <cell r="W1692">
            <v>31</v>
          </cell>
          <cell r="X1692">
            <v>30</v>
          </cell>
          <cell r="Y1692">
            <v>31</v>
          </cell>
          <cell r="Z1692">
            <v>31</v>
          </cell>
          <cell r="AA1692">
            <v>945.82306451612897</v>
          </cell>
          <cell r="AB1692">
            <v>1954.701</v>
          </cell>
          <cell r="AC1692">
            <v>2083.424</v>
          </cell>
          <cell r="AD1692">
            <v>2083.424</v>
          </cell>
          <cell r="AE1692">
            <v>2083.424</v>
          </cell>
          <cell r="AF1692">
            <v>2083.424</v>
          </cell>
          <cell r="AG1692">
            <v>2083.424</v>
          </cell>
          <cell r="AH1692">
            <v>2083.424</v>
          </cell>
          <cell r="AI1692">
            <v>2083.424</v>
          </cell>
          <cell r="AJ1692">
            <v>17484.492064516126</v>
          </cell>
          <cell r="AK1692">
            <v>7710.96</v>
          </cell>
        </row>
        <row r="1693">
          <cell r="A1693">
            <v>91345376</v>
          </cell>
          <cell r="B1693" t="str">
            <v>Кв. 833</v>
          </cell>
          <cell r="C1693" t="str">
            <v>Подъезд №13</v>
          </cell>
          <cell r="D1693">
            <v>45429</v>
          </cell>
          <cell r="E1693" t="str">
            <v>ЗПИФ Девелопмент и развитие под управл ООО "Эссет Менеджмент Солюшнс"</v>
          </cell>
          <cell r="F1693">
            <v>45315</v>
          </cell>
          <cell r="G1693" t="str">
            <v>НЕТ</v>
          </cell>
          <cell r="H1693">
            <v>51</v>
          </cell>
          <cell r="I1693">
            <v>31</v>
          </cell>
          <cell r="J1693">
            <v>30</v>
          </cell>
          <cell r="K1693">
            <v>31</v>
          </cell>
          <cell r="L1693">
            <v>31</v>
          </cell>
          <cell r="M1693">
            <v>30</v>
          </cell>
          <cell r="N1693">
            <v>31</v>
          </cell>
          <cell r="O1693">
            <v>30</v>
          </cell>
          <cell r="P1693">
            <v>31</v>
          </cell>
          <cell r="Q1693">
            <v>31</v>
          </cell>
          <cell r="R1693">
            <v>15</v>
          </cell>
          <cell r="S1693">
            <v>30</v>
          </cell>
          <cell r="T1693">
            <v>31</v>
          </cell>
          <cell r="U1693">
            <v>31</v>
          </cell>
          <cell r="V1693">
            <v>30</v>
          </cell>
          <cell r="W1693">
            <v>31</v>
          </cell>
          <cell r="X1693">
            <v>30</v>
          </cell>
          <cell r="Y1693">
            <v>31</v>
          </cell>
          <cell r="Z1693">
            <v>31</v>
          </cell>
          <cell r="AA1693">
            <v>970.56290322580639</v>
          </cell>
          <cell r="AB1693">
            <v>2005.8300000000002</v>
          </cell>
          <cell r="AC1693">
            <v>2137.92</v>
          </cell>
          <cell r="AD1693">
            <v>2137.92</v>
          </cell>
          <cell r="AE1693">
            <v>2137.92</v>
          </cell>
          <cell r="AF1693">
            <v>2137.92</v>
          </cell>
          <cell r="AG1693">
            <v>2137.92</v>
          </cell>
          <cell r="AH1693">
            <v>2137.92</v>
          </cell>
          <cell r="AI1693">
            <v>2137.92</v>
          </cell>
          <cell r="AJ1693">
            <v>17941.832903225808</v>
          </cell>
          <cell r="AK1693">
            <v>7912.68</v>
          </cell>
        </row>
        <row r="1694">
          <cell r="A1694">
            <v>91345377</v>
          </cell>
          <cell r="B1694" t="str">
            <v>Кв. 840</v>
          </cell>
          <cell r="C1694" t="str">
            <v>Подъезд №13</v>
          </cell>
          <cell r="D1694">
            <v>45429</v>
          </cell>
          <cell r="E1694" t="str">
            <v>ЗПИФ Девелопмент и развитие под управл ООО "Эссет Менеджмент Солюшнс"</v>
          </cell>
          <cell r="F1694">
            <v>45315</v>
          </cell>
          <cell r="G1694" t="str">
            <v>НЕТ</v>
          </cell>
          <cell r="H1694">
            <v>69.599999999999994</v>
          </cell>
          <cell r="I1694">
            <v>31</v>
          </cell>
          <cell r="J1694">
            <v>30</v>
          </cell>
          <cell r="K1694">
            <v>31</v>
          </cell>
          <cell r="L1694">
            <v>31</v>
          </cell>
          <cell r="M1694">
            <v>30</v>
          </cell>
          <cell r="N1694">
            <v>31</v>
          </cell>
          <cell r="O1694">
            <v>30</v>
          </cell>
          <cell r="P1694">
            <v>31</v>
          </cell>
          <cell r="Q1694">
            <v>31</v>
          </cell>
          <cell r="R1694">
            <v>15</v>
          </cell>
          <cell r="S1694">
            <v>30</v>
          </cell>
          <cell r="T1694">
            <v>31</v>
          </cell>
          <cell r="U1694">
            <v>31</v>
          </cell>
          <cell r="V1694">
            <v>30</v>
          </cell>
          <cell r="W1694">
            <v>31</v>
          </cell>
          <cell r="X1694">
            <v>30</v>
          </cell>
          <cell r="Y1694">
            <v>31</v>
          </cell>
          <cell r="Z1694">
            <v>31</v>
          </cell>
          <cell r="AA1694">
            <v>1324.5329032258062</v>
          </cell>
          <cell r="AB1694">
            <v>2737.3679999999995</v>
          </cell>
          <cell r="AC1694">
            <v>2917.6320000000001</v>
          </cell>
          <cell r="AD1694">
            <v>2917.6320000000001</v>
          </cell>
          <cell r="AE1694">
            <v>2917.6320000000001</v>
          </cell>
          <cell r="AF1694">
            <v>2917.6320000000001</v>
          </cell>
          <cell r="AG1694">
            <v>2917.6320000000001</v>
          </cell>
          <cell r="AH1694">
            <v>2917.6320000000001</v>
          </cell>
          <cell r="AI1694">
            <v>2917.6320000000001</v>
          </cell>
          <cell r="AJ1694">
            <v>24485.324903225806</v>
          </cell>
          <cell r="AK1694">
            <v>10798.46</v>
          </cell>
        </row>
        <row r="1695">
          <cell r="A1695">
            <v>91345378</v>
          </cell>
          <cell r="B1695" t="str">
            <v>Кв. 844</v>
          </cell>
          <cell r="C1695" t="str">
            <v>Подъезд №14</v>
          </cell>
          <cell r="D1695">
            <v>45436</v>
          </cell>
          <cell r="E1695" t="str">
            <v>ЗПИФ Девелопмент и развитие под управл ООО "Эссет Менеджмент Солюшнс"</v>
          </cell>
          <cell r="F1695">
            <v>45315</v>
          </cell>
          <cell r="G1695">
            <v>45521</v>
          </cell>
          <cell r="H1695">
            <v>54.2</v>
          </cell>
          <cell r="I1695">
            <v>31</v>
          </cell>
          <cell r="J1695">
            <v>30</v>
          </cell>
          <cell r="K1695">
            <v>31</v>
          </cell>
          <cell r="L1695">
            <v>16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8</v>
          </cell>
          <cell r="S1695">
            <v>30</v>
          </cell>
          <cell r="T1695">
            <v>31</v>
          </cell>
          <cell r="U1695">
            <v>16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550.11251612903231</v>
          </cell>
          <cell r="AB1695">
            <v>2131.6860000000001</v>
          </cell>
          <cell r="AC1695">
            <v>2272.0640000000003</v>
          </cell>
          <cell r="AD1695">
            <v>1172.6781935483873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6126.5407096774197</v>
          </cell>
          <cell r="AK1695">
            <v>-8526.76</v>
          </cell>
        </row>
        <row r="1696">
          <cell r="A1696">
            <v>91345379</v>
          </cell>
          <cell r="B1696" t="str">
            <v>Кв. 848</v>
          </cell>
          <cell r="C1696" t="str">
            <v>Подъезд №14</v>
          </cell>
          <cell r="D1696">
            <v>45436</v>
          </cell>
          <cell r="E1696" t="str">
            <v>ЗПИФ Девелопмент и развитие под управл ООО "Эссет Менеджмент Солюшнс"</v>
          </cell>
          <cell r="F1696">
            <v>45315</v>
          </cell>
          <cell r="G1696">
            <v>45505</v>
          </cell>
          <cell r="H1696">
            <v>63.2</v>
          </cell>
          <cell r="I1696">
            <v>31</v>
          </cell>
          <cell r="J1696">
            <v>30</v>
          </cell>
          <cell r="K1696">
            <v>31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8</v>
          </cell>
          <cell r="S1696">
            <v>30</v>
          </cell>
          <cell r="T1696">
            <v>31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641.45961290322577</v>
          </cell>
          <cell r="AB1696">
            <v>2485.6559999999999</v>
          </cell>
          <cell r="AC1696">
            <v>2649.3440000000001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5776.4596129032252</v>
          </cell>
          <cell r="AK1696">
            <v>-9942.64</v>
          </cell>
        </row>
        <row r="1697">
          <cell r="A1697">
            <v>91345380</v>
          </cell>
          <cell r="B1697" t="str">
            <v>Кв. 852</v>
          </cell>
          <cell r="C1697" t="str">
            <v>Подъезд №14</v>
          </cell>
          <cell r="D1697">
            <v>45436</v>
          </cell>
          <cell r="E1697" t="str">
            <v>ЗПИФ Девелопмент и развитие под управл ООО "Эссет Менеджмент Солюшнс"</v>
          </cell>
          <cell r="F1697">
            <v>45315</v>
          </cell>
          <cell r="G1697">
            <v>45541</v>
          </cell>
          <cell r="H1697">
            <v>56.2</v>
          </cell>
          <cell r="I1697">
            <v>31</v>
          </cell>
          <cell r="J1697">
            <v>30</v>
          </cell>
          <cell r="K1697">
            <v>31</v>
          </cell>
          <cell r="L1697">
            <v>31</v>
          </cell>
          <cell r="M1697">
            <v>5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8</v>
          </cell>
          <cell r="S1697">
            <v>30</v>
          </cell>
          <cell r="T1697">
            <v>31</v>
          </cell>
          <cell r="U1697">
            <v>31</v>
          </cell>
          <cell r="V1697">
            <v>5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570.41187096774195</v>
          </cell>
          <cell r="AB1697">
            <v>2210.346</v>
          </cell>
          <cell r="AC1697">
            <v>2355.904</v>
          </cell>
          <cell r="AD1697">
            <v>2355.904</v>
          </cell>
          <cell r="AE1697">
            <v>392.65066666666667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7885.2165376344092</v>
          </cell>
          <cell r="AK1697">
            <v>-8841.4</v>
          </cell>
        </row>
        <row r="1698">
          <cell r="A1698">
            <v>91345381</v>
          </cell>
          <cell r="B1698" t="str">
            <v>Кв. 854</v>
          </cell>
          <cell r="C1698" t="str">
            <v>Подъезд №14</v>
          </cell>
          <cell r="D1698">
            <v>45436</v>
          </cell>
          <cell r="E1698" t="str">
            <v>ЗПИФ Девелопмент и развитие под управл ООО "Эссет Менеджмент Солюшнс"</v>
          </cell>
          <cell r="F1698">
            <v>45315</v>
          </cell>
          <cell r="G1698">
            <v>45498</v>
          </cell>
          <cell r="H1698">
            <v>63.2</v>
          </cell>
          <cell r="I1698">
            <v>31</v>
          </cell>
          <cell r="J1698">
            <v>30</v>
          </cell>
          <cell r="K1698">
            <v>24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8</v>
          </cell>
          <cell r="S1698">
            <v>30</v>
          </cell>
          <cell r="T1698">
            <v>24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641.45961290322577</v>
          </cell>
          <cell r="AB1698">
            <v>2485.6559999999999</v>
          </cell>
          <cell r="AC1698">
            <v>2051.1050322580645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5178.2206451612901</v>
          </cell>
          <cell r="AK1698">
            <v>-9942.64</v>
          </cell>
        </row>
        <row r="1699">
          <cell r="A1699">
            <v>91345382</v>
          </cell>
          <cell r="B1699" t="str">
            <v>Кв. 856</v>
          </cell>
          <cell r="C1699" t="str">
            <v>Подъезд №14</v>
          </cell>
          <cell r="D1699">
            <v>45436</v>
          </cell>
          <cell r="E1699" t="str">
            <v>ЗПИФ Девелопмент и развитие под управл ООО "Эссет Менеджмент Солюшнс"</v>
          </cell>
          <cell r="F1699">
            <v>45315</v>
          </cell>
          <cell r="G1699">
            <v>45553</v>
          </cell>
          <cell r="H1699">
            <v>54.2</v>
          </cell>
          <cell r="I1699">
            <v>31</v>
          </cell>
          <cell r="J1699">
            <v>30</v>
          </cell>
          <cell r="K1699">
            <v>31</v>
          </cell>
          <cell r="L1699">
            <v>31</v>
          </cell>
          <cell r="M1699">
            <v>17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8</v>
          </cell>
          <cell r="S1699">
            <v>30</v>
          </cell>
          <cell r="T1699">
            <v>31</v>
          </cell>
          <cell r="U1699">
            <v>31</v>
          </cell>
          <cell r="V1699">
            <v>17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550.11251612903231</v>
          </cell>
          <cell r="AB1699">
            <v>2131.6860000000001</v>
          </cell>
          <cell r="AC1699">
            <v>2272.0640000000003</v>
          </cell>
          <cell r="AD1699">
            <v>2272.0640000000003</v>
          </cell>
          <cell r="AE1699">
            <v>1287.5029333333337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8513.4294494623664</v>
          </cell>
          <cell r="AK1699">
            <v>-8526.76</v>
          </cell>
        </row>
        <row r="1700">
          <cell r="A1700">
            <v>91345383</v>
          </cell>
          <cell r="B1700" t="str">
            <v>Кв. 861</v>
          </cell>
          <cell r="C1700" t="str">
            <v>Подъезд №14</v>
          </cell>
          <cell r="D1700">
            <v>45436</v>
          </cell>
          <cell r="E1700" t="str">
            <v>ЗПИФ Девелопмент и развитие под управл ООО "Эссет Менеджмент Солюшнс"</v>
          </cell>
          <cell r="F1700">
            <v>45315</v>
          </cell>
          <cell r="G1700" t="str">
            <v>НЕТ</v>
          </cell>
          <cell r="H1700">
            <v>56.2</v>
          </cell>
          <cell r="I1700">
            <v>31</v>
          </cell>
          <cell r="J1700">
            <v>30</v>
          </cell>
          <cell r="K1700">
            <v>31</v>
          </cell>
          <cell r="L1700">
            <v>31</v>
          </cell>
          <cell r="M1700">
            <v>30</v>
          </cell>
          <cell r="N1700">
            <v>31</v>
          </cell>
          <cell r="O1700">
            <v>30</v>
          </cell>
          <cell r="P1700">
            <v>31</v>
          </cell>
          <cell r="Q1700">
            <v>31</v>
          </cell>
          <cell r="R1700">
            <v>8</v>
          </cell>
          <cell r="S1700">
            <v>30</v>
          </cell>
          <cell r="T1700">
            <v>31</v>
          </cell>
          <cell r="U1700">
            <v>31</v>
          </cell>
          <cell r="V1700">
            <v>30</v>
          </cell>
          <cell r="W1700">
            <v>31</v>
          </cell>
          <cell r="X1700">
            <v>30</v>
          </cell>
          <cell r="Y1700">
            <v>31</v>
          </cell>
          <cell r="Z1700">
            <v>31</v>
          </cell>
          <cell r="AA1700">
            <v>570.41187096774195</v>
          </cell>
          <cell r="AB1700">
            <v>2210.346</v>
          </cell>
          <cell r="AC1700">
            <v>2355.904</v>
          </cell>
          <cell r="AD1700">
            <v>2355.904</v>
          </cell>
          <cell r="AE1700">
            <v>2355.904</v>
          </cell>
          <cell r="AF1700">
            <v>2355.904</v>
          </cell>
          <cell r="AG1700">
            <v>2355.904</v>
          </cell>
          <cell r="AH1700">
            <v>2355.904</v>
          </cell>
          <cell r="AI1700">
            <v>2355.904</v>
          </cell>
          <cell r="AJ1700">
            <v>19272.085870967741</v>
          </cell>
          <cell r="AK1700">
            <v>-6485.5</v>
          </cell>
        </row>
        <row r="1701">
          <cell r="A1701">
            <v>91345384</v>
          </cell>
          <cell r="B1701" t="str">
            <v>Кв. 870</v>
          </cell>
          <cell r="C1701" t="str">
            <v>Подъезд №15</v>
          </cell>
          <cell r="D1701">
            <v>45485</v>
          </cell>
          <cell r="E1701" t="str">
            <v>ЗПИФ Девелопмент и развитие под управл ООО "Эссет Менеджмент Солюшнс"</v>
          </cell>
          <cell r="F1701">
            <v>45315</v>
          </cell>
          <cell r="G1701" t="str">
            <v>НЕТ</v>
          </cell>
          <cell r="H1701">
            <v>38.5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</row>
        <row r="1702">
          <cell r="A1702">
            <v>91345385</v>
          </cell>
          <cell r="B1702" t="str">
            <v>Кв. 872</v>
          </cell>
          <cell r="C1702" t="str">
            <v>Подъезд №15</v>
          </cell>
          <cell r="D1702">
            <v>45485</v>
          </cell>
          <cell r="E1702" t="str">
            <v>ЗПИФ Девелопмент и развитие под управл ООО "Эссет Менеджмент Солюшнс"</v>
          </cell>
          <cell r="F1702">
            <v>45315</v>
          </cell>
          <cell r="G1702" t="str">
            <v>НЕТ</v>
          </cell>
          <cell r="H1702">
            <v>76.900000000000006</v>
          </cell>
          <cell r="I1702">
            <v>31</v>
          </cell>
          <cell r="J1702">
            <v>30</v>
          </cell>
          <cell r="K1702">
            <v>31</v>
          </cell>
          <cell r="L1702">
            <v>31</v>
          </cell>
          <cell r="M1702">
            <v>30</v>
          </cell>
          <cell r="N1702">
            <v>31</v>
          </cell>
          <cell r="O1702">
            <v>30</v>
          </cell>
          <cell r="P1702">
            <v>31</v>
          </cell>
          <cell r="Q1702">
            <v>31</v>
          </cell>
          <cell r="R1702">
            <v>0</v>
          </cell>
          <cell r="S1702">
            <v>0</v>
          </cell>
          <cell r="T1702">
            <v>20</v>
          </cell>
          <cell r="U1702">
            <v>31</v>
          </cell>
          <cell r="V1702">
            <v>30</v>
          </cell>
          <cell r="W1702">
            <v>31</v>
          </cell>
          <cell r="X1702">
            <v>30</v>
          </cell>
          <cell r="Y1702">
            <v>31</v>
          </cell>
          <cell r="Z1702">
            <v>31</v>
          </cell>
          <cell r="AA1702">
            <v>0</v>
          </cell>
          <cell r="AB1702">
            <v>0</v>
          </cell>
          <cell r="AC1702">
            <v>2079.7729032258067</v>
          </cell>
          <cell r="AD1702">
            <v>3223.6480000000006</v>
          </cell>
          <cell r="AE1702">
            <v>3223.6480000000006</v>
          </cell>
          <cell r="AF1702">
            <v>3223.6480000000006</v>
          </cell>
          <cell r="AG1702">
            <v>3223.6480000000006</v>
          </cell>
          <cell r="AH1702">
            <v>3223.6480000000006</v>
          </cell>
          <cell r="AI1702">
            <v>3223.6480000000006</v>
          </cell>
          <cell r="AJ1702">
            <v>21421.660903225813</v>
          </cell>
          <cell r="AK1702">
            <v>18397.189999999999</v>
          </cell>
        </row>
        <row r="1703">
          <cell r="A1703">
            <v>91345386</v>
          </cell>
          <cell r="B1703" t="str">
            <v>Кв. 873</v>
          </cell>
          <cell r="C1703" t="str">
            <v>Подъезд №15</v>
          </cell>
          <cell r="D1703">
            <v>45485</v>
          </cell>
          <cell r="E1703" t="str">
            <v>ЗПИФ Девелопмент и развитие под управл ООО "Эссет Менеджмент Солюшнс"</v>
          </cell>
          <cell r="F1703">
            <v>45315</v>
          </cell>
          <cell r="G1703">
            <v>45525</v>
          </cell>
          <cell r="H1703">
            <v>51.6</v>
          </cell>
          <cell r="I1703">
            <v>31</v>
          </cell>
          <cell r="J1703">
            <v>30</v>
          </cell>
          <cell r="K1703">
            <v>31</v>
          </cell>
          <cell r="L1703">
            <v>20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20</v>
          </cell>
          <cell r="U1703">
            <v>20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1395.5303225806451</v>
          </cell>
          <cell r="AD1703">
            <v>1395.5303225806451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2791.0606451612903</v>
          </cell>
          <cell r="AK1703">
            <v>761.63</v>
          </cell>
        </row>
        <row r="1704">
          <cell r="A1704">
            <v>91345387</v>
          </cell>
          <cell r="B1704" t="str">
            <v>Кв. 879</v>
          </cell>
          <cell r="C1704" t="str">
            <v>Подъезд №15</v>
          </cell>
          <cell r="D1704">
            <v>45485</v>
          </cell>
          <cell r="E1704" t="str">
            <v>ЗПИФ Девелопмент и развитие под управл ООО "Эссет Менеджмент Солюшнс"</v>
          </cell>
          <cell r="F1704">
            <v>45315</v>
          </cell>
          <cell r="G1704" t="str">
            <v>НЕТ</v>
          </cell>
          <cell r="H1704">
            <v>38.700000000000003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6975.19</v>
          </cell>
        </row>
        <row r="1705">
          <cell r="A1705">
            <v>91345388</v>
          </cell>
          <cell r="B1705" t="str">
            <v>Кв. 886</v>
          </cell>
          <cell r="C1705" t="str">
            <v>Подъезд №15</v>
          </cell>
          <cell r="D1705">
            <v>45485</v>
          </cell>
          <cell r="E1705" t="str">
            <v>ЗПИФ Девелопмент и развитие под управл ООО "Эссет Менеджмент Солюшнс"</v>
          </cell>
          <cell r="F1705">
            <v>45315</v>
          </cell>
          <cell r="G1705">
            <v>45440</v>
          </cell>
          <cell r="H1705">
            <v>38.5</v>
          </cell>
          <cell r="I1705">
            <v>27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-1709.6</v>
          </cell>
        </row>
        <row r="1706">
          <cell r="A1706">
            <v>91345389</v>
          </cell>
          <cell r="B1706" t="str">
            <v>Кв. 888</v>
          </cell>
          <cell r="C1706" t="str">
            <v>Подъезд №15</v>
          </cell>
          <cell r="D1706">
            <v>45485</v>
          </cell>
          <cell r="E1706" t="str">
            <v>ЗПИФ Девелопмент и развитие под управл ООО "Эссет Менеджмент Солюшнс"</v>
          </cell>
          <cell r="F1706">
            <v>45315</v>
          </cell>
          <cell r="G1706">
            <v>45449</v>
          </cell>
          <cell r="H1706">
            <v>94</v>
          </cell>
          <cell r="I1706">
            <v>31</v>
          </cell>
          <cell r="J1706">
            <v>5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22488.11</v>
          </cell>
        </row>
        <row r="1707">
          <cell r="A1707">
            <v>91345390</v>
          </cell>
          <cell r="B1707" t="str">
            <v>Кв. 893</v>
          </cell>
          <cell r="C1707" t="str">
            <v>Подъезд №15</v>
          </cell>
          <cell r="D1707">
            <v>45485</v>
          </cell>
          <cell r="E1707" t="str">
            <v>ЗПИФ Девелопмент и развитие под управл ООО "Эссет Менеджмент Солюшнс"</v>
          </cell>
          <cell r="F1707">
            <v>45315</v>
          </cell>
          <cell r="G1707" t="str">
            <v>НЕТ</v>
          </cell>
          <cell r="H1707">
            <v>51.6</v>
          </cell>
          <cell r="I1707">
            <v>31</v>
          </cell>
          <cell r="J1707">
            <v>30</v>
          </cell>
          <cell r="K1707">
            <v>31</v>
          </cell>
          <cell r="L1707">
            <v>31</v>
          </cell>
          <cell r="M1707">
            <v>30</v>
          </cell>
          <cell r="N1707">
            <v>31</v>
          </cell>
          <cell r="O1707">
            <v>30</v>
          </cell>
          <cell r="P1707">
            <v>31</v>
          </cell>
          <cell r="Q1707">
            <v>31</v>
          </cell>
          <cell r="R1707">
            <v>0</v>
          </cell>
          <cell r="S1707">
            <v>0</v>
          </cell>
          <cell r="T1707">
            <v>20</v>
          </cell>
          <cell r="U1707">
            <v>31</v>
          </cell>
          <cell r="V1707">
            <v>30</v>
          </cell>
          <cell r="W1707">
            <v>31</v>
          </cell>
          <cell r="X1707">
            <v>30</v>
          </cell>
          <cell r="Y1707">
            <v>31</v>
          </cell>
          <cell r="Z1707">
            <v>31</v>
          </cell>
          <cell r="AA1707">
            <v>0</v>
          </cell>
          <cell r="AB1707">
            <v>0</v>
          </cell>
          <cell r="AC1707">
            <v>1395.5303225806451</v>
          </cell>
          <cell r="AD1707">
            <v>2163.0720000000001</v>
          </cell>
          <cell r="AE1707">
            <v>2163.0720000000001</v>
          </cell>
          <cell r="AF1707">
            <v>2163.0720000000001</v>
          </cell>
          <cell r="AG1707">
            <v>2163.0720000000001</v>
          </cell>
          <cell r="AH1707">
            <v>2163.0720000000001</v>
          </cell>
          <cell r="AI1707">
            <v>2163.0720000000001</v>
          </cell>
          <cell r="AJ1707">
            <v>14373.962322580646</v>
          </cell>
          <cell r="AK1707">
            <v>12344.52</v>
          </cell>
        </row>
        <row r="1708">
          <cell r="A1708">
            <v>91345391</v>
          </cell>
          <cell r="B1708" t="str">
            <v>Кв. 899</v>
          </cell>
          <cell r="C1708" t="str">
            <v>Подъезд №15</v>
          </cell>
          <cell r="D1708">
            <v>45485</v>
          </cell>
          <cell r="E1708" t="str">
            <v>ЗПИФ Девелопмент и развитие под управл ООО "Эссет Менеджмент Солюшнс"</v>
          </cell>
          <cell r="F1708">
            <v>45315</v>
          </cell>
          <cell r="G1708" t="str">
            <v>НЕТ</v>
          </cell>
          <cell r="H1708">
            <v>38.6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-2277.21</v>
          </cell>
        </row>
        <row r="1709">
          <cell r="A1709">
            <v>91345392</v>
          </cell>
          <cell r="B1709" t="str">
            <v>Кв. 904</v>
          </cell>
          <cell r="C1709" t="str">
            <v>Подъезд №15</v>
          </cell>
          <cell r="D1709">
            <v>45485</v>
          </cell>
          <cell r="E1709" t="str">
            <v>ЗПИФ Девелопмент и развитие под управл ООО "Эссет Менеджмент Солюшнс"</v>
          </cell>
          <cell r="F1709">
            <v>45315</v>
          </cell>
          <cell r="G1709" t="str">
            <v>НЕТ</v>
          </cell>
          <cell r="H1709">
            <v>94</v>
          </cell>
          <cell r="I1709">
            <v>31</v>
          </cell>
          <cell r="J1709">
            <v>30</v>
          </cell>
          <cell r="K1709">
            <v>31</v>
          </cell>
          <cell r="L1709">
            <v>31</v>
          </cell>
          <cell r="M1709">
            <v>30</v>
          </cell>
          <cell r="N1709">
            <v>31</v>
          </cell>
          <cell r="O1709">
            <v>30</v>
          </cell>
          <cell r="P1709">
            <v>31</v>
          </cell>
          <cell r="Q1709">
            <v>31</v>
          </cell>
          <cell r="R1709">
            <v>0</v>
          </cell>
          <cell r="S1709">
            <v>0</v>
          </cell>
          <cell r="T1709">
            <v>20</v>
          </cell>
          <cell r="U1709">
            <v>31</v>
          </cell>
          <cell r="V1709">
            <v>30</v>
          </cell>
          <cell r="W1709">
            <v>31</v>
          </cell>
          <cell r="X1709">
            <v>30</v>
          </cell>
          <cell r="Y1709">
            <v>31</v>
          </cell>
          <cell r="Z1709">
            <v>31</v>
          </cell>
          <cell r="AA1709">
            <v>0</v>
          </cell>
          <cell r="AB1709">
            <v>0</v>
          </cell>
          <cell r="AC1709">
            <v>2542.2451612903224</v>
          </cell>
          <cell r="AD1709">
            <v>3940.48</v>
          </cell>
          <cell r="AE1709">
            <v>3940.48</v>
          </cell>
          <cell r="AF1709">
            <v>3940.48</v>
          </cell>
          <cell r="AG1709">
            <v>3940.48</v>
          </cell>
          <cell r="AH1709">
            <v>3940.48</v>
          </cell>
          <cell r="AI1709">
            <v>3940.48</v>
          </cell>
          <cell r="AJ1709">
            <v>26185.125161290322</v>
          </cell>
          <cell r="AK1709">
            <v>22488.11</v>
          </cell>
        </row>
        <row r="1710">
          <cell r="A1710">
            <v>91345393</v>
          </cell>
          <cell r="B1710" t="str">
            <v>Кв. 910</v>
          </cell>
          <cell r="C1710" t="str">
            <v>Подъезд №15</v>
          </cell>
          <cell r="D1710">
            <v>45485</v>
          </cell>
          <cell r="E1710" t="str">
            <v>ЗПИФ Девелопмент и развитие под управл ООО "Эссет Менеджмент Солюшнс"</v>
          </cell>
          <cell r="F1710">
            <v>45315</v>
          </cell>
          <cell r="G1710" t="str">
            <v>НЕТ</v>
          </cell>
          <cell r="H1710">
            <v>38.5</v>
          </cell>
          <cell r="I1710">
            <v>31</v>
          </cell>
          <cell r="J1710">
            <v>30</v>
          </cell>
          <cell r="K1710">
            <v>31</v>
          </cell>
          <cell r="L1710">
            <v>31</v>
          </cell>
          <cell r="M1710">
            <v>30</v>
          </cell>
          <cell r="N1710">
            <v>31</v>
          </cell>
          <cell r="O1710">
            <v>30</v>
          </cell>
          <cell r="P1710">
            <v>31</v>
          </cell>
          <cell r="Q1710">
            <v>31</v>
          </cell>
          <cell r="R1710">
            <v>0</v>
          </cell>
          <cell r="S1710">
            <v>0</v>
          </cell>
          <cell r="T1710">
            <v>20</v>
          </cell>
          <cell r="U1710">
            <v>31</v>
          </cell>
          <cell r="V1710">
            <v>30</v>
          </cell>
          <cell r="W1710">
            <v>31</v>
          </cell>
          <cell r="X1710">
            <v>30</v>
          </cell>
          <cell r="Y1710">
            <v>31</v>
          </cell>
          <cell r="Z1710">
            <v>31</v>
          </cell>
          <cell r="AA1710">
            <v>0</v>
          </cell>
          <cell r="AB1710">
            <v>0</v>
          </cell>
          <cell r="AC1710">
            <v>1041.2387096774194</v>
          </cell>
          <cell r="AD1710">
            <v>1613.92</v>
          </cell>
          <cell r="AE1710">
            <v>1613.92</v>
          </cell>
          <cell r="AF1710">
            <v>1613.92</v>
          </cell>
          <cell r="AG1710">
            <v>1613.92</v>
          </cell>
          <cell r="AH1710">
            <v>1613.92</v>
          </cell>
          <cell r="AI1710">
            <v>1613.92</v>
          </cell>
          <cell r="AJ1710">
            <v>10724.75870967742</v>
          </cell>
          <cell r="AK1710">
            <v>9210.5499999999993</v>
          </cell>
        </row>
        <row r="1711">
          <cell r="A1711">
            <v>91345394</v>
          </cell>
          <cell r="B1711" t="str">
            <v>Кв. 913</v>
          </cell>
          <cell r="C1711" t="str">
            <v>Подъезд №15</v>
          </cell>
          <cell r="D1711">
            <v>45485</v>
          </cell>
          <cell r="E1711" t="str">
            <v>ЗПИФ Девелопмент и развитие под управл ООО "Эссет Менеджмент Солюшнс"</v>
          </cell>
          <cell r="F1711">
            <v>45315</v>
          </cell>
          <cell r="G1711" t="str">
            <v>НЕТ</v>
          </cell>
          <cell r="H1711">
            <v>51.6</v>
          </cell>
          <cell r="I1711">
            <v>31</v>
          </cell>
          <cell r="J1711">
            <v>30</v>
          </cell>
          <cell r="K1711">
            <v>31</v>
          </cell>
          <cell r="L1711">
            <v>31</v>
          </cell>
          <cell r="M1711">
            <v>30</v>
          </cell>
          <cell r="N1711">
            <v>31</v>
          </cell>
          <cell r="O1711">
            <v>30</v>
          </cell>
          <cell r="P1711">
            <v>31</v>
          </cell>
          <cell r="Q1711">
            <v>31</v>
          </cell>
          <cell r="R1711">
            <v>0</v>
          </cell>
          <cell r="S1711">
            <v>0</v>
          </cell>
          <cell r="T1711">
            <v>20</v>
          </cell>
          <cell r="U1711">
            <v>31</v>
          </cell>
          <cell r="V1711">
            <v>30</v>
          </cell>
          <cell r="W1711">
            <v>31</v>
          </cell>
          <cell r="X1711">
            <v>30</v>
          </cell>
          <cell r="Y1711">
            <v>31</v>
          </cell>
          <cell r="Z1711">
            <v>31</v>
          </cell>
          <cell r="AA1711">
            <v>0</v>
          </cell>
          <cell r="AB1711">
            <v>0</v>
          </cell>
          <cell r="AC1711">
            <v>1395.5303225806451</v>
          </cell>
          <cell r="AD1711">
            <v>2163.0720000000001</v>
          </cell>
          <cell r="AE1711">
            <v>2163.0720000000001</v>
          </cell>
          <cell r="AF1711">
            <v>2163.0720000000001</v>
          </cell>
          <cell r="AG1711">
            <v>2163.0720000000001</v>
          </cell>
          <cell r="AH1711">
            <v>2163.0720000000001</v>
          </cell>
          <cell r="AI1711">
            <v>2163.0720000000001</v>
          </cell>
          <cell r="AJ1711">
            <v>14373.962322580646</v>
          </cell>
          <cell r="AK1711">
            <v>12344.52</v>
          </cell>
        </row>
        <row r="1712">
          <cell r="A1712">
            <v>91345395</v>
          </cell>
          <cell r="B1712" t="str">
            <v>Кв. 919</v>
          </cell>
          <cell r="C1712" t="str">
            <v>Подъезд №15</v>
          </cell>
          <cell r="D1712">
            <v>45485</v>
          </cell>
          <cell r="E1712" t="str">
            <v>ЗПИФ Девелопмент и развитие под управл ООО "Эссет Менеджмент Солюшнс"</v>
          </cell>
          <cell r="F1712">
            <v>45315</v>
          </cell>
          <cell r="G1712" t="str">
            <v>НЕТ</v>
          </cell>
          <cell r="H1712">
            <v>38.6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</row>
        <row r="1713">
          <cell r="A1713">
            <v>91345396</v>
          </cell>
          <cell r="B1713" t="str">
            <v>Кв. 924</v>
          </cell>
          <cell r="C1713" t="str">
            <v>Подъезд №15</v>
          </cell>
          <cell r="D1713">
            <v>45485</v>
          </cell>
          <cell r="E1713" t="str">
            <v>ЗПИФ Девелопмент и развитие под управл ООО "Эссет Менеджмент Солюшнс"</v>
          </cell>
          <cell r="F1713">
            <v>45315</v>
          </cell>
          <cell r="G1713">
            <v>45583</v>
          </cell>
          <cell r="H1713">
            <v>95.8</v>
          </cell>
          <cell r="I1713">
            <v>31</v>
          </cell>
          <cell r="J1713">
            <v>30</v>
          </cell>
          <cell r="K1713">
            <v>31</v>
          </cell>
          <cell r="L1713">
            <v>31</v>
          </cell>
          <cell r="M1713">
            <v>30</v>
          </cell>
          <cell r="N1713">
            <v>17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20</v>
          </cell>
          <cell r="U1713">
            <v>31</v>
          </cell>
          <cell r="V1713">
            <v>30</v>
          </cell>
          <cell r="W1713">
            <v>17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2590.9264516129033</v>
          </cell>
          <cell r="AD1713">
            <v>4015.9359999999997</v>
          </cell>
          <cell r="AE1713">
            <v>4015.9359999999997</v>
          </cell>
          <cell r="AF1713">
            <v>2202.2874838709677</v>
          </cell>
          <cell r="AG1713">
            <v>0</v>
          </cell>
          <cell r="AH1713">
            <v>0</v>
          </cell>
          <cell r="AI1713">
            <v>0</v>
          </cell>
          <cell r="AJ1713">
            <v>12825.085935483872</v>
          </cell>
          <cell r="AK1713">
            <v>9057.2900000000009</v>
          </cell>
        </row>
        <row r="1714">
          <cell r="A1714">
            <v>91345397</v>
          </cell>
          <cell r="B1714" t="str">
            <v>Кв. 926</v>
          </cell>
          <cell r="C1714" t="str">
            <v>Подъезд №15</v>
          </cell>
          <cell r="D1714">
            <v>45485</v>
          </cell>
          <cell r="E1714" t="str">
            <v>ЗПИФ Девелопмент и развитие под управл ООО "Эссет Менеджмент Солюшнс"</v>
          </cell>
          <cell r="F1714">
            <v>45315</v>
          </cell>
          <cell r="G1714" t="str">
            <v>НЕТ</v>
          </cell>
          <cell r="H1714">
            <v>38.5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-3028.42</v>
          </cell>
        </row>
        <row r="1715">
          <cell r="A1715">
            <v>91345398</v>
          </cell>
          <cell r="B1715" t="str">
            <v>Кв. 929</v>
          </cell>
          <cell r="C1715" t="str">
            <v>Подъезд №15</v>
          </cell>
          <cell r="D1715">
            <v>45485</v>
          </cell>
          <cell r="E1715" t="str">
            <v>ЗПИФ Девелопмент и развитие под управл ООО "Эссет Менеджмент Солюшнс"</v>
          </cell>
          <cell r="F1715">
            <v>45315</v>
          </cell>
          <cell r="G1715" t="str">
            <v>НЕТ</v>
          </cell>
          <cell r="H1715">
            <v>51.6</v>
          </cell>
          <cell r="I1715">
            <v>31</v>
          </cell>
          <cell r="J1715">
            <v>30</v>
          </cell>
          <cell r="K1715">
            <v>31</v>
          </cell>
          <cell r="L1715">
            <v>31</v>
          </cell>
          <cell r="M1715">
            <v>30</v>
          </cell>
          <cell r="N1715">
            <v>31</v>
          </cell>
          <cell r="O1715">
            <v>30</v>
          </cell>
          <cell r="P1715">
            <v>31</v>
          </cell>
          <cell r="Q1715">
            <v>31</v>
          </cell>
          <cell r="R1715">
            <v>0</v>
          </cell>
          <cell r="S1715">
            <v>0</v>
          </cell>
          <cell r="T1715">
            <v>20</v>
          </cell>
          <cell r="U1715">
            <v>31</v>
          </cell>
          <cell r="V1715">
            <v>30</v>
          </cell>
          <cell r="W1715">
            <v>31</v>
          </cell>
          <cell r="X1715">
            <v>30</v>
          </cell>
          <cell r="Y1715">
            <v>31</v>
          </cell>
          <cell r="Z1715">
            <v>31</v>
          </cell>
          <cell r="AA1715">
            <v>0</v>
          </cell>
          <cell r="AB1715">
            <v>0</v>
          </cell>
          <cell r="AC1715">
            <v>1395.5303225806451</v>
          </cell>
          <cell r="AD1715">
            <v>2163.0720000000001</v>
          </cell>
          <cell r="AE1715">
            <v>2163.0720000000001</v>
          </cell>
          <cell r="AF1715">
            <v>2163.0720000000001</v>
          </cell>
          <cell r="AG1715">
            <v>2163.0720000000001</v>
          </cell>
          <cell r="AH1715">
            <v>2163.0720000000001</v>
          </cell>
          <cell r="AI1715">
            <v>2163.0720000000001</v>
          </cell>
          <cell r="AJ1715">
            <v>14373.962322580646</v>
          </cell>
          <cell r="AK1715">
            <v>12344.52</v>
          </cell>
        </row>
        <row r="1716">
          <cell r="A1716">
            <v>91345399</v>
          </cell>
          <cell r="B1716" t="str">
            <v>Кв. 935</v>
          </cell>
          <cell r="C1716" t="str">
            <v>Подъезд №15</v>
          </cell>
          <cell r="D1716">
            <v>45485</v>
          </cell>
          <cell r="E1716" t="str">
            <v>ЗПИФ Девелопмент и развитие под управл ООО "Эссет Менеджмент Солюшнс"</v>
          </cell>
          <cell r="F1716">
            <v>45315</v>
          </cell>
          <cell r="G1716" t="str">
            <v>НЕТ</v>
          </cell>
          <cell r="H1716">
            <v>38.6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</row>
        <row r="1717">
          <cell r="A1717">
            <v>91345400</v>
          </cell>
          <cell r="B1717" t="str">
            <v>Кв. 947</v>
          </cell>
          <cell r="C1717" t="str">
            <v>Подъезд №16</v>
          </cell>
          <cell r="D1717">
            <v>45535</v>
          </cell>
          <cell r="E1717" t="str">
            <v>ЗПИФ Девелопмент и развитие под управл ООО "Эссет Менеджмент Солюшнс"</v>
          </cell>
          <cell r="F1717">
            <v>45315</v>
          </cell>
          <cell r="G1717">
            <v>45474</v>
          </cell>
          <cell r="H1717">
            <v>75.099999999999994</v>
          </cell>
          <cell r="I1717">
            <v>31</v>
          </cell>
          <cell r="J1717">
            <v>30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-2953.68</v>
          </cell>
        </row>
        <row r="1718">
          <cell r="A1718">
            <v>91345401</v>
          </cell>
          <cell r="B1718" t="str">
            <v>Кв. 949</v>
          </cell>
          <cell r="C1718" t="str">
            <v>Подъезд №16</v>
          </cell>
          <cell r="D1718">
            <v>45535</v>
          </cell>
          <cell r="E1718" t="str">
            <v>ЗПИФ Девелопмент и развитие под управл ООО "Эссет Менеджмент Солюшнс"</v>
          </cell>
          <cell r="F1718">
            <v>45315</v>
          </cell>
          <cell r="G1718" t="str">
            <v>НЕТ</v>
          </cell>
          <cell r="H1718">
            <v>58.7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</row>
        <row r="1719">
          <cell r="A1719">
            <v>91345402</v>
          </cell>
          <cell r="B1719" t="str">
            <v>Кв. 956</v>
          </cell>
          <cell r="C1719" t="str">
            <v>Подъезд №16</v>
          </cell>
          <cell r="D1719">
            <v>45535</v>
          </cell>
          <cell r="E1719" t="str">
            <v>ЗПИФ Девелопмент и развитие под управл ООО "Эссет Менеджмент Солюшнс"</v>
          </cell>
          <cell r="F1719">
            <v>45315</v>
          </cell>
          <cell r="G1719" t="str">
            <v>НЕТ</v>
          </cell>
          <cell r="H1719">
            <v>64.599999999999994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</row>
        <row r="1720">
          <cell r="A1720">
            <v>91345403</v>
          </cell>
          <cell r="B1720" t="str">
            <v>Кв. 963</v>
          </cell>
          <cell r="C1720" t="str">
            <v>Подъезд №16</v>
          </cell>
          <cell r="D1720">
            <v>45535</v>
          </cell>
          <cell r="E1720" t="str">
            <v>ЗПИФ Девелопмент и развитие под управл ООО "Эссет Менеджмент Солюшнс"</v>
          </cell>
          <cell r="F1720">
            <v>45315</v>
          </cell>
          <cell r="G1720" t="str">
            <v>НЕТ</v>
          </cell>
          <cell r="H1720">
            <v>35.200000000000003</v>
          </cell>
          <cell r="I1720">
            <v>31</v>
          </cell>
          <cell r="J1720">
            <v>30</v>
          </cell>
          <cell r="K1720">
            <v>31</v>
          </cell>
          <cell r="L1720">
            <v>31</v>
          </cell>
          <cell r="M1720">
            <v>30</v>
          </cell>
          <cell r="N1720">
            <v>31</v>
          </cell>
          <cell r="O1720">
            <v>30</v>
          </cell>
          <cell r="P1720">
            <v>31</v>
          </cell>
          <cell r="Q1720">
            <v>31</v>
          </cell>
          <cell r="R1720">
            <v>0</v>
          </cell>
          <cell r="S1720">
            <v>0</v>
          </cell>
          <cell r="T1720">
            <v>0</v>
          </cell>
          <cell r="U1720">
            <v>1</v>
          </cell>
          <cell r="V1720">
            <v>30</v>
          </cell>
          <cell r="W1720">
            <v>31</v>
          </cell>
          <cell r="X1720">
            <v>30</v>
          </cell>
          <cell r="Y1720">
            <v>31</v>
          </cell>
          <cell r="Z1720">
            <v>31</v>
          </cell>
          <cell r="AA1720">
            <v>0</v>
          </cell>
          <cell r="AB1720">
            <v>0</v>
          </cell>
          <cell r="AC1720">
            <v>0</v>
          </cell>
          <cell r="AD1720">
            <v>47.599483870967752</v>
          </cell>
          <cell r="AE1720">
            <v>1475.5840000000003</v>
          </cell>
          <cell r="AF1720">
            <v>1475.5840000000003</v>
          </cell>
          <cell r="AG1720">
            <v>1475.5840000000003</v>
          </cell>
          <cell r="AH1720">
            <v>1475.5840000000003</v>
          </cell>
          <cell r="AI1720">
            <v>1475.5840000000003</v>
          </cell>
          <cell r="AJ1720">
            <v>7425.5194838709704</v>
          </cell>
          <cell r="AK1720">
            <v>6041.08</v>
          </cell>
        </row>
        <row r="1721">
          <cell r="A1721">
            <v>91345404</v>
          </cell>
          <cell r="B1721" t="str">
            <v>Кв. 966</v>
          </cell>
          <cell r="C1721" t="str">
            <v>Подъезд №16</v>
          </cell>
          <cell r="D1721">
            <v>45535</v>
          </cell>
          <cell r="E1721" t="str">
            <v>ЗПИФ Девелопмент и развитие под управл ООО "Эссет Менеджмент Солюшнс"</v>
          </cell>
          <cell r="F1721">
            <v>45315</v>
          </cell>
          <cell r="G1721" t="str">
            <v>НЕТ</v>
          </cell>
          <cell r="H1721">
            <v>36.799999999999997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-1833.29</v>
          </cell>
        </row>
        <row r="1722">
          <cell r="A1722">
            <v>91345405</v>
          </cell>
          <cell r="B1722" t="str">
            <v>Кв. 970</v>
          </cell>
          <cell r="C1722" t="str">
            <v>Подъезд №16</v>
          </cell>
          <cell r="D1722">
            <v>45535</v>
          </cell>
          <cell r="E1722" t="str">
            <v>ЗПИФ Девелопмент и развитие под управл ООО "Эссет Менеджмент Солюшнс"</v>
          </cell>
          <cell r="F1722">
            <v>45315</v>
          </cell>
          <cell r="G1722" t="str">
            <v>НЕТ</v>
          </cell>
          <cell r="H1722">
            <v>62.8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</row>
        <row r="1723">
          <cell r="A1723">
            <v>91345406</v>
          </cell>
          <cell r="B1723" t="str">
            <v>Кв. 973</v>
          </cell>
          <cell r="C1723" t="str">
            <v>Подъезд №16</v>
          </cell>
          <cell r="D1723">
            <v>45535</v>
          </cell>
          <cell r="E1723" t="str">
            <v>ЗПИФ Девелопмент и развитие под управл ООО "Эссет Менеджмент Солюшнс"</v>
          </cell>
          <cell r="F1723">
            <v>45315</v>
          </cell>
          <cell r="G1723" t="str">
            <v>НЕТ</v>
          </cell>
          <cell r="H1723">
            <v>58.7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-2924.31</v>
          </cell>
        </row>
        <row r="1724">
          <cell r="A1724">
            <v>91345407</v>
          </cell>
          <cell r="B1724" t="str">
            <v>Кв. 975</v>
          </cell>
          <cell r="C1724" t="str">
            <v>Подъезд №16</v>
          </cell>
          <cell r="D1724">
            <v>45535</v>
          </cell>
          <cell r="E1724" t="str">
            <v>ЗПИФ Девелопмент и развитие под управл ООО "Эссет Менеджмент Солюшнс"</v>
          </cell>
          <cell r="F1724">
            <v>45315</v>
          </cell>
          <cell r="G1724" t="str">
            <v>НЕТ</v>
          </cell>
          <cell r="H1724">
            <v>35.200000000000003</v>
          </cell>
          <cell r="I1724">
            <v>31</v>
          </cell>
          <cell r="J1724">
            <v>30</v>
          </cell>
          <cell r="K1724">
            <v>31</v>
          </cell>
          <cell r="L1724">
            <v>31</v>
          </cell>
          <cell r="M1724">
            <v>30</v>
          </cell>
          <cell r="N1724">
            <v>31</v>
          </cell>
          <cell r="O1724">
            <v>30</v>
          </cell>
          <cell r="P1724">
            <v>31</v>
          </cell>
          <cell r="Q1724">
            <v>31</v>
          </cell>
          <cell r="R1724">
            <v>0</v>
          </cell>
          <cell r="S1724">
            <v>0</v>
          </cell>
          <cell r="T1724">
            <v>0</v>
          </cell>
          <cell r="U1724">
            <v>1</v>
          </cell>
          <cell r="V1724">
            <v>30</v>
          </cell>
          <cell r="W1724">
            <v>31</v>
          </cell>
          <cell r="X1724">
            <v>30</v>
          </cell>
          <cell r="Y1724">
            <v>31</v>
          </cell>
          <cell r="Z1724">
            <v>31</v>
          </cell>
          <cell r="AA1724">
            <v>0</v>
          </cell>
          <cell r="AB1724">
            <v>0</v>
          </cell>
          <cell r="AC1724">
            <v>0</v>
          </cell>
          <cell r="AD1724">
            <v>47.599483870967752</v>
          </cell>
          <cell r="AE1724">
            <v>1475.5840000000003</v>
          </cell>
          <cell r="AF1724">
            <v>1475.5840000000003</v>
          </cell>
          <cell r="AG1724">
            <v>1475.5840000000003</v>
          </cell>
          <cell r="AH1724">
            <v>1475.5840000000003</v>
          </cell>
          <cell r="AI1724">
            <v>1475.5840000000003</v>
          </cell>
          <cell r="AJ1724">
            <v>7425.5194838709704</v>
          </cell>
          <cell r="AK1724">
            <v>6041.08</v>
          </cell>
        </row>
        <row r="1725">
          <cell r="A1725">
            <v>91345408</v>
          </cell>
          <cell r="B1725" t="str">
            <v>Кв. 980</v>
          </cell>
          <cell r="C1725" t="str">
            <v>Подъезд №16</v>
          </cell>
          <cell r="D1725">
            <v>45535</v>
          </cell>
          <cell r="E1725" t="str">
            <v>ЗПИФ Девелопмент и развитие под управл ООО "Эссет Менеджмент Солюшнс"</v>
          </cell>
          <cell r="F1725">
            <v>45315</v>
          </cell>
          <cell r="G1725">
            <v>45476</v>
          </cell>
          <cell r="H1725">
            <v>64.599999999999994</v>
          </cell>
          <cell r="I1725">
            <v>31</v>
          </cell>
          <cell r="J1725">
            <v>30</v>
          </cell>
          <cell r="K1725">
            <v>2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-2540.7199999999998</v>
          </cell>
        </row>
        <row r="1726">
          <cell r="A1726">
            <v>91345409</v>
          </cell>
          <cell r="B1726" t="str">
            <v>Кв. 988</v>
          </cell>
          <cell r="C1726" t="str">
            <v>Подъезд №16</v>
          </cell>
          <cell r="D1726">
            <v>45535</v>
          </cell>
          <cell r="E1726" t="str">
            <v>ЗПИФ Девелопмент и развитие под управл ООО "Эссет Менеджмент Солюшнс"</v>
          </cell>
          <cell r="F1726">
            <v>45315</v>
          </cell>
          <cell r="G1726">
            <v>45441</v>
          </cell>
          <cell r="H1726">
            <v>62.8</v>
          </cell>
          <cell r="I1726">
            <v>28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-2708.94</v>
          </cell>
        </row>
        <row r="1727">
          <cell r="A1727">
            <v>91345410</v>
          </cell>
          <cell r="B1727" t="str">
            <v>Кв. 989</v>
          </cell>
          <cell r="C1727" t="str">
            <v>Подъезд №16</v>
          </cell>
          <cell r="D1727">
            <v>45535</v>
          </cell>
          <cell r="E1727" t="str">
            <v>ЗПИФ Девелопмент и развитие под управл ООО "Эссет Менеджмент Солюшнс"</v>
          </cell>
          <cell r="F1727">
            <v>45315</v>
          </cell>
          <cell r="G1727">
            <v>45440</v>
          </cell>
          <cell r="H1727">
            <v>75.099999999999994</v>
          </cell>
          <cell r="I1727">
            <v>27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-3334.8</v>
          </cell>
        </row>
        <row r="1728">
          <cell r="A1728">
            <v>91345411</v>
          </cell>
          <cell r="B1728" t="str">
            <v>Кв. 997</v>
          </cell>
          <cell r="C1728" t="str">
            <v>Подъезд №16</v>
          </cell>
          <cell r="D1728">
            <v>45535</v>
          </cell>
          <cell r="E1728" t="str">
            <v>ЗПИФ Девелопмент и развитие под управл ООО "Эссет Менеджмент Солюшнс"</v>
          </cell>
          <cell r="F1728">
            <v>45315</v>
          </cell>
          <cell r="G1728">
            <v>45562</v>
          </cell>
          <cell r="H1728">
            <v>58.7</v>
          </cell>
          <cell r="I1728">
            <v>31</v>
          </cell>
          <cell r="J1728">
            <v>30</v>
          </cell>
          <cell r="K1728">
            <v>31</v>
          </cell>
          <cell r="L1728">
            <v>31</v>
          </cell>
          <cell r="M1728">
            <v>26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1</v>
          </cell>
          <cell r="V1728">
            <v>26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79.37754838709678</v>
          </cell>
          <cell r="AE1728">
            <v>2132.6101333333336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2211.9876817204304</v>
          </cell>
          <cell r="AK1728">
            <v>-96.68</v>
          </cell>
        </row>
        <row r="1729">
          <cell r="A1729">
            <v>91345412</v>
          </cell>
          <cell r="B1729" t="str">
            <v>Кв. 999</v>
          </cell>
          <cell r="C1729" t="str">
            <v>Подъезд №16</v>
          </cell>
          <cell r="D1729">
            <v>45535</v>
          </cell>
          <cell r="E1729" t="str">
            <v>ЗПИФ Девелопмент и развитие под управл ООО "Эссет Менеджмент Солюшнс"</v>
          </cell>
          <cell r="F1729">
            <v>45315</v>
          </cell>
          <cell r="G1729" t="str">
            <v>НЕТ</v>
          </cell>
          <cell r="H1729">
            <v>35.200000000000003</v>
          </cell>
          <cell r="I1729">
            <v>31</v>
          </cell>
          <cell r="J1729">
            <v>30</v>
          </cell>
          <cell r="K1729">
            <v>31</v>
          </cell>
          <cell r="L1729">
            <v>31</v>
          </cell>
          <cell r="M1729">
            <v>30</v>
          </cell>
          <cell r="N1729">
            <v>31</v>
          </cell>
          <cell r="O1729">
            <v>30</v>
          </cell>
          <cell r="P1729">
            <v>31</v>
          </cell>
          <cell r="Q1729">
            <v>31</v>
          </cell>
          <cell r="R1729">
            <v>0</v>
          </cell>
          <cell r="S1729">
            <v>0</v>
          </cell>
          <cell r="T1729">
            <v>0</v>
          </cell>
          <cell r="U1729">
            <v>1</v>
          </cell>
          <cell r="V1729">
            <v>30</v>
          </cell>
          <cell r="W1729">
            <v>31</v>
          </cell>
          <cell r="X1729">
            <v>30</v>
          </cell>
          <cell r="Y1729">
            <v>31</v>
          </cell>
          <cell r="Z1729">
            <v>31</v>
          </cell>
          <cell r="AA1729">
            <v>0</v>
          </cell>
          <cell r="AB1729">
            <v>0</v>
          </cell>
          <cell r="AC1729">
            <v>0</v>
          </cell>
          <cell r="AD1729">
            <v>47.599483870967752</v>
          </cell>
          <cell r="AE1729">
            <v>1475.5840000000003</v>
          </cell>
          <cell r="AF1729">
            <v>1475.5840000000003</v>
          </cell>
          <cell r="AG1729">
            <v>1475.5840000000003</v>
          </cell>
          <cell r="AH1729">
            <v>1475.5840000000003</v>
          </cell>
          <cell r="AI1729">
            <v>1475.5840000000003</v>
          </cell>
          <cell r="AJ1729">
            <v>7425.5194838709704</v>
          </cell>
          <cell r="AK1729">
            <v>6041.08</v>
          </cell>
        </row>
        <row r="1730">
          <cell r="A1730">
            <v>91350412</v>
          </cell>
          <cell r="B1730" t="str">
            <v>Кв. 1 062</v>
          </cell>
          <cell r="C1730" t="str">
            <v>Подъезд №17</v>
          </cell>
          <cell r="D1730">
            <v>45561</v>
          </cell>
          <cell r="E1730" t="str">
            <v>ЗПИФ Девелопмент и развитие под управл ООО "Эссет Менеджмент Солюшнс"</v>
          </cell>
          <cell r="F1730">
            <v>45316</v>
          </cell>
          <cell r="G1730">
            <v>45456</v>
          </cell>
          <cell r="H1730">
            <v>37.5</v>
          </cell>
          <cell r="I1730">
            <v>31</v>
          </cell>
          <cell r="J1730">
            <v>12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-1474.88</v>
          </cell>
        </row>
        <row r="1731">
          <cell r="A1731">
            <v>91350413</v>
          </cell>
          <cell r="B1731" t="str">
            <v>Кв. 1 066</v>
          </cell>
          <cell r="C1731" t="str">
            <v>Подъезд №17</v>
          </cell>
          <cell r="D1731">
            <v>45561</v>
          </cell>
          <cell r="E1731" t="str">
            <v>ЗПИФ Девелопмент и развитие под управл ООО "Эссет Менеджмент Солюшнс"</v>
          </cell>
          <cell r="F1731">
            <v>45316</v>
          </cell>
          <cell r="G1731">
            <v>45443</v>
          </cell>
          <cell r="H1731">
            <v>26</v>
          </cell>
          <cell r="I1731">
            <v>30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-1022.58</v>
          </cell>
        </row>
        <row r="1732">
          <cell r="A1732">
            <v>91350414</v>
          </cell>
          <cell r="B1732" t="str">
            <v>Кв. 1 070</v>
          </cell>
          <cell r="C1732" t="str">
            <v>Подъезд №17</v>
          </cell>
          <cell r="D1732">
            <v>45561</v>
          </cell>
          <cell r="E1732" t="str">
            <v>ЗПИФ Девелопмент и развитие под управл ООО "Эссет Менеджмент Солюшнс"</v>
          </cell>
          <cell r="F1732">
            <v>45316</v>
          </cell>
          <cell r="G1732" t="str">
            <v>НЕТ</v>
          </cell>
          <cell r="H1732">
            <v>51.3</v>
          </cell>
          <cell r="I1732">
            <v>31</v>
          </cell>
          <cell r="J1732">
            <v>30</v>
          </cell>
          <cell r="K1732">
            <v>31</v>
          </cell>
          <cell r="L1732">
            <v>31</v>
          </cell>
          <cell r="M1732">
            <v>30</v>
          </cell>
          <cell r="N1732">
            <v>31</v>
          </cell>
          <cell r="O1732">
            <v>30</v>
          </cell>
          <cell r="P1732">
            <v>31</v>
          </cell>
          <cell r="Q1732">
            <v>31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5</v>
          </cell>
          <cell r="W1732">
            <v>31</v>
          </cell>
          <cell r="X1732">
            <v>30</v>
          </cell>
          <cell r="Y1732">
            <v>31</v>
          </cell>
          <cell r="Z1732">
            <v>31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358.416</v>
          </cell>
          <cell r="AF1732">
            <v>2150.4960000000001</v>
          </cell>
          <cell r="AG1732">
            <v>2150.4960000000001</v>
          </cell>
          <cell r="AH1732">
            <v>2150.4960000000001</v>
          </cell>
          <cell r="AI1732">
            <v>2150.4960000000001</v>
          </cell>
          <cell r="AJ1732">
            <v>8960.4000000000015</v>
          </cell>
          <cell r="AK1732">
            <v>6942.79</v>
          </cell>
        </row>
        <row r="1733">
          <cell r="A1733">
            <v>91350415</v>
          </cell>
          <cell r="B1733" t="str">
            <v>Кв. 1 075</v>
          </cell>
          <cell r="C1733" t="str">
            <v>Подъезд №17</v>
          </cell>
          <cell r="D1733">
            <v>45561</v>
          </cell>
          <cell r="E1733" t="str">
            <v>ЗПИФ Девелопмент и развитие под управл ООО "Эссет Менеджмент Солюшнс"</v>
          </cell>
          <cell r="F1733">
            <v>45316</v>
          </cell>
          <cell r="G1733" t="str">
            <v>НЕТ</v>
          </cell>
          <cell r="H1733">
            <v>42.6</v>
          </cell>
          <cell r="I1733">
            <v>31</v>
          </cell>
          <cell r="J1733">
            <v>30</v>
          </cell>
          <cell r="K1733">
            <v>31</v>
          </cell>
          <cell r="L1733">
            <v>31</v>
          </cell>
          <cell r="M1733">
            <v>30</v>
          </cell>
          <cell r="N1733">
            <v>31</v>
          </cell>
          <cell r="O1733">
            <v>30</v>
          </cell>
          <cell r="P1733">
            <v>31</v>
          </cell>
          <cell r="Q1733">
            <v>31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5</v>
          </cell>
          <cell r="W1733">
            <v>31</v>
          </cell>
          <cell r="X1733">
            <v>30</v>
          </cell>
          <cell r="Y1733">
            <v>31</v>
          </cell>
          <cell r="Z1733">
            <v>31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297.63200000000001</v>
          </cell>
          <cell r="AF1733">
            <v>1785.7920000000001</v>
          </cell>
          <cell r="AG1733">
            <v>1785.7920000000001</v>
          </cell>
          <cell r="AH1733">
            <v>1785.7920000000001</v>
          </cell>
          <cell r="AI1733">
            <v>1785.7920000000001</v>
          </cell>
          <cell r="AJ1733">
            <v>7440.8000000000011</v>
          </cell>
          <cell r="AK1733">
            <v>5765.33</v>
          </cell>
        </row>
        <row r="1734">
          <cell r="A1734">
            <v>91350416</v>
          </cell>
          <cell r="B1734" t="str">
            <v>Кв. 1 078</v>
          </cell>
          <cell r="C1734" t="str">
            <v>Подъезд №17</v>
          </cell>
          <cell r="D1734">
            <v>45561</v>
          </cell>
          <cell r="E1734" t="str">
            <v>ЗПИФ Девелопмент и развитие под управл ООО "Эссет Менеджмент Солюшнс"</v>
          </cell>
          <cell r="F1734">
            <v>45316</v>
          </cell>
          <cell r="G1734">
            <v>45505</v>
          </cell>
          <cell r="H1734">
            <v>66</v>
          </cell>
          <cell r="I1734">
            <v>31</v>
          </cell>
          <cell r="J1734">
            <v>30</v>
          </cell>
          <cell r="K1734">
            <v>31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-2595.7800000000002</v>
          </cell>
        </row>
        <row r="1735">
          <cell r="A1735">
            <v>91350417</v>
          </cell>
          <cell r="B1735" t="str">
            <v>Кв. 1 088</v>
          </cell>
          <cell r="C1735" t="str">
            <v>Подъезд №17</v>
          </cell>
          <cell r="D1735">
            <v>45561</v>
          </cell>
          <cell r="E1735" t="str">
            <v>ЗПИФ Девелопмент и развитие под управл ООО "Эссет Менеджмент Солюшнс"</v>
          </cell>
          <cell r="F1735">
            <v>45316</v>
          </cell>
          <cell r="G1735">
            <v>45523</v>
          </cell>
          <cell r="H1735">
            <v>73</v>
          </cell>
          <cell r="I1735">
            <v>31</v>
          </cell>
          <cell r="J1735">
            <v>30</v>
          </cell>
          <cell r="K1735">
            <v>31</v>
          </cell>
          <cell r="L1735">
            <v>18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-2871.09</v>
          </cell>
        </row>
        <row r="1736">
          <cell r="A1736">
            <v>91350418</v>
          </cell>
          <cell r="B1736" t="str">
            <v>Кв. 1 093</v>
          </cell>
          <cell r="C1736" t="str">
            <v>Подъезд №17</v>
          </cell>
          <cell r="D1736">
            <v>45561</v>
          </cell>
          <cell r="E1736" t="str">
            <v>ЗПИФ Девелопмент и развитие под управл ООО "Эссет Менеджмент Солюшнс"</v>
          </cell>
          <cell r="F1736">
            <v>45316</v>
          </cell>
          <cell r="G1736" t="str">
            <v>НЕТ</v>
          </cell>
          <cell r="H1736">
            <v>45.5</v>
          </cell>
          <cell r="I1736">
            <v>31</v>
          </cell>
          <cell r="J1736">
            <v>30</v>
          </cell>
          <cell r="K1736">
            <v>31</v>
          </cell>
          <cell r="L1736">
            <v>31</v>
          </cell>
          <cell r="M1736">
            <v>30</v>
          </cell>
          <cell r="N1736">
            <v>31</v>
          </cell>
          <cell r="O1736">
            <v>30</v>
          </cell>
          <cell r="P1736">
            <v>31</v>
          </cell>
          <cell r="Q1736">
            <v>31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5</v>
          </cell>
          <cell r="W1736">
            <v>31</v>
          </cell>
          <cell r="X1736">
            <v>30</v>
          </cell>
          <cell r="Y1736">
            <v>31</v>
          </cell>
          <cell r="Z1736">
            <v>31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317.89333333333337</v>
          </cell>
          <cell r="AF1736">
            <v>1907.3600000000001</v>
          </cell>
          <cell r="AG1736">
            <v>1907.3600000000001</v>
          </cell>
          <cell r="AH1736">
            <v>1907.3600000000001</v>
          </cell>
          <cell r="AI1736">
            <v>1907.3600000000001</v>
          </cell>
          <cell r="AJ1736">
            <v>7947.3333333333339</v>
          </cell>
          <cell r="AK1736">
            <v>6157.81</v>
          </cell>
        </row>
        <row r="1737">
          <cell r="A1737">
            <v>91350419</v>
          </cell>
          <cell r="B1737" t="str">
            <v>Кв. 1 097</v>
          </cell>
          <cell r="C1737" t="str">
            <v>Подъезд №17</v>
          </cell>
          <cell r="D1737">
            <v>45561</v>
          </cell>
          <cell r="E1737" t="str">
            <v>ЗПИФ Девелопмент и развитие под управл ООО "Эссет Менеджмент Солюшнс"</v>
          </cell>
          <cell r="F1737">
            <v>45316</v>
          </cell>
          <cell r="G1737" t="str">
            <v>НЕТ</v>
          </cell>
          <cell r="H1737">
            <v>37.5</v>
          </cell>
          <cell r="I1737">
            <v>31</v>
          </cell>
          <cell r="J1737">
            <v>30</v>
          </cell>
          <cell r="K1737">
            <v>31</v>
          </cell>
          <cell r="L1737">
            <v>31</v>
          </cell>
          <cell r="M1737">
            <v>30</v>
          </cell>
          <cell r="N1737">
            <v>31</v>
          </cell>
          <cell r="O1737">
            <v>30</v>
          </cell>
          <cell r="P1737">
            <v>31</v>
          </cell>
          <cell r="Q1737">
            <v>31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5</v>
          </cell>
          <cell r="W1737">
            <v>31</v>
          </cell>
          <cell r="X1737">
            <v>30</v>
          </cell>
          <cell r="Y1737">
            <v>31</v>
          </cell>
          <cell r="Z1737">
            <v>31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262</v>
          </cell>
          <cell r="AF1737">
            <v>1572</v>
          </cell>
          <cell r="AG1737">
            <v>1572</v>
          </cell>
          <cell r="AH1737">
            <v>1572</v>
          </cell>
          <cell r="AI1737">
            <v>1572</v>
          </cell>
          <cell r="AJ1737">
            <v>6550</v>
          </cell>
          <cell r="AK1737">
            <v>5075.12</v>
          </cell>
        </row>
        <row r="1738">
          <cell r="A1738">
            <v>91350420</v>
          </cell>
          <cell r="B1738" t="str">
            <v>Кв. 1 105</v>
          </cell>
          <cell r="C1738" t="str">
            <v>Подъезд №17</v>
          </cell>
          <cell r="D1738">
            <v>45561</v>
          </cell>
          <cell r="E1738" t="str">
            <v>ЗПИФ Девелопмент и развитие под управл ООО "Эссет Менеджмент Солюшнс"</v>
          </cell>
          <cell r="F1738">
            <v>45316</v>
          </cell>
          <cell r="G1738">
            <v>45471</v>
          </cell>
          <cell r="H1738">
            <v>51.3</v>
          </cell>
          <cell r="I1738">
            <v>31</v>
          </cell>
          <cell r="J1738">
            <v>27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-2017.63</v>
          </cell>
        </row>
        <row r="1739">
          <cell r="A1739">
            <v>91350421</v>
          </cell>
          <cell r="B1739" t="str">
            <v>Кв. 1 108</v>
          </cell>
          <cell r="C1739" t="str">
            <v>Подъезд №17</v>
          </cell>
          <cell r="D1739">
            <v>45561</v>
          </cell>
          <cell r="E1739" t="str">
            <v>ЗПИФ Девелопмент и развитие под управл ООО "Эссет Менеджмент Солюшнс"</v>
          </cell>
          <cell r="F1739">
            <v>45316</v>
          </cell>
          <cell r="G1739" t="str">
            <v>НЕТ</v>
          </cell>
          <cell r="H1739">
            <v>26</v>
          </cell>
          <cell r="I1739">
            <v>31</v>
          </cell>
          <cell r="J1739">
            <v>30</v>
          </cell>
          <cell r="K1739">
            <v>31</v>
          </cell>
          <cell r="L1739">
            <v>31</v>
          </cell>
          <cell r="M1739">
            <v>30</v>
          </cell>
          <cell r="N1739">
            <v>31</v>
          </cell>
          <cell r="O1739">
            <v>30</v>
          </cell>
          <cell r="P1739">
            <v>31</v>
          </cell>
          <cell r="Q1739">
            <v>31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5</v>
          </cell>
          <cell r="W1739">
            <v>31</v>
          </cell>
          <cell r="X1739">
            <v>30</v>
          </cell>
          <cell r="Y1739">
            <v>31</v>
          </cell>
          <cell r="Z1739">
            <v>31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181.65333333333334</v>
          </cell>
          <cell r="AF1739">
            <v>1089.92</v>
          </cell>
          <cell r="AG1739">
            <v>1089.92</v>
          </cell>
          <cell r="AH1739">
            <v>1089.92</v>
          </cell>
          <cell r="AI1739">
            <v>1089.92</v>
          </cell>
          <cell r="AJ1739">
            <v>4541.3333333333339</v>
          </cell>
          <cell r="AK1739">
            <v>143.51</v>
          </cell>
        </row>
        <row r="1740">
          <cell r="A1740">
            <v>91350422</v>
          </cell>
          <cell r="B1740" t="str">
            <v>Кв. 1 110</v>
          </cell>
          <cell r="C1740" t="str">
            <v>Подъезд №17</v>
          </cell>
          <cell r="D1740">
            <v>45561</v>
          </cell>
          <cell r="E1740" t="str">
            <v>ЗПИФ Девелопмент и развитие под управл ООО "Эссет Менеджмент Солюшнс"</v>
          </cell>
          <cell r="F1740">
            <v>45316</v>
          </cell>
          <cell r="G1740" t="str">
            <v>НЕТ</v>
          </cell>
          <cell r="H1740">
            <v>42.6</v>
          </cell>
          <cell r="I1740">
            <v>31</v>
          </cell>
          <cell r="J1740">
            <v>30</v>
          </cell>
          <cell r="K1740">
            <v>31</v>
          </cell>
          <cell r="L1740">
            <v>31</v>
          </cell>
          <cell r="M1740">
            <v>30</v>
          </cell>
          <cell r="N1740">
            <v>31</v>
          </cell>
          <cell r="O1740">
            <v>30</v>
          </cell>
          <cell r="P1740">
            <v>31</v>
          </cell>
          <cell r="Q1740">
            <v>31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5</v>
          </cell>
          <cell r="W1740">
            <v>31</v>
          </cell>
          <cell r="X1740">
            <v>30</v>
          </cell>
          <cell r="Y1740">
            <v>31</v>
          </cell>
          <cell r="Z1740">
            <v>31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297.63200000000001</v>
          </cell>
          <cell r="AF1740">
            <v>1785.7920000000001</v>
          </cell>
          <cell r="AG1740">
            <v>1785.7920000000001</v>
          </cell>
          <cell r="AH1740">
            <v>1785.7920000000001</v>
          </cell>
          <cell r="AI1740">
            <v>1785.7920000000001</v>
          </cell>
          <cell r="AJ1740">
            <v>7440.8000000000011</v>
          </cell>
          <cell r="AK1740">
            <v>5765.33</v>
          </cell>
        </row>
        <row r="1741">
          <cell r="A1741">
            <v>91350423</v>
          </cell>
          <cell r="B1741" t="str">
            <v>Кв. 1 113</v>
          </cell>
          <cell r="C1741" t="str">
            <v>Подъезд №17</v>
          </cell>
          <cell r="D1741">
            <v>45561</v>
          </cell>
          <cell r="E1741" t="str">
            <v>ЗПИФ Девелопмент и развитие под управл ООО "Эссет Менеджмент Солюшнс"</v>
          </cell>
          <cell r="F1741">
            <v>45316</v>
          </cell>
          <cell r="G1741">
            <v>45469</v>
          </cell>
          <cell r="H1741">
            <v>66</v>
          </cell>
          <cell r="I1741">
            <v>31</v>
          </cell>
          <cell r="J1741">
            <v>25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-2595.7800000000002</v>
          </cell>
        </row>
        <row r="1742">
          <cell r="A1742">
            <v>91350424</v>
          </cell>
          <cell r="B1742" t="str">
            <v>Кв. 1 116</v>
          </cell>
          <cell r="C1742" t="str">
            <v>Подъезд №17</v>
          </cell>
          <cell r="D1742">
            <v>45561</v>
          </cell>
          <cell r="E1742" t="str">
            <v>ЗПИФ Девелопмент и развитие под управл ООО "Эссет Менеджмент Солюшнс"</v>
          </cell>
          <cell r="F1742">
            <v>45316</v>
          </cell>
          <cell r="G1742" t="str">
            <v>НЕТ</v>
          </cell>
          <cell r="H1742">
            <v>73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</row>
        <row r="1743">
          <cell r="A1743">
            <v>91350425</v>
          </cell>
          <cell r="B1743" t="str">
            <v>Кв. 1 128</v>
          </cell>
          <cell r="C1743" t="str">
            <v>Подъезд №17</v>
          </cell>
          <cell r="D1743">
            <v>45561</v>
          </cell>
          <cell r="E1743" t="str">
            <v>ЗПИФ Девелопмент и развитие под управл ООО "Эссет Менеджмент Солюшнс"</v>
          </cell>
          <cell r="F1743">
            <v>45316</v>
          </cell>
          <cell r="G1743">
            <v>45433</v>
          </cell>
          <cell r="H1743">
            <v>45.5</v>
          </cell>
          <cell r="I1743">
            <v>20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117.84</v>
          </cell>
        </row>
        <row r="1744">
          <cell r="A1744">
            <v>91350426</v>
          </cell>
          <cell r="B1744" t="str">
            <v>Кв. 1 132</v>
          </cell>
          <cell r="C1744" t="str">
            <v>Подъезд №17</v>
          </cell>
          <cell r="D1744">
            <v>45561</v>
          </cell>
          <cell r="E1744" t="str">
            <v>ЗПИФ Девелопмент и развитие под управл ООО "Эссет Менеджмент Солюшнс"</v>
          </cell>
          <cell r="F1744">
            <v>45316</v>
          </cell>
          <cell r="G1744">
            <v>45589</v>
          </cell>
          <cell r="H1744">
            <v>37.5</v>
          </cell>
          <cell r="I1744">
            <v>31</v>
          </cell>
          <cell r="J1744">
            <v>30</v>
          </cell>
          <cell r="K1744">
            <v>31</v>
          </cell>
          <cell r="L1744">
            <v>31</v>
          </cell>
          <cell r="M1744">
            <v>30</v>
          </cell>
          <cell r="N1744">
            <v>23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5</v>
          </cell>
          <cell r="W1744">
            <v>23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262</v>
          </cell>
          <cell r="AF1744">
            <v>1166.3225806451612</v>
          </cell>
          <cell r="AG1744">
            <v>0</v>
          </cell>
          <cell r="AH1744">
            <v>0</v>
          </cell>
          <cell r="AI1744">
            <v>0</v>
          </cell>
          <cell r="AJ1744">
            <v>1428.3225806451612</v>
          </cell>
          <cell r="AK1744">
            <v>-46.56</v>
          </cell>
        </row>
        <row r="1745">
          <cell r="A1745">
            <v>91350427</v>
          </cell>
          <cell r="B1745" t="str">
            <v>Кв. 1 138</v>
          </cell>
          <cell r="C1745" t="str">
            <v>Подъезд №17</v>
          </cell>
          <cell r="D1745">
            <v>45561</v>
          </cell>
          <cell r="E1745" t="str">
            <v>ЗПИФ Девелопмент и развитие под управл ООО "Эссет Менеджмент Солюшнс"</v>
          </cell>
          <cell r="F1745">
            <v>45316</v>
          </cell>
          <cell r="G1745" t="str">
            <v>НЕТ</v>
          </cell>
          <cell r="H1745">
            <v>42.6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</row>
        <row r="1746">
          <cell r="A1746">
            <v>91350428</v>
          </cell>
          <cell r="B1746" t="str">
            <v>Кв. 1 141</v>
          </cell>
          <cell r="C1746" t="str">
            <v>Подъезд №17</v>
          </cell>
          <cell r="D1746">
            <v>45561</v>
          </cell>
          <cell r="E1746" t="str">
            <v>ЗПИФ Девелопмент и развитие под управл ООО "Эссет Менеджмент Солюшнс"</v>
          </cell>
          <cell r="F1746">
            <v>45316</v>
          </cell>
          <cell r="G1746">
            <v>45474</v>
          </cell>
          <cell r="H1746">
            <v>66</v>
          </cell>
          <cell r="I1746">
            <v>31</v>
          </cell>
          <cell r="J1746">
            <v>30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-2595.7800000000002</v>
          </cell>
        </row>
        <row r="1747">
          <cell r="A1747">
            <v>91350429</v>
          </cell>
          <cell r="B1747" t="str">
            <v>Кв. 1 144</v>
          </cell>
          <cell r="C1747" t="str">
            <v>Подъезд №17</v>
          </cell>
          <cell r="D1747">
            <v>45561</v>
          </cell>
          <cell r="E1747" t="str">
            <v>ЗПИФ Девелопмент и развитие под управл ООО "Эссет Менеджмент Солюшнс"</v>
          </cell>
          <cell r="F1747">
            <v>45316</v>
          </cell>
          <cell r="G1747">
            <v>45414</v>
          </cell>
          <cell r="H1747">
            <v>73</v>
          </cell>
          <cell r="I1747">
            <v>1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-1571.34</v>
          </cell>
        </row>
        <row r="1748">
          <cell r="A1748">
            <v>91350430</v>
          </cell>
          <cell r="B1748" t="str">
            <v>Кв. 1 147</v>
          </cell>
          <cell r="C1748" t="str">
            <v>Подъезд №17</v>
          </cell>
          <cell r="D1748">
            <v>45561</v>
          </cell>
          <cell r="E1748" t="str">
            <v>ЗПИФ Девелопмент и развитие под управл ООО "Эссет Менеджмент Солюшнс"</v>
          </cell>
          <cell r="F1748">
            <v>45316</v>
          </cell>
          <cell r="G1748" t="str">
            <v>НЕТ</v>
          </cell>
          <cell r="H1748">
            <v>51.3</v>
          </cell>
          <cell r="I1748">
            <v>31</v>
          </cell>
          <cell r="J1748">
            <v>30</v>
          </cell>
          <cell r="K1748">
            <v>31</v>
          </cell>
          <cell r="L1748">
            <v>31</v>
          </cell>
          <cell r="M1748">
            <v>30</v>
          </cell>
          <cell r="N1748">
            <v>31</v>
          </cell>
          <cell r="O1748">
            <v>30</v>
          </cell>
          <cell r="P1748">
            <v>31</v>
          </cell>
          <cell r="Q1748">
            <v>31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5</v>
          </cell>
          <cell r="W1748">
            <v>31</v>
          </cell>
          <cell r="X1748">
            <v>30</v>
          </cell>
          <cell r="Y1748">
            <v>31</v>
          </cell>
          <cell r="Z1748">
            <v>31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358.416</v>
          </cell>
          <cell r="AF1748">
            <v>2150.4960000000001</v>
          </cell>
          <cell r="AG1748">
            <v>2150.4960000000001</v>
          </cell>
          <cell r="AH1748">
            <v>2150.4960000000001</v>
          </cell>
          <cell r="AI1748">
            <v>2150.4960000000001</v>
          </cell>
          <cell r="AJ1748">
            <v>8960.4000000000015</v>
          </cell>
          <cell r="AK1748">
            <v>6942.79</v>
          </cell>
        </row>
        <row r="1749">
          <cell r="A1749">
            <v>91350431</v>
          </cell>
          <cell r="B1749" t="str">
            <v>Кв. 1 150</v>
          </cell>
          <cell r="C1749" t="str">
            <v>Подъезд №17</v>
          </cell>
          <cell r="D1749">
            <v>45561</v>
          </cell>
          <cell r="E1749" t="str">
            <v>ЗПИФ Девелопмент и развитие под управл ООО "Эссет Менеджмент Солюшнс"</v>
          </cell>
          <cell r="F1749">
            <v>45316</v>
          </cell>
          <cell r="G1749" t="str">
            <v>НЕТ</v>
          </cell>
          <cell r="H1749">
            <v>26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-1806.56</v>
          </cell>
        </row>
        <row r="1750">
          <cell r="A1750">
            <v>91350432</v>
          </cell>
          <cell r="B1750" t="str">
            <v>Кв. 1 156</v>
          </cell>
          <cell r="C1750" t="str">
            <v>Подъезд №17</v>
          </cell>
          <cell r="D1750">
            <v>45561</v>
          </cell>
          <cell r="E1750" t="str">
            <v>ЗПИФ Девелопмент и развитие под управл ООО "Эссет Менеджмент Солюшнс"</v>
          </cell>
          <cell r="F1750">
            <v>45316</v>
          </cell>
          <cell r="G1750" t="str">
            <v>НЕТ</v>
          </cell>
          <cell r="H1750">
            <v>45.5</v>
          </cell>
          <cell r="I1750">
            <v>31</v>
          </cell>
          <cell r="J1750">
            <v>30</v>
          </cell>
          <cell r="K1750">
            <v>31</v>
          </cell>
          <cell r="L1750">
            <v>31</v>
          </cell>
          <cell r="M1750">
            <v>30</v>
          </cell>
          <cell r="N1750">
            <v>31</v>
          </cell>
          <cell r="O1750">
            <v>30</v>
          </cell>
          <cell r="P1750">
            <v>31</v>
          </cell>
          <cell r="Q1750">
            <v>31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5</v>
          </cell>
          <cell r="W1750">
            <v>31</v>
          </cell>
          <cell r="X1750">
            <v>30</v>
          </cell>
          <cell r="Y1750">
            <v>31</v>
          </cell>
          <cell r="Z1750">
            <v>31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317.89333333333337</v>
          </cell>
          <cell r="AF1750">
            <v>1907.3600000000001</v>
          </cell>
          <cell r="AG1750">
            <v>1907.3600000000001</v>
          </cell>
          <cell r="AH1750">
            <v>1907.3600000000001</v>
          </cell>
          <cell r="AI1750">
            <v>1907.3600000000001</v>
          </cell>
          <cell r="AJ1750">
            <v>7947.3333333333339</v>
          </cell>
          <cell r="AK1750">
            <v>6157.81</v>
          </cell>
        </row>
        <row r="1751">
          <cell r="A1751">
            <v>91350433</v>
          </cell>
          <cell r="B1751" t="str">
            <v>Кв. 1 160</v>
          </cell>
          <cell r="C1751" t="str">
            <v>Подъезд №17</v>
          </cell>
          <cell r="D1751">
            <v>45561</v>
          </cell>
          <cell r="E1751" t="str">
            <v>ЗПИФ Девелопмент и развитие под управл ООО "Эссет Менеджмент Солюшнс"</v>
          </cell>
          <cell r="F1751">
            <v>45316</v>
          </cell>
          <cell r="G1751" t="str">
            <v>НЕТ</v>
          </cell>
          <cell r="H1751">
            <v>37.5</v>
          </cell>
          <cell r="I1751">
            <v>31</v>
          </cell>
          <cell r="J1751">
            <v>30</v>
          </cell>
          <cell r="K1751">
            <v>31</v>
          </cell>
          <cell r="L1751">
            <v>31</v>
          </cell>
          <cell r="M1751">
            <v>30</v>
          </cell>
          <cell r="N1751">
            <v>31</v>
          </cell>
          <cell r="O1751">
            <v>30</v>
          </cell>
          <cell r="P1751">
            <v>31</v>
          </cell>
          <cell r="Q1751">
            <v>31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5</v>
          </cell>
          <cell r="W1751">
            <v>31</v>
          </cell>
          <cell r="X1751">
            <v>30</v>
          </cell>
          <cell r="Y1751">
            <v>31</v>
          </cell>
          <cell r="Z1751">
            <v>31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262</v>
          </cell>
          <cell r="AF1751">
            <v>1572</v>
          </cell>
          <cell r="AG1751">
            <v>1572</v>
          </cell>
          <cell r="AH1751">
            <v>1572</v>
          </cell>
          <cell r="AI1751">
            <v>1572</v>
          </cell>
          <cell r="AJ1751">
            <v>6550</v>
          </cell>
          <cell r="AK1751">
            <v>5075.12</v>
          </cell>
        </row>
        <row r="1752">
          <cell r="A1752">
            <v>91350434</v>
          </cell>
          <cell r="B1752" t="str">
            <v>Кв. 1 165</v>
          </cell>
          <cell r="C1752" t="str">
            <v>Подъезд №17</v>
          </cell>
          <cell r="D1752">
            <v>45561</v>
          </cell>
          <cell r="E1752" t="str">
            <v>ЗПИФ Девелопмент и развитие под управл ООО "Эссет Менеджмент Солюшнс"</v>
          </cell>
          <cell r="F1752">
            <v>45316</v>
          </cell>
          <cell r="G1752" t="str">
            <v>НЕТ</v>
          </cell>
          <cell r="H1752">
            <v>73</v>
          </cell>
          <cell r="I1752">
            <v>31</v>
          </cell>
          <cell r="J1752">
            <v>30</v>
          </cell>
          <cell r="K1752">
            <v>31</v>
          </cell>
          <cell r="L1752">
            <v>31</v>
          </cell>
          <cell r="M1752">
            <v>30</v>
          </cell>
          <cell r="N1752">
            <v>31</v>
          </cell>
          <cell r="O1752">
            <v>30</v>
          </cell>
          <cell r="P1752">
            <v>31</v>
          </cell>
          <cell r="Q1752">
            <v>31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5</v>
          </cell>
          <cell r="W1752">
            <v>31</v>
          </cell>
          <cell r="X1752">
            <v>30</v>
          </cell>
          <cell r="Y1752">
            <v>31</v>
          </cell>
          <cell r="Z1752">
            <v>31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510.0266666666667</v>
          </cell>
          <cell r="AF1752">
            <v>3060.1600000000003</v>
          </cell>
          <cell r="AG1752">
            <v>3060.1600000000003</v>
          </cell>
          <cell r="AH1752">
            <v>3060.1600000000003</v>
          </cell>
          <cell r="AI1752">
            <v>3060.1600000000003</v>
          </cell>
          <cell r="AJ1752">
            <v>12750.666666666668</v>
          </cell>
          <cell r="AK1752">
            <v>9879.58</v>
          </cell>
        </row>
        <row r="1753">
          <cell r="A1753">
            <v>91350435</v>
          </cell>
          <cell r="B1753" t="str">
            <v>Кв. 1 168</v>
          </cell>
          <cell r="C1753" t="str">
            <v>Подъезд №17</v>
          </cell>
          <cell r="D1753">
            <v>45561</v>
          </cell>
          <cell r="E1753" t="str">
            <v>ЗПИФ Девелопмент и развитие под управл ООО "Эссет Менеджмент Солюшнс"</v>
          </cell>
          <cell r="F1753">
            <v>45316</v>
          </cell>
          <cell r="G1753">
            <v>45470</v>
          </cell>
          <cell r="H1753">
            <v>51.3</v>
          </cell>
          <cell r="I1753">
            <v>31</v>
          </cell>
          <cell r="J1753">
            <v>26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-2017.63</v>
          </cell>
        </row>
        <row r="1754">
          <cell r="A1754">
            <v>91350436</v>
          </cell>
          <cell r="B1754" t="str">
            <v>Кв. 1 173</v>
          </cell>
          <cell r="C1754" t="str">
            <v>Подъезд №17</v>
          </cell>
          <cell r="D1754">
            <v>45561</v>
          </cell>
          <cell r="E1754" t="str">
            <v>ЗПИФ Девелопмент и развитие под управл ООО "Эссет Менеджмент Солюшнс"</v>
          </cell>
          <cell r="F1754">
            <v>45316</v>
          </cell>
          <cell r="G1754" t="str">
            <v>НЕТ</v>
          </cell>
          <cell r="H1754">
            <v>42.6</v>
          </cell>
          <cell r="I1754">
            <v>31</v>
          </cell>
          <cell r="J1754">
            <v>30</v>
          </cell>
          <cell r="K1754">
            <v>31</v>
          </cell>
          <cell r="L1754">
            <v>31</v>
          </cell>
          <cell r="M1754">
            <v>30</v>
          </cell>
          <cell r="N1754">
            <v>31</v>
          </cell>
          <cell r="O1754">
            <v>30</v>
          </cell>
          <cell r="P1754">
            <v>31</v>
          </cell>
          <cell r="Q1754">
            <v>31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5</v>
          </cell>
          <cell r="W1754">
            <v>31</v>
          </cell>
          <cell r="X1754">
            <v>30</v>
          </cell>
          <cell r="Y1754">
            <v>31</v>
          </cell>
          <cell r="Z1754">
            <v>31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297.63200000000001</v>
          </cell>
          <cell r="AF1754">
            <v>1785.7920000000001</v>
          </cell>
          <cell r="AG1754">
            <v>1785.7920000000001</v>
          </cell>
          <cell r="AH1754">
            <v>1785.7920000000001</v>
          </cell>
          <cell r="AI1754">
            <v>1785.7920000000001</v>
          </cell>
          <cell r="AJ1754">
            <v>7440.8000000000011</v>
          </cell>
          <cell r="AK1754">
            <v>5765.33</v>
          </cell>
        </row>
        <row r="1755">
          <cell r="A1755">
            <v>91350437</v>
          </cell>
          <cell r="B1755" t="str">
            <v>Кв. 1 176</v>
          </cell>
          <cell r="C1755" t="str">
            <v>Подъезд №17</v>
          </cell>
          <cell r="D1755">
            <v>45561</v>
          </cell>
          <cell r="E1755" t="str">
            <v>ЗПИФ Девелопмент и развитие под управл ООО "Эссет Менеджмент Солюшнс"</v>
          </cell>
          <cell r="F1755">
            <v>45316</v>
          </cell>
          <cell r="G1755">
            <v>45608</v>
          </cell>
          <cell r="H1755">
            <v>66</v>
          </cell>
          <cell r="I1755">
            <v>31</v>
          </cell>
          <cell r="J1755">
            <v>30</v>
          </cell>
          <cell r="K1755">
            <v>31</v>
          </cell>
          <cell r="L1755">
            <v>31</v>
          </cell>
          <cell r="M1755">
            <v>30</v>
          </cell>
          <cell r="N1755">
            <v>31</v>
          </cell>
          <cell r="O1755">
            <v>11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5</v>
          </cell>
          <cell r="W1755">
            <v>31</v>
          </cell>
          <cell r="X1755">
            <v>11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461.12</v>
          </cell>
          <cell r="AF1755">
            <v>2766.7200000000003</v>
          </cell>
          <cell r="AG1755">
            <v>1014.4640000000001</v>
          </cell>
          <cell r="AH1755">
            <v>0</v>
          </cell>
          <cell r="AI1755">
            <v>0</v>
          </cell>
          <cell r="AJ1755">
            <v>4242.3040000000001</v>
          </cell>
          <cell r="AK1755">
            <v>1646.52</v>
          </cell>
        </row>
        <row r="1756">
          <cell r="A1756">
            <v>91350438</v>
          </cell>
          <cell r="B1756" t="str">
            <v>Кв. 1 190</v>
          </cell>
          <cell r="C1756" t="str">
            <v>Подъезд №18</v>
          </cell>
          <cell r="D1756">
            <v>45429</v>
          </cell>
          <cell r="E1756" t="str">
            <v>ЗПИФ Девелопмент и развитие под управл ООО "Эссет Менеджмент Солюшнс"</v>
          </cell>
          <cell r="F1756">
            <v>45316</v>
          </cell>
          <cell r="G1756" t="str">
            <v>НЕТ</v>
          </cell>
          <cell r="H1756">
            <v>86.2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-5686.87</v>
          </cell>
        </row>
        <row r="1757">
          <cell r="A1757">
            <v>91350439</v>
          </cell>
          <cell r="B1757" t="str">
            <v>Кв. 1 192</v>
          </cell>
          <cell r="C1757" t="str">
            <v>Подъезд №18</v>
          </cell>
          <cell r="D1757">
            <v>45429</v>
          </cell>
          <cell r="E1757" t="str">
            <v>ЗПИФ Девелопмент и развитие под управл ООО "Эссет Менеджмент Солюшнс"</v>
          </cell>
          <cell r="F1757">
            <v>45316</v>
          </cell>
          <cell r="G1757" t="str">
            <v>НЕТ</v>
          </cell>
          <cell r="H1757">
            <v>47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-2862.21</v>
          </cell>
        </row>
        <row r="1758">
          <cell r="A1758">
            <v>91350440</v>
          </cell>
          <cell r="B1758" t="str">
            <v>Кв. 1 198</v>
          </cell>
          <cell r="C1758" t="str">
            <v>Подъезд №18</v>
          </cell>
          <cell r="D1758">
            <v>45429</v>
          </cell>
          <cell r="E1758" t="str">
            <v>ЗПИФ Девелопмент и развитие под управл ООО "Эссет Менеджмент Солюшнс"</v>
          </cell>
          <cell r="F1758">
            <v>45316</v>
          </cell>
          <cell r="G1758">
            <v>45503</v>
          </cell>
          <cell r="H1758">
            <v>57</v>
          </cell>
          <cell r="I1758">
            <v>31</v>
          </cell>
          <cell r="J1758">
            <v>30</v>
          </cell>
          <cell r="K1758">
            <v>29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15</v>
          </cell>
          <cell r="S1758">
            <v>30</v>
          </cell>
          <cell r="T1758">
            <v>29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1084.7467741935484</v>
          </cell>
          <cell r="AB1758">
            <v>2241.81</v>
          </cell>
          <cell r="AC1758">
            <v>2235.2825806451615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5561.8393548387103</v>
          </cell>
          <cell r="AK1758">
            <v>-5574.9</v>
          </cell>
        </row>
        <row r="1759">
          <cell r="A1759">
            <v>91350441</v>
          </cell>
          <cell r="B1759" t="str">
            <v>Кв. 1 201</v>
          </cell>
          <cell r="C1759" t="str">
            <v>Подъезд №18</v>
          </cell>
          <cell r="D1759">
            <v>45429</v>
          </cell>
          <cell r="E1759" t="str">
            <v>ЗПИФ Девелопмент и развитие под управл ООО "Эссет Менеджмент Солюшнс"</v>
          </cell>
          <cell r="F1759">
            <v>45316</v>
          </cell>
          <cell r="G1759" t="str">
            <v>НЕТ</v>
          </cell>
          <cell r="H1759">
            <v>45.2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-3154.02</v>
          </cell>
        </row>
        <row r="1760">
          <cell r="A1760">
            <v>91350442</v>
          </cell>
          <cell r="B1760" t="str">
            <v>Кв. 1 209</v>
          </cell>
          <cell r="C1760" t="str">
            <v>Подъезд №18</v>
          </cell>
          <cell r="D1760">
            <v>45429</v>
          </cell>
          <cell r="E1760" t="str">
            <v>ЗПИФ Девелопмент и развитие под управл ООО "Эссет Менеджмент Солюшнс"</v>
          </cell>
          <cell r="F1760">
            <v>45316</v>
          </cell>
          <cell r="G1760" t="str">
            <v>НЕТ</v>
          </cell>
          <cell r="H1760">
            <v>53.5</v>
          </cell>
          <cell r="I1760">
            <v>31</v>
          </cell>
          <cell r="J1760">
            <v>30</v>
          </cell>
          <cell r="K1760">
            <v>31</v>
          </cell>
          <cell r="L1760">
            <v>31</v>
          </cell>
          <cell r="M1760">
            <v>30</v>
          </cell>
          <cell r="N1760">
            <v>31</v>
          </cell>
          <cell r="O1760">
            <v>30</v>
          </cell>
          <cell r="P1760">
            <v>31</v>
          </cell>
          <cell r="Q1760">
            <v>31</v>
          </cell>
          <cell r="R1760">
            <v>15</v>
          </cell>
          <cell r="S1760">
            <v>30</v>
          </cell>
          <cell r="T1760">
            <v>31</v>
          </cell>
          <cell r="U1760">
            <v>31</v>
          </cell>
          <cell r="V1760">
            <v>30</v>
          </cell>
          <cell r="W1760">
            <v>31</v>
          </cell>
          <cell r="X1760">
            <v>30</v>
          </cell>
          <cell r="Y1760">
            <v>31</v>
          </cell>
          <cell r="Z1760">
            <v>31</v>
          </cell>
          <cell r="AA1760">
            <v>1018.139516129032</v>
          </cell>
          <cell r="AB1760">
            <v>2104.1549999999997</v>
          </cell>
          <cell r="AC1760">
            <v>2242.7200000000003</v>
          </cell>
          <cell r="AD1760">
            <v>2242.7200000000003</v>
          </cell>
          <cell r="AE1760">
            <v>2242.7200000000003</v>
          </cell>
          <cell r="AF1760">
            <v>2242.7200000000003</v>
          </cell>
          <cell r="AG1760">
            <v>2242.7200000000003</v>
          </cell>
          <cell r="AH1760">
            <v>2242.7200000000003</v>
          </cell>
          <cell r="AI1760">
            <v>2242.7200000000003</v>
          </cell>
          <cell r="AJ1760">
            <v>18821.334516129038</v>
          </cell>
          <cell r="AK1760">
            <v>8368.41</v>
          </cell>
        </row>
        <row r="1761">
          <cell r="A1761">
            <v>91350443</v>
          </cell>
          <cell r="B1761" t="str">
            <v>Кв. 1 212</v>
          </cell>
          <cell r="C1761" t="str">
            <v>Подъезд №18</v>
          </cell>
          <cell r="D1761">
            <v>45429</v>
          </cell>
          <cell r="E1761" t="str">
            <v>ЗПИФ Девелопмент и развитие под управл ООО "Эссет Менеджмент Солюшнс"</v>
          </cell>
          <cell r="F1761">
            <v>45316</v>
          </cell>
          <cell r="G1761" t="str">
            <v>НЕТ</v>
          </cell>
          <cell r="H1761">
            <v>47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</row>
        <row r="1762">
          <cell r="A1762">
            <v>91350444</v>
          </cell>
          <cell r="B1762" t="str">
            <v>Кв. 1 216</v>
          </cell>
          <cell r="C1762" t="str">
            <v>Подъезд №18</v>
          </cell>
          <cell r="D1762">
            <v>45429</v>
          </cell>
          <cell r="E1762" t="str">
            <v>ЗПИФ Девелопмент и развитие под управл ООО "Эссет Менеджмент Солюшнс"</v>
          </cell>
          <cell r="F1762">
            <v>45316</v>
          </cell>
          <cell r="G1762">
            <v>45450</v>
          </cell>
          <cell r="H1762">
            <v>45.2</v>
          </cell>
          <cell r="I1762">
            <v>31</v>
          </cell>
          <cell r="J1762">
            <v>6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15</v>
          </cell>
          <cell r="S1762">
            <v>6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860.18516129032264</v>
          </cell>
          <cell r="AB1762">
            <v>355.54320000000001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1215.7283612903227</v>
          </cell>
          <cell r="AK1762">
            <v>-6193.34</v>
          </cell>
        </row>
        <row r="1763">
          <cell r="A1763">
            <v>91350445</v>
          </cell>
          <cell r="B1763" t="str">
            <v>Кв. 1 218</v>
          </cell>
          <cell r="C1763" t="str">
            <v>Подъезд №18</v>
          </cell>
          <cell r="D1763">
            <v>45429</v>
          </cell>
          <cell r="E1763" t="str">
            <v>ЗПИФ Девелопмент и развитие под управл ООО "Эссет Менеджмент Солюшнс"</v>
          </cell>
          <cell r="F1763">
            <v>45316</v>
          </cell>
          <cell r="G1763">
            <v>45618</v>
          </cell>
          <cell r="H1763">
            <v>57</v>
          </cell>
          <cell r="I1763">
            <v>31</v>
          </cell>
          <cell r="J1763">
            <v>30</v>
          </cell>
          <cell r="K1763">
            <v>31</v>
          </cell>
          <cell r="L1763">
            <v>31</v>
          </cell>
          <cell r="M1763">
            <v>30</v>
          </cell>
          <cell r="N1763">
            <v>31</v>
          </cell>
          <cell r="O1763">
            <v>21</v>
          </cell>
          <cell r="P1763">
            <v>0</v>
          </cell>
          <cell r="Q1763">
            <v>0</v>
          </cell>
          <cell r="R1763">
            <v>15</v>
          </cell>
          <cell r="S1763">
            <v>30</v>
          </cell>
          <cell r="T1763">
            <v>31</v>
          </cell>
          <cell r="U1763">
            <v>31</v>
          </cell>
          <cell r="V1763">
            <v>30</v>
          </cell>
          <cell r="W1763">
            <v>31</v>
          </cell>
          <cell r="X1763">
            <v>21</v>
          </cell>
          <cell r="Y1763">
            <v>0</v>
          </cell>
          <cell r="Z1763">
            <v>0</v>
          </cell>
          <cell r="AA1763">
            <v>1084.7467741935484</v>
          </cell>
          <cell r="AB1763">
            <v>2241.81</v>
          </cell>
          <cell r="AC1763">
            <v>2389.44</v>
          </cell>
          <cell r="AD1763">
            <v>2389.44</v>
          </cell>
          <cell r="AE1763">
            <v>2389.44</v>
          </cell>
          <cell r="AF1763">
            <v>2389.44</v>
          </cell>
          <cell r="AG1763">
            <v>1672.6079999999999</v>
          </cell>
          <cell r="AH1763">
            <v>0</v>
          </cell>
          <cell r="AI1763">
            <v>0</v>
          </cell>
          <cell r="AJ1763">
            <v>14556.924774193551</v>
          </cell>
          <cell r="AK1763">
            <v>3420.19</v>
          </cell>
        </row>
        <row r="1764">
          <cell r="A1764">
            <v>91350446</v>
          </cell>
          <cell r="B1764" t="str">
            <v>Кв. 1 226</v>
          </cell>
          <cell r="C1764" t="str">
            <v>Подъезд №18</v>
          </cell>
          <cell r="D1764">
            <v>45429</v>
          </cell>
          <cell r="E1764" t="str">
            <v>ЗПИФ Девелопмент и развитие под управл ООО "Эссет Менеджмент Солюшнс"</v>
          </cell>
          <cell r="F1764">
            <v>45316</v>
          </cell>
          <cell r="G1764">
            <v>45465</v>
          </cell>
          <cell r="H1764">
            <v>45.2</v>
          </cell>
          <cell r="I1764">
            <v>31</v>
          </cell>
          <cell r="J1764">
            <v>21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15</v>
          </cell>
          <cell r="S1764">
            <v>21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860.18516129032264</v>
          </cell>
          <cell r="AB1764">
            <v>1244.4012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2104.5863612903227</v>
          </cell>
          <cell r="AK1764">
            <v>-5276.51</v>
          </cell>
        </row>
        <row r="1765">
          <cell r="A1765">
            <v>91350447</v>
          </cell>
          <cell r="B1765" t="str">
            <v>Кв. 1 232</v>
          </cell>
          <cell r="C1765" t="str">
            <v>Подъезд №18</v>
          </cell>
          <cell r="D1765">
            <v>45429</v>
          </cell>
          <cell r="E1765" t="str">
            <v>ЗПИФ Девелопмент и развитие под управл ООО "Эссет Менеджмент Солюшнс"</v>
          </cell>
          <cell r="F1765">
            <v>45316</v>
          </cell>
          <cell r="G1765" t="str">
            <v>НЕТ</v>
          </cell>
          <cell r="H1765">
            <v>47</v>
          </cell>
          <cell r="I1765">
            <v>31</v>
          </cell>
          <cell r="J1765">
            <v>30</v>
          </cell>
          <cell r="K1765">
            <v>31</v>
          </cell>
          <cell r="L1765">
            <v>31</v>
          </cell>
          <cell r="M1765">
            <v>30</v>
          </cell>
          <cell r="N1765">
            <v>31</v>
          </cell>
          <cell r="O1765">
            <v>30</v>
          </cell>
          <cell r="P1765">
            <v>31</v>
          </cell>
          <cell r="Q1765">
            <v>31</v>
          </cell>
          <cell r="R1765">
            <v>15</v>
          </cell>
          <cell r="S1765">
            <v>30</v>
          </cell>
          <cell r="T1765">
            <v>31</v>
          </cell>
          <cell r="U1765">
            <v>31</v>
          </cell>
          <cell r="V1765">
            <v>30</v>
          </cell>
          <cell r="W1765">
            <v>31</v>
          </cell>
          <cell r="X1765">
            <v>30</v>
          </cell>
          <cell r="Y1765">
            <v>31</v>
          </cell>
          <cell r="Z1765">
            <v>31</v>
          </cell>
          <cell r="AA1765">
            <v>894.44032258064522</v>
          </cell>
          <cell r="AB1765">
            <v>1848.51</v>
          </cell>
          <cell r="AC1765">
            <v>1970.24</v>
          </cell>
          <cell r="AD1765">
            <v>1970.24</v>
          </cell>
          <cell r="AE1765">
            <v>1970.24</v>
          </cell>
          <cell r="AF1765">
            <v>1970.24</v>
          </cell>
          <cell r="AG1765">
            <v>1970.24</v>
          </cell>
          <cell r="AH1765">
            <v>1970.24</v>
          </cell>
          <cell r="AI1765">
            <v>1970.24</v>
          </cell>
          <cell r="AJ1765">
            <v>16534.630322580644</v>
          </cell>
          <cell r="AK1765">
            <v>7351.7</v>
          </cell>
        </row>
        <row r="1766">
          <cell r="A1766">
            <v>91350448</v>
          </cell>
          <cell r="B1766" t="str">
            <v>Кв. 1 234</v>
          </cell>
          <cell r="C1766" t="str">
            <v>Подъезд №18</v>
          </cell>
          <cell r="D1766">
            <v>45429</v>
          </cell>
          <cell r="E1766" t="str">
            <v>ЗПИФ Девелопмент и развитие под управл ООО "Эссет Менеджмент Солюшнс"</v>
          </cell>
          <cell r="F1766">
            <v>45316</v>
          </cell>
          <cell r="G1766" t="str">
            <v>НЕТ</v>
          </cell>
          <cell r="H1766">
            <v>53.5</v>
          </cell>
          <cell r="I1766">
            <v>31</v>
          </cell>
          <cell r="J1766">
            <v>30</v>
          </cell>
          <cell r="K1766">
            <v>31</v>
          </cell>
          <cell r="L1766">
            <v>31</v>
          </cell>
          <cell r="M1766">
            <v>30</v>
          </cell>
          <cell r="N1766">
            <v>31</v>
          </cell>
          <cell r="O1766">
            <v>30</v>
          </cell>
          <cell r="P1766">
            <v>31</v>
          </cell>
          <cell r="Q1766">
            <v>31</v>
          </cell>
          <cell r="R1766">
            <v>15</v>
          </cell>
          <cell r="S1766">
            <v>30</v>
          </cell>
          <cell r="T1766">
            <v>31</v>
          </cell>
          <cell r="U1766">
            <v>31</v>
          </cell>
          <cell r="V1766">
            <v>30</v>
          </cell>
          <cell r="W1766">
            <v>31</v>
          </cell>
          <cell r="X1766">
            <v>30</v>
          </cell>
          <cell r="Y1766">
            <v>31</v>
          </cell>
          <cell r="Z1766">
            <v>31</v>
          </cell>
          <cell r="AA1766">
            <v>1018.139516129032</v>
          </cell>
          <cell r="AB1766">
            <v>2104.1549999999997</v>
          </cell>
          <cell r="AC1766">
            <v>2242.7200000000003</v>
          </cell>
          <cell r="AD1766">
            <v>2242.7200000000003</v>
          </cell>
          <cell r="AE1766">
            <v>2242.7200000000003</v>
          </cell>
          <cell r="AF1766">
            <v>2242.7200000000003</v>
          </cell>
          <cell r="AG1766">
            <v>2242.7200000000003</v>
          </cell>
          <cell r="AH1766">
            <v>2242.7200000000003</v>
          </cell>
          <cell r="AI1766">
            <v>2242.7200000000003</v>
          </cell>
          <cell r="AJ1766">
            <v>18821.334516129038</v>
          </cell>
          <cell r="AK1766">
            <v>8368.41</v>
          </cell>
        </row>
        <row r="1767">
          <cell r="A1767">
            <v>91350449</v>
          </cell>
          <cell r="B1767" t="str">
            <v>Кв. 1 236</v>
          </cell>
          <cell r="C1767" t="str">
            <v>Подъезд №18</v>
          </cell>
          <cell r="D1767">
            <v>45429</v>
          </cell>
          <cell r="E1767" t="str">
            <v>ЗПИФ Девелопмент и развитие под управл ООО "Эссет Менеджмент Солюшнс"</v>
          </cell>
          <cell r="F1767">
            <v>45316</v>
          </cell>
          <cell r="G1767" t="str">
            <v>НЕТ</v>
          </cell>
          <cell r="H1767">
            <v>45.2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</row>
        <row r="1768">
          <cell r="A1768">
            <v>91350450</v>
          </cell>
          <cell r="B1768" t="str">
            <v>Кв. 1 240</v>
          </cell>
          <cell r="C1768" t="str">
            <v>Подъезд №18</v>
          </cell>
          <cell r="D1768">
            <v>45429</v>
          </cell>
          <cell r="E1768" t="str">
            <v>ЗПИФ Девелопмент и развитие под управл ООО "Эссет Менеджмент Солюшнс"</v>
          </cell>
          <cell r="F1768">
            <v>45316</v>
          </cell>
          <cell r="G1768" t="str">
            <v>НЕТ</v>
          </cell>
          <cell r="H1768">
            <v>89.9</v>
          </cell>
          <cell r="I1768">
            <v>31</v>
          </cell>
          <cell r="J1768">
            <v>30</v>
          </cell>
          <cell r="K1768">
            <v>31</v>
          </cell>
          <cell r="L1768">
            <v>31</v>
          </cell>
          <cell r="M1768">
            <v>30</v>
          </cell>
          <cell r="N1768">
            <v>31</v>
          </cell>
          <cell r="O1768">
            <v>30</v>
          </cell>
          <cell r="P1768">
            <v>31</v>
          </cell>
          <cell r="Q1768">
            <v>31</v>
          </cell>
          <cell r="R1768">
            <v>15</v>
          </cell>
          <cell r="S1768">
            <v>30</v>
          </cell>
          <cell r="T1768">
            <v>31</v>
          </cell>
          <cell r="U1768">
            <v>31</v>
          </cell>
          <cell r="V1768">
            <v>30</v>
          </cell>
          <cell r="W1768">
            <v>31</v>
          </cell>
          <cell r="X1768">
            <v>30</v>
          </cell>
          <cell r="Y1768">
            <v>31</v>
          </cell>
          <cell r="Z1768">
            <v>31</v>
          </cell>
          <cell r="AA1768">
            <v>1710.855</v>
          </cell>
          <cell r="AB1768">
            <v>3535.7670000000003</v>
          </cell>
          <cell r="AC1768">
            <v>3768.6080000000002</v>
          </cell>
          <cell r="AD1768">
            <v>3768.6080000000002</v>
          </cell>
          <cell r="AE1768">
            <v>3768.6080000000002</v>
          </cell>
          <cell r="AF1768">
            <v>3768.6080000000002</v>
          </cell>
          <cell r="AG1768">
            <v>3768.6080000000002</v>
          </cell>
          <cell r="AH1768">
            <v>3768.6080000000002</v>
          </cell>
          <cell r="AI1768">
            <v>3768.6080000000002</v>
          </cell>
          <cell r="AJ1768">
            <v>31626.878000000001</v>
          </cell>
          <cell r="AK1768">
            <v>14062.11</v>
          </cell>
        </row>
        <row r="1769">
          <cell r="A1769">
            <v>91350451</v>
          </cell>
          <cell r="B1769" t="str">
            <v>Кв. 1 248</v>
          </cell>
          <cell r="C1769" t="str">
            <v>Подъезд №18</v>
          </cell>
          <cell r="D1769">
            <v>45429</v>
          </cell>
          <cell r="E1769" t="str">
            <v>ЗПИФ Девелопмент и развитие под управл ООО "Эссет Менеджмент Солюшнс"</v>
          </cell>
          <cell r="F1769">
            <v>45316</v>
          </cell>
          <cell r="G1769" t="str">
            <v>НЕТ</v>
          </cell>
          <cell r="H1769">
            <v>57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-2964.98</v>
          </cell>
        </row>
        <row r="1770">
          <cell r="A1770">
            <v>91350452</v>
          </cell>
          <cell r="B1770" t="str">
            <v>Кв. 1 249</v>
          </cell>
          <cell r="C1770" t="str">
            <v>Подъезд №18</v>
          </cell>
          <cell r="D1770">
            <v>45429</v>
          </cell>
          <cell r="E1770" t="str">
            <v>ЗПИФ Девелопмент и развитие под управл ООО "Эссет Менеджмент Солюшнс"</v>
          </cell>
          <cell r="F1770">
            <v>45316</v>
          </cell>
          <cell r="G1770" t="str">
            <v>НЕТ</v>
          </cell>
          <cell r="H1770">
            <v>53.5</v>
          </cell>
          <cell r="I1770">
            <v>31</v>
          </cell>
          <cell r="J1770">
            <v>30</v>
          </cell>
          <cell r="K1770">
            <v>31</v>
          </cell>
          <cell r="L1770">
            <v>31</v>
          </cell>
          <cell r="M1770">
            <v>30</v>
          </cell>
          <cell r="N1770">
            <v>31</v>
          </cell>
          <cell r="O1770">
            <v>30</v>
          </cell>
          <cell r="P1770">
            <v>31</v>
          </cell>
          <cell r="Q1770">
            <v>31</v>
          </cell>
          <cell r="R1770">
            <v>15</v>
          </cell>
          <cell r="S1770">
            <v>30</v>
          </cell>
          <cell r="T1770">
            <v>31</v>
          </cell>
          <cell r="U1770">
            <v>31</v>
          </cell>
          <cell r="V1770">
            <v>30</v>
          </cell>
          <cell r="W1770">
            <v>31</v>
          </cell>
          <cell r="X1770">
            <v>30</v>
          </cell>
          <cell r="Y1770">
            <v>31</v>
          </cell>
          <cell r="Z1770">
            <v>31</v>
          </cell>
          <cell r="AA1770">
            <v>1018.139516129032</v>
          </cell>
          <cell r="AB1770">
            <v>2104.1549999999997</v>
          </cell>
          <cell r="AC1770">
            <v>2242.7200000000003</v>
          </cell>
          <cell r="AD1770">
            <v>2242.7200000000003</v>
          </cell>
          <cell r="AE1770">
            <v>2242.7200000000003</v>
          </cell>
          <cell r="AF1770">
            <v>2242.7200000000003</v>
          </cell>
          <cell r="AG1770">
            <v>2242.7200000000003</v>
          </cell>
          <cell r="AH1770">
            <v>2242.7200000000003</v>
          </cell>
          <cell r="AI1770">
            <v>2242.7200000000003</v>
          </cell>
          <cell r="AJ1770">
            <v>18821.334516129038</v>
          </cell>
          <cell r="AK1770">
            <v>8368.41</v>
          </cell>
        </row>
        <row r="1771">
          <cell r="A1771">
            <v>91350453</v>
          </cell>
          <cell r="B1771" t="str">
            <v>Кв. 1 255</v>
          </cell>
          <cell r="C1771" t="str">
            <v>Подъезд №18</v>
          </cell>
          <cell r="D1771">
            <v>45429</v>
          </cell>
          <cell r="E1771" t="str">
            <v>ЗПИФ Девелопмент и развитие под управл ООО "Эссет Менеджмент Солюшнс"</v>
          </cell>
          <cell r="F1771">
            <v>45316</v>
          </cell>
          <cell r="G1771">
            <v>45471</v>
          </cell>
          <cell r="H1771">
            <v>89.9</v>
          </cell>
          <cell r="I1771">
            <v>31</v>
          </cell>
          <cell r="J1771">
            <v>27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15</v>
          </cell>
          <cell r="S1771">
            <v>27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1710.855</v>
          </cell>
          <cell r="AB1771">
            <v>3182.1903000000002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4893.0452999999998</v>
          </cell>
          <cell r="AK1771">
            <v>-12318.16</v>
          </cell>
        </row>
        <row r="1772">
          <cell r="A1772">
            <v>91350454</v>
          </cell>
          <cell r="B1772" t="str">
            <v>Кв. 1 257</v>
          </cell>
          <cell r="C1772" t="str">
            <v>Подъезд №18</v>
          </cell>
          <cell r="D1772">
            <v>45429</v>
          </cell>
          <cell r="E1772" t="str">
            <v>ЗПИФ Девелопмент и развитие под управл ООО "Эссет Менеджмент Солюшнс"</v>
          </cell>
          <cell r="F1772">
            <v>45316</v>
          </cell>
          <cell r="G1772" t="str">
            <v>НЕТ</v>
          </cell>
          <cell r="H1772">
            <v>47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-7811.45</v>
          </cell>
        </row>
        <row r="1773">
          <cell r="A1773">
            <v>91350455</v>
          </cell>
          <cell r="B1773" t="str">
            <v>Кв. 1 270</v>
          </cell>
          <cell r="C1773" t="str">
            <v>Подъезд №19</v>
          </cell>
          <cell r="D1773">
            <v>45552</v>
          </cell>
          <cell r="E1773" t="str">
            <v>ЗПИФ Девелопмент и развитие под управл ООО "Эссет Менеджмент Солюшнс"</v>
          </cell>
          <cell r="F1773">
            <v>45316</v>
          </cell>
          <cell r="G1773" t="str">
            <v>НЕТ</v>
          </cell>
          <cell r="H1773">
            <v>57.4</v>
          </cell>
          <cell r="I1773">
            <v>31</v>
          </cell>
          <cell r="J1773">
            <v>30</v>
          </cell>
          <cell r="K1773">
            <v>31</v>
          </cell>
          <cell r="L1773">
            <v>31</v>
          </cell>
          <cell r="M1773">
            <v>30</v>
          </cell>
          <cell r="N1773">
            <v>31</v>
          </cell>
          <cell r="O1773">
            <v>30</v>
          </cell>
          <cell r="P1773">
            <v>31</v>
          </cell>
          <cell r="Q1773">
            <v>31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14</v>
          </cell>
          <cell r="W1773">
            <v>31</v>
          </cell>
          <cell r="X1773">
            <v>30</v>
          </cell>
          <cell r="Y1773">
            <v>31</v>
          </cell>
          <cell r="Z1773">
            <v>31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1122.8970666666667</v>
          </cell>
          <cell r="AF1773">
            <v>2406.2080000000001</v>
          </cell>
          <cell r="AG1773">
            <v>2406.2080000000001</v>
          </cell>
          <cell r="AH1773">
            <v>2406.2080000000001</v>
          </cell>
          <cell r="AI1773">
            <v>2406.2080000000001</v>
          </cell>
          <cell r="AJ1773">
            <v>10747.729066666669</v>
          </cell>
          <cell r="AK1773">
            <v>8490.2000000000007</v>
          </cell>
        </row>
        <row r="1774">
          <cell r="A1774">
            <v>91350456</v>
          </cell>
          <cell r="B1774" t="str">
            <v>Кв. 1 273</v>
          </cell>
          <cell r="C1774" t="str">
            <v>Подъезд №19</v>
          </cell>
          <cell r="D1774">
            <v>45552</v>
          </cell>
          <cell r="E1774" t="str">
            <v>ЗПИФ Девелопмент и развитие под управл ООО "Эссет Менеджмент Солюшнс"</v>
          </cell>
          <cell r="F1774">
            <v>45316</v>
          </cell>
          <cell r="G1774">
            <v>45595</v>
          </cell>
          <cell r="H1774">
            <v>81.7</v>
          </cell>
          <cell r="I1774">
            <v>31</v>
          </cell>
          <cell r="J1774">
            <v>30</v>
          </cell>
          <cell r="K1774">
            <v>31</v>
          </cell>
          <cell r="L1774">
            <v>31</v>
          </cell>
          <cell r="M1774">
            <v>30</v>
          </cell>
          <cell r="N1774">
            <v>29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14</v>
          </cell>
          <cell r="W1774">
            <v>29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1598.2698666666665</v>
          </cell>
          <cell r="AF1774">
            <v>3203.9050322580647</v>
          </cell>
          <cell r="AG1774">
            <v>0</v>
          </cell>
          <cell r="AH1774">
            <v>0</v>
          </cell>
          <cell r="AI1774">
            <v>0</v>
          </cell>
          <cell r="AJ1774">
            <v>4802.1748989247317</v>
          </cell>
          <cell r="AK1774">
            <v>1588.92</v>
          </cell>
        </row>
        <row r="1775">
          <cell r="A1775">
            <v>91350457</v>
          </cell>
          <cell r="B1775" t="str">
            <v>Кв. 1 277</v>
          </cell>
          <cell r="C1775" t="str">
            <v>Подъезд №19</v>
          </cell>
          <cell r="D1775">
            <v>45552</v>
          </cell>
          <cell r="E1775" t="str">
            <v>ЗПИФ Девелопмент и развитие под управл ООО "Эссет Менеджмент Солюшнс"</v>
          </cell>
          <cell r="F1775">
            <v>45316</v>
          </cell>
          <cell r="G1775" t="str">
            <v>НЕТ</v>
          </cell>
          <cell r="H1775">
            <v>44.9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</row>
        <row r="1776">
          <cell r="A1776">
            <v>91350458</v>
          </cell>
          <cell r="B1776" t="str">
            <v>Кв. 1 279</v>
          </cell>
          <cell r="C1776" t="str">
            <v>Подъезд №19</v>
          </cell>
          <cell r="D1776">
            <v>45552</v>
          </cell>
          <cell r="E1776" t="str">
            <v>ЗПИФ Девелопмент и развитие под управл ООО "Эссет Менеджмент Солюшнс"</v>
          </cell>
          <cell r="F1776">
            <v>45316</v>
          </cell>
          <cell r="G1776" t="str">
            <v>НЕТ</v>
          </cell>
          <cell r="H1776">
            <v>51.9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-3402.05</v>
          </cell>
        </row>
        <row r="1777">
          <cell r="A1777">
            <v>91350459</v>
          </cell>
          <cell r="B1777" t="str">
            <v>Кв. 1 286</v>
          </cell>
          <cell r="C1777" t="str">
            <v>Подъезд №19</v>
          </cell>
          <cell r="D1777">
            <v>45552</v>
          </cell>
          <cell r="E1777" t="str">
            <v>ЗПИФ Девелопмент и развитие под управл ООО "Эссет Менеджмент Солюшнс"</v>
          </cell>
          <cell r="F1777">
            <v>45316</v>
          </cell>
          <cell r="G1777">
            <v>45569</v>
          </cell>
          <cell r="H1777">
            <v>48.7</v>
          </cell>
          <cell r="I1777">
            <v>31</v>
          </cell>
          <cell r="J1777">
            <v>30</v>
          </cell>
          <cell r="K1777">
            <v>31</v>
          </cell>
          <cell r="L1777">
            <v>31</v>
          </cell>
          <cell r="M1777">
            <v>30</v>
          </cell>
          <cell r="N1777">
            <v>3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14</v>
          </cell>
          <cell r="W1777">
            <v>3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952.70186666666666</v>
          </cell>
          <cell r="AF1777">
            <v>197.56490322580646</v>
          </cell>
          <cell r="AG1777">
            <v>0</v>
          </cell>
          <cell r="AH1777">
            <v>0</v>
          </cell>
          <cell r="AI1777">
            <v>0</v>
          </cell>
          <cell r="AJ1777">
            <v>1150.2667698924731</v>
          </cell>
          <cell r="AK1777">
            <v>-765.11</v>
          </cell>
        </row>
        <row r="1778">
          <cell r="A1778">
            <v>91350460</v>
          </cell>
          <cell r="B1778" t="str">
            <v>Кв. 1 290</v>
          </cell>
          <cell r="C1778" t="str">
            <v>Подъезд №19</v>
          </cell>
          <cell r="D1778">
            <v>45552</v>
          </cell>
          <cell r="E1778" t="str">
            <v>ЗПИФ Девелопмент и развитие под управл ООО "Эссет Менеджмент Солюшнс"</v>
          </cell>
          <cell r="F1778">
            <v>45316</v>
          </cell>
          <cell r="G1778">
            <v>45565</v>
          </cell>
          <cell r="H1778">
            <v>57.4</v>
          </cell>
          <cell r="I1778">
            <v>31</v>
          </cell>
          <cell r="J1778">
            <v>30</v>
          </cell>
          <cell r="K1778">
            <v>31</v>
          </cell>
          <cell r="L1778">
            <v>31</v>
          </cell>
          <cell r="M1778">
            <v>29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13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1042.6901333333335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1042.6901333333335</v>
          </cell>
          <cell r="AK1778">
            <v>-1214.8499999999999</v>
          </cell>
        </row>
        <row r="1779">
          <cell r="A1779">
            <v>91350461</v>
          </cell>
          <cell r="B1779" t="str">
            <v>Кв. 1 297</v>
          </cell>
          <cell r="C1779" t="str">
            <v>Подъезд №19</v>
          </cell>
          <cell r="D1779">
            <v>45552</v>
          </cell>
          <cell r="E1779" t="str">
            <v>ЗПИФ Девелопмент и развитие под управл ООО "Эссет Менеджмент Солюшнс"</v>
          </cell>
          <cell r="F1779">
            <v>45316</v>
          </cell>
          <cell r="G1779">
            <v>45457</v>
          </cell>
          <cell r="H1779">
            <v>44.9</v>
          </cell>
          <cell r="I1779">
            <v>31</v>
          </cell>
          <cell r="J1779">
            <v>13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-1765.92</v>
          </cell>
        </row>
        <row r="1780">
          <cell r="A1780">
            <v>91350462</v>
          </cell>
          <cell r="B1780" t="str">
            <v>Кв. 1 299</v>
          </cell>
          <cell r="C1780" t="str">
            <v>Подъезд №19</v>
          </cell>
          <cell r="D1780">
            <v>45552</v>
          </cell>
          <cell r="E1780" t="str">
            <v>ЗПИФ Девелопмент и развитие под управл ООО "Эссет Менеджмент Солюшнс"</v>
          </cell>
          <cell r="F1780">
            <v>45316</v>
          </cell>
          <cell r="G1780" t="str">
            <v>НЕТ</v>
          </cell>
          <cell r="H1780">
            <v>51.9</v>
          </cell>
          <cell r="I1780">
            <v>31</v>
          </cell>
          <cell r="J1780">
            <v>30</v>
          </cell>
          <cell r="K1780">
            <v>31</v>
          </cell>
          <cell r="L1780">
            <v>31</v>
          </cell>
          <cell r="M1780">
            <v>30</v>
          </cell>
          <cell r="N1780">
            <v>31</v>
          </cell>
          <cell r="O1780">
            <v>30</v>
          </cell>
          <cell r="P1780">
            <v>31</v>
          </cell>
          <cell r="Q1780">
            <v>31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14</v>
          </cell>
          <cell r="W1780">
            <v>31</v>
          </cell>
          <cell r="X1780">
            <v>30</v>
          </cell>
          <cell r="Y1780">
            <v>31</v>
          </cell>
          <cell r="Z1780">
            <v>31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1015.3024</v>
          </cell>
          <cell r="AF1780">
            <v>2175.6480000000001</v>
          </cell>
          <cell r="AG1780">
            <v>2175.6480000000001</v>
          </cell>
          <cell r="AH1780">
            <v>2175.6480000000001</v>
          </cell>
          <cell r="AI1780">
            <v>2175.6480000000001</v>
          </cell>
          <cell r="AJ1780">
            <v>9717.894400000001</v>
          </cell>
          <cell r="AK1780">
            <v>7676.67</v>
          </cell>
        </row>
        <row r="1781">
          <cell r="A1781">
            <v>91350463</v>
          </cell>
          <cell r="B1781" t="str">
            <v>Кв. 1 303</v>
          </cell>
          <cell r="C1781" t="str">
            <v>Подъезд №19</v>
          </cell>
          <cell r="D1781">
            <v>45552</v>
          </cell>
          <cell r="E1781" t="str">
            <v>ЗПИФ Девелопмент и развитие под управл ООО "Эссет Менеджмент Солюшнс"</v>
          </cell>
          <cell r="F1781">
            <v>45316</v>
          </cell>
          <cell r="G1781">
            <v>45464</v>
          </cell>
          <cell r="H1781">
            <v>81.7</v>
          </cell>
          <cell r="I1781">
            <v>31</v>
          </cell>
          <cell r="J1781">
            <v>20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-3213.26</v>
          </cell>
        </row>
        <row r="1782">
          <cell r="A1782">
            <v>91350464</v>
          </cell>
          <cell r="B1782" t="str">
            <v>Кв. 1 306</v>
          </cell>
          <cell r="C1782" t="str">
            <v>Подъезд №19</v>
          </cell>
          <cell r="D1782">
            <v>45552</v>
          </cell>
          <cell r="E1782" t="str">
            <v>ЗПИФ Девелопмент и развитие под управл ООО "Эссет Менеджмент Солюшнс"</v>
          </cell>
          <cell r="F1782">
            <v>45316</v>
          </cell>
          <cell r="G1782">
            <v>45453</v>
          </cell>
          <cell r="H1782">
            <v>48.7</v>
          </cell>
          <cell r="I1782">
            <v>31</v>
          </cell>
          <cell r="J1782">
            <v>9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-1915.37</v>
          </cell>
        </row>
        <row r="1783">
          <cell r="A1783">
            <v>91350465</v>
          </cell>
          <cell r="B1783" t="str">
            <v>Кв. 1 315</v>
          </cell>
          <cell r="C1783" t="str">
            <v>Подъезд №19</v>
          </cell>
          <cell r="D1783">
            <v>45552</v>
          </cell>
          <cell r="E1783" t="str">
            <v>ЗПИФ Девелопмент и развитие под управл ООО "Эссет Менеджмент Солюшнс"</v>
          </cell>
          <cell r="F1783">
            <v>45316</v>
          </cell>
          <cell r="G1783">
            <v>45593</v>
          </cell>
          <cell r="H1783">
            <v>57.4</v>
          </cell>
          <cell r="I1783">
            <v>31</v>
          </cell>
          <cell r="J1783">
            <v>30</v>
          </cell>
          <cell r="K1783">
            <v>31</v>
          </cell>
          <cell r="L1783">
            <v>31</v>
          </cell>
          <cell r="M1783">
            <v>30</v>
          </cell>
          <cell r="N1783">
            <v>27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14</v>
          </cell>
          <cell r="W1783">
            <v>27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1122.8970666666667</v>
          </cell>
          <cell r="AF1783">
            <v>2095.7295483870971</v>
          </cell>
          <cell r="AG1783">
            <v>0</v>
          </cell>
          <cell r="AH1783">
            <v>0</v>
          </cell>
          <cell r="AI1783">
            <v>0</v>
          </cell>
          <cell r="AJ1783">
            <v>3218.626615053764</v>
          </cell>
          <cell r="AK1783">
            <v>961.09</v>
          </cell>
        </row>
        <row r="1784">
          <cell r="A1784">
            <v>91350466</v>
          </cell>
          <cell r="B1784" t="str">
            <v>Кв. 1 319</v>
          </cell>
          <cell r="C1784" t="str">
            <v>Подъезд №19</v>
          </cell>
          <cell r="D1784">
            <v>45552</v>
          </cell>
          <cell r="E1784" t="str">
            <v>ЗПИФ Девелопмент и развитие под управл ООО "Эссет Менеджмент Солюшнс"</v>
          </cell>
          <cell r="F1784">
            <v>45316</v>
          </cell>
          <cell r="G1784">
            <v>45569</v>
          </cell>
          <cell r="H1784">
            <v>51.9</v>
          </cell>
          <cell r="I1784">
            <v>31</v>
          </cell>
          <cell r="J1784">
            <v>30</v>
          </cell>
          <cell r="K1784">
            <v>31</v>
          </cell>
          <cell r="L1784">
            <v>31</v>
          </cell>
          <cell r="M1784">
            <v>30</v>
          </cell>
          <cell r="N1784">
            <v>3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14</v>
          </cell>
          <cell r="W1784">
            <v>3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1015.3024</v>
          </cell>
          <cell r="AF1784">
            <v>210.54658064516133</v>
          </cell>
          <cell r="AG1784">
            <v>0</v>
          </cell>
          <cell r="AH1784">
            <v>0</v>
          </cell>
          <cell r="AI1784">
            <v>0</v>
          </cell>
          <cell r="AJ1784">
            <v>1225.8489806451614</v>
          </cell>
          <cell r="AK1784">
            <v>-815.38</v>
          </cell>
        </row>
        <row r="1785">
          <cell r="A1785">
            <v>91350467</v>
          </cell>
          <cell r="B1785" t="str">
            <v>Кв. 1 322</v>
          </cell>
          <cell r="C1785" t="str">
            <v>Подъезд №19</v>
          </cell>
          <cell r="D1785">
            <v>45552</v>
          </cell>
          <cell r="E1785" t="str">
            <v>ЗПИФ Девелопмент и развитие под управл ООО "Эссет Менеджмент Солюшнс"</v>
          </cell>
          <cell r="F1785">
            <v>45316</v>
          </cell>
          <cell r="G1785">
            <v>45446</v>
          </cell>
          <cell r="H1785">
            <v>44.9</v>
          </cell>
          <cell r="I1785">
            <v>31</v>
          </cell>
          <cell r="J1785">
            <v>2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-1765.92</v>
          </cell>
        </row>
        <row r="1786">
          <cell r="A1786">
            <v>91350468</v>
          </cell>
          <cell r="B1786" t="str">
            <v>Кв. 1 328</v>
          </cell>
          <cell r="C1786" t="str">
            <v>Подъезд №19</v>
          </cell>
          <cell r="D1786">
            <v>45552</v>
          </cell>
          <cell r="E1786" t="str">
            <v>ЗПИФ Девелопмент и развитие под управл ООО "Эссет Менеджмент Солюшнс"</v>
          </cell>
          <cell r="F1786">
            <v>45316</v>
          </cell>
          <cell r="G1786">
            <v>45618</v>
          </cell>
          <cell r="H1786">
            <v>86.3</v>
          </cell>
          <cell r="I1786">
            <v>31</v>
          </cell>
          <cell r="J1786">
            <v>30</v>
          </cell>
          <cell r="K1786">
            <v>31</v>
          </cell>
          <cell r="L1786">
            <v>31</v>
          </cell>
          <cell r="M1786">
            <v>30</v>
          </cell>
          <cell r="N1786">
            <v>31</v>
          </cell>
          <cell r="O1786">
            <v>21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14</v>
          </cell>
          <cell r="W1786">
            <v>31</v>
          </cell>
          <cell r="X1786">
            <v>21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1688.2581333333333</v>
          </cell>
          <cell r="AF1786">
            <v>3617.6959999999999</v>
          </cell>
          <cell r="AG1786">
            <v>2532.3872000000001</v>
          </cell>
          <cell r="AH1786">
            <v>0</v>
          </cell>
          <cell r="AI1786">
            <v>0</v>
          </cell>
          <cell r="AJ1786">
            <v>7838.3413333333328</v>
          </cell>
          <cell r="AK1786">
            <v>4444.17</v>
          </cell>
        </row>
        <row r="1787">
          <cell r="A1787">
            <v>91350469</v>
          </cell>
          <cell r="B1787" t="str">
            <v>Кв. 1 331</v>
          </cell>
          <cell r="C1787" t="str">
            <v>Подъезд №19</v>
          </cell>
          <cell r="D1787">
            <v>45552</v>
          </cell>
          <cell r="E1787" t="str">
            <v>ЗПИФ Девелопмент и развитие под управл ООО "Эссет Менеджмент Солюшнс"</v>
          </cell>
          <cell r="F1787">
            <v>45316</v>
          </cell>
          <cell r="G1787" t="str">
            <v>НЕТ</v>
          </cell>
          <cell r="H1787">
            <v>48.7</v>
          </cell>
          <cell r="I1787">
            <v>31</v>
          </cell>
          <cell r="J1787">
            <v>30</v>
          </cell>
          <cell r="K1787">
            <v>31</v>
          </cell>
          <cell r="L1787">
            <v>31</v>
          </cell>
          <cell r="M1787">
            <v>30</v>
          </cell>
          <cell r="N1787">
            <v>31</v>
          </cell>
          <cell r="O1787">
            <v>30</v>
          </cell>
          <cell r="P1787">
            <v>31</v>
          </cell>
          <cell r="Q1787">
            <v>31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14</v>
          </cell>
          <cell r="W1787">
            <v>31</v>
          </cell>
          <cell r="X1787">
            <v>30</v>
          </cell>
          <cell r="Y1787">
            <v>31</v>
          </cell>
          <cell r="Z1787">
            <v>31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952.70186666666666</v>
          </cell>
          <cell r="AF1787">
            <v>2041.5039999999999</v>
          </cell>
          <cell r="AG1787">
            <v>2041.5040000000001</v>
          </cell>
          <cell r="AH1787">
            <v>2041.5039999999999</v>
          </cell>
          <cell r="AI1787">
            <v>2041.5039999999999</v>
          </cell>
          <cell r="AJ1787">
            <v>9118.7178666666659</v>
          </cell>
          <cell r="AK1787">
            <v>7203.33</v>
          </cell>
        </row>
        <row r="1788">
          <cell r="A1788">
            <v>91350470</v>
          </cell>
          <cell r="B1788" t="str">
            <v>Кв. 1 340</v>
          </cell>
          <cell r="C1788" t="str">
            <v>Подъезд №19</v>
          </cell>
          <cell r="D1788">
            <v>45552</v>
          </cell>
          <cell r="E1788" t="str">
            <v>ЗПИФ Девелопмент и развитие под управл ООО "Эссет Менеджмент Солюшнс"</v>
          </cell>
          <cell r="F1788">
            <v>45316</v>
          </cell>
          <cell r="G1788">
            <v>45467</v>
          </cell>
          <cell r="H1788">
            <v>57.4</v>
          </cell>
          <cell r="I1788">
            <v>31</v>
          </cell>
          <cell r="J1788">
            <v>23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-2257.54</v>
          </cell>
        </row>
        <row r="1789">
          <cell r="A1789">
            <v>91350471</v>
          </cell>
          <cell r="B1789" t="str">
            <v>Кв. 1 344</v>
          </cell>
          <cell r="C1789" t="str">
            <v>Подъезд №19</v>
          </cell>
          <cell r="D1789">
            <v>45552</v>
          </cell>
          <cell r="E1789" t="str">
            <v>ЗПИФ Девелопмент и развитие под управл ООО "Эссет Менеджмент Солюшнс"</v>
          </cell>
          <cell r="F1789">
            <v>45316</v>
          </cell>
          <cell r="G1789" t="str">
            <v>НЕТ</v>
          </cell>
          <cell r="H1789">
            <v>51.9</v>
          </cell>
          <cell r="I1789">
            <v>31</v>
          </cell>
          <cell r="J1789">
            <v>30</v>
          </cell>
          <cell r="K1789">
            <v>31</v>
          </cell>
          <cell r="L1789">
            <v>31</v>
          </cell>
          <cell r="M1789">
            <v>30</v>
          </cell>
          <cell r="N1789">
            <v>31</v>
          </cell>
          <cell r="O1789">
            <v>30</v>
          </cell>
          <cell r="P1789">
            <v>31</v>
          </cell>
          <cell r="Q1789">
            <v>31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14</v>
          </cell>
          <cell r="W1789">
            <v>31</v>
          </cell>
          <cell r="X1789">
            <v>30</v>
          </cell>
          <cell r="Y1789">
            <v>31</v>
          </cell>
          <cell r="Z1789">
            <v>31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1015.3024</v>
          </cell>
          <cell r="AF1789">
            <v>2175.6480000000001</v>
          </cell>
          <cell r="AG1789">
            <v>2175.6480000000001</v>
          </cell>
          <cell r="AH1789">
            <v>2175.6480000000001</v>
          </cell>
          <cell r="AI1789">
            <v>2175.6480000000001</v>
          </cell>
          <cell r="AJ1789">
            <v>9717.894400000001</v>
          </cell>
          <cell r="AK1789">
            <v>7676.67</v>
          </cell>
        </row>
        <row r="1790">
          <cell r="A1790">
            <v>91350472</v>
          </cell>
          <cell r="B1790" t="str">
            <v>Кв. 1 347</v>
          </cell>
          <cell r="C1790" t="str">
            <v>Подъезд №19</v>
          </cell>
          <cell r="D1790">
            <v>45552</v>
          </cell>
          <cell r="E1790" t="str">
            <v>ЗПИФ Девелопмент и развитие под управл ООО "Эссет Менеджмент Солюшнс"</v>
          </cell>
          <cell r="F1790">
            <v>45316</v>
          </cell>
          <cell r="G1790" t="str">
            <v>НЕТ</v>
          </cell>
          <cell r="H1790">
            <v>44.9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-2531.15</v>
          </cell>
        </row>
        <row r="1791">
          <cell r="A1791">
            <v>91350473</v>
          </cell>
          <cell r="B1791" t="str">
            <v>Кв. 1 351</v>
          </cell>
          <cell r="C1791" t="str">
            <v>Подъезд №19</v>
          </cell>
          <cell r="D1791">
            <v>45552</v>
          </cell>
          <cell r="E1791" t="str">
            <v>ЗПИФ Девелопмент и развитие под управл ООО "Эссет Менеджмент Солюшнс"</v>
          </cell>
          <cell r="F1791">
            <v>45316</v>
          </cell>
          <cell r="G1791" t="str">
            <v>НЕТ</v>
          </cell>
          <cell r="H1791">
            <v>48.7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</row>
        <row r="1792">
          <cell r="A1792">
            <v>91350474</v>
          </cell>
          <cell r="B1792" t="str">
            <v>Кв. 1 353</v>
          </cell>
          <cell r="C1792" t="str">
            <v>Подъезд №19</v>
          </cell>
          <cell r="D1792">
            <v>45552</v>
          </cell>
          <cell r="E1792" t="str">
            <v>ЗПИФ Девелопмент и развитие под управл ООО "Эссет Менеджмент Солюшнс"</v>
          </cell>
          <cell r="F1792">
            <v>45316</v>
          </cell>
          <cell r="G1792" t="str">
            <v>НЕТ</v>
          </cell>
          <cell r="H1792">
            <v>86.3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-5204.41</v>
          </cell>
        </row>
        <row r="1793">
          <cell r="A1793">
            <v>91350475</v>
          </cell>
          <cell r="B1793" t="str">
            <v>Кв. 1 369</v>
          </cell>
          <cell r="C1793" t="str">
            <v>Подъезд №20</v>
          </cell>
          <cell r="D1793">
            <v>45559</v>
          </cell>
          <cell r="E1793" t="str">
            <v>ЗПИФ Девелопмент и развитие под управл ООО "Эссет Менеджмент Солюшнс"</v>
          </cell>
          <cell r="F1793">
            <v>45316</v>
          </cell>
          <cell r="G1793" t="str">
            <v>НЕТ</v>
          </cell>
          <cell r="H1793">
            <v>35.200000000000003</v>
          </cell>
          <cell r="I1793">
            <v>31</v>
          </cell>
          <cell r="J1793">
            <v>30</v>
          </cell>
          <cell r="K1793">
            <v>31</v>
          </cell>
          <cell r="L1793">
            <v>31</v>
          </cell>
          <cell r="M1793">
            <v>30</v>
          </cell>
          <cell r="N1793">
            <v>31</v>
          </cell>
          <cell r="O1793">
            <v>30</v>
          </cell>
          <cell r="P1793">
            <v>31</v>
          </cell>
          <cell r="Q1793">
            <v>31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7</v>
          </cell>
          <cell r="W1793">
            <v>31</v>
          </cell>
          <cell r="X1793">
            <v>30</v>
          </cell>
          <cell r="Y1793">
            <v>31</v>
          </cell>
          <cell r="Z1793">
            <v>31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344.30293333333339</v>
          </cell>
          <cell r="AF1793">
            <v>1475.5840000000003</v>
          </cell>
          <cell r="AG1793">
            <v>1475.5840000000003</v>
          </cell>
          <cell r="AH1793">
            <v>1475.5840000000003</v>
          </cell>
          <cell r="AI1793">
            <v>1475.5840000000003</v>
          </cell>
          <cell r="AJ1793">
            <v>6246.6389333333354</v>
          </cell>
          <cell r="AK1793">
            <v>4862.2</v>
          </cell>
        </row>
        <row r="1794">
          <cell r="A1794">
            <v>91350476</v>
          </cell>
          <cell r="B1794" t="str">
            <v>Кв. 1 374</v>
          </cell>
          <cell r="C1794" t="str">
            <v>Подъезд №20</v>
          </cell>
          <cell r="D1794">
            <v>45559</v>
          </cell>
          <cell r="E1794" t="str">
            <v>ЗПИФ Девелопмент и развитие под управл ООО "Эссет Менеджмент Солюшнс"</v>
          </cell>
          <cell r="F1794">
            <v>45316</v>
          </cell>
          <cell r="G1794" t="str">
            <v>НЕТ</v>
          </cell>
          <cell r="H1794">
            <v>32.200000000000003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</row>
        <row r="1795">
          <cell r="A1795">
            <v>91350477</v>
          </cell>
          <cell r="B1795" t="str">
            <v>Кв. 1 376</v>
          </cell>
          <cell r="C1795" t="str">
            <v>Подъезд №20</v>
          </cell>
          <cell r="D1795">
            <v>45559</v>
          </cell>
          <cell r="E1795" t="str">
            <v>ЗПИФ Девелопмент и развитие под управл ООО "Эссет Менеджмент Солюшнс"</v>
          </cell>
          <cell r="F1795">
            <v>45316</v>
          </cell>
          <cell r="G1795">
            <v>45460</v>
          </cell>
          <cell r="H1795">
            <v>53.8</v>
          </cell>
          <cell r="I1795">
            <v>31</v>
          </cell>
          <cell r="J1795">
            <v>16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-2115.9499999999998</v>
          </cell>
        </row>
        <row r="1796">
          <cell r="A1796">
            <v>91350478</v>
          </cell>
          <cell r="B1796" t="str">
            <v>Кв. 1 379</v>
          </cell>
          <cell r="C1796" t="str">
            <v>Подъезд №20</v>
          </cell>
          <cell r="D1796">
            <v>45559</v>
          </cell>
          <cell r="E1796" t="str">
            <v>ЗПИФ Девелопмент и развитие под управл ООО "Эссет Менеджмент Солюшнс"</v>
          </cell>
          <cell r="F1796">
            <v>45316</v>
          </cell>
          <cell r="G1796">
            <v>45581</v>
          </cell>
          <cell r="H1796">
            <v>50.9</v>
          </cell>
          <cell r="I1796">
            <v>31</v>
          </cell>
          <cell r="J1796">
            <v>30</v>
          </cell>
          <cell r="K1796">
            <v>31</v>
          </cell>
          <cell r="L1796">
            <v>31</v>
          </cell>
          <cell r="M1796">
            <v>30</v>
          </cell>
          <cell r="N1796">
            <v>15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7</v>
          </cell>
          <cell r="W1796">
            <v>15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497.86986666666667</v>
          </cell>
          <cell r="AF1796">
            <v>1032.4490322580646</v>
          </cell>
          <cell r="AG1796">
            <v>0</v>
          </cell>
          <cell r="AH1796">
            <v>0</v>
          </cell>
          <cell r="AI1796">
            <v>0</v>
          </cell>
          <cell r="AJ1796">
            <v>1530.3188989247312</v>
          </cell>
          <cell r="AK1796">
            <v>-471.58</v>
          </cell>
        </row>
        <row r="1797">
          <cell r="A1797">
            <v>91350479</v>
          </cell>
          <cell r="B1797" t="str">
            <v>Кв. 1 386</v>
          </cell>
          <cell r="C1797" t="str">
            <v>Подъезд №20</v>
          </cell>
          <cell r="D1797">
            <v>45559</v>
          </cell>
          <cell r="E1797" t="str">
            <v>ЗПИФ Девелопмент и развитие под управл ООО "Эссет Менеджмент Солюшнс"</v>
          </cell>
          <cell r="F1797">
            <v>45316</v>
          </cell>
          <cell r="G1797" t="str">
            <v>НЕТ</v>
          </cell>
          <cell r="H1797">
            <v>32.200000000000003</v>
          </cell>
          <cell r="I1797">
            <v>31</v>
          </cell>
          <cell r="J1797">
            <v>30</v>
          </cell>
          <cell r="K1797">
            <v>31</v>
          </cell>
          <cell r="L1797">
            <v>31</v>
          </cell>
          <cell r="M1797">
            <v>30</v>
          </cell>
          <cell r="N1797">
            <v>31</v>
          </cell>
          <cell r="O1797">
            <v>30</v>
          </cell>
          <cell r="P1797">
            <v>31</v>
          </cell>
          <cell r="Q1797">
            <v>31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7</v>
          </cell>
          <cell r="W1797">
            <v>31</v>
          </cell>
          <cell r="X1797">
            <v>30</v>
          </cell>
          <cell r="Y1797">
            <v>31</v>
          </cell>
          <cell r="Z1797">
            <v>31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314.95893333333333</v>
          </cell>
          <cell r="AF1797">
            <v>1349.8240000000001</v>
          </cell>
          <cell r="AG1797">
            <v>1349.8240000000001</v>
          </cell>
          <cell r="AH1797">
            <v>1349.8240000000001</v>
          </cell>
          <cell r="AI1797">
            <v>1349.8240000000001</v>
          </cell>
          <cell r="AJ1797">
            <v>5714.2549333333336</v>
          </cell>
          <cell r="AK1797">
            <v>4447.8100000000004</v>
          </cell>
        </row>
        <row r="1798">
          <cell r="A1798">
            <v>91350480</v>
          </cell>
          <cell r="B1798" t="str">
            <v>Кв. 1 393</v>
          </cell>
          <cell r="C1798" t="str">
            <v>Подъезд №20</v>
          </cell>
          <cell r="D1798">
            <v>45559</v>
          </cell>
          <cell r="E1798" t="str">
            <v>ЗПИФ Девелопмент и развитие под управл ООО "Эссет Менеджмент Солюшнс"</v>
          </cell>
          <cell r="F1798">
            <v>45316</v>
          </cell>
          <cell r="G1798" t="str">
            <v>НЕТ</v>
          </cell>
          <cell r="H1798">
            <v>35.200000000000003</v>
          </cell>
          <cell r="I1798">
            <v>31</v>
          </cell>
          <cell r="J1798">
            <v>30</v>
          </cell>
          <cell r="K1798">
            <v>31</v>
          </cell>
          <cell r="L1798">
            <v>31</v>
          </cell>
          <cell r="M1798">
            <v>30</v>
          </cell>
          <cell r="N1798">
            <v>31</v>
          </cell>
          <cell r="O1798">
            <v>30</v>
          </cell>
          <cell r="P1798">
            <v>31</v>
          </cell>
          <cell r="Q1798">
            <v>31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7</v>
          </cell>
          <cell r="W1798">
            <v>31</v>
          </cell>
          <cell r="X1798">
            <v>30</v>
          </cell>
          <cell r="Y1798">
            <v>31</v>
          </cell>
          <cell r="Z1798">
            <v>31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344.30293333333339</v>
          </cell>
          <cell r="AF1798">
            <v>1475.5840000000003</v>
          </cell>
          <cell r="AG1798">
            <v>1475.5840000000003</v>
          </cell>
          <cell r="AH1798">
            <v>1475.5840000000003</v>
          </cell>
          <cell r="AI1798">
            <v>1475.5840000000003</v>
          </cell>
          <cell r="AJ1798">
            <v>6246.6389333333354</v>
          </cell>
          <cell r="AK1798">
            <v>4862.2</v>
          </cell>
        </row>
        <row r="1799">
          <cell r="A1799">
            <v>91350481</v>
          </cell>
          <cell r="B1799" t="str">
            <v>Кв. 1 396</v>
          </cell>
          <cell r="C1799" t="str">
            <v>Подъезд №20</v>
          </cell>
          <cell r="D1799">
            <v>45559</v>
          </cell>
          <cell r="E1799" t="str">
            <v>ЗПИФ Девелопмент и развитие под управл ООО "Эссет Менеджмент Солюшнс"</v>
          </cell>
          <cell r="F1799">
            <v>45316</v>
          </cell>
          <cell r="G1799" t="str">
            <v>НЕТ</v>
          </cell>
          <cell r="H1799">
            <v>53.8</v>
          </cell>
          <cell r="I1799">
            <v>31</v>
          </cell>
          <cell r="J1799">
            <v>30</v>
          </cell>
          <cell r="K1799">
            <v>31</v>
          </cell>
          <cell r="L1799">
            <v>31</v>
          </cell>
          <cell r="M1799">
            <v>30</v>
          </cell>
          <cell r="N1799">
            <v>31</v>
          </cell>
          <cell r="O1799">
            <v>30</v>
          </cell>
          <cell r="P1799">
            <v>31</v>
          </cell>
          <cell r="Q1799">
            <v>31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7</v>
          </cell>
          <cell r="W1799">
            <v>31</v>
          </cell>
          <cell r="X1799">
            <v>30</v>
          </cell>
          <cell r="Y1799">
            <v>31</v>
          </cell>
          <cell r="Z1799">
            <v>31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526.23573333333331</v>
          </cell>
          <cell r="AF1799">
            <v>2255.2959999999998</v>
          </cell>
          <cell r="AG1799">
            <v>2255.2959999999998</v>
          </cell>
          <cell r="AH1799">
            <v>2255.2959999999998</v>
          </cell>
          <cell r="AI1799">
            <v>2255.2959999999998</v>
          </cell>
          <cell r="AJ1799">
            <v>9547.4197333333341</v>
          </cell>
          <cell r="AK1799">
            <v>7431.49</v>
          </cell>
        </row>
        <row r="1800">
          <cell r="A1800">
            <v>91350482</v>
          </cell>
          <cell r="B1800" t="str">
            <v>Кв. 1 399</v>
          </cell>
          <cell r="C1800" t="str">
            <v>Подъезд №20</v>
          </cell>
          <cell r="D1800">
            <v>45559</v>
          </cell>
          <cell r="E1800" t="str">
            <v>ЗПИФ Девелопмент и развитие под управл ООО "Эссет Менеджмент Солюшнс"</v>
          </cell>
          <cell r="F1800">
            <v>45316</v>
          </cell>
          <cell r="G1800">
            <v>45545</v>
          </cell>
          <cell r="H1800">
            <v>50.9</v>
          </cell>
          <cell r="I1800">
            <v>31</v>
          </cell>
          <cell r="J1800">
            <v>30</v>
          </cell>
          <cell r="K1800">
            <v>31</v>
          </cell>
          <cell r="L1800">
            <v>31</v>
          </cell>
          <cell r="M1800">
            <v>9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-333.92</v>
          </cell>
        </row>
        <row r="1801">
          <cell r="A1801">
            <v>91350483</v>
          </cell>
          <cell r="B1801" t="str">
            <v>Кв. 1 406</v>
          </cell>
          <cell r="C1801" t="str">
            <v>Подъезд №20</v>
          </cell>
          <cell r="D1801">
            <v>45559</v>
          </cell>
          <cell r="E1801" t="str">
            <v>ЗПИФ Девелопмент и развитие под управл ООО "Эссет Менеджмент Солюшнс"</v>
          </cell>
          <cell r="F1801">
            <v>45316</v>
          </cell>
          <cell r="G1801" t="str">
            <v>НЕТ</v>
          </cell>
          <cell r="H1801">
            <v>32.200000000000003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-1435.29</v>
          </cell>
        </row>
        <row r="1802">
          <cell r="A1802">
            <v>91350484</v>
          </cell>
          <cell r="B1802" t="str">
            <v>Кв. 1 413</v>
          </cell>
          <cell r="C1802" t="str">
            <v>Подъезд №20</v>
          </cell>
          <cell r="D1802">
            <v>45559</v>
          </cell>
          <cell r="E1802" t="str">
            <v>ЗПИФ Девелопмент и развитие под управл ООО "Эссет Менеджмент Солюшнс"</v>
          </cell>
          <cell r="F1802">
            <v>45316</v>
          </cell>
          <cell r="G1802">
            <v>45467</v>
          </cell>
          <cell r="H1802">
            <v>35.200000000000003</v>
          </cell>
          <cell r="I1802">
            <v>31</v>
          </cell>
          <cell r="J1802">
            <v>23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-1384.42</v>
          </cell>
        </row>
        <row r="1803">
          <cell r="A1803">
            <v>91350485</v>
          </cell>
          <cell r="B1803" t="str">
            <v>Кв. 1 419</v>
          </cell>
          <cell r="C1803" t="str">
            <v>Подъезд №20</v>
          </cell>
          <cell r="D1803">
            <v>45559</v>
          </cell>
          <cell r="E1803" t="str">
            <v>ЗПИФ Девелопмент и развитие под управл ООО "Эссет Менеджмент Солюшнс"</v>
          </cell>
          <cell r="F1803">
            <v>45316</v>
          </cell>
          <cell r="G1803">
            <v>45467</v>
          </cell>
          <cell r="H1803">
            <v>50.9</v>
          </cell>
          <cell r="I1803">
            <v>31</v>
          </cell>
          <cell r="J1803">
            <v>23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-2001.9</v>
          </cell>
        </row>
        <row r="1804">
          <cell r="A1804">
            <v>91350486</v>
          </cell>
          <cell r="B1804" t="str">
            <v>Кв. 1 420</v>
          </cell>
          <cell r="C1804" t="str">
            <v>Подъезд №20</v>
          </cell>
          <cell r="D1804">
            <v>45559</v>
          </cell>
          <cell r="E1804" t="str">
            <v>ЗПИФ Девелопмент и развитие под управл ООО "Эссет Менеджмент Солюшнс"</v>
          </cell>
          <cell r="F1804">
            <v>45316</v>
          </cell>
          <cell r="G1804" t="str">
            <v>НЕТ</v>
          </cell>
          <cell r="H1804">
            <v>53.8</v>
          </cell>
          <cell r="I1804">
            <v>31</v>
          </cell>
          <cell r="J1804">
            <v>30</v>
          </cell>
          <cell r="K1804">
            <v>31</v>
          </cell>
          <cell r="L1804">
            <v>31</v>
          </cell>
          <cell r="M1804">
            <v>30</v>
          </cell>
          <cell r="N1804">
            <v>31</v>
          </cell>
          <cell r="O1804">
            <v>30</v>
          </cell>
          <cell r="P1804">
            <v>31</v>
          </cell>
          <cell r="Q1804">
            <v>31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7</v>
          </cell>
          <cell r="W1804">
            <v>31</v>
          </cell>
          <cell r="X1804">
            <v>30</v>
          </cell>
          <cell r="Y1804">
            <v>31</v>
          </cell>
          <cell r="Z1804">
            <v>31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526.23573333333331</v>
          </cell>
          <cell r="AF1804">
            <v>2255.2959999999998</v>
          </cell>
          <cell r="AG1804">
            <v>2255.2959999999998</v>
          </cell>
          <cell r="AH1804">
            <v>2255.2959999999998</v>
          </cell>
          <cell r="AI1804">
            <v>2255.2959999999998</v>
          </cell>
          <cell r="AJ1804">
            <v>9547.4197333333341</v>
          </cell>
          <cell r="AK1804">
            <v>7431.49</v>
          </cell>
        </row>
        <row r="1805">
          <cell r="A1805">
            <v>91350253</v>
          </cell>
          <cell r="B1805" t="str">
            <v>Кв. 102</v>
          </cell>
          <cell r="C1805" t="str">
            <v>Подъезд №2</v>
          </cell>
          <cell r="D1805">
            <v>45485</v>
          </cell>
          <cell r="E1805" t="str">
            <v>ЗПИФ Девелопмент и развитие под управл ООО "Эссет Менеджмент Солюшнс"</v>
          </cell>
          <cell r="F1805">
            <v>45316</v>
          </cell>
          <cell r="G1805">
            <v>45420</v>
          </cell>
          <cell r="H1805">
            <v>73.3</v>
          </cell>
          <cell r="I1805">
            <v>7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-5114.8100000000004</v>
          </cell>
        </row>
        <row r="1806">
          <cell r="A1806">
            <v>91350254</v>
          </cell>
          <cell r="B1806" t="str">
            <v>Кв. 105</v>
          </cell>
          <cell r="C1806" t="str">
            <v>Подъезд №2</v>
          </cell>
          <cell r="D1806">
            <v>45485</v>
          </cell>
          <cell r="E1806" t="str">
            <v>ЗПИФ Девелопмент и развитие под управл ООО "Эссет Менеджмент Солюшнс"</v>
          </cell>
          <cell r="F1806">
            <v>45316</v>
          </cell>
          <cell r="G1806">
            <v>45414</v>
          </cell>
          <cell r="H1806">
            <v>48.7</v>
          </cell>
          <cell r="I1806">
            <v>1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-3583.6</v>
          </cell>
        </row>
        <row r="1807">
          <cell r="A1807">
            <v>91350255</v>
          </cell>
          <cell r="B1807" t="str">
            <v>Кв. 109</v>
          </cell>
          <cell r="C1807" t="str">
            <v>Подъезд №2</v>
          </cell>
          <cell r="D1807">
            <v>45485</v>
          </cell>
          <cell r="E1807" t="str">
            <v>ЗПИФ Девелопмент и развитие под управл ООО "Эссет Менеджмент Солюшнс"</v>
          </cell>
          <cell r="F1807">
            <v>45316</v>
          </cell>
          <cell r="G1807" t="str">
            <v>НЕТ</v>
          </cell>
          <cell r="H1807">
            <v>58.4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-4593.74</v>
          </cell>
        </row>
        <row r="1808">
          <cell r="A1808">
            <v>91350256</v>
          </cell>
          <cell r="B1808" t="str">
            <v>Кв. 116</v>
          </cell>
          <cell r="C1808" t="str">
            <v>Подъезд №2</v>
          </cell>
          <cell r="D1808">
            <v>45485</v>
          </cell>
          <cell r="E1808" t="str">
            <v>ЗПИФ Девелопмент и развитие под управл ООО "Эссет Менеджмент Солюшнс"</v>
          </cell>
          <cell r="F1808">
            <v>45316</v>
          </cell>
          <cell r="G1808" t="str">
            <v>НЕТ</v>
          </cell>
          <cell r="H1808">
            <v>52.8</v>
          </cell>
          <cell r="I1808">
            <v>31</v>
          </cell>
          <cell r="J1808">
            <v>30</v>
          </cell>
          <cell r="K1808">
            <v>31</v>
          </cell>
          <cell r="L1808">
            <v>31</v>
          </cell>
          <cell r="M1808">
            <v>30</v>
          </cell>
          <cell r="N1808">
            <v>31</v>
          </cell>
          <cell r="O1808">
            <v>30</v>
          </cell>
          <cell r="P1808">
            <v>31</v>
          </cell>
          <cell r="Q1808">
            <v>31</v>
          </cell>
          <cell r="R1808">
            <v>0</v>
          </cell>
          <cell r="S1808">
            <v>0</v>
          </cell>
          <cell r="T1808">
            <v>20</v>
          </cell>
          <cell r="U1808">
            <v>31</v>
          </cell>
          <cell r="V1808">
            <v>30</v>
          </cell>
          <cell r="W1808">
            <v>31</v>
          </cell>
          <cell r="X1808">
            <v>30</v>
          </cell>
          <cell r="Y1808">
            <v>31</v>
          </cell>
          <cell r="Z1808">
            <v>31</v>
          </cell>
          <cell r="AA1808">
            <v>0</v>
          </cell>
          <cell r="AB1808">
            <v>0</v>
          </cell>
          <cell r="AC1808">
            <v>1427.9845161290323</v>
          </cell>
          <cell r="AD1808">
            <v>2213.3759999999997</v>
          </cell>
          <cell r="AE1808">
            <v>2213.3759999999997</v>
          </cell>
          <cell r="AF1808">
            <v>2213.3759999999997</v>
          </cell>
          <cell r="AG1808">
            <v>2213.3759999999997</v>
          </cell>
          <cell r="AH1808">
            <v>2213.3759999999997</v>
          </cell>
          <cell r="AI1808">
            <v>2213.3759999999997</v>
          </cell>
          <cell r="AJ1808">
            <v>14708.240516129032</v>
          </cell>
          <cell r="AK1808">
            <v>12631.64</v>
          </cell>
        </row>
        <row r="1809">
          <cell r="A1809">
            <v>91350257</v>
          </cell>
          <cell r="B1809" t="str">
            <v>Кв. 12</v>
          </cell>
          <cell r="C1809" t="str">
            <v>Подъезд №1</v>
          </cell>
          <cell r="D1809">
            <v>45485</v>
          </cell>
          <cell r="E1809" t="str">
            <v>ЗПИФ Девелопмент и развитие под управл ООО "Эссет Менеджмент Солюшнс"</v>
          </cell>
          <cell r="F1809">
            <v>45316</v>
          </cell>
          <cell r="G1809" t="str">
            <v>НЕТ</v>
          </cell>
          <cell r="H1809">
            <v>54</v>
          </cell>
          <cell r="I1809">
            <v>31</v>
          </cell>
          <cell r="J1809">
            <v>30</v>
          </cell>
          <cell r="K1809">
            <v>31</v>
          </cell>
          <cell r="L1809">
            <v>31</v>
          </cell>
          <cell r="M1809">
            <v>30</v>
          </cell>
          <cell r="N1809">
            <v>31</v>
          </cell>
          <cell r="O1809">
            <v>30</v>
          </cell>
          <cell r="P1809">
            <v>31</v>
          </cell>
          <cell r="Q1809">
            <v>31</v>
          </cell>
          <cell r="R1809">
            <v>0</v>
          </cell>
          <cell r="S1809">
            <v>0</v>
          </cell>
          <cell r="T1809">
            <v>20</v>
          </cell>
          <cell r="U1809">
            <v>31</v>
          </cell>
          <cell r="V1809">
            <v>30</v>
          </cell>
          <cell r="W1809">
            <v>31</v>
          </cell>
          <cell r="X1809">
            <v>30</v>
          </cell>
          <cell r="Y1809">
            <v>31</v>
          </cell>
          <cell r="Z1809">
            <v>31</v>
          </cell>
          <cell r="AA1809">
            <v>0</v>
          </cell>
          <cell r="AB1809">
            <v>0</v>
          </cell>
          <cell r="AC1809">
            <v>1460.4387096774194</v>
          </cell>
          <cell r="AD1809">
            <v>2263.6800000000003</v>
          </cell>
          <cell r="AE1809">
            <v>2263.6800000000003</v>
          </cell>
          <cell r="AF1809">
            <v>2263.6800000000003</v>
          </cell>
          <cell r="AG1809">
            <v>2263.6800000000003</v>
          </cell>
          <cell r="AH1809">
            <v>2263.6800000000003</v>
          </cell>
          <cell r="AI1809">
            <v>2263.6800000000003</v>
          </cell>
          <cell r="AJ1809">
            <v>15042.518709677421</v>
          </cell>
          <cell r="AK1809">
            <v>12918.7</v>
          </cell>
        </row>
        <row r="1810">
          <cell r="A1810">
            <v>91350258</v>
          </cell>
          <cell r="B1810" t="str">
            <v>Кв. 123</v>
          </cell>
          <cell r="C1810" t="str">
            <v>Подъезд №2</v>
          </cell>
          <cell r="D1810">
            <v>45485</v>
          </cell>
          <cell r="E1810" t="str">
            <v>ЗПИФ Девелопмент и развитие под управл ООО "Эссет Менеджмент Солюшнс"</v>
          </cell>
          <cell r="F1810">
            <v>45316</v>
          </cell>
          <cell r="G1810" t="str">
            <v>НЕТ</v>
          </cell>
          <cell r="H1810">
            <v>52.3</v>
          </cell>
          <cell r="I1810">
            <v>31</v>
          </cell>
          <cell r="J1810">
            <v>30</v>
          </cell>
          <cell r="K1810">
            <v>31</v>
          </cell>
          <cell r="L1810">
            <v>31</v>
          </cell>
          <cell r="M1810">
            <v>30</v>
          </cell>
          <cell r="N1810">
            <v>31</v>
          </cell>
          <cell r="O1810">
            <v>30</v>
          </cell>
          <cell r="P1810">
            <v>31</v>
          </cell>
          <cell r="Q1810">
            <v>31</v>
          </cell>
          <cell r="R1810">
            <v>0</v>
          </cell>
          <cell r="S1810">
            <v>0</v>
          </cell>
          <cell r="T1810">
            <v>20</v>
          </cell>
          <cell r="U1810">
            <v>31</v>
          </cell>
          <cell r="V1810">
            <v>30</v>
          </cell>
          <cell r="W1810">
            <v>31</v>
          </cell>
          <cell r="X1810">
            <v>30</v>
          </cell>
          <cell r="Y1810">
            <v>31</v>
          </cell>
          <cell r="Z1810">
            <v>31</v>
          </cell>
          <cell r="AA1810">
            <v>0</v>
          </cell>
          <cell r="AB1810">
            <v>0</v>
          </cell>
          <cell r="AC1810">
            <v>1414.461935483871</v>
          </cell>
          <cell r="AD1810">
            <v>2192.4160000000002</v>
          </cell>
          <cell r="AE1810">
            <v>2192.4160000000002</v>
          </cell>
          <cell r="AF1810">
            <v>2192.4160000000002</v>
          </cell>
          <cell r="AG1810">
            <v>2192.4160000000002</v>
          </cell>
          <cell r="AH1810">
            <v>2192.4160000000002</v>
          </cell>
          <cell r="AI1810">
            <v>2192.4160000000002</v>
          </cell>
          <cell r="AJ1810">
            <v>14568.957935483872</v>
          </cell>
          <cell r="AK1810">
            <v>12512.02</v>
          </cell>
        </row>
        <row r="1811">
          <cell r="A1811">
            <v>91350259</v>
          </cell>
          <cell r="B1811" t="str">
            <v>Кв. 127</v>
          </cell>
          <cell r="C1811" t="str">
            <v>Подъезд №2</v>
          </cell>
          <cell r="D1811">
            <v>45485</v>
          </cell>
          <cell r="E1811" t="str">
            <v>ЗПИФ Девелопмент и развитие под управл ООО "Эссет Менеджмент Солюшнс"</v>
          </cell>
          <cell r="F1811">
            <v>45316</v>
          </cell>
          <cell r="G1811" t="str">
            <v>НЕТ</v>
          </cell>
          <cell r="H1811">
            <v>73.3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13725.33</v>
          </cell>
        </row>
        <row r="1812">
          <cell r="A1812">
            <v>91350260</v>
          </cell>
          <cell r="B1812" t="str">
            <v>Кв. 130</v>
          </cell>
          <cell r="C1812" t="str">
            <v>Подъезд №2</v>
          </cell>
          <cell r="D1812">
            <v>45485</v>
          </cell>
          <cell r="E1812" t="str">
            <v>ЗПИФ Девелопмент и развитие под управл ООО "Эссет Менеджмент Солюшнс"</v>
          </cell>
          <cell r="F1812">
            <v>45316</v>
          </cell>
          <cell r="G1812">
            <v>45524</v>
          </cell>
          <cell r="H1812">
            <v>48.7</v>
          </cell>
          <cell r="I1812">
            <v>31</v>
          </cell>
          <cell r="J1812">
            <v>30</v>
          </cell>
          <cell r="K1812">
            <v>31</v>
          </cell>
          <cell r="L1812">
            <v>19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20</v>
          </cell>
          <cell r="U1812">
            <v>19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1317.0993548387096</v>
          </cell>
          <cell r="AD1812">
            <v>1251.2443870967741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2568.3437419354836</v>
          </cell>
          <cell r="AK1812">
            <v>652.97</v>
          </cell>
        </row>
        <row r="1813">
          <cell r="A1813">
            <v>91350261</v>
          </cell>
          <cell r="B1813" t="str">
            <v>Кв. 134</v>
          </cell>
          <cell r="C1813" t="str">
            <v>Подъезд №2</v>
          </cell>
          <cell r="D1813">
            <v>45485</v>
          </cell>
          <cell r="E1813" t="str">
            <v>ЗПИФ Девелопмент и развитие под управл ООО "Эссет Менеджмент Солюшнс"</v>
          </cell>
          <cell r="F1813">
            <v>45316</v>
          </cell>
          <cell r="G1813" t="str">
            <v>НЕТ</v>
          </cell>
          <cell r="H1813">
            <v>58.4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</row>
        <row r="1814">
          <cell r="A1814">
            <v>91350262</v>
          </cell>
          <cell r="B1814" t="str">
            <v>Кв. 138</v>
          </cell>
          <cell r="C1814" t="str">
            <v>Подъезд №2</v>
          </cell>
          <cell r="D1814">
            <v>45485</v>
          </cell>
          <cell r="E1814" t="str">
            <v>ЗПИФ Девелопмент и развитие под управл ООО "Эссет Менеджмент Солюшнс"</v>
          </cell>
          <cell r="F1814">
            <v>45316</v>
          </cell>
          <cell r="G1814">
            <v>45678</v>
          </cell>
          <cell r="H1814">
            <v>52.3</v>
          </cell>
          <cell r="I1814">
            <v>31</v>
          </cell>
          <cell r="J1814">
            <v>30</v>
          </cell>
          <cell r="K1814">
            <v>31</v>
          </cell>
          <cell r="L1814">
            <v>31</v>
          </cell>
          <cell r="M1814">
            <v>30</v>
          </cell>
          <cell r="N1814">
            <v>31</v>
          </cell>
          <cell r="O1814">
            <v>30</v>
          </cell>
          <cell r="P1814">
            <v>31</v>
          </cell>
          <cell r="Q1814">
            <v>20</v>
          </cell>
          <cell r="R1814">
            <v>0</v>
          </cell>
          <cell r="S1814">
            <v>0</v>
          </cell>
          <cell r="T1814">
            <v>20</v>
          </cell>
          <cell r="U1814">
            <v>31</v>
          </cell>
          <cell r="V1814">
            <v>30</v>
          </cell>
          <cell r="W1814">
            <v>31</v>
          </cell>
          <cell r="X1814">
            <v>30</v>
          </cell>
          <cell r="Y1814">
            <v>31</v>
          </cell>
          <cell r="Z1814">
            <v>20</v>
          </cell>
          <cell r="AA1814">
            <v>0</v>
          </cell>
          <cell r="AB1814">
            <v>0</v>
          </cell>
          <cell r="AC1814">
            <v>1414.461935483871</v>
          </cell>
          <cell r="AD1814">
            <v>2192.4160000000002</v>
          </cell>
          <cell r="AE1814">
            <v>2192.4160000000002</v>
          </cell>
          <cell r="AF1814">
            <v>2192.4160000000002</v>
          </cell>
          <cell r="AG1814">
            <v>2192.4160000000002</v>
          </cell>
          <cell r="AH1814">
            <v>2192.4160000000002</v>
          </cell>
          <cell r="AI1814">
            <v>1414.461935483871</v>
          </cell>
          <cell r="AJ1814">
            <v>13791.003870967741</v>
          </cell>
          <cell r="AK1814">
            <v>12512.02</v>
          </cell>
        </row>
        <row r="1815">
          <cell r="A1815">
            <v>91350263</v>
          </cell>
          <cell r="B1815" t="str">
            <v>Кв. 141</v>
          </cell>
          <cell r="C1815" t="str">
            <v>Подъезд №2</v>
          </cell>
          <cell r="D1815">
            <v>45485</v>
          </cell>
          <cell r="E1815" t="str">
            <v>ЗПИФ Девелопмент и развитие под управл ООО "Эссет Менеджмент Солюшнс"</v>
          </cell>
          <cell r="F1815">
            <v>45316</v>
          </cell>
          <cell r="G1815">
            <v>45605</v>
          </cell>
          <cell r="H1815">
            <v>52.8</v>
          </cell>
          <cell r="I1815">
            <v>31</v>
          </cell>
          <cell r="J1815">
            <v>30</v>
          </cell>
          <cell r="K1815">
            <v>31</v>
          </cell>
          <cell r="L1815">
            <v>31</v>
          </cell>
          <cell r="M1815">
            <v>30</v>
          </cell>
          <cell r="N1815">
            <v>31</v>
          </cell>
          <cell r="O1815">
            <v>8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20</v>
          </cell>
          <cell r="U1815">
            <v>31</v>
          </cell>
          <cell r="V1815">
            <v>30</v>
          </cell>
          <cell r="W1815">
            <v>31</v>
          </cell>
          <cell r="X1815">
            <v>8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1427.9845161290323</v>
          </cell>
          <cell r="AD1815">
            <v>2213.3759999999997</v>
          </cell>
          <cell r="AE1815">
            <v>2213.3759999999997</v>
          </cell>
          <cell r="AF1815">
            <v>2213.3759999999997</v>
          </cell>
          <cell r="AG1815">
            <v>590.23359999999991</v>
          </cell>
          <cell r="AH1815">
            <v>0</v>
          </cell>
          <cell r="AI1815">
            <v>0</v>
          </cell>
          <cell r="AJ1815">
            <v>8658.3461161290306</v>
          </cell>
          <cell r="AK1815">
            <v>6581.73</v>
          </cell>
        </row>
        <row r="1816">
          <cell r="A1816">
            <v>91350264</v>
          </cell>
          <cell r="B1816" t="str">
            <v>Кв. 147</v>
          </cell>
          <cell r="C1816" t="str">
            <v>Подъезд №2</v>
          </cell>
          <cell r="D1816">
            <v>45485</v>
          </cell>
          <cell r="E1816" t="str">
            <v>ЗПИФ Девелопмент и развитие под управл ООО "Эссет Менеджмент Солюшнс"</v>
          </cell>
          <cell r="F1816">
            <v>45316</v>
          </cell>
          <cell r="G1816">
            <v>45467</v>
          </cell>
          <cell r="H1816">
            <v>73.3</v>
          </cell>
          <cell r="I1816">
            <v>31</v>
          </cell>
          <cell r="J1816">
            <v>23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-2882.89</v>
          </cell>
        </row>
        <row r="1817">
          <cell r="A1817">
            <v>91350265</v>
          </cell>
          <cell r="B1817" t="str">
            <v>Кв. 15</v>
          </cell>
          <cell r="C1817" t="str">
            <v>Подъезд №1</v>
          </cell>
          <cell r="D1817">
            <v>45485</v>
          </cell>
          <cell r="E1817" t="str">
            <v>ЗПИФ Девелопмент и развитие под управл ООО "Эссет Менеджмент Солюшнс"</v>
          </cell>
          <cell r="F1817">
            <v>45316</v>
          </cell>
          <cell r="G1817" t="str">
            <v>НЕТ</v>
          </cell>
          <cell r="H1817">
            <v>35.1</v>
          </cell>
          <cell r="I1817">
            <v>31</v>
          </cell>
          <cell r="J1817">
            <v>30</v>
          </cell>
          <cell r="K1817">
            <v>31</v>
          </cell>
          <cell r="L1817">
            <v>31</v>
          </cell>
          <cell r="M1817">
            <v>30</v>
          </cell>
          <cell r="N1817">
            <v>31</v>
          </cell>
          <cell r="O1817">
            <v>30</v>
          </cell>
          <cell r="P1817">
            <v>31</v>
          </cell>
          <cell r="Q1817">
            <v>31</v>
          </cell>
          <cell r="R1817">
            <v>0</v>
          </cell>
          <cell r="S1817">
            <v>0</v>
          </cell>
          <cell r="T1817">
            <v>20</v>
          </cell>
          <cell r="U1817">
            <v>31</v>
          </cell>
          <cell r="V1817">
            <v>30</v>
          </cell>
          <cell r="W1817">
            <v>31</v>
          </cell>
          <cell r="X1817">
            <v>30</v>
          </cell>
          <cell r="Y1817">
            <v>31</v>
          </cell>
          <cell r="Z1817">
            <v>31</v>
          </cell>
          <cell r="AA1817">
            <v>0</v>
          </cell>
          <cell r="AB1817">
            <v>0</v>
          </cell>
          <cell r="AC1817">
            <v>949.28516129032255</v>
          </cell>
          <cell r="AD1817">
            <v>1471.3920000000001</v>
          </cell>
          <cell r="AE1817">
            <v>1471.3920000000001</v>
          </cell>
          <cell r="AF1817">
            <v>1471.3920000000001</v>
          </cell>
          <cell r="AG1817">
            <v>1471.3920000000001</v>
          </cell>
          <cell r="AH1817">
            <v>1471.3920000000001</v>
          </cell>
          <cell r="AI1817">
            <v>1471.3920000000001</v>
          </cell>
          <cell r="AJ1817">
            <v>9777.6371612903222</v>
          </cell>
          <cell r="AK1817">
            <v>8397.15</v>
          </cell>
        </row>
        <row r="1818">
          <cell r="A1818">
            <v>91350266</v>
          </cell>
          <cell r="B1818" t="str">
            <v>Кв. 150</v>
          </cell>
          <cell r="C1818" t="str">
            <v>Подъезд №2</v>
          </cell>
          <cell r="D1818">
            <v>45485</v>
          </cell>
          <cell r="E1818" t="str">
            <v>ЗПИФ Девелопмент и развитие под управл ООО "Эссет Менеджмент Солюшнс"</v>
          </cell>
          <cell r="F1818">
            <v>45316</v>
          </cell>
          <cell r="G1818">
            <v>45595</v>
          </cell>
          <cell r="H1818">
            <v>48.7</v>
          </cell>
          <cell r="I1818">
            <v>31</v>
          </cell>
          <cell r="J1818">
            <v>30</v>
          </cell>
          <cell r="K1818">
            <v>31</v>
          </cell>
          <cell r="L1818">
            <v>31</v>
          </cell>
          <cell r="M1818">
            <v>30</v>
          </cell>
          <cell r="N1818">
            <v>29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20</v>
          </cell>
          <cell r="U1818">
            <v>31</v>
          </cell>
          <cell r="V1818">
            <v>30</v>
          </cell>
          <cell r="W1818">
            <v>29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1317.0993548387096</v>
          </cell>
          <cell r="AD1818">
            <v>2041.5039999999999</v>
          </cell>
          <cell r="AE1818">
            <v>2041.5040000000001</v>
          </cell>
          <cell r="AF1818">
            <v>1909.7940645161291</v>
          </cell>
          <cell r="AG1818">
            <v>0</v>
          </cell>
          <cell r="AH1818">
            <v>0</v>
          </cell>
          <cell r="AI1818">
            <v>0</v>
          </cell>
          <cell r="AJ1818">
            <v>7309.9014193548383</v>
          </cell>
          <cell r="AK1818">
            <v>5394.52</v>
          </cell>
        </row>
        <row r="1819">
          <cell r="A1819">
            <v>91350267</v>
          </cell>
          <cell r="B1819" t="str">
            <v>Кв. 154</v>
          </cell>
          <cell r="C1819" t="str">
            <v>Подъезд №2</v>
          </cell>
          <cell r="D1819">
            <v>45485</v>
          </cell>
          <cell r="E1819" t="str">
            <v>ЗПИФ Девелопмент и развитие под управл ООО "Эссет Менеджмент Солюшнс"</v>
          </cell>
          <cell r="F1819">
            <v>45316</v>
          </cell>
          <cell r="G1819" t="str">
            <v>НЕТ</v>
          </cell>
          <cell r="H1819">
            <v>58.4</v>
          </cell>
          <cell r="I1819">
            <v>31</v>
          </cell>
          <cell r="J1819">
            <v>30</v>
          </cell>
          <cell r="K1819">
            <v>31</v>
          </cell>
          <cell r="L1819">
            <v>31</v>
          </cell>
          <cell r="M1819">
            <v>30</v>
          </cell>
          <cell r="N1819">
            <v>31</v>
          </cell>
          <cell r="O1819">
            <v>30</v>
          </cell>
          <cell r="P1819">
            <v>31</v>
          </cell>
          <cell r="Q1819">
            <v>31</v>
          </cell>
          <cell r="R1819">
            <v>0</v>
          </cell>
          <cell r="S1819">
            <v>0</v>
          </cell>
          <cell r="T1819">
            <v>20</v>
          </cell>
          <cell r="U1819">
            <v>31</v>
          </cell>
          <cell r="V1819">
            <v>30</v>
          </cell>
          <cell r="W1819">
            <v>31</v>
          </cell>
          <cell r="X1819">
            <v>30</v>
          </cell>
          <cell r="Y1819">
            <v>31</v>
          </cell>
          <cell r="Z1819">
            <v>31</v>
          </cell>
          <cell r="AA1819">
            <v>0</v>
          </cell>
          <cell r="AB1819">
            <v>0</v>
          </cell>
          <cell r="AC1819">
            <v>1579.4374193548388</v>
          </cell>
          <cell r="AD1819">
            <v>2448.1280000000002</v>
          </cell>
          <cell r="AE1819">
            <v>2448.1280000000002</v>
          </cell>
          <cell r="AF1819">
            <v>2448.1280000000002</v>
          </cell>
          <cell r="AG1819">
            <v>2448.1280000000002</v>
          </cell>
          <cell r="AH1819">
            <v>2448.1280000000002</v>
          </cell>
          <cell r="AI1819">
            <v>2448.1280000000002</v>
          </cell>
          <cell r="AJ1819">
            <v>16268.205419354841</v>
          </cell>
          <cell r="AK1819">
            <v>13971.35</v>
          </cell>
        </row>
        <row r="1820">
          <cell r="A1820">
            <v>91350268</v>
          </cell>
          <cell r="B1820" t="str">
            <v>Кв. 156</v>
          </cell>
          <cell r="C1820" t="str">
            <v>Подъезд №2</v>
          </cell>
          <cell r="D1820">
            <v>45485</v>
          </cell>
          <cell r="E1820" t="str">
            <v>ЗПИФ Девелопмент и развитие под управл ООО "Эссет Менеджмент Солюшнс"</v>
          </cell>
          <cell r="F1820">
            <v>45316</v>
          </cell>
          <cell r="G1820">
            <v>45530</v>
          </cell>
          <cell r="H1820">
            <v>52.8</v>
          </cell>
          <cell r="I1820">
            <v>31</v>
          </cell>
          <cell r="J1820">
            <v>30</v>
          </cell>
          <cell r="K1820">
            <v>31</v>
          </cell>
          <cell r="L1820">
            <v>25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20</v>
          </cell>
          <cell r="U1820">
            <v>25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1427.9845161290323</v>
          </cell>
          <cell r="AD1820">
            <v>1784.9806451612903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3212.9651612903226</v>
          </cell>
          <cell r="AK1820">
            <v>1136.3399999999999</v>
          </cell>
        </row>
        <row r="1821">
          <cell r="A1821">
            <v>91350269</v>
          </cell>
          <cell r="B1821" t="str">
            <v>Кв. 158</v>
          </cell>
          <cell r="C1821" t="str">
            <v>Подъезд №2</v>
          </cell>
          <cell r="D1821">
            <v>45485</v>
          </cell>
          <cell r="E1821" t="str">
            <v>ЗПИФ Девелопмент и развитие под управл ООО "Эссет Менеджмент Солюшнс"</v>
          </cell>
          <cell r="F1821">
            <v>45316</v>
          </cell>
          <cell r="G1821">
            <v>45593</v>
          </cell>
          <cell r="H1821">
            <v>52.3</v>
          </cell>
          <cell r="I1821">
            <v>31</v>
          </cell>
          <cell r="J1821">
            <v>30</v>
          </cell>
          <cell r="K1821">
            <v>31</v>
          </cell>
          <cell r="L1821">
            <v>31</v>
          </cell>
          <cell r="M1821">
            <v>30</v>
          </cell>
          <cell r="N1821">
            <v>27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20</v>
          </cell>
          <cell r="U1821">
            <v>31</v>
          </cell>
          <cell r="V1821">
            <v>30</v>
          </cell>
          <cell r="W1821">
            <v>27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1414.461935483871</v>
          </cell>
          <cell r="AD1821">
            <v>2192.4160000000002</v>
          </cell>
          <cell r="AE1821">
            <v>2192.4160000000002</v>
          </cell>
          <cell r="AF1821">
            <v>1909.523612903226</v>
          </cell>
          <cell r="AG1821">
            <v>0</v>
          </cell>
          <cell r="AH1821">
            <v>0</v>
          </cell>
          <cell r="AI1821">
            <v>0</v>
          </cell>
          <cell r="AJ1821">
            <v>7708.8175483870964</v>
          </cell>
          <cell r="AK1821">
            <v>5651.86</v>
          </cell>
        </row>
        <row r="1822">
          <cell r="A1822">
            <v>91350270</v>
          </cell>
          <cell r="B1822" t="str">
            <v>Кв. 168</v>
          </cell>
          <cell r="C1822" t="str">
            <v>Подъезд №3</v>
          </cell>
          <cell r="D1822">
            <v>45540</v>
          </cell>
          <cell r="E1822" t="str">
            <v>ЗПИФ Девелопмент и развитие под управл ООО "Эссет Менеджмент Солюшнс"</v>
          </cell>
          <cell r="F1822">
            <v>45316</v>
          </cell>
          <cell r="G1822">
            <v>45505</v>
          </cell>
          <cell r="H1822">
            <v>38.1</v>
          </cell>
          <cell r="I1822">
            <v>31</v>
          </cell>
          <cell r="J1822">
            <v>30</v>
          </cell>
          <cell r="K1822">
            <v>31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-1498.47</v>
          </cell>
        </row>
        <row r="1823">
          <cell r="A1823">
            <v>91350271</v>
          </cell>
          <cell r="B1823" t="str">
            <v>Кв. 171</v>
          </cell>
          <cell r="C1823" t="str">
            <v>Подъезд №3</v>
          </cell>
          <cell r="D1823">
            <v>45540</v>
          </cell>
          <cell r="E1823" t="str">
            <v>ЗПИФ Девелопмент и развитие под управл ООО "Эссет Менеджмент Солюшнс"</v>
          </cell>
          <cell r="F1823">
            <v>45316</v>
          </cell>
          <cell r="G1823">
            <v>45498</v>
          </cell>
          <cell r="H1823">
            <v>45.3</v>
          </cell>
          <cell r="I1823">
            <v>31</v>
          </cell>
          <cell r="J1823">
            <v>30</v>
          </cell>
          <cell r="K1823">
            <v>24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-1781.65</v>
          </cell>
        </row>
        <row r="1824">
          <cell r="A1824">
            <v>91350272</v>
          </cell>
          <cell r="B1824" t="str">
            <v>Кв. 18</v>
          </cell>
          <cell r="C1824" t="str">
            <v>Подъезд №1</v>
          </cell>
          <cell r="D1824">
            <v>45485</v>
          </cell>
          <cell r="E1824" t="str">
            <v>ЗПИФ Девелопмент и развитие под управл ООО "Эссет Менеджмент Солюшнс"</v>
          </cell>
          <cell r="F1824">
            <v>45316</v>
          </cell>
          <cell r="G1824">
            <v>45470</v>
          </cell>
          <cell r="H1824">
            <v>32.200000000000003</v>
          </cell>
          <cell r="I1824">
            <v>31</v>
          </cell>
          <cell r="J1824">
            <v>26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-1266.43</v>
          </cell>
        </row>
        <row r="1825">
          <cell r="A1825">
            <v>91350273</v>
          </cell>
          <cell r="B1825" t="str">
            <v>Кв. 181</v>
          </cell>
          <cell r="C1825" t="str">
            <v>Подъезд №3</v>
          </cell>
          <cell r="D1825">
            <v>45540</v>
          </cell>
          <cell r="E1825" t="str">
            <v>ЗПИФ Девелопмент и развитие под управл ООО "Эссет Менеджмент Солюшнс"</v>
          </cell>
          <cell r="F1825">
            <v>45316</v>
          </cell>
          <cell r="G1825">
            <v>45440</v>
          </cell>
          <cell r="H1825">
            <v>42.5</v>
          </cell>
          <cell r="I1825">
            <v>27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-1887.22</v>
          </cell>
        </row>
        <row r="1826">
          <cell r="A1826">
            <v>91350274</v>
          </cell>
          <cell r="B1826" t="str">
            <v>Кв. 183</v>
          </cell>
          <cell r="C1826" t="str">
            <v>Подъезд №3</v>
          </cell>
          <cell r="D1826">
            <v>45540</v>
          </cell>
          <cell r="E1826" t="str">
            <v>ЗПИФ Девелопмент и развитие под управл ООО "Эссет Менеджмент Солюшнс"</v>
          </cell>
          <cell r="F1826">
            <v>45316</v>
          </cell>
          <cell r="G1826" t="str">
            <v>НЕТ</v>
          </cell>
          <cell r="H1826">
            <v>51.3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</row>
        <row r="1827">
          <cell r="A1827">
            <v>91350275</v>
          </cell>
          <cell r="B1827" t="str">
            <v>Кв. 186</v>
          </cell>
          <cell r="C1827" t="str">
            <v>Подъезд №3</v>
          </cell>
          <cell r="D1827">
            <v>45540</v>
          </cell>
          <cell r="E1827" t="str">
            <v>ЗПИФ Девелопмент и развитие под управл ООО "Эссет Менеджмент Солюшнс"</v>
          </cell>
          <cell r="F1827">
            <v>45316</v>
          </cell>
          <cell r="G1827" t="str">
            <v>НЕТ</v>
          </cell>
          <cell r="H1827">
            <v>28.9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</row>
        <row r="1828">
          <cell r="A1828">
            <v>91350276</v>
          </cell>
          <cell r="B1828" t="str">
            <v>Кв. 192</v>
          </cell>
          <cell r="C1828" t="str">
            <v>Подъезд №3</v>
          </cell>
          <cell r="D1828">
            <v>45540</v>
          </cell>
          <cell r="E1828" t="str">
            <v>ЗПИФ Девелопмент и развитие под управл ООО "Эссет Менеджмент Солюшнс"</v>
          </cell>
          <cell r="F1828">
            <v>45316</v>
          </cell>
          <cell r="G1828">
            <v>45565</v>
          </cell>
          <cell r="H1828">
            <v>45.3</v>
          </cell>
          <cell r="I1828">
            <v>31</v>
          </cell>
          <cell r="J1828">
            <v>30</v>
          </cell>
          <cell r="K1828">
            <v>31</v>
          </cell>
          <cell r="L1828">
            <v>31</v>
          </cell>
          <cell r="M1828">
            <v>29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25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1582.48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1582.48</v>
          </cell>
          <cell r="AK1828">
            <v>-1781.65</v>
          </cell>
        </row>
        <row r="1829">
          <cell r="A1829">
            <v>91350277</v>
          </cell>
          <cell r="B1829" t="str">
            <v>Кв. 196</v>
          </cell>
          <cell r="C1829" t="str">
            <v>Подъезд №3</v>
          </cell>
          <cell r="D1829">
            <v>45540</v>
          </cell>
          <cell r="E1829" t="str">
            <v>ЗПИФ Девелопмент и развитие под управл ООО "Эссет Менеджмент Солюшнс"</v>
          </cell>
          <cell r="F1829">
            <v>45316</v>
          </cell>
          <cell r="G1829" t="str">
            <v>НЕТ</v>
          </cell>
          <cell r="H1829">
            <v>37.5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</row>
        <row r="1830">
          <cell r="A1830">
            <v>91350278</v>
          </cell>
          <cell r="B1830" t="str">
            <v>Кв. 202</v>
          </cell>
          <cell r="C1830" t="str">
            <v>Подъезд №3</v>
          </cell>
          <cell r="D1830">
            <v>45540</v>
          </cell>
          <cell r="E1830" t="str">
            <v>ЗПИФ Девелопмент и развитие под управл ООО "Эссет Менеджмент Солюшнс"</v>
          </cell>
          <cell r="F1830">
            <v>45316</v>
          </cell>
          <cell r="G1830">
            <v>45468</v>
          </cell>
          <cell r="H1830">
            <v>42.5</v>
          </cell>
          <cell r="I1830">
            <v>31</v>
          </cell>
          <cell r="J1830">
            <v>24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-1671.53</v>
          </cell>
        </row>
        <row r="1831">
          <cell r="A1831">
            <v>91350279</v>
          </cell>
          <cell r="B1831" t="str">
            <v>Кв. 205</v>
          </cell>
          <cell r="C1831" t="str">
            <v>Подъезд №3</v>
          </cell>
          <cell r="D1831">
            <v>45540</v>
          </cell>
          <cell r="E1831" t="str">
            <v>ЗПИФ Девелопмент и развитие под управл ООО "Эссет Менеджмент Солюшнс"</v>
          </cell>
          <cell r="F1831">
            <v>45316</v>
          </cell>
          <cell r="G1831" t="str">
            <v>НЕТ</v>
          </cell>
          <cell r="H1831">
            <v>65.8</v>
          </cell>
          <cell r="I1831">
            <v>31</v>
          </cell>
          <cell r="J1831">
            <v>30</v>
          </cell>
          <cell r="K1831">
            <v>31</v>
          </cell>
          <cell r="L1831">
            <v>31</v>
          </cell>
          <cell r="M1831">
            <v>30</v>
          </cell>
          <cell r="N1831">
            <v>31</v>
          </cell>
          <cell r="O1831">
            <v>30</v>
          </cell>
          <cell r="P1831">
            <v>31</v>
          </cell>
          <cell r="Q1831">
            <v>31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26</v>
          </cell>
          <cell r="W1831">
            <v>31</v>
          </cell>
          <cell r="X1831">
            <v>30</v>
          </cell>
          <cell r="Y1831">
            <v>31</v>
          </cell>
          <cell r="Z1831">
            <v>31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2390.5578666666665</v>
          </cell>
          <cell r="AF1831">
            <v>2758.3359999999998</v>
          </cell>
          <cell r="AG1831">
            <v>2758.3359999999998</v>
          </cell>
          <cell r="AH1831">
            <v>2758.3359999999998</v>
          </cell>
          <cell r="AI1831">
            <v>2758.3359999999998</v>
          </cell>
          <cell r="AJ1831">
            <v>13423.901866666665</v>
          </cell>
          <cell r="AK1831">
            <v>170.43</v>
          </cell>
        </row>
        <row r="1832">
          <cell r="A1832">
            <v>91350280</v>
          </cell>
          <cell r="B1832" t="str">
            <v>Кв. 207</v>
          </cell>
          <cell r="C1832" t="str">
            <v>Подъезд №3</v>
          </cell>
          <cell r="D1832">
            <v>45540</v>
          </cell>
          <cell r="E1832" t="str">
            <v>ЗПИФ Девелопмент и развитие под управл ООО "Эссет Менеджмент Солюшнс"</v>
          </cell>
          <cell r="F1832">
            <v>45316</v>
          </cell>
          <cell r="G1832">
            <v>45440</v>
          </cell>
          <cell r="H1832">
            <v>28.9</v>
          </cell>
          <cell r="I1832">
            <v>27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-1283.31</v>
          </cell>
        </row>
        <row r="1833">
          <cell r="A1833">
            <v>91350281</v>
          </cell>
          <cell r="B1833" t="str">
            <v>Кв. 211</v>
          </cell>
          <cell r="C1833" t="str">
            <v>Подъезд №3</v>
          </cell>
          <cell r="D1833">
            <v>45540</v>
          </cell>
          <cell r="E1833" t="str">
            <v>ЗПИФ Девелопмент и развитие под управл ООО "Эссет Менеджмент Солюшнс"</v>
          </cell>
          <cell r="F1833">
            <v>45316</v>
          </cell>
          <cell r="G1833">
            <v>45442</v>
          </cell>
          <cell r="H1833">
            <v>51.3</v>
          </cell>
          <cell r="I1833">
            <v>29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-2212.89</v>
          </cell>
        </row>
        <row r="1834">
          <cell r="A1834">
            <v>91350282</v>
          </cell>
          <cell r="B1834" t="str">
            <v>Кв. 215</v>
          </cell>
          <cell r="C1834" t="str">
            <v>Подъезд №3</v>
          </cell>
          <cell r="D1834">
            <v>45540</v>
          </cell>
          <cell r="E1834" t="str">
            <v>ЗПИФ Девелопмент и развитие под управл ООО "Эссет Менеджмент Солюшнс"</v>
          </cell>
          <cell r="F1834">
            <v>45316</v>
          </cell>
          <cell r="G1834" t="str">
            <v>НЕТ</v>
          </cell>
          <cell r="H1834">
            <v>73.099999999999994</v>
          </cell>
          <cell r="I1834">
            <v>31</v>
          </cell>
          <cell r="J1834">
            <v>30</v>
          </cell>
          <cell r="K1834">
            <v>31</v>
          </cell>
          <cell r="L1834">
            <v>31</v>
          </cell>
          <cell r="M1834">
            <v>30</v>
          </cell>
          <cell r="N1834">
            <v>31</v>
          </cell>
          <cell r="O1834">
            <v>30</v>
          </cell>
          <cell r="P1834">
            <v>31</v>
          </cell>
          <cell r="Q1834">
            <v>31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26</v>
          </cell>
          <cell r="W1834">
            <v>31</v>
          </cell>
          <cell r="X1834">
            <v>30</v>
          </cell>
          <cell r="Y1834">
            <v>31</v>
          </cell>
          <cell r="Z1834">
            <v>31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2655.7717333333335</v>
          </cell>
          <cell r="AF1834">
            <v>3064.3519999999999</v>
          </cell>
          <cell r="AG1834">
            <v>3064.3519999999999</v>
          </cell>
          <cell r="AH1834">
            <v>3064.3519999999999</v>
          </cell>
          <cell r="AI1834">
            <v>3064.3519999999999</v>
          </cell>
          <cell r="AJ1834">
            <v>14913.179733333331</v>
          </cell>
          <cell r="AK1834">
            <v>3253.68</v>
          </cell>
        </row>
        <row r="1835">
          <cell r="A1835">
            <v>91350283</v>
          </cell>
          <cell r="B1835" t="str">
            <v>Кв. 220</v>
          </cell>
          <cell r="C1835" t="str">
            <v>Подъезд №3</v>
          </cell>
          <cell r="D1835">
            <v>45540</v>
          </cell>
          <cell r="E1835" t="str">
            <v>ЗПИФ Девелопмент и развитие под управл ООО "Эссет Менеджмент Солюшнс"</v>
          </cell>
          <cell r="F1835">
            <v>45316</v>
          </cell>
          <cell r="G1835" t="str">
            <v>НЕТ</v>
          </cell>
          <cell r="H1835">
            <v>45.3</v>
          </cell>
          <cell r="I1835">
            <v>31</v>
          </cell>
          <cell r="J1835">
            <v>30</v>
          </cell>
          <cell r="K1835">
            <v>31</v>
          </cell>
          <cell r="L1835">
            <v>31</v>
          </cell>
          <cell r="M1835">
            <v>30</v>
          </cell>
          <cell r="N1835">
            <v>31</v>
          </cell>
          <cell r="O1835">
            <v>30</v>
          </cell>
          <cell r="P1835">
            <v>31</v>
          </cell>
          <cell r="Q1835">
            <v>31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26</v>
          </cell>
          <cell r="W1835">
            <v>31</v>
          </cell>
          <cell r="X1835">
            <v>30</v>
          </cell>
          <cell r="Y1835">
            <v>31</v>
          </cell>
          <cell r="Z1835">
            <v>31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1645.7791999999999</v>
          </cell>
          <cell r="AF1835">
            <v>1898.9759999999999</v>
          </cell>
          <cell r="AG1835">
            <v>1898.9759999999999</v>
          </cell>
          <cell r="AH1835">
            <v>1898.9759999999999</v>
          </cell>
          <cell r="AI1835">
            <v>1898.9759999999999</v>
          </cell>
          <cell r="AJ1835">
            <v>9241.6831999999995</v>
          </cell>
          <cell r="AK1835">
            <v>117.33</v>
          </cell>
        </row>
        <row r="1836">
          <cell r="A1836">
            <v>91350284</v>
          </cell>
          <cell r="B1836" t="str">
            <v>Кв. 224</v>
          </cell>
          <cell r="C1836" t="str">
            <v>Подъезд №3</v>
          </cell>
          <cell r="D1836">
            <v>45540</v>
          </cell>
          <cell r="E1836" t="str">
            <v>ЗПИФ Девелопмент и развитие под управл ООО "Эссет Менеджмент Солюшнс"</v>
          </cell>
          <cell r="F1836">
            <v>45316</v>
          </cell>
          <cell r="G1836">
            <v>45463</v>
          </cell>
          <cell r="H1836">
            <v>37.5</v>
          </cell>
          <cell r="I1836">
            <v>31</v>
          </cell>
          <cell r="J1836">
            <v>19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-1474.88</v>
          </cell>
        </row>
        <row r="1837">
          <cell r="A1837">
            <v>91350285</v>
          </cell>
          <cell r="B1837" t="str">
            <v>Кв. 230</v>
          </cell>
          <cell r="C1837" t="str">
            <v>Подъезд №3</v>
          </cell>
          <cell r="D1837">
            <v>45540</v>
          </cell>
          <cell r="E1837" t="str">
            <v>ЗПИФ Девелопмент и развитие под управл ООО "Эссет Менеджмент Солюшнс"</v>
          </cell>
          <cell r="F1837">
            <v>45316</v>
          </cell>
          <cell r="G1837" t="str">
            <v>НЕТ</v>
          </cell>
          <cell r="H1837">
            <v>42.5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</row>
        <row r="1838">
          <cell r="A1838">
            <v>91350286</v>
          </cell>
          <cell r="B1838" t="str">
            <v>Кв. 233</v>
          </cell>
          <cell r="C1838" t="str">
            <v>Подъезд №3</v>
          </cell>
          <cell r="D1838">
            <v>45540</v>
          </cell>
          <cell r="E1838" t="str">
            <v>ЗПИФ Девелопмент и развитие под управл ООО "Эссет Менеджмент Солюшнс"</v>
          </cell>
          <cell r="F1838">
            <v>45316</v>
          </cell>
          <cell r="G1838">
            <v>45559</v>
          </cell>
          <cell r="H1838">
            <v>65.8</v>
          </cell>
          <cell r="I1838">
            <v>31</v>
          </cell>
          <cell r="J1838">
            <v>30</v>
          </cell>
          <cell r="K1838">
            <v>31</v>
          </cell>
          <cell r="L1838">
            <v>31</v>
          </cell>
          <cell r="M1838">
            <v>23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19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1746.9461333333331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1746.9461333333331</v>
          </cell>
          <cell r="AK1838">
            <v>-2587.91</v>
          </cell>
        </row>
        <row r="1839">
          <cell r="A1839">
            <v>91350287</v>
          </cell>
          <cell r="B1839" t="str">
            <v>Кв. 235</v>
          </cell>
          <cell r="C1839" t="str">
            <v>Подъезд №3</v>
          </cell>
          <cell r="D1839">
            <v>45540</v>
          </cell>
          <cell r="E1839" t="str">
            <v>ЗПИФ Девелопмент и развитие под управл ООО "Эссет Менеджмент Солюшнс"</v>
          </cell>
          <cell r="F1839">
            <v>45316</v>
          </cell>
          <cell r="G1839" t="str">
            <v>НЕТ</v>
          </cell>
          <cell r="H1839">
            <v>28.9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-1288.19</v>
          </cell>
        </row>
        <row r="1840">
          <cell r="A1840">
            <v>91350288</v>
          </cell>
          <cell r="B1840" t="str">
            <v>Кв. 243</v>
          </cell>
          <cell r="C1840" t="str">
            <v>Подъезд №3</v>
          </cell>
          <cell r="D1840">
            <v>45540</v>
          </cell>
          <cell r="E1840" t="str">
            <v>ЗПИФ Девелопмент и развитие под управл ООО "Эссет Менеджмент Солюшнс"</v>
          </cell>
          <cell r="F1840">
            <v>45316</v>
          </cell>
          <cell r="G1840" t="str">
            <v>НЕТ</v>
          </cell>
          <cell r="H1840">
            <v>73.099999999999994</v>
          </cell>
          <cell r="I1840">
            <v>31</v>
          </cell>
          <cell r="J1840">
            <v>30</v>
          </cell>
          <cell r="K1840">
            <v>31</v>
          </cell>
          <cell r="L1840">
            <v>31</v>
          </cell>
          <cell r="M1840">
            <v>30</v>
          </cell>
          <cell r="N1840">
            <v>31</v>
          </cell>
          <cell r="O1840">
            <v>30</v>
          </cell>
          <cell r="P1840">
            <v>31</v>
          </cell>
          <cell r="Q1840">
            <v>31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26</v>
          </cell>
          <cell r="W1840">
            <v>31</v>
          </cell>
          <cell r="X1840">
            <v>30</v>
          </cell>
          <cell r="Y1840">
            <v>31</v>
          </cell>
          <cell r="Z1840">
            <v>31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2655.7717333333335</v>
          </cell>
          <cell r="AF1840">
            <v>3064.3519999999999</v>
          </cell>
          <cell r="AG1840">
            <v>3064.3519999999999</v>
          </cell>
          <cell r="AH1840">
            <v>3064.3519999999999</v>
          </cell>
          <cell r="AI1840">
            <v>3064.3519999999999</v>
          </cell>
          <cell r="AJ1840">
            <v>14913.179733333331</v>
          </cell>
          <cell r="AK1840">
            <v>189.33</v>
          </cell>
        </row>
        <row r="1841">
          <cell r="A1841">
            <v>91350289</v>
          </cell>
          <cell r="B1841" t="str">
            <v>Кв. 246</v>
          </cell>
          <cell r="C1841" t="str">
            <v>Подъезд №3</v>
          </cell>
          <cell r="D1841">
            <v>45540</v>
          </cell>
          <cell r="E1841" t="str">
            <v>ЗПИФ Девелопмент и развитие под управл ООО "Эссет Менеджмент Солюшнс"</v>
          </cell>
          <cell r="F1841">
            <v>45316</v>
          </cell>
          <cell r="G1841">
            <v>45468</v>
          </cell>
          <cell r="H1841">
            <v>51.3</v>
          </cell>
          <cell r="I1841">
            <v>31</v>
          </cell>
          <cell r="J1841">
            <v>24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-2017.63</v>
          </cell>
        </row>
        <row r="1842">
          <cell r="A1842">
            <v>91350290</v>
          </cell>
          <cell r="B1842" t="str">
            <v>Кв. 248</v>
          </cell>
          <cell r="C1842" t="str">
            <v>Подъезд №3</v>
          </cell>
          <cell r="D1842">
            <v>45540</v>
          </cell>
          <cell r="E1842" t="str">
            <v>ЗПИФ Девелопмент и развитие под управл ООО "Эссет Менеджмент Солюшнс"</v>
          </cell>
          <cell r="F1842">
            <v>45316</v>
          </cell>
          <cell r="G1842">
            <v>45470</v>
          </cell>
          <cell r="H1842">
            <v>45.3</v>
          </cell>
          <cell r="I1842">
            <v>31</v>
          </cell>
          <cell r="J1842">
            <v>26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-1781.65</v>
          </cell>
        </row>
        <row r="1843">
          <cell r="A1843">
            <v>91350291</v>
          </cell>
          <cell r="B1843" t="str">
            <v>Кв. 252</v>
          </cell>
          <cell r="C1843" t="str">
            <v>Подъезд №3</v>
          </cell>
          <cell r="D1843">
            <v>45540</v>
          </cell>
          <cell r="E1843" t="str">
            <v>ЗПИФ Девелопмент и развитие под управл ООО "Эссет Менеджмент Солюшнс"</v>
          </cell>
          <cell r="F1843">
            <v>45316</v>
          </cell>
          <cell r="G1843">
            <v>45467</v>
          </cell>
          <cell r="H1843">
            <v>37.5</v>
          </cell>
          <cell r="I1843">
            <v>31</v>
          </cell>
          <cell r="J1843">
            <v>23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-1474.88</v>
          </cell>
        </row>
        <row r="1844">
          <cell r="A1844">
            <v>91350292</v>
          </cell>
          <cell r="B1844" t="str">
            <v>Кв. 256</v>
          </cell>
          <cell r="C1844" t="str">
            <v>Подъезд №3</v>
          </cell>
          <cell r="D1844">
            <v>45540</v>
          </cell>
          <cell r="E1844" t="str">
            <v>ЗПИФ Девелопмент и развитие под управл ООО "Эссет Менеджмент Солюшнс"</v>
          </cell>
          <cell r="F1844">
            <v>45316</v>
          </cell>
          <cell r="G1844">
            <v>45442</v>
          </cell>
          <cell r="H1844">
            <v>28.9</v>
          </cell>
          <cell r="I1844">
            <v>29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-1209.97</v>
          </cell>
        </row>
        <row r="1845">
          <cell r="A1845">
            <v>91350293</v>
          </cell>
          <cell r="B1845" t="str">
            <v>Кв. 261</v>
          </cell>
          <cell r="C1845" t="str">
            <v>Подъезд №3</v>
          </cell>
          <cell r="D1845">
            <v>45540</v>
          </cell>
          <cell r="E1845" t="str">
            <v>ЗПИФ Девелопмент и развитие под управл ООО "Эссет Менеджмент Солюшнс"</v>
          </cell>
          <cell r="F1845">
            <v>45316</v>
          </cell>
          <cell r="G1845">
            <v>45595</v>
          </cell>
          <cell r="H1845">
            <v>65.8</v>
          </cell>
          <cell r="I1845">
            <v>31</v>
          </cell>
          <cell r="J1845">
            <v>30</v>
          </cell>
          <cell r="K1845">
            <v>31</v>
          </cell>
          <cell r="L1845">
            <v>31</v>
          </cell>
          <cell r="M1845">
            <v>30</v>
          </cell>
          <cell r="N1845">
            <v>29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26</v>
          </cell>
          <cell r="W1845">
            <v>29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2390.5578666666665</v>
          </cell>
          <cell r="AF1845">
            <v>2580.3788387096774</v>
          </cell>
          <cell r="AG1845">
            <v>0</v>
          </cell>
          <cell r="AH1845">
            <v>0</v>
          </cell>
          <cell r="AI1845">
            <v>0</v>
          </cell>
          <cell r="AJ1845">
            <v>4970.9367053763435</v>
          </cell>
          <cell r="AK1845">
            <v>-2587.91</v>
          </cell>
        </row>
        <row r="1846">
          <cell r="A1846">
            <v>91350294</v>
          </cell>
          <cell r="B1846" t="str">
            <v>Кв. 265</v>
          </cell>
          <cell r="C1846" t="str">
            <v>Подъезд №3</v>
          </cell>
          <cell r="D1846">
            <v>45540</v>
          </cell>
          <cell r="E1846" t="str">
            <v>ЗПИФ Девелопмент и развитие под управл ООО "Эссет Менеджмент Солюшнс"</v>
          </cell>
          <cell r="F1846">
            <v>45316</v>
          </cell>
          <cell r="G1846" t="str">
            <v>НЕТ</v>
          </cell>
          <cell r="H1846">
            <v>42.5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</row>
        <row r="1847">
          <cell r="A1847">
            <v>91350295</v>
          </cell>
          <cell r="B1847" t="str">
            <v>Кв. 27</v>
          </cell>
          <cell r="C1847" t="str">
            <v>Подъезд №1</v>
          </cell>
          <cell r="D1847">
            <v>45485</v>
          </cell>
          <cell r="E1847" t="str">
            <v>ЗПИФ Девелопмент и развитие под управл ООО "Эссет Менеджмент Солюшнс"</v>
          </cell>
          <cell r="F1847">
            <v>45316</v>
          </cell>
          <cell r="G1847" t="str">
            <v>НЕТ</v>
          </cell>
          <cell r="H1847">
            <v>35.1</v>
          </cell>
          <cell r="I1847">
            <v>31</v>
          </cell>
          <cell r="J1847">
            <v>30</v>
          </cell>
          <cell r="K1847">
            <v>31</v>
          </cell>
          <cell r="L1847">
            <v>31</v>
          </cell>
          <cell r="M1847">
            <v>30</v>
          </cell>
          <cell r="N1847">
            <v>31</v>
          </cell>
          <cell r="O1847">
            <v>30</v>
          </cell>
          <cell r="P1847">
            <v>31</v>
          </cell>
          <cell r="Q1847">
            <v>31</v>
          </cell>
          <cell r="R1847">
            <v>0</v>
          </cell>
          <cell r="S1847">
            <v>0</v>
          </cell>
          <cell r="T1847">
            <v>20</v>
          </cell>
          <cell r="U1847">
            <v>31</v>
          </cell>
          <cell r="V1847">
            <v>30</v>
          </cell>
          <cell r="W1847">
            <v>31</v>
          </cell>
          <cell r="X1847">
            <v>30</v>
          </cell>
          <cell r="Y1847">
            <v>31</v>
          </cell>
          <cell r="Z1847">
            <v>31</v>
          </cell>
          <cell r="AA1847">
            <v>0</v>
          </cell>
          <cell r="AB1847">
            <v>0</v>
          </cell>
          <cell r="AC1847">
            <v>949.28516129032255</v>
          </cell>
          <cell r="AD1847">
            <v>1471.3920000000001</v>
          </cell>
          <cell r="AE1847">
            <v>1471.3920000000001</v>
          </cell>
          <cell r="AF1847">
            <v>1471.3920000000001</v>
          </cell>
          <cell r="AG1847">
            <v>1471.3920000000001</v>
          </cell>
          <cell r="AH1847">
            <v>1471.3920000000001</v>
          </cell>
          <cell r="AI1847">
            <v>1471.3920000000001</v>
          </cell>
          <cell r="AJ1847">
            <v>9777.6371612903222</v>
          </cell>
          <cell r="AK1847">
            <v>8397.15</v>
          </cell>
        </row>
        <row r="1848">
          <cell r="A1848">
            <v>91350296</v>
          </cell>
          <cell r="B1848" t="str">
            <v>Кв. 271</v>
          </cell>
          <cell r="C1848" t="str">
            <v>Подъезд №3</v>
          </cell>
          <cell r="D1848">
            <v>45540</v>
          </cell>
          <cell r="E1848" t="str">
            <v>ЗПИФ Девелопмент и развитие под управл ООО "Эссет Менеджмент Солюшнс"</v>
          </cell>
          <cell r="F1848">
            <v>45316</v>
          </cell>
          <cell r="G1848" t="str">
            <v>НЕТ</v>
          </cell>
          <cell r="H1848">
            <v>73.099999999999994</v>
          </cell>
          <cell r="I1848">
            <v>31</v>
          </cell>
          <cell r="J1848">
            <v>30</v>
          </cell>
          <cell r="K1848">
            <v>31</v>
          </cell>
          <cell r="L1848">
            <v>31</v>
          </cell>
          <cell r="M1848">
            <v>30</v>
          </cell>
          <cell r="N1848">
            <v>31</v>
          </cell>
          <cell r="O1848">
            <v>30</v>
          </cell>
          <cell r="P1848">
            <v>31</v>
          </cell>
          <cell r="Q1848">
            <v>31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26</v>
          </cell>
          <cell r="W1848">
            <v>31</v>
          </cell>
          <cell r="X1848">
            <v>30</v>
          </cell>
          <cell r="Y1848">
            <v>31</v>
          </cell>
          <cell r="Z1848">
            <v>31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2655.7717333333335</v>
          </cell>
          <cell r="AF1848">
            <v>3064.3519999999999</v>
          </cell>
          <cell r="AG1848">
            <v>3064.3519999999999</v>
          </cell>
          <cell r="AH1848">
            <v>3064.3519999999999</v>
          </cell>
          <cell r="AI1848">
            <v>3064.3519999999999</v>
          </cell>
          <cell r="AJ1848">
            <v>14913.179733333331</v>
          </cell>
          <cell r="AK1848">
            <v>189.33</v>
          </cell>
        </row>
        <row r="1849">
          <cell r="A1849">
            <v>91350297</v>
          </cell>
          <cell r="B1849" t="str">
            <v>Кв. 277</v>
          </cell>
          <cell r="C1849" t="str">
            <v>Подъезд №3</v>
          </cell>
          <cell r="D1849">
            <v>45540</v>
          </cell>
          <cell r="E1849" t="str">
            <v>ЗПИФ Девелопмент и развитие под управл ООО "Эссет Менеджмент Солюшнс"</v>
          </cell>
          <cell r="F1849">
            <v>45316</v>
          </cell>
          <cell r="G1849" t="str">
            <v>НЕТ</v>
          </cell>
          <cell r="H1849">
            <v>28.9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</row>
        <row r="1850">
          <cell r="A1850">
            <v>91350298</v>
          </cell>
          <cell r="B1850" t="str">
            <v>Кв. 281</v>
          </cell>
          <cell r="C1850" t="str">
            <v>Подъезд №3</v>
          </cell>
          <cell r="D1850">
            <v>45540</v>
          </cell>
          <cell r="E1850" t="str">
            <v>ЗПИФ Девелопмент и развитие под управл ООО "Эссет Менеджмент Солюшнс"</v>
          </cell>
          <cell r="F1850">
            <v>45316</v>
          </cell>
          <cell r="G1850">
            <v>45441</v>
          </cell>
          <cell r="H1850">
            <v>51.3</v>
          </cell>
          <cell r="I1850">
            <v>28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-2212.89</v>
          </cell>
        </row>
        <row r="1851">
          <cell r="A1851">
            <v>91350299</v>
          </cell>
          <cell r="B1851" t="str">
            <v>Кв. 283</v>
          </cell>
          <cell r="C1851" t="str">
            <v>Подъезд №3</v>
          </cell>
          <cell r="D1851">
            <v>45540</v>
          </cell>
          <cell r="E1851" t="str">
            <v>ЗПИФ Девелопмент и развитие под управл ООО "Эссет Менеджмент Солюшнс"</v>
          </cell>
          <cell r="F1851">
            <v>45316</v>
          </cell>
          <cell r="G1851" t="str">
            <v>НЕТ</v>
          </cell>
          <cell r="H1851">
            <v>45.3</v>
          </cell>
          <cell r="I1851">
            <v>31</v>
          </cell>
          <cell r="J1851">
            <v>30</v>
          </cell>
          <cell r="K1851">
            <v>31</v>
          </cell>
          <cell r="L1851">
            <v>31</v>
          </cell>
          <cell r="M1851">
            <v>30</v>
          </cell>
          <cell r="N1851">
            <v>31</v>
          </cell>
          <cell r="O1851">
            <v>30</v>
          </cell>
          <cell r="P1851">
            <v>31</v>
          </cell>
          <cell r="Q1851">
            <v>31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26</v>
          </cell>
          <cell r="W1851">
            <v>31</v>
          </cell>
          <cell r="X1851">
            <v>30</v>
          </cell>
          <cell r="Y1851">
            <v>31</v>
          </cell>
          <cell r="Z1851">
            <v>31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1645.7791999999999</v>
          </cell>
          <cell r="AF1851">
            <v>1898.9759999999999</v>
          </cell>
          <cell r="AG1851">
            <v>1898.9759999999999</v>
          </cell>
          <cell r="AH1851">
            <v>1898.9759999999999</v>
          </cell>
          <cell r="AI1851">
            <v>1898.9759999999999</v>
          </cell>
          <cell r="AJ1851">
            <v>9241.6831999999995</v>
          </cell>
          <cell r="AK1851">
            <v>117.33</v>
          </cell>
        </row>
        <row r="1852">
          <cell r="A1852">
            <v>91350300</v>
          </cell>
          <cell r="B1852" t="str">
            <v>Кв. 287</v>
          </cell>
          <cell r="C1852" t="str">
            <v>Подъезд №3</v>
          </cell>
          <cell r="D1852">
            <v>45540</v>
          </cell>
          <cell r="E1852" t="str">
            <v>ЗПИФ Девелопмент и развитие под управл ООО "Эссет Менеджмент Солюшнс"</v>
          </cell>
          <cell r="F1852">
            <v>45316</v>
          </cell>
          <cell r="G1852" t="str">
            <v>НЕТ</v>
          </cell>
          <cell r="H1852">
            <v>37.5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5289.23</v>
          </cell>
        </row>
        <row r="1853">
          <cell r="A1853">
            <v>91350301</v>
          </cell>
          <cell r="B1853" t="str">
            <v>Кв. 289</v>
          </cell>
          <cell r="C1853" t="str">
            <v>Подъезд №3</v>
          </cell>
          <cell r="D1853">
            <v>45540</v>
          </cell>
          <cell r="E1853" t="str">
            <v>ЗПИФ Девелопмент и развитие под управл ООО "Эссет Менеджмент Солюшнс"</v>
          </cell>
          <cell r="F1853">
            <v>45316</v>
          </cell>
          <cell r="G1853" t="str">
            <v>НЕТ</v>
          </cell>
          <cell r="H1853">
            <v>65.8</v>
          </cell>
          <cell r="I1853">
            <v>31</v>
          </cell>
          <cell r="J1853">
            <v>30</v>
          </cell>
          <cell r="K1853">
            <v>31</v>
          </cell>
          <cell r="L1853">
            <v>31</v>
          </cell>
          <cell r="M1853">
            <v>30</v>
          </cell>
          <cell r="N1853">
            <v>31</v>
          </cell>
          <cell r="O1853">
            <v>30</v>
          </cell>
          <cell r="P1853">
            <v>31</v>
          </cell>
          <cell r="Q1853">
            <v>31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26</v>
          </cell>
          <cell r="W1853">
            <v>31</v>
          </cell>
          <cell r="X1853">
            <v>30</v>
          </cell>
          <cell r="Y1853">
            <v>31</v>
          </cell>
          <cell r="Z1853">
            <v>31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2390.5578666666665</v>
          </cell>
          <cell r="AF1853">
            <v>2758.3359999999998</v>
          </cell>
          <cell r="AG1853">
            <v>2758.3359999999998</v>
          </cell>
          <cell r="AH1853">
            <v>2758.3359999999998</v>
          </cell>
          <cell r="AI1853">
            <v>2758.3359999999998</v>
          </cell>
          <cell r="AJ1853">
            <v>13423.901866666665</v>
          </cell>
          <cell r="AK1853">
            <v>170.43</v>
          </cell>
        </row>
        <row r="1854">
          <cell r="A1854">
            <v>91350302</v>
          </cell>
          <cell r="B1854" t="str">
            <v>Кв. 29</v>
          </cell>
          <cell r="C1854" t="str">
            <v>Подъезд №1</v>
          </cell>
          <cell r="D1854">
            <v>45485</v>
          </cell>
          <cell r="E1854" t="str">
            <v>ЗПИФ Девелопмент и развитие под управл ООО "Эссет Менеджмент Солюшнс"</v>
          </cell>
          <cell r="F1854">
            <v>45316</v>
          </cell>
          <cell r="G1854" t="str">
            <v>НЕТ</v>
          </cell>
          <cell r="H1854">
            <v>51.1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-2411.71</v>
          </cell>
        </row>
        <row r="1855">
          <cell r="A1855">
            <v>91350303</v>
          </cell>
          <cell r="B1855" t="str">
            <v>Кв. 299</v>
          </cell>
          <cell r="C1855" t="str">
            <v>Подъезд №3</v>
          </cell>
          <cell r="D1855">
            <v>45540</v>
          </cell>
          <cell r="E1855" t="str">
            <v>ЗПИФ Девелопмент и развитие под управл ООО "Эссет Менеджмент Солюшнс"</v>
          </cell>
          <cell r="F1855">
            <v>45316</v>
          </cell>
          <cell r="G1855">
            <v>45476</v>
          </cell>
          <cell r="H1855">
            <v>73.3</v>
          </cell>
          <cell r="I1855">
            <v>31</v>
          </cell>
          <cell r="J1855">
            <v>30</v>
          </cell>
          <cell r="K1855">
            <v>2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-2882.89</v>
          </cell>
        </row>
        <row r="1856">
          <cell r="A1856">
            <v>91350304</v>
          </cell>
          <cell r="B1856" t="str">
            <v>Кв. 302</v>
          </cell>
          <cell r="C1856" t="str">
            <v>Подъезд №3</v>
          </cell>
          <cell r="D1856">
            <v>45540</v>
          </cell>
          <cell r="E1856" t="str">
            <v>ЗПИФ Девелопмент и развитие под управл ООО "Эссет Менеджмент Солюшнс"</v>
          </cell>
          <cell r="F1856">
            <v>45316</v>
          </cell>
          <cell r="G1856">
            <v>45474</v>
          </cell>
          <cell r="H1856">
            <v>51.3</v>
          </cell>
          <cell r="I1856">
            <v>31</v>
          </cell>
          <cell r="J1856">
            <v>30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-2017.63</v>
          </cell>
        </row>
        <row r="1857">
          <cell r="A1857">
            <v>91350305</v>
          </cell>
          <cell r="B1857" t="str">
            <v>Кв. 317</v>
          </cell>
          <cell r="C1857" t="str">
            <v>Подъезд №4</v>
          </cell>
          <cell r="D1857">
            <v>45426</v>
          </cell>
          <cell r="E1857" t="str">
            <v>ЗПИФ Девелопмент и развитие под управл ООО "Эссет Менеджмент Солюшнс"</v>
          </cell>
          <cell r="F1857">
            <v>45316</v>
          </cell>
          <cell r="G1857">
            <v>45415</v>
          </cell>
          <cell r="H1857">
            <v>37.9</v>
          </cell>
          <cell r="I1857">
            <v>2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-6944.96</v>
          </cell>
        </row>
        <row r="1858">
          <cell r="A1858">
            <v>91350306</v>
          </cell>
          <cell r="B1858" t="str">
            <v>Кв. 320</v>
          </cell>
          <cell r="C1858" t="str">
            <v>Подъезд №4</v>
          </cell>
          <cell r="D1858">
            <v>45426</v>
          </cell>
          <cell r="E1858" t="str">
            <v>ЗПИФ Девелопмент и развитие под управл ООО "Эссет Менеджмент Солюшнс"</v>
          </cell>
          <cell r="F1858">
            <v>45316</v>
          </cell>
          <cell r="G1858" t="str">
            <v>НЕТ</v>
          </cell>
          <cell r="H1858">
            <v>25.9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-1248.67</v>
          </cell>
        </row>
        <row r="1859">
          <cell r="A1859">
            <v>91350307</v>
          </cell>
          <cell r="B1859" t="str">
            <v>Кв. 322</v>
          </cell>
          <cell r="C1859" t="str">
            <v>Подъезд №4</v>
          </cell>
          <cell r="D1859">
            <v>45426</v>
          </cell>
          <cell r="E1859" t="str">
            <v>ЗПИФ Девелопмент и развитие под управл ООО "Эссет Менеджмент Солюшнс"</v>
          </cell>
          <cell r="F1859">
            <v>45316</v>
          </cell>
          <cell r="G1859">
            <v>45471</v>
          </cell>
          <cell r="H1859">
            <v>34.200000000000003</v>
          </cell>
          <cell r="I1859">
            <v>31</v>
          </cell>
          <cell r="J1859">
            <v>27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18</v>
          </cell>
          <cell r="S1859">
            <v>27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781.01767741935487</v>
          </cell>
          <cell r="AB1859">
            <v>1210.5773999999999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1991.5950774193548</v>
          </cell>
          <cell r="AK1859">
            <v>-5485.94</v>
          </cell>
        </row>
        <row r="1860">
          <cell r="A1860">
            <v>91350308</v>
          </cell>
          <cell r="B1860" t="str">
            <v>Кв. 324</v>
          </cell>
          <cell r="C1860" t="str">
            <v>Подъезд №4</v>
          </cell>
          <cell r="D1860">
            <v>45426</v>
          </cell>
          <cell r="E1860" t="str">
            <v>ЗПИФ Девелопмент и развитие под управл ООО "Эссет Менеджмент Солюшнс"</v>
          </cell>
          <cell r="F1860">
            <v>45316</v>
          </cell>
          <cell r="G1860" t="str">
            <v>НЕТ</v>
          </cell>
          <cell r="H1860">
            <v>33.299999999999997</v>
          </cell>
          <cell r="I1860">
            <v>31</v>
          </cell>
          <cell r="J1860">
            <v>30</v>
          </cell>
          <cell r="K1860">
            <v>31</v>
          </cell>
          <cell r="L1860">
            <v>31</v>
          </cell>
          <cell r="M1860">
            <v>30</v>
          </cell>
          <cell r="N1860">
            <v>31</v>
          </cell>
          <cell r="O1860">
            <v>30</v>
          </cell>
          <cell r="P1860">
            <v>31</v>
          </cell>
          <cell r="Q1860">
            <v>31</v>
          </cell>
          <cell r="R1860">
            <v>18</v>
          </cell>
          <cell r="S1860">
            <v>30</v>
          </cell>
          <cell r="T1860">
            <v>31</v>
          </cell>
          <cell r="U1860">
            <v>31</v>
          </cell>
          <cell r="V1860">
            <v>30</v>
          </cell>
          <cell r="W1860">
            <v>31</v>
          </cell>
          <cell r="X1860">
            <v>30</v>
          </cell>
          <cell r="Y1860">
            <v>31</v>
          </cell>
          <cell r="Z1860">
            <v>31</v>
          </cell>
          <cell r="AA1860">
            <v>760.46458064516128</v>
          </cell>
          <cell r="AB1860">
            <v>1309.6889999999999</v>
          </cell>
          <cell r="AC1860">
            <v>1395.9359999999999</v>
          </cell>
          <cell r="AD1860">
            <v>1395.9359999999999</v>
          </cell>
          <cell r="AE1860">
            <v>1395.9359999999999</v>
          </cell>
          <cell r="AF1860">
            <v>1395.9359999999999</v>
          </cell>
          <cell r="AG1860">
            <v>1395.9359999999999</v>
          </cell>
          <cell r="AH1860">
            <v>1395.9359999999999</v>
          </cell>
          <cell r="AI1860">
            <v>1395.9359999999999</v>
          </cell>
          <cell r="AJ1860">
            <v>11841.705580645159</v>
          </cell>
          <cell r="AK1860">
            <v>4430.01</v>
          </cell>
        </row>
        <row r="1861">
          <cell r="A1861">
            <v>91350309</v>
          </cell>
          <cell r="B1861" t="str">
            <v>Кв. 327</v>
          </cell>
          <cell r="C1861" t="str">
            <v>Подъезд №4</v>
          </cell>
          <cell r="D1861">
            <v>45426</v>
          </cell>
          <cell r="E1861" t="str">
            <v>ЗПИФ Девелопмент и развитие под управл ООО "Эссет Менеджмент Солюшнс"</v>
          </cell>
          <cell r="F1861">
            <v>45316</v>
          </cell>
          <cell r="G1861" t="str">
            <v>НЕТ</v>
          </cell>
          <cell r="H1861">
            <v>51.6</v>
          </cell>
          <cell r="I1861">
            <v>31</v>
          </cell>
          <cell r="J1861">
            <v>30</v>
          </cell>
          <cell r="K1861">
            <v>31</v>
          </cell>
          <cell r="L1861">
            <v>31</v>
          </cell>
          <cell r="M1861">
            <v>30</v>
          </cell>
          <cell r="N1861">
            <v>31</v>
          </cell>
          <cell r="O1861">
            <v>30</v>
          </cell>
          <cell r="P1861">
            <v>31</v>
          </cell>
          <cell r="Q1861">
            <v>31</v>
          </cell>
          <cell r="R1861">
            <v>18</v>
          </cell>
          <cell r="S1861">
            <v>30</v>
          </cell>
          <cell r="T1861">
            <v>31</v>
          </cell>
          <cell r="U1861">
            <v>31</v>
          </cell>
          <cell r="V1861">
            <v>30</v>
          </cell>
          <cell r="W1861">
            <v>31</v>
          </cell>
          <cell r="X1861">
            <v>30</v>
          </cell>
          <cell r="Y1861">
            <v>31</v>
          </cell>
          <cell r="Z1861">
            <v>31</v>
          </cell>
          <cell r="AA1861">
            <v>1178.3775483870966</v>
          </cell>
          <cell r="AB1861">
            <v>2029.4279999999999</v>
          </cell>
          <cell r="AC1861">
            <v>2163.0720000000001</v>
          </cell>
          <cell r="AD1861">
            <v>2163.0720000000001</v>
          </cell>
          <cell r="AE1861">
            <v>2163.0720000000001</v>
          </cell>
          <cell r="AF1861">
            <v>2163.0720000000001</v>
          </cell>
          <cell r="AG1861">
            <v>2163.0720000000001</v>
          </cell>
          <cell r="AH1861">
            <v>2163.0720000000001</v>
          </cell>
          <cell r="AI1861">
            <v>2163.0720000000001</v>
          </cell>
          <cell r="AJ1861">
            <v>18349.309548387097</v>
          </cell>
          <cell r="AK1861">
            <v>6864.47</v>
          </cell>
        </row>
        <row r="1862">
          <cell r="A1862">
            <v>91350310</v>
          </cell>
          <cell r="B1862" t="str">
            <v>Кв. 331</v>
          </cell>
          <cell r="C1862" t="str">
            <v>Подъезд №4</v>
          </cell>
          <cell r="D1862">
            <v>45426</v>
          </cell>
          <cell r="E1862" t="str">
            <v>ЗПИФ Девелопмент и развитие под управл ООО "Эссет Менеджмент Солюшнс"</v>
          </cell>
          <cell r="F1862">
            <v>45316</v>
          </cell>
          <cell r="G1862" t="str">
            <v>НЕТ</v>
          </cell>
          <cell r="H1862">
            <v>25.9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-2037.3</v>
          </cell>
        </row>
        <row r="1863">
          <cell r="A1863">
            <v>91350311</v>
          </cell>
          <cell r="B1863" t="str">
            <v>Кв. 334</v>
          </cell>
          <cell r="C1863" t="str">
            <v>Подъезд №4</v>
          </cell>
          <cell r="D1863">
            <v>45426</v>
          </cell>
          <cell r="E1863" t="str">
            <v>ЗПИФ Девелопмент и развитие под управл ООО "Эссет Менеджмент Солюшнс"</v>
          </cell>
          <cell r="F1863">
            <v>45316</v>
          </cell>
          <cell r="G1863">
            <v>45497</v>
          </cell>
          <cell r="H1863">
            <v>34.200000000000003</v>
          </cell>
          <cell r="I1863">
            <v>31</v>
          </cell>
          <cell r="J1863">
            <v>30</v>
          </cell>
          <cell r="K1863">
            <v>23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18</v>
          </cell>
          <cell r="S1863">
            <v>30</v>
          </cell>
          <cell r="T1863">
            <v>23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781.01767741935487</v>
          </cell>
          <cell r="AB1863">
            <v>1345.086</v>
          </cell>
          <cell r="AC1863">
            <v>1063.6861935483871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3189.789870967742</v>
          </cell>
          <cell r="AK1863">
            <v>-4422.25</v>
          </cell>
        </row>
        <row r="1864">
          <cell r="A1864">
            <v>91350312</v>
          </cell>
          <cell r="B1864" t="str">
            <v>Кв. 338</v>
          </cell>
          <cell r="C1864" t="str">
            <v>Подъезд №4</v>
          </cell>
          <cell r="D1864">
            <v>45426</v>
          </cell>
          <cell r="E1864" t="str">
            <v>ЗПИФ Девелопмент и развитие под управл ООО "Эссет Менеджмент Солюшнс"</v>
          </cell>
          <cell r="F1864">
            <v>45316</v>
          </cell>
          <cell r="G1864" t="str">
            <v>НЕТ</v>
          </cell>
          <cell r="H1864">
            <v>25.9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-897.41</v>
          </cell>
        </row>
        <row r="1865">
          <cell r="A1865">
            <v>91350313</v>
          </cell>
          <cell r="B1865" t="str">
            <v>Кв. 342</v>
          </cell>
          <cell r="C1865" t="str">
            <v>Подъезд №4</v>
          </cell>
          <cell r="D1865">
            <v>45426</v>
          </cell>
          <cell r="E1865" t="str">
            <v>ЗПИФ Девелопмент и развитие под управл ООО "Эссет Менеджмент Солюшнс"</v>
          </cell>
          <cell r="F1865">
            <v>45316</v>
          </cell>
          <cell r="G1865" t="str">
            <v>НЕТ</v>
          </cell>
          <cell r="H1865">
            <v>33.299999999999997</v>
          </cell>
          <cell r="I1865">
            <v>31</v>
          </cell>
          <cell r="J1865">
            <v>30</v>
          </cell>
          <cell r="K1865">
            <v>31</v>
          </cell>
          <cell r="L1865">
            <v>31</v>
          </cell>
          <cell r="M1865">
            <v>30</v>
          </cell>
          <cell r="N1865">
            <v>31</v>
          </cell>
          <cell r="O1865">
            <v>30</v>
          </cell>
          <cell r="P1865">
            <v>31</v>
          </cell>
          <cell r="Q1865">
            <v>31</v>
          </cell>
          <cell r="R1865">
            <v>18</v>
          </cell>
          <cell r="S1865">
            <v>30</v>
          </cell>
          <cell r="T1865">
            <v>31</v>
          </cell>
          <cell r="U1865">
            <v>31</v>
          </cell>
          <cell r="V1865">
            <v>30</v>
          </cell>
          <cell r="W1865">
            <v>31</v>
          </cell>
          <cell r="X1865">
            <v>30</v>
          </cell>
          <cell r="Y1865">
            <v>31</v>
          </cell>
          <cell r="Z1865">
            <v>31</v>
          </cell>
          <cell r="AA1865">
            <v>760.46458064516128</v>
          </cell>
          <cell r="AB1865">
            <v>1309.6889999999999</v>
          </cell>
          <cell r="AC1865">
            <v>1395.9359999999999</v>
          </cell>
          <cell r="AD1865">
            <v>1395.9359999999999</v>
          </cell>
          <cell r="AE1865">
            <v>1395.9359999999999</v>
          </cell>
          <cell r="AF1865">
            <v>1395.9359999999999</v>
          </cell>
          <cell r="AG1865">
            <v>1395.9359999999999</v>
          </cell>
          <cell r="AH1865">
            <v>1395.9359999999999</v>
          </cell>
          <cell r="AI1865">
            <v>1395.9359999999999</v>
          </cell>
          <cell r="AJ1865">
            <v>11841.705580645159</v>
          </cell>
          <cell r="AK1865">
            <v>4430.01</v>
          </cell>
        </row>
        <row r="1866">
          <cell r="A1866">
            <v>91350314</v>
          </cell>
          <cell r="B1866" t="str">
            <v>Кв. 347</v>
          </cell>
          <cell r="C1866" t="str">
            <v>Подъезд №4</v>
          </cell>
          <cell r="D1866">
            <v>45426</v>
          </cell>
          <cell r="E1866" t="str">
            <v>ЗПИФ Девелопмент и развитие под управл ООО "Эссет Менеджмент Солюшнс"</v>
          </cell>
          <cell r="F1866">
            <v>45316</v>
          </cell>
          <cell r="G1866" t="str">
            <v>НЕТ</v>
          </cell>
          <cell r="H1866">
            <v>37.9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-1971.45</v>
          </cell>
        </row>
        <row r="1867">
          <cell r="A1867">
            <v>91350315</v>
          </cell>
          <cell r="B1867" t="str">
            <v>Кв. 351</v>
          </cell>
          <cell r="C1867" t="str">
            <v>Подъезд №4</v>
          </cell>
          <cell r="D1867">
            <v>45426</v>
          </cell>
          <cell r="E1867" t="str">
            <v>ЗПИФ Девелопмент и развитие под управл ООО "Эссет Менеджмент Солюшнс"</v>
          </cell>
          <cell r="F1867">
            <v>45316</v>
          </cell>
          <cell r="G1867">
            <v>45575</v>
          </cell>
          <cell r="H1867">
            <v>51.6</v>
          </cell>
          <cell r="I1867">
            <v>31</v>
          </cell>
          <cell r="J1867">
            <v>30</v>
          </cell>
          <cell r="K1867">
            <v>31</v>
          </cell>
          <cell r="L1867">
            <v>31</v>
          </cell>
          <cell r="M1867">
            <v>30</v>
          </cell>
          <cell r="N1867">
            <v>9</v>
          </cell>
          <cell r="O1867">
            <v>0</v>
          </cell>
          <cell r="P1867">
            <v>0</v>
          </cell>
          <cell r="Q1867">
            <v>0</v>
          </cell>
          <cell r="R1867">
            <v>18</v>
          </cell>
          <cell r="S1867">
            <v>30</v>
          </cell>
          <cell r="T1867">
            <v>31</v>
          </cell>
          <cell r="U1867">
            <v>31</v>
          </cell>
          <cell r="V1867">
            <v>30</v>
          </cell>
          <cell r="W1867">
            <v>9</v>
          </cell>
          <cell r="X1867">
            <v>0</v>
          </cell>
          <cell r="Y1867">
            <v>0</v>
          </cell>
          <cell r="Z1867">
            <v>0</v>
          </cell>
          <cell r="AA1867">
            <v>1178.3775483870966</v>
          </cell>
          <cell r="AB1867">
            <v>2029.4279999999999</v>
          </cell>
          <cell r="AC1867">
            <v>2163.0720000000001</v>
          </cell>
          <cell r="AD1867">
            <v>2163.0720000000001</v>
          </cell>
          <cell r="AE1867">
            <v>2163.0720000000001</v>
          </cell>
          <cell r="AF1867">
            <v>627.98864516129038</v>
          </cell>
          <cell r="AG1867">
            <v>0</v>
          </cell>
          <cell r="AH1867">
            <v>0</v>
          </cell>
          <cell r="AI1867">
            <v>0</v>
          </cell>
          <cell r="AJ1867">
            <v>10325.010193548387</v>
          </cell>
          <cell r="AK1867">
            <v>-1159.82</v>
          </cell>
        </row>
        <row r="1868">
          <cell r="A1868">
            <v>91350316</v>
          </cell>
          <cell r="B1868" t="str">
            <v>Кв. 355</v>
          </cell>
          <cell r="C1868" t="str">
            <v>Подъезд №4</v>
          </cell>
          <cell r="D1868">
            <v>45426</v>
          </cell>
          <cell r="E1868" t="str">
            <v>ЗПИФ Девелопмент и развитие под управл ООО "Эссет Менеджмент Солюшнс"</v>
          </cell>
          <cell r="F1868">
            <v>45316</v>
          </cell>
          <cell r="G1868" t="str">
            <v>НЕТ</v>
          </cell>
          <cell r="H1868">
            <v>25.9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-1807.28</v>
          </cell>
        </row>
        <row r="1869">
          <cell r="A1869">
            <v>91350317</v>
          </cell>
          <cell r="B1869" t="str">
            <v>Кв. 36</v>
          </cell>
          <cell r="C1869" t="str">
            <v>Подъезд №1</v>
          </cell>
          <cell r="D1869">
            <v>45485</v>
          </cell>
          <cell r="E1869" t="str">
            <v>ЗПИФ Девелопмент и развитие под управл ООО "Эссет Менеджмент Солюшнс"</v>
          </cell>
          <cell r="F1869">
            <v>45316</v>
          </cell>
          <cell r="G1869" t="str">
            <v>НЕТ</v>
          </cell>
          <cell r="H1869">
            <v>54</v>
          </cell>
          <cell r="I1869">
            <v>31</v>
          </cell>
          <cell r="J1869">
            <v>30</v>
          </cell>
          <cell r="K1869">
            <v>31</v>
          </cell>
          <cell r="L1869">
            <v>31</v>
          </cell>
          <cell r="M1869">
            <v>30</v>
          </cell>
          <cell r="N1869">
            <v>31</v>
          </cell>
          <cell r="O1869">
            <v>30</v>
          </cell>
          <cell r="P1869">
            <v>31</v>
          </cell>
          <cell r="Q1869">
            <v>31</v>
          </cell>
          <cell r="R1869">
            <v>0</v>
          </cell>
          <cell r="S1869">
            <v>0</v>
          </cell>
          <cell r="T1869">
            <v>20</v>
          </cell>
          <cell r="U1869">
            <v>31</v>
          </cell>
          <cell r="V1869">
            <v>30</v>
          </cell>
          <cell r="W1869">
            <v>31</v>
          </cell>
          <cell r="X1869">
            <v>30</v>
          </cell>
          <cell r="Y1869">
            <v>31</v>
          </cell>
          <cell r="Z1869">
            <v>31</v>
          </cell>
          <cell r="AA1869">
            <v>0</v>
          </cell>
          <cell r="AB1869">
            <v>0</v>
          </cell>
          <cell r="AC1869">
            <v>1460.4387096774194</v>
          </cell>
          <cell r="AD1869">
            <v>2263.6800000000003</v>
          </cell>
          <cell r="AE1869">
            <v>2263.6800000000003</v>
          </cell>
          <cell r="AF1869">
            <v>2263.6800000000003</v>
          </cell>
          <cell r="AG1869">
            <v>2263.6800000000003</v>
          </cell>
          <cell r="AH1869">
            <v>2263.6800000000003</v>
          </cell>
          <cell r="AI1869">
            <v>2263.6800000000003</v>
          </cell>
          <cell r="AJ1869">
            <v>15042.518709677421</v>
          </cell>
          <cell r="AK1869">
            <v>12918.7</v>
          </cell>
        </row>
        <row r="1870">
          <cell r="A1870">
            <v>91350318</v>
          </cell>
          <cell r="B1870" t="str">
            <v>Кв. 364</v>
          </cell>
          <cell r="C1870" t="str">
            <v>Подъезд №4</v>
          </cell>
          <cell r="D1870">
            <v>45426</v>
          </cell>
          <cell r="E1870" t="str">
            <v>ЗПИФ Девелопмент и развитие под управл ООО "Эссет Менеджмент Солюшнс"</v>
          </cell>
          <cell r="F1870">
            <v>45316</v>
          </cell>
          <cell r="G1870">
            <v>45653</v>
          </cell>
          <cell r="H1870">
            <v>34.200000000000003</v>
          </cell>
          <cell r="I1870">
            <v>31</v>
          </cell>
          <cell r="J1870">
            <v>30</v>
          </cell>
          <cell r="K1870">
            <v>31</v>
          </cell>
          <cell r="L1870">
            <v>31</v>
          </cell>
          <cell r="M1870">
            <v>30</v>
          </cell>
          <cell r="N1870">
            <v>31</v>
          </cell>
          <cell r="O1870">
            <v>30</v>
          </cell>
          <cell r="P1870">
            <v>26</v>
          </cell>
          <cell r="Q1870">
            <v>0</v>
          </cell>
          <cell r="R1870">
            <v>18</v>
          </cell>
          <cell r="S1870">
            <v>30</v>
          </cell>
          <cell r="T1870">
            <v>31</v>
          </cell>
          <cell r="U1870">
            <v>31</v>
          </cell>
          <cell r="V1870">
            <v>30</v>
          </cell>
          <cell r="W1870">
            <v>31</v>
          </cell>
          <cell r="X1870">
            <v>30</v>
          </cell>
          <cell r="Y1870">
            <v>26</v>
          </cell>
          <cell r="Z1870">
            <v>0</v>
          </cell>
          <cell r="AA1870">
            <v>781.01767741935487</v>
          </cell>
          <cell r="AB1870">
            <v>1345.086</v>
          </cell>
          <cell r="AC1870">
            <v>1433.6640000000002</v>
          </cell>
          <cell r="AD1870">
            <v>1433.6640000000002</v>
          </cell>
          <cell r="AE1870">
            <v>1433.6640000000002</v>
          </cell>
          <cell r="AF1870">
            <v>1433.6640000000002</v>
          </cell>
          <cell r="AG1870">
            <v>1433.6640000000002</v>
          </cell>
          <cell r="AH1870">
            <v>1202.4278709677421</v>
          </cell>
          <cell r="AI1870">
            <v>0</v>
          </cell>
          <cell r="AJ1870">
            <v>10496.8515483871</v>
          </cell>
          <cell r="AK1870">
            <v>4549.68</v>
          </cell>
        </row>
        <row r="1871">
          <cell r="A1871">
            <v>91350333</v>
          </cell>
          <cell r="B1871" t="str">
            <v>Кв. 372</v>
          </cell>
          <cell r="C1871" t="str">
            <v>Подъезд №4</v>
          </cell>
          <cell r="D1871">
            <v>45426</v>
          </cell>
          <cell r="E1871" t="str">
            <v>ЗПИФ Девелопмент и развитие под управл ООО "Эссет Менеджмент Солюшнс"</v>
          </cell>
          <cell r="F1871">
            <v>45316</v>
          </cell>
          <cell r="G1871" t="str">
            <v>НЕТ</v>
          </cell>
          <cell r="H1871">
            <v>33.299999999999997</v>
          </cell>
          <cell r="I1871">
            <v>31</v>
          </cell>
          <cell r="J1871">
            <v>30</v>
          </cell>
          <cell r="K1871">
            <v>31</v>
          </cell>
          <cell r="L1871">
            <v>31</v>
          </cell>
          <cell r="M1871">
            <v>30</v>
          </cell>
          <cell r="N1871">
            <v>31</v>
          </cell>
          <cell r="O1871">
            <v>30</v>
          </cell>
          <cell r="P1871">
            <v>31</v>
          </cell>
          <cell r="Q1871">
            <v>31</v>
          </cell>
          <cell r="R1871">
            <v>18</v>
          </cell>
          <cell r="S1871">
            <v>30</v>
          </cell>
          <cell r="T1871">
            <v>31</v>
          </cell>
          <cell r="U1871">
            <v>31</v>
          </cell>
          <cell r="V1871">
            <v>30</v>
          </cell>
          <cell r="W1871">
            <v>31</v>
          </cell>
          <cell r="X1871">
            <v>30</v>
          </cell>
          <cell r="Y1871">
            <v>31</v>
          </cell>
          <cell r="Z1871">
            <v>31</v>
          </cell>
          <cell r="AA1871">
            <v>760.46458064516128</v>
          </cell>
          <cell r="AB1871">
            <v>1309.6889999999999</v>
          </cell>
          <cell r="AC1871">
            <v>1395.9359999999999</v>
          </cell>
          <cell r="AD1871">
            <v>1395.9359999999999</v>
          </cell>
          <cell r="AE1871">
            <v>1395.9359999999999</v>
          </cell>
          <cell r="AF1871">
            <v>1395.9359999999999</v>
          </cell>
          <cell r="AG1871">
            <v>1395.9359999999999</v>
          </cell>
          <cell r="AH1871">
            <v>1395.9359999999999</v>
          </cell>
          <cell r="AI1871">
            <v>1395.9359999999999</v>
          </cell>
          <cell r="AJ1871">
            <v>11841.705580645159</v>
          </cell>
          <cell r="AK1871">
            <v>4430.01</v>
          </cell>
        </row>
        <row r="1872">
          <cell r="A1872">
            <v>91350334</v>
          </cell>
          <cell r="B1872" t="str">
            <v>Кв. 375</v>
          </cell>
          <cell r="C1872" t="str">
            <v>Подъезд №4</v>
          </cell>
          <cell r="D1872">
            <v>45426</v>
          </cell>
          <cell r="E1872" t="str">
            <v>ЗПИФ Девелопмент и развитие под управл ООО "Эссет Менеджмент Солюшнс"</v>
          </cell>
          <cell r="F1872">
            <v>45316</v>
          </cell>
          <cell r="G1872">
            <v>45654</v>
          </cell>
          <cell r="H1872">
            <v>51.6</v>
          </cell>
          <cell r="I1872">
            <v>31</v>
          </cell>
          <cell r="J1872">
            <v>30</v>
          </cell>
          <cell r="K1872">
            <v>31</v>
          </cell>
          <cell r="L1872">
            <v>31</v>
          </cell>
          <cell r="M1872">
            <v>30</v>
          </cell>
          <cell r="N1872">
            <v>31</v>
          </cell>
          <cell r="O1872">
            <v>30</v>
          </cell>
          <cell r="P1872">
            <v>27</v>
          </cell>
          <cell r="Q1872">
            <v>0</v>
          </cell>
          <cell r="R1872">
            <v>18</v>
          </cell>
          <cell r="S1872">
            <v>30</v>
          </cell>
          <cell r="T1872">
            <v>31</v>
          </cell>
          <cell r="U1872">
            <v>31</v>
          </cell>
          <cell r="V1872">
            <v>30</v>
          </cell>
          <cell r="W1872">
            <v>31</v>
          </cell>
          <cell r="X1872">
            <v>30</v>
          </cell>
          <cell r="Y1872">
            <v>27</v>
          </cell>
          <cell r="Z1872">
            <v>0</v>
          </cell>
          <cell r="AA1872">
            <v>1178.3775483870966</v>
          </cell>
          <cell r="AB1872">
            <v>2029.4279999999999</v>
          </cell>
          <cell r="AC1872">
            <v>2163.0720000000001</v>
          </cell>
          <cell r="AD1872">
            <v>2163.0720000000001</v>
          </cell>
          <cell r="AE1872">
            <v>2163.0720000000001</v>
          </cell>
          <cell r="AF1872">
            <v>2163.0720000000001</v>
          </cell>
          <cell r="AG1872">
            <v>2163.0720000000001</v>
          </cell>
          <cell r="AH1872">
            <v>1883.9659354838709</v>
          </cell>
          <cell r="AI1872">
            <v>0</v>
          </cell>
          <cell r="AJ1872">
            <v>15907.131483870968</v>
          </cell>
          <cell r="AK1872">
            <v>6864.47</v>
          </cell>
        </row>
        <row r="1873">
          <cell r="A1873">
            <v>91350335</v>
          </cell>
          <cell r="B1873" t="str">
            <v>Кв. 377</v>
          </cell>
          <cell r="C1873" t="str">
            <v>Подъезд №4</v>
          </cell>
          <cell r="D1873">
            <v>45426</v>
          </cell>
          <cell r="E1873" t="str">
            <v>ЗПИФ Девелопмент и развитие под управл ООО "Эссет Менеджмент Солюшнс"</v>
          </cell>
          <cell r="F1873">
            <v>45316</v>
          </cell>
          <cell r="G1873" t="str">
            <v>НЕТ</v>
          </cell>
          <cell r="H1873">
            <v>37.9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-1621.6</v>
          </cell>
        </row>
        <row r="1874">
          <cell r="A1874">
            <v>91350319</v>
          </cell>
          <cell r="B1874" t="str">
            <v>Кв. 38</v>
          </cell>
          <cell r="C1874" t="str">
            <v>Подъезд №1</v>
          </cell>
          <cell r="D1874">
            <v>45485</v>
          </cell>
          <cell r="E1874" t="str">
            <v>ЗПИФ Девелопмент и развитие под управл ООО "Эссет Менеджмент Солюшнс"</v>
          </cell>
          <cell r="F1874">
            <v>45316</v>
          </cell>
          <cell r="G1874" t="str">
            <v>НЕТ</v>
          </cell>
          <cell r="H1874">
            <v>32.200000000000003</v>
          </cell>
          <cell r="I1874">
            <v>31</v>
          </cell>
          <cell r="J1874">
            <v>30</v>
          </cell>
          <cell r="K1874">
            <v>31</v>
          </cell>
          <cell r="L1874">
            <v>31</v>
          </cell>
          <cell r="M1874">
            <v>30</v>
          </cell>
          <cell r="N1874">
            <v>31</v>
          </cell>
          <cell r="O1874">
            <v>30</v>
          </cell>
          <cell r="P1874">
            <v>31</v>
          </cell>
          <cell r="Q1874">
            <v>31</v>
          </cell>
          <cell r="R1874">
            <v>0</v>
          </cell>
          <cell r="S1874">
            <v>0</v>
          </cell>
          <cell r="T1874">
            <v>20</v>
          </cell>
          <cell r="U1874">
            <v>31</v>
          </cell>
          <cell r="V1874">
            <v>30</v>
          </cell>
          <cell r="W1874">
            <v>31</v>
          </cell>
          <cell r="X1874">
            <v>30</v>
          </cell>
          <cell r="Y1874">
            <v>31</v>
          </cell>
          <cell r="Z1874">
            <v>31</v>
          </cell>
          <cell r="AA1874">
            <v>0</v>
          </cell>
          <cell r="AB1874">
            <v>0</v>
          </cell>
          <cell r="AC1874">
            <v>870.85419354838723</v>
          </cell>
          <cell r="AD1874">
            <v>1349.8240000000001</v>
          </cell>
          <cell r="AE1874">
            <v>1349.8240000000001</v>
          </cell>
          <cell r="AF1874">
            <v>1349.8240000000001</v>
          </cell>
          <cell r="AG1874">
            <v>1349.8240000000001</v>
          </cell>
          <cell r="AH1874">
            <v>1349.8240000000001</v>
          </cell>
          <cell r="AI1874">
            <v>1349.8240000000001</v>
          </cell>
          <cell r="AJ1874">
            <v>8969.7981935483895</v>
          </cell>
          <cell r="AK1874">
            <v>7703.34</v>
          </cell>
        </row>
        <row r="1875">
          <cell r="A1875">
            <v>91350336</v>
          </cell>
          <cell r="B1875" t="str">
            <v>Кв. 380</v>
          </cell>
          <cell r="C1875" t="str">
            <v>Подъезд №4</v>
          </cell>
          <cell r="D1875">
            <v>45426</v>
          </cell>
          <cell r="E1875" t="str">
            <v>ЗПИФ Девелопмент и развитие под управл ООО "Эссет Менеджмент Солюшнс"</v>
          </cell>
          <cell r="F1875">
            <v>45316</v>
          </cell>
          <cell r="G1875" t="str">
            <v>НЕТ</v>
          </cell>
          <cell r="H1875">
            <v>25.9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-1445.83</v>
          </cell>
        </row>
        <row r="1876">
          <cell r="A1876">
            <v>91350337</v>
          </cell>
          <cell r="B1876" t="str">
            <v>Кв. 385</v>
          </cell>
          <cell r="C1876" t="str">
            <v>Подъезд №4</v>
          </cell>
          <cell r="D1876">
            <v>45426</v>
          </cell>
          <cell r="E1876" t="str">
            <v>ЗПИФ Девелопмент и развитие под управл ООО "Эссет Менеджмент Солюшнс"</v>
          </cell>
          <cell r="F1876">
            <v>45316</v>
          </cell>
          <cell r="G1876" t="str">
            <v>НЕТ</v>
          </cell>
          <cell r="H1876">
            <v>25.9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-4304.62</v>
          </cell>
        </row>
        <row r="1877">
          <cell r="A1877">
            <v>91350338</v>
          </cell>
          <cell r="B1877" t="str">
            <v>Кв. 399</v>
          </cell>
          <cell r="C1877" t="str">
            <v>Подъезд №4</v>
          </cell>
          <cell r="D1877">
            <v>45426</v>
          </cell>
          <cell r="E1877" t="str">
            <v>ЗПИФ Девелопмент и развитие под управл ООО "Эссет Менеджмент Солюшнс"</v>
          </cell>
          <cell r="F1877">
            <v>45316</v>
          </cell>
          <cell r="G1877" t="str">
            <v>НЕТ</v>
          </cell>
          <cell r="H1877">
            <v>51.6</v>
          </cell>
          <cell r="I1877">
            <v>31</v>
          </cell>
          <cell r="J1877">
            <v>30</v>
          </cell>
          <cell r="K1877">
            <v>31</v>
          </cell>
          <cell r="L1877">
            <v>31</v>
          </cell>
          <cell r="M1877">
            <v>30</v>
          </cell>
          <cell r="N1877">
            <v>31</v>
          </cell>
          <cell r="O1877">
            <v>30</v>
          </cell>
          <cell r="P1877">
            <v>31</v>
          </cell>
          <cell r="Q1877">
            <v>31</v>
          </cell>
          <cell r="R1877">
            <v>18</v>
          </cell>
          <cell r="S1877">
            <v>30</v>
          </cell>
          <cell r="T1877">
            <v>31</v>
          </cell>
          <cell r="U1877">
            <v>31</v>
          </cell>
          <cell r="V1877">
            <v>30</v>
          </cell>
          <cell r="W1877">
            <v>31</v>
          </cell>
          <cell r="X1877">
            <v>30</v>
          </cell>
          <cell r="Y1877">
            <v>31</v>
          </cell>
          <cell r="Z1877">
            <v>31</v>
          </cell>
          <cell r="AA1877">
            <v>1178.3775483870966</v>
          </cell>
          <cell r="AB1877">
            <v>2029.4279999999999</v>
          </cell>
          <cell r="AC1877">
            <v>2163.0720000000001</v>
          </cell>
          <cell r="AD1877">
            <v>2163.0720000000001</v>
          </cell>
          <cell r="AE1877">
            <v>2163.0720000000001</v>
          </cell>
          <cell r="AF1877">
            <v>2163.0720000000001</v>
          </cell>
          <cell r="AG1877">
            <v>2163.0720000000001</v>
          </cell>
          <cell r="AH1877">
            <v>2163.0720000000001</v>
          </cell>
          <cell r="AI1877">
            <v>2163.0720000000001</v>
          </cell>
          <cell r="AJ1877">
            <v>18349.309548387097</v>
          </cell>
          <cell r="AK1877">
            <v>6864.47</v>
          </cell>
        </row>
        <row r="1878">
          <cell r="A1878">
            <v>91350339</v>
          </cell>
          <cell r="B1878" t="str">
            <v>Кв. 402</v>
          </cell>
          <cell r="C1878" t="str">
            <v>Подъезд №4</v>
          </cell>
          <cell r="D1878">
            <v>45426</v>
          </cell>
          <cell r="E1878" t="str">
            <v>ЗПИФ Девелопмент и развитие под управл ООО "Эссет Менеджмент Солюшнс"</v>
          </cell>
          <cell r="F1878">
            <v>45316</v>
          </cell>
          <cell r="G1878">
            <v>45517</v>
          </cell>
          <cell r="H1878">
            <v>33.299999999999997</v>
          </cell>
          <cell r="I1878">
            <v>31</v>
          </cell>
          <cell r="J1878">
            <v>30</v>
          </cell>
          <cell r="K1878">
            <v>31</v>
          </cell>
          <cell r="L1878">
            <v>12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18</v>
          </cell>
          <cell r="S1878">
            <v>30</v>
          </cell>
          <cell r="T1878">
            <v>31</v>
          </cell>
          <cell r="U1878">
            <v>12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760.46458064516128</v>
          </cell>
          <cell r="AB1878">
            <v>1309.6889999999999</v>
          </cell>
          <cell r="AC1878">
            <v>1395.9359999999999</v>
          </cell>
          <cell r="AD1878">
            <v>540.36232258064513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4006.4519032258058</v>
          </cell>
          <cell r="AK1878">
            <v>-3405.27</v>
          </cell>
        </row>
        <row r="1879">
          <cell r="A1879">
            <v>91350340</v>
          </cell>
          <cell r="B1879" t="str">
            <v>Кв. 406</v>
          </cell>
          <cell r="C1879" t="str">
            <v>Подъезд №4</v>
          </cell>
          <cell r="D1879">
            <v>45426</v>
          </cell>
          <cell r="E1879" t="str">
            <v>ЗПИФ Девелопмент и развитие под управл ООО "Эссет Менеджмент Солюшнс"</v>
          </cell>
          <cell r="F1879">
            <v>45316</v>
          </cell>
          <cell r="G1879">
            <v>45429</v>
          </cell>
          <cell r="H1879">
            <v>34.200000000000003</v>
          </cell>
          <cell r="I1879">
            <v>16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3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130.16961290322581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130.16961290322581</v>
          </cell>
          <cell r="AK1879">
            <v>-5553.92</v>
          </cell>
        </row>
        <row r="1880">
          <cell r="A1880">
            <v>91350341</v>
          </cell>
          <cell r="B1880" t="str">
            <v>Кв. 410</v>
          </cell>
          <cell r="C1880" t="str">
            <v>Подъезд №4</v>
          </cell>
          <cell r="D1880">
            <v>45426</v>
          </cell>
          <cell r="E1880" t="str">
            <v>ЗПИФ Девелопмент и развитие под управл ООО "Эссет Менеджмент Солюшнс"</v>
          </cell>
          <cell r="F1880">
            <v>45316</v>
          </cell>
          <cell r="G1880" t="str">
            <v>НЕТ</v>
          </cell>
          <cell r="H1880">
            <v>25.9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-2037.3</v>
          </cell>
        </row>
        <row r="1881">
          <cell r="A1881">
            <v>91350342</v>
          </cell>
          <cell r="B1881" t="str">
            <v>Кв. 413</v>
          </cell>
          <cell r="C1881" t="str">
            <v>Подъезд №4</v>
          </cell>
          <cell r="D1881">
            <v>45426</v>
          </cell>
          <cell r="E1881" t="str">
            <v>ЗПИФ Девелопмент и развитие под управл ООО "Эссет Менеджмент Солюшнс"</v>
          </cell>
          <cell r="F1881">
            <v>45316</v>
          </cell>
          <cell r="G1881" t="str">
            <v>НЕТ</v>
          </cell>
          <cell r="H1881">
            <v>37.9</v>
          </cell>
          <cell r="I1881">
            <v>31</v>
          </cell>
          <cell r="J1881">
            <v>30</v>
          </cell>
          <cell r="K1881">
            <v>31</v>
          </cell>
          <cell r="L1881">
            <v>31</v>
          </cell>
          <cell r="M1881">
            <v>30</v>
          </cell>
          <cell r="N1881">
            <v>31</v>
          </cell>
          <cell r="O1881">
            <v>30</v>
          </cell>
          <cell r="P1881">
            <v>31</v>
          </cell>
          <cell r="Q1881">
            <v>31</v>
          </cell>
          <cell r="R1881">
            <v>18</v>
          </cell>
          <cell r="S1881">
            <v>30</v>
          </cell>
          <cell r="T1881">
            <v>31</v>
          </cell>
          <cell r="U1881">
            <v>31</v>
          </cell>
          <cell r="V1881">
            <v>30</v>
          </cell>
          <cell r="W1881">
            <v>31</v>
          </cell>
          <cell r="X1881">
            <v>30</v>
          </cell>
          <cell r="Y1881">
            <v>31</v>
          </cell>
          <cell r="Z1881">
            <v>31</v>
          </cell>
          <cell r="AA1881">
            <v>865.51374193548384</v>
          </cell>
          <cell r="AB1881">
            <v>1490.607</v>
          </cell>
          <cell r="AC1881">
            <v>1588.768</v>
          </cell>
          <cell r="AD1881">
            <v>1588.768</v>
          </cell>
          <cell r="AE1881">
            <v>1588.768</v>
          </cell>
          <cell r="AF1881">
            <v>1588.768</v>
          </cell>
          <cell r="AG1881">
            <v>1588.768</v>
          </cell>
          <cell r="AH1881">
            <v>1588.768</v>
          </cell>
          <cell r="AI1881">
            <v>1588.768</v>
          </cell>
          <cell r="AJ1881">
            <v>13477.496741935483</v>
          </cell>
          <cell r="AK1881">
            <v>5041.9399999999996</v>
          </cell>
        </row>
        <row r="1882">
          <cell r="A1882">
            <v>91350343</v>
          </cell>
          <cell r="B1882" t="str">
            <v>Кв. 415</v>
          </cell>
          <cell r="C1882" t="str">
            <v>Подъезд №4</v>
          </cell>
          <cell r="D1882">
            <v>45426</v>
          </cell>
          <cell r="E1882" t="str">
            <v>ЗПИФ Девелопмент и развитие под управл ООО "Эссет Менеджмент Солюшнс"</v>
          </cell>
          <cell r="F1882">
            <v>45316</v>
          </cell>
          <cell r="G1882" t="str">
            <v>НЕТ</v>
          </cell>
          <cell r="H1882">
            <v>25.9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-1840.14</v>
          </cell>
        </row>
        <row r="1883">
          <cell r="A1883">
            <v>91350344</v>
          </cell>
          <cell r="B1883" t="str">
            <v>Кв. 423</v>
          </cell>
          <cell r="C1883" t="str">
            <v>Подъезд №4</v>
          </cell>
          <cell r="D1883">
            <v>45426</v>
          </cell>
          <cell r="E1883" t="str">
            <v>ЗПИФ Девелопмент и развитие под управл ООО "Эссет Менеджмент Солюшнс"</v>
          </cell>
          <cell r="F1883">
            <v>45316</v>
          </cell>
          <cell r="G1883" t="str">
            <v>НЕТ</v>
          </cell>
          <cell r="H1883">
            <v>34.4</v>
          </cell>
          <cell r="I1883">
            <v>31</v>
          </cell>
          <cell r="J1883">
            <v>30</v>
          </cell>
          <cell r="K1883">
            <v>31</v>
          </cell>
          <cell r="L1883">
            <v>31</v>
          </cell>
          <cell r="M1883">
            <v>30</v>
          </cell>
          <cell r="N1883">
            <v>31</v>
          </cell>
          <cell r="O1883">
            <v>30</v>
          </cell>
          <cell r="P1883">
            <v>31</v>
          </cell>
          <cell r="Q1883">
            <v>31</v>
          </cell>
          <cell r="R1883">
            <v>18</v>
          </cell>
          <cell r="S1883">
            <v>30</v>
          </cell>
          <cell r="T1883">
            <v>31</v>
          </cell>
          <cell r="U1883">
            <v>31</v>
          </cell>
          <cell r="V1883">
            <v>30</v>
          </cell>
          <cell r="W1883">
            <v>31</v>
          </cell>
          <cell r="X1883">
            <v>30</v>
          </cell>
          <cell r="Y1883">
            <v>31</v>
          </cell>
          <cell r="Z1883">
            <v>31</v>
          </cell>
          <cell r="AA1883">
            <v>785.58503225806453</v>
          </cell>
          <cell r="AB1883">
            <v>1352.952</v>
          </cell>
          <cell r="AC1883">
            <v>1442.048</v>
          </cell>
          <cell r="AD1883">
            <v>1442.048</v>
          </cell>
          <cell r="AE1883">
            <v>1442.048</v>
          </cell>
          <cell r="AF1883">
            <v>1442.048</v>
          </cell>
          <cell r="AG1883">
            <v>1442.048</v>
          </cell>
          <cell r="AH1883">
            <v>1442.048</v>
          </cell>
          <cell r="AI1883">
            <v>1442.048</v>
          </cell>
          <cell r="AJ1883">
            <v>12232.873032258065</v>
          </cell>
          <cell r="AK1883">
            <v>4576.3500000000004</v>
          </cell>
        </row>
        <row r="1884">
          <cell r="A1884">
            <v>91350345</v>
          </cell>
          <cell r="B1884" t="str">
            <v>Кв. 425</v>
          </cell>
          <cell r="C1884" t="str">
            <v>Подъезд №4</v>
          </cell>
          <cell r="D1884">
            <v>45426</v>
          </cell>
          <cell r="E1884" t="str">
            <v>ЗПИФ Девелопмент и развитие под управл ООО "Эссет Менеджмент Солюшнс"</v>
          </cell>
          <cell r="F1884">
            <v>45316</v>
          </cell>
          <cell r="G1884" t="str">
            <v>НЕТ</v>
          </cell>
          <cell r="H1884">
            <v>33.299999999999997</v>
          </cell>
          <cell r="I1884">
            <v>31</v>
          </cell>
          <cell r="J1884">
            <v>30</v>
          </cell>
          <cell r="K1884">
            <v>31</v>
          </cell>
          <cell r="L1884">
            <v>31</v>
          </cell>
          <cell r="M1884">
            <v>30</v>
          </cell>
          <cell r="N1884">
            <v>31</v>
          </cell>
          <cell r="O1884">
            <v>30</v>
          </cell>
          <cell r="P1884">
            <v>31</v>
          </cell>
          <cell r="Q1884">
            <v>31</v>
          </cell>
          <cell r="R1884">
            <v>18</v>
          </cell>
          <cell r="S1884">
            <v>30</v>
          </cell>
          <cell r="T1884">
            <v>31</v>
          </cell>
          <cell r="U1884">
            <v>31</v>
          </cell>
          <cell r="V1884">
            <v>30</v>
          </cell>
          <cell r="W1884">
            <v>31</v>
          </cell>
          <cell r="X1884">
            <v>30</v>
          </cell>
          <cell r="Y1884">
            <v>31</v>
          </cell>
          <cell r="Z1884">
            <v>31</v>
          </cell>
          <cell r="AA1884">
            <v>760.46458064516128</v>
          </cell>
          <cell r="AB1884">
            <v>1309.6889999999999</v>
          </cell>
          <cell r="AC1884">
            <v>1395.9359999999999</v>
          </cell>
          <cell r="AD1884">
            <v>1395.9359999999999</v>
          </cell>
          <cell r="AE1884">
            <v>1395.9359999999999</v>
          </cell>
          <cell r="AF1884">
            <v>1395.9359999999999</v>
          </cell>
          <cell r="AG1884">
            <v>1395.9359999999999</v>
          </cell>
          <cell r="AH1884">
            <v>1395.9359999999999</v>
          </cell>
          <cell r="AI1884">
            <v>1395.9359999999999</v>
          </cell>
          <cell r="AJ1884">
            <v>11841.705580645159</v>
          </cell>
          <cell r="AK1884">
            <v>4430.01</v>
          </cell>
        </row>
        <row r="1885">
          <cell r="A1885">
            <v>91350320</v>
          </cell>
          <cell r="B1885" t="str">
            <v>Кв. 43</v>
          </cell>
          <cell r="C1885" t="str">
            <v>Подъезд №1</v>
          </cell>
          <cell r="D1885">
            <v>45485</v>
          </cell>
          <cell r="E1885" t="str">
            <v>ЗПИФ Девелопмент и развитие под управл ООО "Эссет Менеджмент Солюшнс"</v>
          </cell>
          <cell r="F1885">
            <v>45316</v>
          </cell>
          <cell r="G1885">
            <v>45678</v>
          </cell>
          <cell r="H1885">
            <v>35.1</v>
          </cell>
          <cell r="I1885">
            <v>31</v>
          </cell>
          <cell r="J1885">
            <v>30</v>
          </cell>
          <cell r="K1885">
            <v>31</v>
          </cell>
          <cell r="L1885">
            <v>31</v>
          </cell>
          <cell r="M1885">
            <v>30</v>
          </cell>
          <cell r="N1885">
            <v>31</v>
          </cell>
          <cell r="O1885">
            <v>30</v>
          </cell>
          <cell r="P1885">
            <v>31</v>
          </cell>
          <cell r="Q1885">
            <v>20</v>
          </cell>
          <cell r="R1885">
            <v>0</v>
          </cell>
          <cell r="S1885">
            <v>0</v>
          </cell>
          <cell r="T1885">
            <v>20</v>
          </cell>
          <cell r="U1885">
            <v>31</v>
          </cell>
          <cell r="V1885">
            <v>30</v>
          </cell>
          <cell r="W1885">
            <v>31</v>
          </cell>
          <cell r="X1885">
            <v>30</v>
          </cell>
          <cell r="Y1885">
            <v>31</v>
          </cell>
          <cell r="Z1885">
            <v>20</v>
          </cell>
          <cell r="AA1885">
            <v>0</v>
          </cell>
          <cell r="AB1885">
            <v>0</v>
          </cell>
          <cell r="AC1885">
            <v>949.28516129032255</v>
          </cell>
          <cell r="AD1885">
            <v>1471.3920000000001</v>
          </cell>
          <cell r="AE1885">
            <v>1471.3920000000001</v>
          </cell>
          <cell r="AF1885">
            <v>1471.3920000000001</v>
          </cell>
          <cell r="AG1885">
            <v>1471.3920000000001</v>
          </cell>
          <cell r="AH1885">
            <v>1471.3920000000001</v>
          </cell>
          <cell r="AI1885">
            <v>949.28516129032255</v>
          </cell>
          <cell r="AJ1885">
            <v>9255.5303225806456</v>
          </cell>
          <cell r="AK1885">
            <v>8397.15</v>
          </cell>
        </row>
        <row r="1886">
          <cell r="A1886">
            <v>91350346</v>
          </cell>
          <cell r="B1886" t="str">
            <v>Кв. 436</v>
          </cell>
          <cell r="C1886" t="str">
            <v>Подъезд №5</v>
          </cell>
          <cell r="D1886">
            <v>45426</v>
          </cell>
          <cell r="E1886" t="str">
            <v>ЗПИФ Девелопмент и развитие под управл ООО "Эссет Менеджмент Солюшнс"</v>
          </cell>
          <cell r="F1886">
            <v>45316</v>
          </cell>
          <cell r="G1886">
            <v>45470</v>
          </cell>
          <cell r="H1886">
            <v>37.200000000000003</v>
          </cell>
          <cell r="I1886">
            <v>31</v>
          </cell>
          <cell r="J1886">
            <v>26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18</v>
          </cell>
          <cell r="S1886">
            <v>26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849.52800000000002</v>
          </cell>
          <cell r="AB1886">
            <v>1267.9992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2117.5272</v>
          </cell>
          <cell r="AK1886">
            <v>-5967.16</v>
          </cell>
        </row>
        <row r="1887">
          <cell r="A1887">
            <v>91350347</v>
          </cell>
          <cell r="B1887" t="str">
            <v>Кв. 438</v>
          </cell>
          <cell r="C1887" t="str">
            <v>Подъезд №5</v>
          </cell>
          <cell r="D1887">
            <v>45426</v>
          </cell>
          <cell r="E1887" t="str">
            <v>ЗПИФ Девелопмент и развитие под управл ООО "Эссет Менеджмент Солюшнс"</v>
          </cell>
          <cell r="F1887">
            <v>45316</v>
          </cell>
          <cell r="G1887" t="str">
            <v>НЕТ</v>
          </cell>
          <cell r="H1887">
            <v>70.400000000000006</v>
          </cell>
          <cell r="I1887">
            <v>31</v>
          </cell>
          <cell r="J1887">
            <v>30</v>
          </cell>
          <cell r="K1887">
            <v>31</v>
          </cell>
          <cell r="L1887">
            <v>31</v>
          </cell>
          <cell r="M1887">
            <v>30</v>
          </cell>
          <cell r="N1887">
            <v>31</v>
          </cell>
          <cell r="O1887">
            <v>30</v>
          </cell>
          <cell r="P1887">
            <v>31</v>
          </cell>
          <cell r="Q1887">
            <v>31</v>
          </cell>
          <cell r="R1887">
            <v>18</v>
          </cell>
          <cell r="S1887">
            <v>30</v>
          </cell>
          <cell r="T1887">
            <v>31</v>
          </cell>
          <cell r="U1887">
            <v>31</v>
          </cell>
          <cell r="V1887">
            <v>30</v>
          </cell>
          <cell r="W1887">
            <v>31</v>
          </cell>
          <cell r="X1887">
            <v>30</v>
          </cell>
          <cell r="Y1887">
            <v>31</v>
          </cell>
          <cell r="Z1887">
            <v>31</v>
          </cell>
          <cell r="AA1887">
            <v>1607.7089032258064</v>
          </cell>
          <cell r="AB1887">
            <v>2768.8319999999999</v>
          </cell>
          <cell r="AC1887">
            <v>2951.1680000000006</v>
          </cell>
          <cell r="AD1887">
            <v>2951.1680000000006</v>
          </cell>
          <cell r="AE1887">
            <v>2951.1680000000006</v>
          </cell>
          <cell r="AF1887">
            <v>2951.1680000000006</v>
          </cell>
          <cell r="AG1887">
            <v>2951.1680000000006</v>
          </cell>
          <cell r="AH1887">
            <v>2951.1680000000006</v>
          </cell>
          <cell r="AI1887">
            <v>2951.1680000000006</v>
          </cell>
          <cell r="AJ1887">
            <v>25034.716903225813</v>
          </cell>
          <cell r="AK1887">
            <v>9365.5300000000007</v>
          </cell>
        </row>
        <row r="1888">
          <cell r="A1888">
            <v>91350348</v>
          </cell>
          <cell r="B1888" t="str">
            <v>Кв. 443</v>
          </cell>
          <cell r="C1888" t="str">
            <v>Подъезд №5</v>
          </cell>
          <cell r="D1888">
            <v>45426</v>
          </cell>
          <cell r="E1888" t="str">
            <v>ЗПИФ Девелопмент и развитие под управл ООО "Эссет Менеджмент Солюшнс"</v>
          </cell>
          <cell r="F1888">
            <v>45316</v>
          </cell>
          <cell r="G1888" t="str">
            <v>НЕТ</v>
          </cell>
          <cell r="H1888">
            <v>70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-3007.28</v>
          </cell>
        </row>
        <row r="1889">
          <cell r="A1889">
            <v>91350349</v>
          </cell>
          <cell r="B1889" t="str">
            <v>Кв. 445</v>
          </cell>
          <cell r="C1889" t="str">
            <v>Подъезд №5</v>
          </cell>
          <cell r="D1889">
            <v>45426</v>
          </cell>
          <cell r="E1889" t="str">
            <v>ЗПИФ Девелопмент и развитие под управл ООО "Эссет Менеджмент Солюшнс"</v>
          </cell>
          <cell r="F1889">
            <v>45316</v>
          </cell>
          <cell r="G1889" t="str">
            <v>НЕТ</v>
          </cell>
          <cell r="H1889">
            <v>37.200000000000003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-6182.69</v>
          </cell>
        </row>
        <row r="1890">
          <cell r="A1890">
            <v>91350350</v>
          </cell>
          <cell r="B1890" t="str">
            <v>Кв. 447</v>
          </cell>
          <cell r="C1890" t="str">
            <v>Подъезд №5</v>
          </cell>
          <cell r="D1890">
            <v>45426</v>
          </cell>
          <cell r="E1890" t="str">
            <v>ЗПИФ Девелопмент и развитие под управл ООО "Эссет Менеджмент Солюшнс"</v>
          </cell>
          <cell r="F1890">
            <v>45316</v>
          </cell>
          <cell r="G1890">
            <v>45491</v>
          </cell>
          <cell r="H1890">
            <v>70.400000000000006</v>
          </cell>
          <cell r="I1890">
            <v>31</v>
          </cell>
          <cell r="J1890">
            <v>30</v>
          </cell>
          <cell r="K1890">
            <v>17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18</v>
          </cell>
          <cell r="S1890">
            <v>30</v>
          </cell>
          <cell r="T1890">
            <v>17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1607.7089032258064</v>
          </cell>
          <cell r="AB1890">
            <v>2768.8319999999999</v>
          </cell>
          <cell r="AC1890">
            <v>1618.3824516129037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5994.9233548387101</v>
          </cell>
          <cell r="AK1890">
            <v>-9674.2800000000007</v>
          </cell>
        </row>
        <row r="1891">
          <cell r="A1891">
            <v>91350321</v>
          </cell>
          <cell r="B1891" t="str">
            <v>Кв. 45</v>
          </cell>
          <cell r="C1891" t="str">
            <v>Подъезд №1</v>
          </cell>
          <cell r="D1891">
            <v>45485</v>
          </cell>
          <cell r="E1891" t="str">
            <v>ЗПИФ Девелопмент и развитие под управл ООО "Эссет Менеджмент Солюшнс"</v>
          </cell>
          <cell r="F1891">
            <v>45316</v>
          </cell>
          <cell r="G1891">
            <v>45448</v>
          </cell>
          <cell r="H1891">
            <v>51.1</v>
          </cell>
          <cell r="I1891">
            <v>31</v>
          </cell>
          <cell r="J1891">
            <v>4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-2009.76</v>
          </cell>
        </row>
        <row r="1892">
          <cell r="A1892">
            <v>91350351</v>
          </cell>
          <cell r="B1892" t="str">
            <v>Кв. 452</v>
          </cell>
          <cell r="C1892" t="str">
            <v>Подъезд №5</v>
          </cell>
          <cell r="D1892">
            <v>45426</v>
          </cell>
          <cell r="E1892" t="str">
            <v>ЗПИФ Девелопмент и развитие под управл ООО "Эссет Менеджмент Солюшнс"</v>
          </cell>
          <cell r="F1892">
            <v>45316</v>
          </cell>
          <cell r="G1892" t="str">
            <v>НЕТ</v>
          </cell>
          <cell r="H1892">
            <v>70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-4884.53</v>
          </cell>
        </row>
        <row r="1893">
          <cell r="A1893">
            <v>91350352</v>
          </cell>
          <cell r="B1893" t="str">
            <v>Кв. 460</v>
          </cell>
          <cell r="C1893" t="str">
            <v>Подъезд №6</v>
          </cell>
          <cell r="D1893">
            <v>45433</v>
          </cell>
          <cell r="E1893" t="str">
            <v>ЗПИФ Девелопмент и развитие под управл ООО "Эссет Менеджмент Солюшнс"</v>
          </cell>
          <cell r="F1893">
            <v>45316</v>
          </cell>
          <cell r="G1893">
            <v>45454</v>
          </cell>
          <cell r="H1893">
            <v>53.7</v>
          </cell>
          <cell r="I1893">
            <v>31</v>
          </cell>
          <cell r="J1893">
            <v>10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11</v>
          </cell>
          <cell r="S1893">
            <v>10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749.42680645161295</v>
          </cell>
          <cell r="AB1893">
            <v>704.00700000000006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1453.433806451613</v>
          </cell>
          <cell r="AK1893">
            <v>-7426.13</v>
          </cell>
        </row>
        <row r="1894">
          <cell r="A1894">
            <v>91350353</v>
          </cell>
          <cell r="B1894" t="str">
            <v>Кв. 462</v>
          </cell>
          <cell r="C1894" t="str">
            <v>Подъезд №6</v>
          </cell>
          <cell r="D1894">
            <v>45433</v>
          </cell>
          <cell r="E1894" t="str">
            <v>ЗПИФ Девелопмент и развитие под управл ООО "Эссет Менеджмент Солюшнс"</v>
          </cell>
          <cell r="F1894">
            <v>45316</v>
          </cell>
          <cell r="G1894" t="str">
            <v>НЕТ</v>
          </cell>
          <cell r="H1894">
            <v>38.200000000000003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</row>
        <row r="1895">
          <cell r="A1895">
            <v>91350354</v>
          </cell>
          <cell r="B1895" t="str">
            <v>Кв. 465</v>
          </cell>
          <cell r="C1895" t="str">
            <v>Подъезд №6</v>
          </cell>
          <cell r="D1895">
            <v>45433</v>
          </cell>
          <cell r="E1895" t="str">
            <v>ЗПИФ Девелопмент и развитие под управл ООО "Эссет Менеджмент Солюшнс"</v>
          </cell>
          <cell r="F1895">
            <v>45316</v>
          </cell>
          <cell r="G1895">
            <v>45434</v>
          </cell>
          <cell r="H1895">
            <v>33.6</v>
          </cell>
          <cell r="I1895">
            <v>21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1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42.628645161290322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42.628645161290322</v>
          </cell>
          <cell r="AK1895">
            <v>-5499.1</v>
          </cell>
        </row>
        <row r="1896">
          <cell r="A1896">
            <v>91350355</v>
          </cell>
          <cell r="B1896" t="str">
            <v>Кв. 467</v>
          </cell>
          <cell r="C1896" t="str">
            <v>Подъезд №6</v>
          </cell>
          <cell r="D1896">
            <v>45433</v>
          </cell>
          <cell r="E1896" t="str">
            <v>ЗПИФ Девелопмент и развитие под управл ООО "Эссет Менеджмент Солюшнс"</v>
          </cell>
          <cell r="F1896">
            <v>45316</v>
          </cell>
          <cell r="G1896" t="str">
            <v>НЕТ</v>
          </cell>
          <cell r="H1896">
            <v>56.7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</row>
        <row r="1897">
          <cell r="A1897">
            <v>91350356</v>
          </cell>
          <cell r="B1897" t="str">
            <v>Кв. 474</v>
          </cell>
          <cell r="C1897" t="str">
            <v>Подъезд №6</v>
          </cell>
          <cell r="D1897">
            <v>45433</v>
          </cell>
          <cell r="E1897" t="str">
            <v>ЗПИФ Девелопмент и развитие под управл ООО "Эссет Менеджмент Солюшнс"</v>
          </cell>
          <cell r="F1897">
            <v>45316</v>
          </cell>
          <cell r="G1897">
            <v>45443</v>
          </cell>
          <cell r="H1897">
            <v>38.200000000000003</v>
          </cell>
          <cell r="I1897">
            <v>30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10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484.64709677419353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484.64709677419353</v>
          </cell>
          <cell r="AK1897">
            <v>-5379.59</v>
          </cell>
        </row>
        <row r="1898">
          <cell r="A1898">
            <v>91350357</v>
          </cell>
          <cell r="B1898" t="str">
            <v>Кв. 477</v>
          </cell>
          <cell r="C1898" t="str">
            <v>Подъезд №6</v>
          </cell>
          <cell r="D1898">
            <v>45433</v>
          </cell>
          <cell r="E1898" t="str">
            <v>ЗПИФ Девелопмент и развитие под управл ООО "Эссет Менеджмент Солюшнс"</v>
          </cell>
          <cell r="F1898">
            <v>45316</v>
          </cell>
          <cell r="G1898" t="str">
            <v>НЕТ</v>
          </cell>
          <cell r="H1898">
            <v>33.6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-1790.4</v>
          </cell>
        </row>
        <row r="1899">
          <cell r="A1899">
            <v>91350358</v>
          </cell>
          <cell r="B1899" t="str">
            <v>Кв. 483</v>
          </cell>
          <cell r="C1899" t="str">
            <v>Подъезд №6</v>
          </cell>
          <cell r="D1899">
            <v>45433</v>
          </cell>
          <cell r="E1899" t="str">
            <v>ЗПИФ Девелопмент и развитие под управл ООО "Эссет Менеджмент Солюшнс"</v>
          </cell>
          <cell r="F1899">
            <v>45316</v>
          </cell>
          <cell r="G1899" t="str">
            <v>НЕТ</v>
          </cell>
          <cell r="H1899">
            <v>56.7</v>
          </cell>
          <cell r="I1899">
            <v>31</v>
          </cell>
          <cell r="J1899">
            <v>30</v>
          </cell>
          <cell r="K1899">
            <v>31</v>
          </cell>
          <cell r="L1899">
            <v>31</v>
          </cell>
          <cell r="M1899">
            <v>30</v>
          </cell>
          <cell r="N1899">
            <v>31</v>
          </cell>
          <cell r="O1899">
            <v>30</v>
          </cell>
          <cell r="P1899">
            <v>31</v>
          </cell>
          <cell r="Q1899">
            <v>31</v>
          </cell>
          <cell r="R1899">
            <v>11</v>
          </cell>
          <cell r="S1899">
            <v>30</v>
          </cell>
          <cell r="T1899">
            <v>31</v>
          </cell>
          <cell r="U1899">
            <v>31</v>
          </cell>
          <cell r="V1899">
            <v>30</v>
          </cell>
          <cell r="W1899">
            <v>31</v>
          </cell>
          <cell r="X1899">
            <v>30</v>
          </cell>
          <cell r="Y1899">
            <v>31</v>
          </cell>
          <cell r="Z1899">
            <v>31</v>
          </cell>
          <cell r="AA1899">
            <v>791.29422580645155</v>
          </cell>
          <cell r="AB1899">
            <v>2230.011</v>
          </cell>
          <cell r="AC1899">
            <v>2376.864</v>
          </cell>
          <cell r="AD1899">
            <v>2376.864</v>
          </cell>
          <cell r="AE1899">
            <v>2376.864</v>
          </cell>
          <cell r="AF1899">
            <v>2376.864</v>
          </cell>
          <cell r="AG1899">
            <v>2376.864</v>
          </cell>
          <cell r="AH1899">
            <v>2376.864</v>
          </cell>
          <cell r="AI1899">
            <v>2376.864</v>
          </cell>
          <cell r="AJ1899">
            <v>19659.353225806452</v>
          </cell>
          <cell r="AK1899">
            <v>8797.01</v>
          </cell>
        </row>
        <row r="1900">
          <cell r="A1900">
            <v>91350359</v>
          </cell>
          <cell r="B1900" t="str">
            <v>Кв. 486</v>
          </cell>
          <cell r="C1900" t="str">
            <v>Подъезд №6</v>
          </cell>
          <cell r="D1900">
            <v>45433</v>
          </cell>
          <cell r="E1900" t="str">
            <v>ЗПИФ Девелопмент и развитие под управл ООО "Эссет Менеджмент Солюшнс"</v>
          </cell>
          <cell r="F1900">
            <v>45316</v>
          </cell>
          <cell r="G1900">
            <v>45450</v>
          </cell>
          <cell r="H1900">
            <v>38.200000000000003</v>
          </cell>
          <cell r="I1900">
            <v>31</v>
          </cell>
          <cell r="J1900">
            <v>6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11</v>
          </cell>
          <cell r="S1900">
            <v>6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533.11180645161289</v>
          </cell>
          <cell r="AB1900">
            <v>300.4812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833.59300645161284</v>
          </cell>
          <cell r="AK1900">
            <v>-5282.67</v>
          </cell>
        </row>
        <row r="1901">
          <cell r="A1901">
            <v>91350360</v>
          </cell>
          <cell r="B1901" t="str">
            <v>Кв. 488</v>
          </cell>
          <cell r="C1901" t="str">
            <v>Подъезд №6</v>
          </cell>
          <cell r="D1901">
            <v>45433</v>
          </cell>
          <cell r="E1901" t="str">
            <v>ЗПИФ Девелопмент и развитие под управл ООО "Эссет Менеджмент Солюшнс"</v>
          </cell>
          <cell r="F1901">
            <v>45316</v>
          </cell>
          <cell r="G1901">
            <v>45588</v>
          </cell>
          <cell r="H1901">
            <v>53.7</v>
          </cell>
          <cell r="I1901">
            <v>31</v>
          </cell>
          <cell r="J1901">
            <v>30</v>
          </cell>
          <cell r="K1901">
            <v>31</v>
          </cell>
          <cell r="L1901">
            <v>31</v>
          </cell>
          <cell r="M1901">
            <v>30</v>
          </cell>
          <cell r="N1901">
            <v>22</v>
          </cell>
          <cell r="O1901">
            <v>0</v>
          </cell>
          <cell r="P1901">
            <v>0</v>
          </cell>
          <cell r="Q1901">
            <v>0</v>
          </cell>
          <cell r="R1901">
            <v>11</v>
          </cell>
          <cell r="S1901">
            <v>30</v>
          </cell>
          <cell r="T1901">
            <v>31</v>
          </cell>
          <cell r="U1901">
            <v>31</v>
          </cell>
          <cell r="V1901">
            <v>30</v>
          </cell>
          <cell r="W1901">
            <v>22</v>
          </cell>
          <cell r="X1901">
            <v>0</v>
          </cell>
          <cell r="Y1901">
            <v>0</v>
          </cell>
          <cell r="Z1901">
            <v>0</v>
          </cell>
          <cell r="AA1901">
            <v>749.42680645161295</v>
          </cell>
          <cell r="AB1901">
            <v>2112.0210000000002</v>
          </cell>
          <cell r="AC1901">
            <v>2251.1040000000003</v>
          </cell>
          <cell r="AD1901">
            <v>2251.1040000000003</v>
          </cell>
          <cell r="AE1901">
            <v>2251.1040000000003</v>
          </cell>
          <cell r="AF1901">
            <v>1597.5576774193548</v>
          </cell>
          <cell r="AG1901">
            <v>0</v>
          </cell>
          <cell r="AH1901">
            <v>0</v>
          </cell>
          <cell r="AI1901">
            <v>0</v>
          </cell>
          <cell r="AJ1901">
            <v>11212.317483870967</v>
          </cell>
          <cell r="AK1901">
            <v>924.73</v>
          </cell>
        </row>
        <row r="1902">
          <cell r="A1902">
            <v>91350361</v>
          </cell>
          <cell r="B1902" t="str">
            <v>Кв. 493</v>
          </cell>
          <cell r="C1902" t="str">
            <v>Подъезд №6</v>
          </cell>
          <cell r="D1902">
            <v>45433</v>
          </cell>
          <cell r="E1902" t="str">
            <v>ЗПИФ Девелопмент и развитие под управл ООО "Эссет Менеджмент Солюшнс"</v>
          </cell>
          <cell r="F1902">
            <v>45316</v>
          </cell>
          <cell r="G1902" t="str">
            <v>НЕТ</v>
          </cell>
          <cell r="H1902">
            <v>33.6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-1619.89</v>
          </cell>
        </row>
        <row r="1903">
          <cell r="A1903">
            <v>91350362</v>
          </cell>
          <cell r="B1903" t="str">
            <v>Кв. 503</v>
          </cell>
          <cell r="C1903" t="str">
            <v>Подъезд №7</v>
          </cell>
          <cell r="D1903">
            <v>45426</v>
          </cell>
          <cell r="E1903" t="str">
            <v>ЗПИФ Девелопмент и развитие под управл ООО "Эссет Менеджмент Солюшнс"</v>
          </cell>
          <cell r="F1903">
            <v>45316</v>
          </cell>
          <cell r="G1903">
            <v>45499</v>
          </cell>
          <cell r="H1903">
            <v>57.5</v>
          </cell>
          <cell r="I1903">
            <v>31</v>
          </cell>
          <cell r="J1903">
            <v>30</v>
          </cell>
          <cell r="K1903">
            <v>25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18</v>
          </cell>
          <cell r="S1903">
            <v>30</v>
          </cell>
          <cell r="T1903">
            <v>25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1313.1145161290324</v>
          </cell>
          <cell r="AB1903">
            <v>2261.4749999999999</v>
          </cell>
          <cell r="AC1903">
            <v>1943.8709677419358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5518.4604838709683</v>
          </cell>
          <cell r="AK1903">
            <v>-7279.58</v>
          </cell>
        </row>
        <row r="1904">
          <cell r="A1904">
            <v>91350363</v>
          </cell>
          <cell r="B1904" t="str">
            <v>Кв. 508</v>
          </cell>
          <cell r="C1904" t="str">
            <v>Подъезд №7</v>
          </cell>
          <cell r="D1904">
            <v>45426</v>
          </cell>
          <cell r="E1904" t="str">
            <v>ЗПИФ Девелопмент и развитие под управл ООО "Эссет Менеджмент Солюшнс"</v>
          </cell>
          <cell r="F1904">
            <v>45316</v>
          </cell>
          <cell r="G1904" t="str">
            <v>НЕТ</v>
          </cell>
          <cell r="H1904">
            <v>58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-3679.26</v>
          </cell>
        </row>
        <row r="1905">
          <cell r="A1905">
            <v>91350364</v>
          </cell>
          <cell r="B1905" t="str">
            <v>Кв. 510</v>
          </cell>
          <cell r="C1905" t="str">
            <v>Подъезд №7</v>
          </cell>
          <cell r="D1905">
            <v>45426</v>
          </cell>
          <cell r="E1905" t="str">
            <v>ЗПИФ Девелопмент и развитие под управл ООО "Эссет Менеджмент Солюшнс"</v>
          </cell>
          <cell r="F1905">
            <v>45316</v>
          </cell>
          <cell r="G1905">
            <v>45470</v>
          </cell>
          <cell r="H1905">
            <v>42.5</v>
          </cell>
          <cell r="I1905">
            <v>31</v>
          </cell>
          <cell r="J1905">
            <v>26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18</v>
          </cell>
          <cell r="S1905">
            <v>26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970.56290322580639</v>
          </cell>
          <cell r="AB1905">
            <v>1448.6549999999997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2419.2179032258064</v>
          </cell>
          <cell r="AK1905">
            <v>-6817.33</v>
          </cell>
        </row>
        <row r="1906">
          <cell r="A1906">
            <v>91350365</v>
          </cell>
          <cell r="B1906" t="str">
            <v>Кв. 514</v>
          </cell>
          <cell r="C1906" t="str">
            <v>Подъезд №7</v>
          </cell>
          <cell r="D1906">
            <v>45426</v>
          </cell>
          <cell r="E1906" t="str">
            <v>ЗПИФ Девелопмент и развитие под управл ООО "Эссет Менеджмент Солюшнс"</v>
          </cell>
          <cell r="F1906">
            <v>45316</v>
          </cell>
          <cell r="G1906">
            <v>45415</v>
          </cell>
          <cell r="H1906">
            <v>58</v>
          </cell>
          <cell r="I1906">
            <v>2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-11920.8</v>
          </cell>
        </row>
        <row r="1907">
          <cell r="A1907">
            <v>91350366</v>
          </cell>
          <cell r="B1907" t="str">
            <v>Кв. 516</v>
          </cell>
          <cell r="C1907" t="str">
            <v>Подъезд №7</v>
          </cell>
          <cell r="D1907">
            <v>45426</v>
          </cell>
          <cell r="E1907" t="str">
            <v>ЗПИФ Девелопмент и развитие под управл ООО "Эссет Менеджмент Солюшнс"</v>
          </cell>
          <cell r="F1907">
            <v>45316</v>
          </cell>
          <cell r="G1907" t="str">
            <v>НЕТ</v>
          </cell>
          <cell r="H1907">
            <v>42.5</v>
          </cell>
          <cell r="I1907">
            <v>31</v>
          </cell>
          <cell r="J1907">
            <v>30</v>
          </cell>
          <cell r="K1907">
            <v>31</v>
          </cell>
          <cell r="L1907">
            <v>31</v>
          </cell>
          <cell r="M1907">
            <v>30</v>
          </cell>
          <cell r="N1907">
            <v>31</v>
          </cell>
          <cell r="O1907">
            <v>30</v>
          </cell>
          <cell r="P1907">
            <v>31</v>
          </cell>
          <cell r="Q1907">
            <v>31</v>
          </cell>
          <cell r="R1907">
            <v>18</v>
          </cell>
          <cell r="S1907">
            <v>30</v>
          </cell>
          <cell r="T1907">
            <v>31</v>
          </cell>
          <cell r="U1907">
            <v>31</v>
          </cell>
          <cell r="V1907">
            <v>30</v>
          </cell>
          <cell r="W1907">
            <v>31</v>
          </cell>
          <cell r="X1907">
            <v>30</v>
          </cell>
          <cell r="Y1907">
            <v>31</v>
          </cell>
          <cell r="Z1907">
            <v>31</v>
          </cell>
          <cell r="AA1907">
            <v>970.56290322580639</v>
          </cell>
          <cell r="AB1907">
            <v>1671.5249999999999</v>
          </cell>
          <cell r="AC1907">
            <v>1781.6000000000001</v>
          </cell>
          <cell r="AD1907">
            <v>1781.6000000000001</v>
          </cell>
          <cell r="AE1907">
            <v>1781.6000000000001</v>
          </cell>
          <cell r="AF1907">
            <v>1781.6000000000001</v>
          </cell>
          <cell r="AG1907">
            <v>1781.6000000000001</v>
          </cell>
          <cell r="AH1907">
            <v>1781.6000000000001</v>
          </cell>
          <cell r="AI1907">
            <v>1781.6000000000001</v>
          </cell>
          <cell r="AJ1907">
            <v>15113.287903225808</v>
          </cell>
          <cell r="AK1907">
            <v>5653.87</v>
          </cell>
        </row>
        <row r="1908">
          <cell r="A1908">
            <v>91350367</v>
          </cell>
          <cell r="B1908" t="str">
            <v>Кв. 518</v>
          </cell>
          <cell r="C1908" t="str">
            <v>Подъезд №7</v>
          </cell>
          <cell r="D1908">
            <v>45426</v>
          </cell>
          <cell r="E1908" t="str">
            <v>ЗПИФ Девелопмент и развитие под управл ООО "Эссет Менеджмент Солюшнс"</v>
          </cell>
          <cell r="F1908">
            <v>45316</v>
          </cell>
          <cell r="G1908">
            <v>45533</v>
          </cell>
          <cell r="H1908">
            <v>57.5</v>
          </cell>
          <cell r="I1908">
            <v>31</v>
          </cell>
          <cell r="J1908">
            <v>30</v>
          </cell>
          <cell r="K1908">
            <v>31</v>
          </cell>
          <cell r="L1908">
            <v>28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18</v>
          </cell>
          <cell r="S1908">
            <v>30</v>
          </cell>
          <cell r="T1908">
            <v>31</v>
          </cell>
          <cell r="U1908">
            <v>28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1313.1145161290324</v>
          </cell>
          <cell r="AB1908">
            <v>2261.4749999999999</v>
          </cell>
          <cell r="AC1908">
            <v>2410.4</v>
          </cell>
          <cell r="AD1908">
            <v>2177.1354838709681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8162.125</v>
          </cell>
          <cell r="AK1908">
            <v>-4635.91</v>
          </cell>
        </row>
        <row r="1909">
          <cell r="A1909">
            <v>91350368</v>
          </cell>
          <cell r="B1909" t="str">
            <v>Кв. 527</v>
          </cell>
          <cell r="C1909" t="str">
            <v>Подъезд №8</v>
          </cell>
          <cell r="D1909">
            <v>45433</v>
          </cell>
          <cell r="E1909" t="str">
            <v>ЗПИФ Девелопмент и развитие под управл ООО "Эссет Менеджмент Солюшнс"</v>
          </cell>
          <cell r="F1909">
            <v>45316</v>
          </cell>
          <cell r="G1909" t="str">
            <v>НЕТ</v>
          </cell>
          <cell r="H1909">
            <v>73.5</v>
          </cell>
          <cell r="I1909">
            <v>31</v>
          </cell>
          <cell r="J1909">
            <v>30</v>
          </cell>
          <cell r="K1909">
            <v>31</v>
          </cell>
          <cell r="L1909">
            <v>31</v>
          </cell>
          <cell r="M1909">
            <v>30</v>
          </cell>
          <cell r="N1909">
            <v>31</v>
          </cell>
          <cell r="O1909">
            <v>30</v>
          </cell>
          <cell r="P1909">
            <v>31</v>
          </cell>
          <cell r="Q1909">
            <v>31</v>
          </cell>
          <cell r="R1909">
            <v>11</v>
          </cell>
          <cell r="S1909">
            <v>30</v>
          </cell>
          <cell r="T1909">
            <v>31</v>
          </cell>
          <cell r="U1909">
            <v>31</v>
          </cell>
          <cell r="V1909">
            <v>30</v>
          </cell>
          <cell r="W1909">
            <v>31</v>
          </cell>
          <cell r="X1909">
            <v>30</v>
          </cell>
          <cell r="Y1909">
            <v>31</v>
          </cell>
          <cell r="Z1909">
            <v>31</v>
          </cell>
          <cell r="AA1909">
            <v>1025.7517741935483</v>
          </cell>
          <cell r="AB1909">
            <v>2890.7549999999997</v>
          </cell>
          <cell r="AC1909">
            <v>3081.1200000000003</v>
          </cell>
          <cell r="AD1909">
            <v>3081.1200000000003</v>
          </cell>
          <cell r="AE1909">
            <v>3081.1200000000003</v>
          </cell>
          <cell r="AF1909">
            <v>3081.1200000000003</v>
          </cell>
          <cell r="AG1909">
            <v>3081.1200000000003</v>
          </cell>
          <cell r="AH1909">
            <v>3081.1200000000003</v>
          </cell>
          <cell r="AI1909">
            <v>3081.1200000000003</v>
          </cell>
          <cell r="AJ1909">
            <v>25484.346774193549</v>
          </cell>
          <cell r="AK1909">
            <v>11403.54</v>
          </cell>
        </row>
        <row r="1910">
          <cell r="A1910">
            <v>91350369</v>
          </cell>
          <cell r="B1910" t="str">
            <v>Кв. 528</v>
          </cell>
          <cell r="C1910" t="str">
            <v>Подъезд №8</v>
          </cell>
          <cell r="D1910">
            <v>45433</v>
          </cell>
          <cell r="E1910" t="str">
            <v>ЗПИФ Девелопмент и развитие под управл ООО "Эссет Менеджмент Солюшнс"</v>
          </cell>
          <cell r="F1910">
            <v>45316</v>
          </cell>
          <cell r="G1910" t="str">
            <v>НЕТ</v>
          </cell>
          <cell r="H1910">
            <v>50.7</v>
          </cell>
          <cell r="I1910">
            <v>31</v>
          </cell>
          <cell r="J1910">
            <v>30</v>
          </cell>
          <cell r="K1910">
            <v>31</v>
          </cell>
          <cell r="L1910">
            <v>31</v>
          </cell>
          <cell r="M1910">
            <v>30</v>
          </cell>
          <cell r="N1910">
            <v>31</v>
          </cell>
          <cell r="O1910">
            <v>30</v>
          </cell>
          <cell r="P1910">
            <v>31</v>
          </cell>
          <cell r="Q1910">
            <v>31</v>
          </cell>
          <cell r="R1910">
            <v>11</v>
          </cell>
          <cell r="S1910">
            <v>30</v>
          </cell>
          <cell r="T1910">
            <v>31</v>
          </cell>
          <cell r="U1910">
            <v>31</v>
          </cell>
          <cell r="V1910">
            <v>30</v>
          </cell>
          <cell r="W1910">
            <v>31</v>
          </cell>
          <cell r="X1910">
            <v>30</v>
          </cell>
          <cell r="Y1910">
            <v>31</v>
          </cell>
          <cell r="Z1910">
            <v>31</v>
          </cell>
          <cell r="AA1910">
            <v>707.55938709677412</v>
          </cell>
          <cell r="AB1910">
            <v>1994.0309999999997</v>
          </cell>
          <cell r="AC1910">
            <v>2125.3440000000001</v>
          </cell>
          <cell r="AD1910">
            <v>2125.3440000000001</v>
          </cell>
          <cell r="AE1910">
            <v>2125.3440000000001</v>
          </cell>
          <cell r="AF1910">
            <v>2125.3440000000001</v>
          </cell>
          <cell r="AG1910">
            <v>2125.3440000000001</v>
          </cell>
          <cell r="AH1910">
            <v>2125.3440000000001</v>
          </cell>
          <cell r="AI1910">
            <v>2125.3440000000001</v>
          </cell>
          <cell r="AJ1910">
            <v>17578.998387096777</v>
          </cell>
          <cell r="AK1910">
            <v>7866.11</v>
          </cell>
        </row>
        <row r="1911">
          <cell r="A1911">
            <v>91350370</v>
          </cell>
          <cell r="B1911" t="str">
            <v>Кв. 530</v>
          </cell>
          <cell r="C1911" t="str">
            <v>Подъезд №8</v>
          </cell>
          <cell r="D1911">
            <v>45433</v>
          </cell>
          <cell r="E1911" t="str">
            <v>ЗПИФ Девелопмент и развитие под управл ООО "Эссет Менеджмент Солюшнс"</v>
          </cell>
          <cell r="F1911">
            <v>45316</v>
          </cell>
          <cell r="G1911">
            <v>45598</v>
          </cell>
          <cell r="H1911">
            <v>49.9</v>
          </cell>
          <cell r="I1911">
            <v>31</v>
          </cell>
          <cell r="J1911">
            <v>30</v>
          </cell>
          <cell r="K1911">
            <v>31</v>
          </cell>
          <cell r="L1911">
            <v>31</v>
          </cell>
          <cell r="M1911">
            <v>30</v>
          </cell>
          <cell r="N1911">
            <v>31</v>
          </cell>
          <cell r="O1911">
            <v>1</v>
          </cell>
          <cell r="P1911">
            <v>0</v>
          </cell>
          <cell r="Q1911">
            <v>0</v>
          </cell>
          <cell r="R1911">
            <v>11</v>
          </cell>
          <cell r="S1911">
            <v>30</v>
          </cell>
          <cell r="T1911">
            <v>31</v>
          </cell>
          <cell r="U1911">
            <v>31</v>
          </cell>
          <cell r="V1911">
            <v>30</v>
          </cell>
          <cell r="W1911">
            <v>31</v>
          </cell>
          <cell r="X1911">
            <v>1</v>
          </cell>
          <cell r="Y1911">
            <v>0</v>
          </cell>
          <cell r="Z1911">
            <v>0</v>
          </cell>
          <cell r="AA1911">
            <v>696.39474193548381</v>
          </cell>
          <cell r="AB1911">
            <v>1962.5669999999998</v>
          </cell>
          <cell r="AC1911">
            <v>2091.808</v>
          </cell>
          <cell r="AD1911">
            <v>2091.808</v>
          </cell>
          <cell r="AE1911">
            <v>2091.808</v>
          </cell>
          <cell r="AF1911">
            <v>2091.808</v>
          </cell>
          <cell r="AG1911">
            <v>69.726933333333335</v>
          </cell>
          <cell r="AH1911">
            <v>0</v>
          </cell>
          <cell r="AI1911">
            <v>0</v>
          </cell>
          <cell r="AJ1911">
            <v>11095.920675268817</v>
          </cell>
          <cell r="AK1911">
            <v>1536.31</v>
          </cell>
        </row>
        <row r="1912">
          <cell r="A1912">
            <v>91350371</v>
          </cell>
          <cell r="B1912" t="str">
            <v>Кв. 537</v>
          </cell>
          <cell r="C1912" t="str">
            <v>Подъезд №8</v>
          </cell>
          <cell r="D1912">
            <v>45433</v>
          </cell>
          <cell r="E1912" t="str">
            <v>ЗПИФ Девелопмент и развитие под управл ООО "Эссет Менеджмент Солюшнс"</v>
          </cell>
          <cell r="F1912">
            <v>45316</v>
          </cell>
          <cell r="G1912" t="str">
            <v>НЕТ</v>
          </cell>
          <cell r="H1912">
            <v>32</v>
          </cell>
          <cell r="I1912">
            <v>31</v>
          </cell>
          <cell r="J1912">
            <v>30</v>
          </cell>
          <cell r="K1912">
            <v>31</v>
          </cell>
          <cell r="L1912">
            <v>31</v>
          </cell>
          <cell r="M1912">
            <v>30</v>
          </cell>
          <cell r="N1912">
            <v>31</v>
          </cell>
          <cell r="O1912">
            <v>30</v>
          </cell>
          <cell r="P1912">
            <v>31</v>
          </cell>
          <cell r="Q1912">
            <v>31</v>
          </cell>
          <cell r="R1912">
            <v>11</v>
          </cell>
          <cell r="S1912">
            <v>30</v>
          </cell>
          <cell r="T1912">
            <v>31</v>
          </cell>
          <cell r="U1912">
            <v>31</v>
          </cell>
          <cell r="V1912">
            <v>30</v>
          </cell>
          <cell r="W1912">
            <v>31</v>
          </cell>
          <cell r="X1912">
            <v>30</v>
          </cell>
          <cell r="Y1912">
            <v>31</v>
          </cell>
          <cell r="Z1912">
            <v>31</v>
          </cell>
          <cell r="AA1912">
            <v>446.58580645161283</v>
          </cell>
          <cell r="AB1912">
            <v>1258.56</v>
          </cell>
          <cell r="AC1912">
            <v>1341.44</v>
          </cell>
          <cell r="AD1912">
            <v>1341.44</v>
          </cell>
          <cell r="AE1912">
            <v>1341.44</v>
          </cell>
          <cell r="AF1912">
            <v>1341.44</v>
          </cell>
          <cell r="AG1912">
            <v>1341.44</v>
          </cell>
          <cell r="AH1912">
            <v>1341.44</v>
          </cell>
          <cell r="AI1912">
            <v>1341.44</v>
          </cell>
          <cell r="AJ1912">
            <v>11095.225806451615</v>
          </cell>
          <cell r="AK1912">
            <v>4964.83</v>
          </cell>
        </row>
        <row r="1913">
          <cell r="A1913">
            <v>91350372</v>
          </cell>
          <cell r="B1913" t="str">
            <v>Кв. 543</v>
          </cell>
          <cell r="C1913" t="str">
            <v>Подъезд №8</v>
          </cell>
          <cell r="D1913">
            <v>45433</v>
          </cell>
          <cell r="E1913" t="str">
            <v>ЗПИФ Девелопмент и развитие под управл ООО "Эссет Менеджмент Солюшнс"</v>
          </cell>
          <cell r="F1913">
            <v>45316</v>
          </cell>
          <cell r="G1913">
            <v>45462</v>
          </cell>
          <cell r="H1913">
            <v>72.8</v>
          </cell>
          <cell r="I1913">
            <v>31</v>
          </cell>
          <cell r="J1913">
            <v>18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11</v>
          </cell>
          <cell r="S1913">
            <v>18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1015.9827096774193</v>
          </cell>
          <cell r="AB1913">
            <v>1717.9343999999999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2733.9171096774189</v>
          </cell>
          <cell r="AK1913">
            <v>-8590.7800000000007</v>
          </cell>
        </row>
        <row r="1914">
          <cell r="A1914">
            <v>91350373</v>
          </cell>
          <cell r="B1914" t="str">
            <v>Кв. 544</v>
          </cell>
          <cell r="C1914" t="str">
            <v>Подъезд №8</v>
          </cell>
          <cell r="D1914">
            <v>45433</v>
          </cell>
          <cell r="E1914" t="str">
            <v>ЗПИФ Девелопмент и развитие под управл ООО "Эссет Менеджмент Солюшнс"</v>
          </cell>
          <cell r="F1914">
            <v>45316</v>
          </cell>
          <cell r="G1914" t="str">
            <v>НЕТ</v>
          </cell>
          <cell r="H1914">
            <v>50.7</v>
          </cell>
          <cell r="I1914">
            <v>31</v>
          </cell>
          <cell r="J1914">
            <v>30</v>
          </cell>
          <cell r="K1914">
            <v>31</v>
          </cell>
          <cell r="L1914">
            <v>31</v>
          </cell>
          <cell r="M1914">
            <v>30</v>
          </cell>
          <cell r="N1914">
            <v>31</v>
          </cell>
          <cell r="O1914">
            <v>30</v>
          </cell>
          <cell r="P1914">
            <v>31</v>
          </cell>
          <cell r="Q1914">
            <v>31</v>
          </cell>
          <cell r="R1914">
            <v>11</v>
          </cell>
          <cell r="S1914">
            <v>30</v>
          </cell>
          <cell r="T1914">
            <v>31</v>
          </cell>
          <cell r="U1914">
            <v>31</v>
          </cell>
          <cell r="V1914">
            <v>30</v>
          </cell>
          <cell r="W1914">
            <v>31</v>
          </cell>
          <cell r="X1914">
            <v>30</v>
          </cell>
          <cell r="Y1914">
            <v>31</v>
          </cell>
          <cell r="Z1914">
            <v>31</v>
          </cell>
          <cell r="AA1914">
            <v>707.55938709677412</v>
          </cell>
          <cell r="AB1914">
            <v>1994.0309999999997</v>
          </cell>
          <cell r="AC1914">
            <v>2125.3440000000001</v>
          </cell>
          <cell r="AD1914">
            <v>2125.3440000000001</v>
          </cell>
          <cell r="AE1914">
            <v>2125.3440000000001</v>
          </cell>
          <cell r="AF1914">
            <v>2125.3440000000001</v>
          </cell>
          <cell r="AG1914">
            <v>2125.3440000000001</v>
          </cell>
          <cell r="AH1914">
            <v>2125.3440000000001</v>
          </cell>
          <cell r="AI1914">
            <v>2125.3440000000001</v>
          </cell>
          <cell r="AJ1914">
            <v>17578.998387096777</v>
          </cell>
          <cell r="AK1914">
            <v>7866.11</v>
          </cell>
        </row>
        <row r="1915">
          <cell r="A1915">
            <v>91350374</v>
          </cell>
          <cell r="B1915" t="str">
            <v>Кв. 546</v>
          </cell>
          <cell r="C1915" t="str">
            <v>Подъезд №8</v>
          </cell>
          <cell r="D1915">
            <v>45433</v>
          </cell>
          <cell r="E1915" t="str">
            <v>ЗПИФ Девелопмент и развитие под управл ООО "Эссет Менеджмент Солюшнс"</v>
          </cell>
          <cell r="F1915">
            <v>45316</v>
          </cell>
          <cell r="G1915" t="str">
            <v>НЕТ</v>
          </cell>
          <cell r="H1915">
            <v>49.9</v>
          </cell>
          <cell r="I1915">
            <v>31</v>
          </cell>
          <cell r="J1915">
            <v>30</v>
          </cell>
          <cell r="K1915">
            <v>31</v>
          </cell>
          <cell r="L1915">
            <v>31</v>
          </cell>
          <cell r="M1915">
            <v>30</v>
          </cell>
          <cell r="N1915">
            <v>31</v>
          </cell>
          <cell r="O1915">
            <v>30</v>
          </cell>
          <cell r="P1915">
            <v>31</v>
          </cell>
          <cell r="Q1915">
            <v>31</v>
          </cell>
          <cell r="R1915">
            <v>11</v>
          </cell>
          <cell r="S1915">
            <v>30</v>
          </cell>
          <cell r="T1915">
            <v>31</v>
          </cell>
          <cell r="U1915">
            <v>31</v>
          </cell>
          <cell r="V1915">
            <v>30</v>
          </cell>
          <cell r="W1915">
            <v>31</v>
          </cell>
          <cell r="X1915">
            <v>30</v>
          </cell>
          <cell r="Y1915">
            <v>31</v>
          </cell>
          <cell r="Z1915">
            <v>31</v>
          </cell>
          <cell r="AA1915">
            <v>696.39474193548381</v>
          </cell>
          <cell r="AB1915">
            <v>1962.5669999999998</v>
          </cell>
          <cell r="AC1915">
            <v>2091.808</v>
          </cell>
          <cell r="AD1915">
            <v>2091.808</v>
          </cell>
          <cell r="AE1915">
            <v>2091.808</v>
          </cell>
          <cell r="AF1915">
            <v>2091.808</v>
          </cell>
          <cell r="AG1915">
            <v>2091.808</v>
          </cell>
          <cell r="AH1915">
            <v>2091.808</v>
          </cell>
          <cell r="AI1915">
            <v>2091.808</v>
          </cell>
          <cell r="AJ1915">
            <v>17301.617741935486</v>
          </cell>
          <cell r="AK1915">
            <v>7742.01</v>
          </cell>
        </row>
        <row r="1916">
          <cell r="A1916">
            <v>91350375</v>
          </cell>
          <cell r="B1916" t="str">
            <v>Кв. 549</v>
          </cell>
          <cell r="C1916" t="str">
            <v>Подъезд №8</v>
          </cell>
          <cell r="D1916">
            <v>45433</v>
          </cell>
          <cell r="E1916" t="str">
            <v>ЗПИФ Девелопмент и развитие под управл ООО "Эссет Менеджмент Солюшнс"</v>
          </cell>
          <cell r="F1916">
            <v>45316</v>
          </cell>
          <cell r="G1916" t="str">
            <v>НЕТ</v>
          </cell>
          <cell r="H1916">
            <v>32</v>
          </cell>
          <cell r="I1916">
            <v>31</v>
          </cell>
          <cell r="J1916">
            <v>30</v>
          </cell>
          <cell r="K1916">
            <v>31</v>
          </cell>
          <cell r="L1916">
            <v>31</v>
          </cell>
          <cell r="M1916">
            <v>30</v>
          </cell>
          <cell r="N1916">
            <v>31</v>
          </cell>
          <cell r="O1916">
            <v>30</v>
          </cell>
          <cell r="P1916">
            <v>31</v>
          </cell>
          <cell r="Q1916">
            <v>31</v>
          </cell>
          <cell r="R1916">
            <v>11</v>
          </cell>
          <cell r="S1916">
            <v>30</v>
          </cell>
          <cell r="T1916">
            <v>31</v>
          </cell>
          <cell r="U1916">
            <v>31</v>
          </cell>
          <cell r="V1916">
            <v>30</v>
          </cell>
          <cell r="W1916">
            <v>31</v>
          </cell>
          <cell r="X1916">
            <v>30</v>
          </cell>
          <cell r="Y1916">
            <v>31</v>
          </cell>
          <cell r="Z1916">
            <v>31</v>
          </cell>
          <cell r="AA1916">
            <v>446.58580645161283</v>
          </cell>
          <cell r="AB1916">
            <v>1258.56</v>
          </cell>
          <cell r="AC1916">
            <v>1341.44</v>
          </cell>
          <cell r="AD1916">
            <v>1341.44</v>
          </cell>
          <cell r="AE1916">
            <v>1341.44</v>
          </cell>
          <cell r="AF1916">
            <v>1341.44</v>
          </cell>
          <cell r="AG1916">
            <v>1341.44</v>
          </cell>
          <cell r="AH1916">
            <v>1341.44</v>
          </cell>
          <cell r="AI1916">
            <v>1341.44</v>
          </cell>
          <cell r="AJ1916">
            <v>11095.225806451615</v>
          </cell>
          <cell r="AK1916">
            <v>4964.83</v>
          </cell>
        </row>
        <row r="1917">
          <cell r="A1917">
            <v>91350376</v>
          </cell>
          <cell r="B1917" t="str">
            <v>Кв. 559</v>
          </cell>
          <cell r="C1917" t="str">
            <v>Подъезд №9</v>
          </cell>
          <cell r="D1917">
            <v>45433</v>
          </cell>
          <cell r="E1917" t="str">
            <v>ЗПИФ Девелопмент и развитие под управл ООО "Эссет Менеджмент Солюшнс"</v>
          </cell>
          <cell r="F1917">
            <v>45316</v>
          </cell>
          <cell r="G1917" t="str">
            <v>НЕТ</v>
          </cell>
          <cell r="H1917">
            <v>69.5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-5731.4</v>
          </cell>
        </row>
        <row r="1918">
          <cell r="A1918">
            <v>91350322</v>
          </cell>
          <cell r="B1918" t="str">
            <v>Кв. 56</v>
          </cell>
          <cell r="C1918" t="str">
            <v>Подъезд №1</v>
          </cell>
          <cell r="D1918">
            <v>45485</v>
          </cell>
          <cell r="E1918" t="str">
            <v>ЗПИФ Девелопмент и развитие под управл ООО "Эссет Менеджмент Солюшнс"</v>
          </cell>
          <cell r="F1918">
            <v>45316</v>
          </cell>
          <cell r="G1918">
            <v>45540</v>
          </cell>
          <cell r="H1918">
            <v>54</v>
          </cell>
          <cell r="I1918">
            <v>31</v>
          </cell>
          <cell r="J1918">
            <v>30</v>
          </cell>
          <cell r="K1918">
            <v>31</v>
          </cell>
          <cell r="L1918">
            <v>31</v>
          </cell>
          <cell r="M1918">
            <v>4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20</v>
          </cell>
          <cell r="U1918">
            <v>31</v>
          </cell>
          <cell r="V1918">
            <v>4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1460.4387096774194</v>
          </cell>
          <cell r="AD1918">
            <v>2263.6800000000003</v>
          </cell>
          <cell r="AE1918">
            <v>301.82400000000001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4025.9427096774198</v>
          </cell>
          <cell r="AK1918">
            <v>1902.12</v>
          </cell>
        </row>
        <row r="1919">
          <cell r="A1919">
            <v>91350377</v>
          </cell>
          <cell r="B1919" t="str">
            <v>Кв. 563</v>
          </cell>
          <cell r="C1919" t="str">
            <v>Подъезд №9</v>
          </cell>
          <cell r="D1919">
            <v>45433</v>
          </cell>
          <cell r="E1919" t="str">
            <v>ЗПИФ Девелопмент и развитие под управл ООО "Эссет Менеджмент Солюшнс"</v>
          </cell>
          <cell r="F1919">
            <v>45316</v>
          </cell>
          <cell r="G1919" t="str">
            <v>НЕТ</v>
          </cell>
          <cell r="H1919">
            <v>37.1</v>
          </cell>
          <cell r="I1919">
            <v>31</v>
          </cell>
          <cell r="J1919">
            <v>30</v>
          </cell>
          <cell r="K1919">
            <v>31</v>
          </cell>
          <cell r="L1919">
            <v>31</v>
          </cell>
          <cell r="M1919">
            <v>30</v>
          </cell>
          <cell r="N1919">
            <v>31</v>
          </cell>
          <cell r="O1919">
            <v>30</v>
          </cell>
          <cell r="P1919">
            <v>31</v>
          </cell>
          <cell r="Q1919">
            <v>31</v>
          </cell>
          <cell r="R1919">
            <v>11</v>
          </cell>
          <cell r="S1919">
            <v>30</v>
          </cell>
          <cell r="T1919">
            <v>31</v>
          </cell>
          <cell r="U1919">
            <v>31</v>
          </cell>
          <cell r="V1919">
            <v>30</v>
          </cell>
          <cell r="W1919">
            <v>31</v>
          </cell>
          <cell r="X1919">
            <v>30</v>
          </cell>
          <cell r="Y1919">
            <v>31</v>
          </cell>
          <cell r="Z1919">
            <v>31</v>
          </cell>
          <cell r="AA1919">
            <v>517.76041935483875</v>
          </cell>
          <cell r="AB1919">
            <v>1459.143</v>
          </cell>
          <cell r="AC1919">
            <v>1555.2320000000002</v>
          </cell>
          <cell r="AD1919">
            <v>1555.2320000000002</v>
          </cell>
          <cell r="AE1919">
            <v>1555.2320000000002</v>
          </cell>
          <cell r="AF1919">
            <v>1555.2320000000002</v>
          </cell>
          <cell r="AG1919">
            <v>1555.2320000000002</v>
          </cell>
          <cell r="AH1919">
            <v>1555.2320000000002</v>
          </cell>
          <cell r="AI1919">
            <v>1555.2320000000002</v>
          </cell>
          <cell r="AJ1919">
            <v>12863.527419354839</v>
          </cell>
          <cell r="AK1919">
            <v>5756.09</v>
          </cell>
        </row>
        <row r="1920">
          <cell r="A1920">
            <v>91350378</v>
          </cell>
          <cell r="B1920" t="str">
            <v>Кв. 567</v>
          </cell>
          <cell r="C1920" t="str">
            <v>Подъезд №9</v>
          </cell>
          <cell r="D1920">
            <v>45433</v>
          </cell>
          <cell r="E1920" t="str">
            <v>ЗПИФ Девелопмент и развитие под управл ООО "Эссет Менеджмент Солюшнс"</v>
          </cell>
          <cell r="F1920">
            <v>45316</v>
          </cell>
          <cell r="G1920">
            <v>45478</v>
          </cell>
          <cell r="H1920">
            <v>70</v>
          </cell>
          <cell r="I1920">
            <v>31</v>
          </cell>
          <cell r="J1920">
            <v>30</v>
          </cell>
          <cell r="K1920">
            <v>4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11</v>
          </cell>
          <cell r="S1920">
            <v>30</v>
          </cell>
          <cell r="T1920">
            <v>4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976.90645161290331</v>
          </cell>
          <cell r="AB1920">
            <v>2753.1</v>
          </cell>
          <cell r="AC1920">
            <v>378.63225806451612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4108.6387096774197</v>
          </cell>
          <cell r="AK1920">
            <v>-9301.6200000000008</v>
          </cell>
        </row>
        <row r="1921">
          <cell r="A1921">
            <v>91350379</v>
          </cell>
          <cell r="B1921" t="str">
            <v>Кв. 571</v>
          </cell>
          <cell r="C1921" t="str">
            <v>Подъезд №9</v>
          </cell>
          <cell r="D1921">
            <v>45433</v>
          </cell>
          <cell r="E1921" t="str">
            <v>ЗПИФ Девелопмент и развитие под управл ООО "Эссет Менеджмент Солюшнс"</v>
          </cell>
          <cell r="F1921">
            <v>45316</v>
          </cell>
          <cell r="G1921">
            <v>45503</v>
          </cell>
          <cell r="H1921">
            <v>69.5</v>
          </cell>
          <cell r="I1921">
            <v>31</v>
          </cell>
          <cell r="J1921">
            <v>30</v>
          </cell>
          <cell r="K1921">
            <v>29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11</v>
          </cell>
          <cell r="S1921">
            <v>30</v>
          </cell>
          <cell r="T1921">
            <v>29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969.92854838709673</v>
          </cell>
          <cell r="AB1921">
            <v>2733.4349999999999</v>
          </cell>
          <cell r="AC1921">
            <v>2725.4761290322581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6428.8396774193552</v>
          </cell>
          <cell r="AK1921">
            <v>-6885.66</v>
          </cell>
        </row>
        <row r="1922">
          <cell r="A1922">
            <v>91350380</v>
          </cell>
          <cell r="B1922" t="str">
            <v>Кв. 575</v>
          </cell>
          <cell r="C1922" t="str">
            <v>Подъезд №9</v>
          </cell>
          <cell r="D1922">
            <v>45433</v>
          </cell>
          <cell r="E1922" t="str">
            <v>ЗПИФ Девелопмент и развитие под управл ООО "Эссет Менеджмент Солюшнс"</v>
          </cell>
          <cell r="F1922">
            <v>45316</v>
          </cell>
          <cell r="G1922" t="str">
            <v>НЕТ</v>
          </cell>
          <cell r="H1922">
            <v>37.1</v>
          </cell>
          <cell r="I1922">
            <v>31</v>
          </cell>
          <cell r="J1922">
            <v>30</v>
          </cell>
          <cell r="K1922">
            <v>31</v>
          </cell>
          <cell r="L1922">
            <v>31</v>
          </cell>
          <cell r="M1922">
            <v>30</v>
          </cell>
          <cell r="N1922">
            <v>31</v>
          </cell>
          <cell r="O1922">
            <v>30</v>
          </cell>
          <cell r="P1922">
            <v>31</v>
          </cell>
          <cell r="Q1922">
            <v>31</v>
          </cell>
          <cell r="R1922">
            <v>11</v>
          </cell>
          <cell r="S1922">
            <v>30</v>
          </cell>
          <cell r="T1922">
            <v>31</v>
          </cell>
          <cell r="U1922">
            <v>31</v>
          </cell>
          <cell r="V1922">
            <v>30</v>
          </cell>
          <cell r="W1922">
            <v>31</v>
          </cell>
          <cell r="X1922">
            <v>30</v>
          </cell>
          <cell r="Y1922">
            <v>31</v>
          </cell>
          <cell r="Z1922">
            <v>31</v>
          </cell>
          <cell r="AA1922">
            <v>517.76041935483875</v>
          </cell>
          <cell r="AB1922">
            <v>1459.143</v>
          </cell>
          <cell r="AC1922">
            <v>1555.2320000000002</v>
          </cell>
          <cell r="AD1922">
            <v>1555.2320000000002</v>
          </cell>
          <cell r="AE1922">
            <v>1555.2320000000002</v>
          </cell>
          <cell r="AF1922">
            <v>1555.2320000000002</v>
          </cell>
          <cell r="AG1922">
            <v>1555.2320000000002</v>
          </cell>
          <cell r="AH1922">
            <v>1555.2320000000002</v>
          </cell>
          <cell r="AI1922">
            <v>1555.2320000000002</v>
          </cell>
          <cell r="AJ1922">
            <v>12863.527419354839</v>
          </cell>
          <cell r="AK1922">
            <v>5756.09</v>
          </cell>
        </row>
        <row r="1923">
          <cell r="A1923">
            <v>91350381</v>
          </cell>
          <cell r="B1923" t="str">
            <v>Кв. 579</v>
          </cell>
          <cell r="C1923" t="str">
            <v>Подъезд №9</v>
          </cell>
          <cell r="D1923">
            <v>45433</v>
          </cell>
          <cell r="E1923" t="str">
            <v>ЗПИФ Девелопмент и развитие под управл ООО "Эссет Менеджмент Солюшнс"</v>
          </cell>
          <cell r="F1923">
            <v>45316</v>
          </cell>
          <cell r="G1923">
            <v>45524</v>
          </cell>
          <cell r="H1923">
            <v>70</v>
          </cell>
          <cell r="I1923">
            <v>31</v>
          </cell>
          <cell r="J1923">
            <v>30</v>
          </cell>
          <cell r="K1923">
            <v>31</v>
          </cell>
          <cell r="L1923">
            <v>19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11</v>
          </cell>
          <cell r="S1923">
            <v>30</v>
          </cell>
          <cell r="T1923">
            <v>31</v>
          </cell>
          <cell r="U1923">
            <v>19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976.90645161290331</v>
          </cell>
          <cell r="AB1923">
            <v>2753.1</v>
          </cell>
          <cell r="AC1923">
            <v>2934.4</v>
          </cell>
          <cell r="AD1923">
            <v>1798.5032258064516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8462.9096774193549</v>
          </cell>
          <cell r="AK1923">
            <v>-4947.3500000000004</v>
          </cell>
        </row>
        <row r="1924">
          <cell r="A1924">
            <v>91350323</v>
          </cell>
          <cell r="B1924" t="str">
            <v>Кв. 58</v>
          </cell>
          <cell r="C1924" t="str">
            <v>Подъезд №1</v>
          </cell>
          <cell r="D1924">
            <v>45485</v>
          </cell>
          <cell r="E1924" t="str">
            <v>ЗПИФ Девелопмент и развитие под управл ООО "Эссет Менеджмент Солюшнс"</v>
          </cell>
          <cell r="F1924">
            <v>45316</v>
          </cell>
          <cell r="G1924" t="str">
            <v>НЕТ</v>
          </cell>
          <cell r="H1924">
            <v>32.200000000000003</v>
          </cell>
          <cell r="I1924">
            <v>31</v>
          </cell>
          <cell r="J1924">
            <v>30</v>
          </cell>
          <cell r="K1924">
            <v>31</v>
          </cell>
          <cell r="L1924">
            <v>31</v>
          </cell>
          <cell r="M1924">
            <v>30</v>
          </cell>
          <cell r="N1924">
            <v>31</v>
          </cell>
          <cell r="O1924">
            <v>30</v>
          </cell>
          <cell r="P1924">
            <v>31</v>
          </cell>
          <cell r="Q1924">
            <v>31</v>
          </cell>
          <cell r="R1924">
            <v>0</v>
          </cell>
          <cell r="S1924">
            <v>0</v>
          </cell>
          <cell r="T1924">
            <v>20</v>
          </cell>
          <cell r="U1924">
            <v>31</v>
          </cell>
          <cell r="V1924">
            <v>30</v>
          </cell>
          <cell r="W1924">
            <v>31</v>
          </cell>
          <cell r="X1924">
            <v>30</v>
          </cell>
          <cell r="Y1924">
            <v>31</v>
          </cell>
          <cell r="Z1924">
            <v>31</v>
          </cell>
          <cell r="AA1924">
            <v>0</v>
          </cell>
          <cell r="AB1924">
            <v>0</v>
          </cell>
          <cell r="AC1924">
            <v>870.85419354838723</v>
          </cell>
          <cell r="AD1924">
            <v>1349.8240000000001</v>
          </cell>
          <cell r="AE1924">
            <v>1349.8240000000001</v>
          </cell>
          <cell r="AF1924">
            <v>1349.8240000000001</v>
          </cell>
          <cell r="AG1924">
            <v>1349.8240000000001</v>
          </cell>
          <cell r="AH1924">
            <v>1349.8240000000001</v>
          </cell>
          <cell r="AI1924">
            <v>1349.8240000000001</v>
          </cell>
          <cell r="AJ1924">
            <v>8969.7981935483895</v>
          </cell>
          <cell r="AK1924">
            <v>7703.34</v>
          </cell>
        </row>
        <row r="1925">
          <cell r="A1925">
            <v>91350382</v>
          </cell>
          <cell r="B1925" t="str">
            <v>Кв. 585</v>
          </cell>
          <cell r="C1925" t="str">
            <v>Подъезд №10</v>
          </cell>
          <cell r="D1925">
            <v>45552</v>
          </cell>
          <cell r="E1925" t="str">
            <v>ЗПИФ Девелопмент и развитие под управл ООО "Эссет Менеджмент Солюшнс"</v>
          </cell>
          <cell r="F1925">
            <v>45316</v>
          </cell>
          <cell r="G1925">
            <v>45632</v>
          </cell>
          <cell r="H1925">
            <v>33.5</v>
          </cell>
          <cell r="I1925">
            <v>31</v>
          </cell>
          <cell r="J1925">
            <v>30</v>
          </cell>
          <cell r="K1925">
            <v>31</v>
          </cell>
          <cell r="L1925">
            <v>31</v>
          </cell>
          <cell r="M1925">
            <v>30</v>
          </cell>
          <cell r="N1925">
            <v>31</v>
          </cell>
          <cell r="O1925">
            <v>30</v>
          </cell>
          <cell r="P1925">
            <v>5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14</v>
          </cell>
          <cell r="W1925">
            <v>31</v>
          </cell>
          <cell r="X1925">
            <v>30</v>
          </cell>
          <cell r="Y1925">
            <v>5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655.34933333333333</v>
          </cell>
          <cell r="AF1925">
            <v>1404.3200000000002</v>
          </cell>
          <cell r="AG1925">
            <v>1404.3200000000002</v>
          </cell>
          <cell r="AH1925">
            <v>226.50322580645164</v>
          </cell>
          <cell r="AI1925">
            <v>0</v>
          </cell>
          <cell r="AJ1925">
            <v>3690.492559139785</v>
          </cell>
          <cell r="AK1925">
            <v>2372.9299999999998</v>
          </cell>
        </row>
        <row r="1926">
          <cell r="A1926">
            <v>91350383</v>
          </cell>
          <cell r="B1926" t="str">
            <v>Кв. 588</v>
          </cell>
          <cell r="C1926" t="str">
            <v>Подъезд №10</v>
          </cell>
          <cell r="D1926">
            <v>45552</v>
          </cell>
          <cell r="E1926" t="str">
            <v>ЗПИФ Девелопмент и развитие под управл ООО "Эссет Менеджмент Солюшнс"</v>
          </cell>
          <cell r="F1926">
            <v>45316</v>
          </cell>
          <cell r="G1926" t="str">
            <v>НЕТ</v>
          </cell>
          <cell r="H1926">
            <v>54.2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</row>
        <row r="1927">
          <cell r="A1927">
            <v>91350384</v>
          </cell>
          <cell r="B1927" t="str">
            <v>Кв. 594</v>
          </cell>
          <cell r="C1927" t="str">
            <v>Подъезд №10</v>
          </cell>
          <cell r="D1927">
            <v>45552</v>
          </cell>
          <cell r="E1927" t="str">
            <v>ЗПИФ Девелопмент и развитие под управл ООО "Эссет Менеджмент Солюшнс"</v>
          </cell>
          <cell r="F1927">
            <v>45316</v>
          </cell>
          <cell r="G1927" t="str">
            <v>НЕТ</v>
          </cell>
          <cell r="H1927">
            <v>38.1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</row>
        <row r="1928">
          <cell r="A1928">
            <v>91350385</v>
          </cell>
          <cell r="B1928" t="str">
            <v>Кв. 599</v>
          </cell>
          <cell r="C1928" t="str">
            <v>Подъезд №10</v>
          </cell>
          <cell r="D1928">
            <v>45552</v>
          </cell>
          <cell r="E1928" t="str">
            <v>ЗПИФ Девелопмент и развитие под управл ООО "Эссет Менеджмент Солюшнс"</v>
          </cell>
          <cell r="F1928">
            <v>45316</v>
          </cell>
          <cell r="G1928">
            <v>45538</v>
          </cell>
          <cell r="H1928">
            <v>58</v>
          </cell>
          <cell r="I1928">
            <v>31</v>
          </cell>
          <cell r="J1928">
            <v>30</v>
          </cell>
          <cell r="K1928">
            <v>31</v>
          </cell>
          <cell r="L1928">
            <v>31</v>
          </cell>
          <cell r="M1928">
            <v>2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-2281.14</v>
          </cell>
        </row>
        <row r="1929">
          <cell r="A1929">
            <v>91350252</v>
          </cell>
          <cell r="B1929" t="str">
            <v>Кв. 6</v>
          </cell>
          <cell r="C1929" t="str">
            <v>Подъезд №1</v>
          </cell>
          <cell r="D1929">
            <v>45485</v>
          </cell>
          <cell r="E1929" t="str">
            <v>ЗПИФ Девелопмент и развитие под управл ООО "Эссет Менеджмент Солюшнс"</v>
          </cell>
          <cell r="F1929">
            <v>45316</v>
          </cell>
          <cell r="G1929">
            <v>45534</v>
          </cell>
          <cell r="H1929">
            <v>32.200000000000003</v>
          </cell>
          <cell r="I1929">
            <v>31</v>
          </cell>
          <cell r="J1929">
            <v>30</v>
          </cell>
          <cell r="K1929">
            <v>31</v>
          </cell>
          <cell r="L1929">
            <v>29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20</v>
          </cell>
          <cell r="U1929">
            <v>29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870.85419354838723</v>
          </cell>
          <cell r="AD1929">
            <v>1262.7385806451614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2133.5927741935484</v>
          </cell>
          <cell r="AK1929">
            <v>867.16</v>
          </cell>
        </row>
        <row r="1930">
          <cell r="A1930">
            <v>91350386</v>
          </cell>
          <cell r="B1930" t="str">
            <v>Кв. 601</v>
          </cell>
          <cell r="C1930" t="str">
            <v>Подъезд №10</v>
          </cell>
          <cell r="D1930">
            <v>45552</v>
          </cell>
          <cell r="E1930" t="str">
            <v>ЗПИФ Девелопмент и развитие под управл ООО "Эссет Менеджмент Солюшнс"</v>
          </cell>
          <cell r="F1930">
            <v>45316</v>
          </cell>
          <cell r="G1930">
            <v>45587</v>
          </cell>
          <cell r="H1930">
            <v>33.5</v>
          </cell>
          <cell r="I1930">
            <v>31</v>
          </cell>
          <cell r="J1930">
            <v>30</v>
          </cell>
          <cell r="K1930">
            <v>31</v>
          </cell>
          <cell r="L1930">
            <v>31</v>
          </cell>
          <cell r="M1930">
            <v>30</v>
          </cell>
          <cell r="N1930">
            <v>21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14</v>
          </cell>
          <cell r="W1930">
            <v>21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655.34933333333333</v>
          </cell>
          <cell r="AF1930">
            <v>951.31354838709683</v>
          </cell>
          <cell r="AG1930">
            <v>0</v>
          </cell>
          <cell r="AH1930">
            <v>0</v>
          </cell>
          <cell r="AI1930">
            <v>0</v>
          </cell>
          <cell r="AJ1930">
            <v>1606.6628817204301</v>
          </cell>
          <cell r="AK1930">
            <v>289.10000000000002</v>
          </cell>
        </row>
        <row r="1931">
          <cell r="A1931">
            <v>91350387</v>
          </cell>
          <cell r="B1931" t="str">
            <v>Кв. 608</v>
          </cell>
          <cell r="C1931" t="str">
            <v>Подъезд №10</v>
          </cell>
          <cell r="D1931">
            <v>45552</v>
          </cell>
          <cell r="E1931" t="str">
            <v>ЗПИФ Девелопмент и развитие под управл ООО "Эссет Менеджмент Солюшнс"</v>
          </cell>
          <cell r="F1931">
            <v>45316</v>
          </cell>
          <cell r="G1931" t="str">
            <v>НЕТ</v>
          </cell>
          <cell r="H1931">
            <v>54.2</v>
          </cell>
          <cell r="I1931">
            <v>31</v>
          </cell>
          <cell r="J1931">
            <v>30</v>
          </cell>
          <cell r="K1931">
            <v>31</v>
          </cell>
          <cell r="L1931">
            <v>31</v>
          </cell>
          <cell r="M1931">
            <v>30</v>
          </cell>
          <cell r="N1931">
            <v>31</v>
          </cell>
          <cell r="O1931">
            <v>30</v>
          </cell>
          <cell r="P1931">
            <v>31</v>
          </cell>
          <cell r="Q1931">
            <v>31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14</v>
          </cell>
          <cell r="W1931">
            <v>31</v>
          </cell>
          <cell r="X1931">
            <v>30</v>
          </cell>
          <cell r="Y1931">
            <v>31</v>
          </cell>
          <cell r="Z1931">
            <v>31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1060.2965333333336</v>
          </cell>
          <cell r="AF1931">
            <v>2272.0640000000003</v>
          </cell>
          <cell r="AG1931">
            <v>2272.0640000000003</v>
          </cell>
          <cell r="AH1931">
            <v>2272.0640000000003</v>
          </cell>
          <cell r="AI1931">
            <v>2272.0640000000003</v>
          </cell>
          <cell r="AJ1931">
            <v>10148.552533333335</v>
          </cell>
          <cell r="AK1931">
            <v>8016.85</v>
          </cell>
        </row>
        <row r="1932">
          <cell r="A1932">
            <v>91350388</v>
          </cell>
          <cell r="B1932" t="str">
            <v>Кв. 615</v>
          </cell>
          <cell r="C1932" t="str">
            <v>Подъезд №10</v>
          </cell>
          <cell r="D1932">
            <v>45552</v>
          </cell>
          <cell r="E1932" t="str">
            <v>ЗПИФ Девелопмент и развитие под управл ООО "Эссет Менеджмент Солюшнс"</v>
          </cell>
          <cell r="F1932">
            <v>45316</v>
          </cell>
          <cell r="G1932" t="str">
            <v>НЕТ</v>
          </cell>
          <cell r="H1932">
            <v>58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-3497.75</v>
          </cell>
        </row>
        <row r="1933">
          <cell r="A1933">
            <v>91350389</v>
          </cell>
          <cell r="B1933" t="str">
            <v>Кв. 617</v>
          </cell>
          <cell r="C1933" t="str">
            <v>Подъезд №10</v>
          </cell>
          <cell r="D1933">
            <v>45552</v>
          </cell>
          <cell r="E1933" t="str">
            <v>ЗПИФ Девелопмент и развитие под управл ООО "Эссет Менеджмент Солюшнс"</v>
          </cell>
          <cell r="F1933">
            <v>45316</v>
          </cell>
          <cell r="G1933">
            <v>45588</v>
          </cell>
          <cell r="H1933">
            <v>33.5</v>
          </cell>
          <cell r="I1933">
            <v>31</v>
          </cell>
          <cell r="J1933">
            <v>30</v>
          </cell>
          <cell r="K1933">
            <v>31</v>
          </cell>
          <cell r="L1933">
            <v>31</v>
          </cell>
          <cell r="M1933">
            <v>30</v>
          </cell>
          <cell r="N1933">
            <v>22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14</v>
          </cell>
          <cell r="W1933">
            <v>22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655.34933333333333</v>
          </cell>
          <cell r="AF1933">
            <v>996.61419354838722</v>
          </cell>
          <cell r="AG1933">
            <v>0</v>
          </cell>
          <cell r="AH1933">
            <v>0</v>
          </cell>
          <cell r="AI1933">
            <v>0</v>
          </cell>
          <cell r="AJ1933">
            <v>1651.9635268817206</v>
          </cell>
          <cell r="AK1933">
            <v>334.4</v>
          </cell>
        </row>
        <row r="1934">
          <cell r="A1934">
            <v>91350390</v>
          </cell>
          <cell r="B1934" t="str">
            <v>Кв. 622</v>
          </cell>
          <cell r="C1934" t="str">
            <v>Подъезд №10</v>
          </cell>
          <cell r="D1934">
            <v>45552</v>
          </cell>
          <cell r="E1934" t="str">
            <v>ЗПИФ Девелопмент и развитие под управл ООО "Эссет Менеджмент Солюшнс"</v>
          </cell>
          <cell r="F1934">
            <v>45316</v>
          </cell>
          <cell r="G1934" t="str">
            <v>НЕТ</v>
          </cell>
          <cell r="H1934">
            <v>38.1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3766.11</v>
          </cell>
        </row>
        <row r="1935">
          <cell r="A1935">
            <v>91350391</v>
          </cell>
          <cell r="B1935" t="str">
            <v>Кв. 624</v>
          </cell>
          <cell r="C1935" t="str">
            <v>Подъезд №10</v>
          </cell>
          <cell r="D1935">
            <v>45552</v>
          </cell>
          <cell r="E1935" t="str">
            <v>ЗПИФ Девелопмент и развитие под управл ООО "Эссет Менеджмент Солюшнс"</v>
          </cell>
          <cell r="F1935">
            <v>45316</v>
          </cell>
          <cell r="G1935">
            <v>45523</v>
          </cell>
          <cell r="H1935">
            <v>54.2</v>
          </cell>
          <cell r="I1935">
            <v>31</v>
          </cell>
          <cell r="J1935">
            <v>30</v>
          </cell>
          <cell r="K1935">
            <v>31</v>
          </cell>
          <cell r="L1935">
            <v>18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-2131.69</v>
          </cell>
        </row>
        <row r="1936">
          <cell r="A1936">
            <v>91350324</v>
          </cell>
          <cell r="B1936" t="str">
            <v>Кв. 63</v>
          </cell>
          <cell r="C1936" t="str">
            <v>Подъезд №1</v>
          </cell>
          <cell r="D1936">
            <v>45485</v>
          </cell>
          <cell r="E1936" t="str">
            <v>ЗПИФ Девелопмент и развитие под управл ООО "Эссет Менеджмент Солюшнс"</v>
          </cell>
          <cell r="F1936">
            <v>45316</v>
          </cell>
          <cell r="G1936">
            <v>45460</v>
          </cell>
          <cell r="H1936">
            <v>35.1</v>
          </cell>
          <cell r="I1936">
            <v>31</v>
          </cell>
          <cell r="J1936">
            <v>16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-1380.48</v>
          </cell>
        </row>
        <row r="1937">
          <cell r="A1937">
            <v>91350392</v>
          </cell>
          <cell r="B1937" t="str">
            <v>Кв. 631</v>
          </cell>
          <cell r="C1937" t="str">
            <v>Подъезд №10</v>
          </cell>
          <cell r="D1937">
            <v>45552</v>
          </cell>
          <cell r="E1937" t="str">
            <v>ЗПИФ Девелопмент и развитие под управл ООО "Эссет Менеджмент Солюшнс"</v>
          </cell>
          <cell r="F1937">
            <v>45316</v>
          </cell>
          <cell r="G1937">
            <v>45468</v>
          </cell>
          <cell r="H1937">
            <v>58</v>
          </cell>
          <cell r="I1937">
            <v>31</v>
          </cell>
          <cell r="J1937">
            <v>24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-2281.14</v>
          </cell>
        </row>
        <row r="1938">
          <cell r="A1938">
            <v>91350393</v>
          </cell>
          <cell r="B1938" t="str">
            <v>Кв. 640</v>
          </cell>
          <cell r="C1938" t="str">
            <v>Подъезд №11</v>
          </cell>
          <cell r="D1938">
            <v>45485</v>
          </cell>
          <cell r="E1938" t="str">
            <v>ЗПИФ Девелопмент и развитие под управл ООО "Эссет Менеджмент Солюшнс"</v>
          </cell>
          <cell r="F1938">
            <v>45316</v>
          </cell>
          <cell r="G1938" t="str">
            <v>НЕТ</v>
          </cell>
          <cell r="H1938">
            <v>59.4</v>
          </cell>
          <cell r="I1938">
            <v>31</v>
          </cell>
          <cell r="J1938">
            <v>30</v>
          </cell>
          <cell r="K1938">
            <v>31</v>
          </cell>
          <cell r="L1938">
            <v>31</v>
          </cell>
          <cell r="M1938">
            <v>30</v>
          </cell>
          <cell r="N1938">
            <v>31</v>
          </cell>
          <cell r="O1938">
            <v>30</v>
          </cell>
          <cell r="P1938">
            <v>31</v>
          </cell>
          <cell r="Q1938">
            <v>31</v>
          </cell>
          <cell r="R1938">
            <v>0</v>
          </cell>
          <cell r="S1938">
            <v>0</v>
          </cell>
          <cell r="T1938">
            <v>20</v>
          </cell>
          <cell r="U1938">
            <v>31</v>
          </cell>
          <cell r="V1938">
            <v>30</v>
          </cell>
          <cell r="W1938">
            <v>31</v>
          </cell>
          <cell r="X1938">
            <v>30</v>
          </cell>
          <cell r="Y1938">
            <v>31</v>
          </cell>
          <cell r="Z1938">
            <v>31</v>
          </cell>
          <cell r="AA1938">
            <v>0</v>
          </cell>
          <cell r="AB1938">
            <v>0</v>
          </cell>
          <cell r="AC1938">
            <v>1606.4825806451613</v>
          </cell>
          <cell r="AD1938">
            <v>2490.0480000000002</v>
          </cell>
          <cell r="AE1938">
            <v>2490.0480000000002</v>
          </cell>
          <cell r="AF1938">
            <v>2490.0480000000002</v>
          </cell>
          <cell r="AG1938">
            <v>2490.0480000000002</v>
          </cell>
          <cell r="AH1938">
            <v>2490.0480000000002</v>
          </cell>
          <cell r="AI1938">
            <v>2490.0480000000002</v>
          </cell>
          <cell r="AJ1938">
            <v>16546.770580645163</v>
          </cell>
          <cell r="AK1938">
            <v>14210.58</v>
          </cell>
        </row>
        <row r="1939">
          <cell r="A1939">
            <v>91350394</v>
          </cell>
          <cell r="B1939" t="str">
            <v>Кв. 644</v>
          </cell>
          <cell r="C1939" t="str">
            <v>Подъезд №11</v>
          </cell>
          <cell r="D1939">
            <v>45485</v>
          </cell>
          <cell r="E1939" t="str">
            <v>ЗПИФ Девелопмент и развитие под управл ООО "Эссет Менеджмент Солюшнс"</v>
          </cell>
          <cell r="F1939">
            <v>45316</v>
          </cell>
          <cell r="G1939">
            <v>45560</v>
          </cell>
          <cell r="H1939">
            <v>37</v>
          </cell>
          <cell r="I1939">
            <v>31</v>
          </cell>
          <cell r="J1939">
            <v>30</v>
          </cell>
          <cell r="K1939">
            <v>31</v>
          </cell>
          <cell r="L1939">
            <v>31</v>
          </cell>
          <cell r="M1939">
            <v>24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20</v>
          </cell>
          <cell r="U1939">
            <v>31</v>
          </cell>
          <cell r="V1939">
            <v>24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1000.6709677419354</v>
          </cell>
          <cell r="AD1939">
            <v>1551.04</v>
          </cell>
          <cell r="AE1939">
            <v>1240.8319999999999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3792.5429677419352</v>
          </cell>
          <cell r="AK1939">
            <v>2337.33</v>
          </cell>
        </row>
        <row r="1940">
          <cell r="A1940">
            <v>91350395</v>
          </cell>
          <cell r="B1940" t="str">
            <v>Кв. 649</v>
          </cell>
          <cell r="C1940" t="str">
            <v>Подъезд №11</v>
          </cell>
          <cell r="D1940">
            <v>45485</v>
          </cell>
          <cell r="E1940" t="str">
            <v>ЗПИФ Девелопмент и развитие под управл ООО "Эссет Менеджмент Солюшнс"</v>
          </cell>
          <cell r="F1940">
            <v>45316</v>
          </cell>
          <cell r="G1940" t="str">
            <v>НЕТ</v>
          </cell>
          <cell r="H1940">
            <v>54.6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</row>
        <row r="1941">
          <cell r="A1941">
            <v>91350325</v>
          </cell>
          <cell r="B1941" t="str">
            <v>Кв. 65</v>
          </cell>
          <cell r="C1941" t="str">
            <v>Подъезд №1</v>
          </cell>
          <cell r="D1941">
            <v>45485</v>
          </cell>
          <cell r="E1941" t="str">
            <v>ЗПИФ Девелопмент и развитие под управл ООО "Эссет Менеджмент Солюшнс"</v>
          </cell>
          <cell r="F1941">
            <v>45316</v>
          </cell>
          <cell r="G1941" t="str">
            <v>НЕТ</v>
          </cell>
          <cell r="H1941">
            <v>51.1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</row>
        <row r="1942">
          <cell r="A1942">
            <v>91350396</v>
          </cell>
          <cell r="B1942" t="str">
            <v>Кв. 658</v>
          </cell>
          <cell r="C1942" t="str">
            <v>Подъезд №11</v>
          </cell>
          <cell r="D1942">
            <v>45485</v>
          </cell>
          <cell r="E1942" t="str">
            <v>ЗПИФ Девелопмент и развитие под управл ООО "Эссет Менеджмент Солюшнс"</v>
          </cell>
          <cell r="F1942">
            <v>45316</v>
          </cell>
          <cell r="G1942" t="str">
            <v>НЕТ</v>
          </cell>
          <cell r="H1942">
            <v>58.6</v>
          </cell>
          <cell r="I1942">
            <v>31</v>
          </cell>
          <cell r="J1942">
            <v>30</v>
          </cell>
          <cell r="K1942">
            <v>31</v>
          </cell>
          <cell r="L1942">
            <v>31</v>
          </cell>
          <cell r="M1942">
            <v>30</v>
          </cell>
          <cell r="N1942">
            <v>31</v>
          </cell>
          <cell r="O1942">
            <v>30</v>
          </cell>
          <cell r="P1942">
            <v>31</v>
          </cell>
          <cell r="Q1942">
            <v>31</v>
          </cell>
          <cell r="R1942">
            <v>0</v>
          </cell>
          <cell r="S1942">
            <v>0</v>
          </cell>
          <cell r="T1942">
            <v>20</v>
          </cell>
          <cell r="U1942">
            <v>31</v>
          </cell>
          <cell r="V1942">
            <v>30</v>
          </cell>
          <cell r="W1942">
            <v>31</v>
          </cell>
          <cell r="X1942">
            <v>30</v>
          </cell>
          <cell r="Y1942">
            <v>31</v>
          </cell>
          <cell r="Z1942">
            <v>31</v>
          </cell>
          <cell r="AA1942">
            <v>0</v>
          </cell>
          <cell r="AB1942">
            <v>0</v>
          </cell>
          <cell r="AC1942">
            <v>1584.8464516129034</v>
          </cell>
          <cell r="AD1942">
            <v>2456.5120000000002</v>
          </cell>
          <cell r="AE1942">
            <v>2456.5120000000002</v>
          </cell>
          <cell r="AF1942">
            <v>2456.5120000000002</v>
          </cell>
          <cell r="AG1942">
            <v>2456.5120000000002</v>
          </cell>
          <cell r="AH1942">
            <v>2456.5120000000002</v>
          </cell>
          <cell r="AI1942">
            <v>2456.5120000000002</v>
          </cell>
          <cell r="AJ1942">
            <v>16323.918451612906</v>
          </cell>
          <cell r="AK1942">
            <v>14019.17</v>
          </cell>
        </row>
        <row r="1943">
          <cell r="A1943">
            <v>91350397</v>
          </cell>
          <cell r="B1943" t="str">
            <v>Кв. 662</v>
          </cell>
          <cell r="C1943" t="str">
            <v>Подъезд №11</v>
          </cell>
          <cell r="D1943">
            <v>45485</v>
          </cell>
          <cell r="E1943" t="str">
            <v>ЗПИФ Девелопмент и развитие под управл ООО "Эссет Менеджмент Солюшнс"</v>
          </cell>
          <cell r="F1943">
            <v>45316</v>
          </cell>
          <cell r="G1943" t="str">
            <v>НЕТ</v>
          </cell>
          <cell r="H1943">
            <v>37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-1794.76</v>
          </cell>
        </row>
        <row r="1944">
          <cell r="A1944">
            <v>91350398</v>
          </cell>
          <cell r="B1944" t="str">
            <v>Кв. 665</v>
          </cell>
          <cell r="C1944" t="str">
            <v>Подъезд №11</v>
          </cell>
          <cell r="D1944">
            <v>45485</v>
          </cell>
          <cell r="E1944" t="str">
            <v>ЗПИФ Девелопмент и развитие под управл ООО "Эссет Менеджмент Солюшнс"</v>
          </cell>
          <cell r="F1944">
            <v>45316</v>
          </cell>
          <cell r="G1944" t="str">
            <v>НЕТ</v>
          </cell>
          <cell r="H1944">
            <v>30.8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</row>
        <row r="1945">
          <cell r="A1945">
            <v>91350399</v>
          </cell>
          <cell r="B1945" t="str">
            <v>Кв. 666</v>
          </cell>
          <cell r="C1945" t="str">
            <v>Подъезд №11</v>
          </cell>
          <cell r="D1945">
            <v>45485</v>
          </cell>
          <cell r="E1945" t="str">
            <v>ЗПИФ Девелопмент и развитие под управл ООО "Эссет Менеджмент Солюшнс"</v>
          </cell>
          <cell r="F1945">
            <v>45316</v>
          </cell>
          <cell r="G1945">
            <v>45433</v>
          </cell>
          <cell r="H1945">
            <v>39.9</v>
          </cell>
          <cell r="I1945">
            <v>20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-2126.11</v>
          </cell>
        </row>
        <row r="1946">
          <cell r="A1946">
            <v>91350400</v>
          </cell>
          <cell r="B1946" t="str">
            <v>Кв. 669</v>
          </cell>
          <cell r="C1946" t="str">
            <v>Подъезд №11</v>
          </cell>
          <cell r="D1946">
            <v>45485</v>
          </cell>
          <cell r="E1946" t="str">
            <v>ЗПИФ Девелопмент и развитие под управл ООО "Эссет Менеджмент Солюшнс"</v>
          </cell>
          <cell r="F1946">
            <v>45316</v>
          </cell>
          <cell r="G1946">
            <v>45537</v>
          </cell>
          <cell r="H1946">
            <v>38.4</v>
          </cell>
          <cell r="I1946">
            <v>31</v>
          </cell>
          <cell r="J1946">
            <v>30</v>
          </cell>
          <cell r="K1946">
            <v>31</v>
          </cell>
          <cell r="L1946">
            <v>31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20</v>
          </cell>
          <cell r="U1946">
            <v>31</v>
          </cell>
          <cell r="V1946">
            <v>1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1038.5341935483873</v>
          </cell>
          <cell r="AD1946">
            <v>1609.7280000000001</v>
          </cell>
          <cell r="AE1946">
            <v>53.657600000000002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2701.9197935483876</v>
          </cell>
          <cell r="AK1946">
            <v>1191.6500000000001</v>
          </cell>
        </row>
        <row r="1947">
          <cell r="A1947">
            <v>91350401</v>
          </cell>
          <cell r="B1947" t="str">
            <v>Кв. 673</v>
          </cell>
          <cell r="C1947" t="str">
            <v>Подъезд №11</v>
          </cell>
          <cell r="D1947">
            <v>45485</v>
          </cell>
          <cell r="E1947" t="str">
            <v>ЗПИФ Девелопмент и развитие под управл ООО "Эссет Менеджмент Солюшнс"</v>
          </cell>
          <cell r="F1947">
            <v>45316</v>
          </cell>
          <cell r="G1947" t="str">
            <v>НЕТ</v>
          </cell>
          <cell r="H1947">
            <v>54.6</v>
          </cell>
          <cell r="I1947">
            <v>31</v>
          </cell>
          <cell r="J1947">
            <v>30</v>
          </cell>
          <cell r="K1947">
            <v>31</v>
          </cell>
          <cell r="L1947">
            <v>31</v>
          </cell>
          <cell r="M1947">
            <v>30</v>
          </cell>
          <cell r="N1947">
            <v>31</v>
          </cell>
          <cell r="O1947">
            <v>30</v>
          </cell>
          <cell r="P1947">
            <v>31</v>
          </cell>
          <cell r="Q1947">
            <v>31</v>
          </cell>
          <cell r="R1947">
            <v>0</v>
          </cell>
          <cell r="S1947">
            <v>0</v>
          </cell>
          <cell r="T1947">
            <v>20</v>
          </cell>
          <cell r="U1947">
            <v>31</v>
          </cell>
          <cell r="V1947">
            <v>30</v>
          </cell>
          <cell r="W1947">
            <v>31</v>
          </cell>
          <cell r="X1947">
            <v>30</v>
          </cell>
          <cell r="Y1947">
            <v>31</v>
          </cell>
          <cell r="Z1947">
            <v>31</v>
          </cell>
          <cell r="AA1947">
            <v>0</v>
          </cell>
          <cell r="AB1947">
            <v>0</v>
          </cell>
          <cell r="AC1947">
            <v>1476.665806451613</v>
          </cell>
          <cell r="AD1947">
            <v>2288.8320000000003</v>
          </cell>
          <cell r="AE1947">
            <v>2288.8320000000003</v>
          </cell>
          <cell r="AF1947">
            <v>2288.8320000000003</v>
          </cell>
          <cell r="AG1947">
            <v>2288.8320000000003</v>
          </cell>
          <cell r="AH1947">
            <v>2288.8320000000003</v>
          </cell>
          <cell r="AI1947">
            <v>2288.8320000000003</v>
          </cell>
          <cell r="AJ1947">
            <v>15209.657806451616</v>
          </cell>
          <cell r="AK1947">
            <v>13062.23</v>
          </cell>
        </row>
        <row r="1948">
          <cell r="A1948">
            <v>91350402</v>
          </cell>
          <cell r="B1948" t="str">
            <v>Кв. 683</v>
          </cell>
          <cell r="C1948" t="str">
            <v>Подъезд №11</v>
          </cell>
          <cell r="D1948">
            <v>45485</v>
          </cell>
          <cell r="E1948" t="str">
            <v>ЗПИФ Девелопмент и развитие под управл ООО "Эссет Менеджмент Солюшнс"</v>
          </cell>
          <cell r="F1948">
            <v>45316</v>
          </cell>
          <cell r="G1948">
            <v>45447</v>
          </cell>
          <cell r="H1948">
            <v>30.8</v>
          </cell>
          <cell r="I1948">
            <v>31</v>
          </cell>
          <cell r="J1948">
            <v>3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-1211.3599999999999</v>
          </cell>
        </row>
        <row r="1949">
          <cell r="A1949">
            <v>91350403</v>
          </cell>
          <cell r="B1949" t="str">
            <v>Кв. 686</v>
          </cell>
          <cell r="C1949" t="str">
            <v>Подъезд №11</v>
          </cell>
          <cell r="D1949">
            <v>45485</v>
          </cell>
          <cell r="E1949" t="str">
            <v>ЗПИФ Девелопмент и развитие под управл ООО "Эссет Менеджмент Солюшнс"</v>
          </cell>
          <cell r="F1949">
            <v>45316</v>
          </cell>
          <cell r="G1949">
            <v>45447</v>
          </cell>
          <cell r="H1949">
            <v>37</v>
          </cell>
          <cell r="I1949">
            <v>31</v>
          </cell>
          <cell r="J1949">
            <v>3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-1455.21</v>
          </cell>
        </row>
        <row r="1950">
          <cell r="A1950">
            <v>91350404</v>
          </cell>
          <cell r="B1950" t="str">
            <v>Кв. 688</v>
          </cell>
          <cell r="C1950" t="str">
            <v>Подъезд №11</v>
          </cell>
          <cell r="D1950">
            <v>45485</v>
          </cell>
          <cell r="E1950" t="str">
            <v>ЗПИФ Девелопмент и развитие под управл ООО "Эссет Менеджмент Солюшнс"</v>
          </cell>
          <cell r="F1950">
            <v>45316</v>
          </cell>
          <cell r="G1950" t="str">
            <v>НЕТ</v>
          </cell>
          <cell r="H1950">
            <v>58.6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-4609.4799999999996</v>
          </cell>
        </row>
        <row r="1951">
          <cell r="A1951">
            <v>91350405</v>
          </cell>
          <cell r="B1951" t="str">
            <v>Кв. 690</v>
          </cell>
          <cell r="C1951" t="str">
            <v>Подъезд №11</v>
          </cell>
          <cell r="D1951">
            <v>45485</v>
          </cell>
          <cell r="E1951" t="str">
            <v>ЗПИФ Девелопмент и развитие под управл ООО "Эссет Менеджмент Солюшнс"</v>
          </cell>
          <cell r="F1951">
            <v>45316</v>
          </cell>
          <cell r="G1951">
            <v>45533</v>
          </cell>
          <cell r="H1951">
            <v>39.9</v>
          </cell>
          <cell r="I1951">
            <v>31</v>
          </cell>
          <cell r="J1951">
            <v>30</v>
          </cell>
          <cell r="K1951">
            <v>31</v>
          </cell>
          <cell r="L1951">
            <v>28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20</v>
          </cell>
          <cell r="U1951">
            <v>28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1079.1019354838709</v>
          </cell>
          <cell r="AD1951">
            <v>1510.7427096774195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2589.8446451612904</v>
          </cell>
          <cell r="AK1951">
            <v>1020.57</v>
          </cell>
        </row>
        <row r="1952">
          <cell r="A1952">
            <v>91350406</v>
          </cell>
          <cell r="B1952" t="str">
            <v>Кв. 699</v>
          </cell>
          <cell r="C1952" t="str">
            <v>Подъезд №11</v>
          </cell>
          <cell r="D1952">
            <v>45485</v>
          </cell>
          <cell r="E1952" t="str">
            <v>ЗПИФ Девелопмент и развитие под управл ООО "Эссет Менеджмент Солюшнс"</v>
          </cell>
          <cell r="F1952">
            <v>45316</v>
          </cell>
          <cell r="G1952">
            <v>45553</v>
          </cell>
          <cell r="H1952">
            <v>38.4</v>
          </cell>
          <cell r="I1952">
            <v>31</v>
          </cell>
          <cell r="J1952">
            <v>30</v>
          </cell>
          <cell r="K1952">
            <v>31</v>
          </cell>
          <cell r="L1952">
            <v>31</v>
          </cell>
          <cell r="M1952">
            <v>17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20</v>
          </cell>
          <cell r="U1952">
            <v>31</v>
          </cell>
          <cell r="V1952">
            <v>17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1038.5341935483873</v>
          </cell>
          <cell r="AD1952">
            <v>1609.7280000000001</v>
          </cell>
          <cell r="AE1952">
            <v>912.17920000000004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3560.4413935483876</v>
          </cell>
          <cell r="AK1952">
            <v>2050.17</v>
          </cell>
        </row>
        <row r="1953">
          <cell r="A1953">
            <v>91350407</v>
          </cell>
          <cell r="B1953" t="str">
            <v>Кв. 704</v>
          </cell>
          <cell r="C1953" t="str">
            <v>Подъезд №11</v>
          </cell>
          <cell r="D1953">
            <v>45485</v>
          </cell>
          <cell r="E1953" t="str">
            <v>ЗПИФ Девелопмент и развитие под управл ООО "Эссет Менеджмент Солюшнс"</v>
          </cell>
          <cell r="F1953">
            <v>45316</v>
          </cell>
          <cell r="G1953" t="str">
            <v>НЕТ</v>
          </cell>
          <cell r="H1953">
            <v>37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</row>
        <row r="1954">
          <cell r="A1954">
            <v>91350408</v>
          </cell>
          <cell r="B1954" t="str">
            <v>Кв. 709</v>
          </cell>
          <cell r="C1954" t="str">
            <v>Подъезд №11</v>
          </cell>
          <cell r="D1954">
            <v>45485</v>
          </cell>
          <cell r="E1954" t="str">
            <v>ЗПИФ Девелопмент и развитие под управл ООО "Эссет Менеджмент Солюшнс"</v>
          </cell>
          <cell r="F1954">
            <v>45316</v>
          </cell>
          <cell r="G1954">
            <v>45470</v>
          </cell>
          <cell r="H1954">
            <v>54.6</v>
          </cell>
          <cell r="I1954">
            <v>31</v>
          </cell>
          <cell r="J1954">
            <v>26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-2147.42</v>
          </cell>
        </row>
        <row r="1955">
          <cell r="A1955">
            <v>91350409</v>
          </cell>
          <cell r="B1955" t="str">
            <v>Кв. 713</v>
          </cell>
          <cell r="C1955" t="str">
            <v>Подъезд №11</v>
          </cell>
          <cell r="D1955">
            <v>45485</v>
          </cell>
          <cell r="E1955" t="str">
            <v>ЗПИФ Девелопмент и развитие под управл ООО "Эссет Менеджмент Солюшнс"</v>
          </cell>
          <cell r="F1955">
            <v>45316</v>
          </cell>
          <cell r="G1955">
            <v>45414</v>
          </cell>
          <cell r="H1955">
            <v>30.8</v>
          </cell>
          <cell r="I1955">
            <v>1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-2383.64</v>
          </cell>
        </row>
        <row r="1956">
          <cell r="A1956">
            <v>91350410</v>
          </cell>
          <cell r="B1956" t="str">
            <v>Кв. 717</v>
          </cell>
          <cell r="C1956" t="str">
            <v>Подъезд №11</v>
          </cell>
          <cell r="D1956">
            <v>45485</v>
          </cell>
          <cell r="E1956" t="str">
            <v>ЗПИФ Девелопмент и развитие под управл ООО "Эссет Менеджмент Солюшнс"</v>
          </cell>
          <cell r="F1956">
            <v>45316</v>
          </cell>
          <cell r="G1956">
            <v>45446</v>
          </cell>
          <cell r="H1956">
            <v>38.4</v>
          </cell>
          <cell r="I1956">
            <v>31</v>
          </cell>
          <cell r="J1956">
            <v>2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-1510.27</v>
          </cell>
        </row>
        <row r="1957">
          <cell r="A1957">
            <v>91350326</v>
          </cell>
          <cell r="B1957" t="str">
            <v>Кв. 72</v>
          </cell>
          <cell r="C1957" t="str">
            <v>Подъезд №1</v>
          </cell>
          <cell r="D1957">
            <v>45485</v>
          </cell>
          <cell r="E1957" t="str">
            <v>ЗПИФ Девелопмент и развитие под управл ООО "Эссет Менеджмент Солюшнс"</v>
          </cell>
          <cell r="F1957">
            <v>45316</v>
          </cell>
          <cell r="G1957">
            <v>45464</v>
          </cell>
          <cell r="H1957">
            <v>53.9</v>
          </cell>
          <cell r="I1957">
            <v>31</v>
          </cell>
          <cell r="J1957">
            <v>20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-2119.89</v>
          </cell>
        </row>
        <row r="1958">
          <cell r="A1958">
            <v>91350411</v>
          </cell>
          <cell r="B1958" t="str">
            <v>Кв. 720</v>
          </cell>
          <cell r="C1958" t="str">
            <v>Подъезд №11</v>
          </cell>
          <cell r="D1958">
            <v>45485</v>
          </cell>
          <cell r="E1958" t="str">
            <v>ЗПИФ Девелопмент и развитие под управл ООО "Эссет Менеджмент Солюшнс"</v>
          </cell>
          <cell r="F1958">
            <v>45316</v>
          </cell>
          <cell r="G1958">
            <v>45569</v>
          </cell>
          <cell r="H1958">
            <v>39.9</v>
          </cell>
          <cell r="I1958">
            <v>31</v>
          </cell>
          <cell r="J1958">
            <v>30</v>
          </cell>
          <cell r="K1958">
            <v>31</v>
          </cell>
          <cell r="L1958">
            <v>31</v>
          </cell>
          <cell r="M1958">
            <v>30</v>
          </cell>
          <cell r="N1958">
            <v>3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20</v>
          </cell>
          <cell r="U1958">
            <v>31</v>
          </cell>
          <cell r="V1958">
            <v>30</v>
          </cell>
          <cell r="W1958">
            <v>3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1079.1019354838709</v>
          </cell>
          <cell r="AD1958">
            <v>1672.6079999999999</v>
          </cell>
          <cell r="AE1958">
            <v>1672.6079999999999</v>
          </cell>
          <cell r="AF1958">
            <v>161.86529032258065</v>
          </cell>
          <cell r="AG1958">
            <v>0</v>
          </cell>
          <cell r="AH1958">
            <v>0</v>
          </cell>
          <cell r="AI1958">
            <v>0</v>
          </cell>
          <cell r="AJ1958">
            <v>4586.1832258064514</v>
          </cell>
          <cell r="AK1958">
            <v>3016.92</v>
          </cell>
        </row>
        <row r="1959">
          <cell r="A1959">
            <v>91350327</v>
          </cell>
          <cell r="B1959" t="str">
            <v>Кв. 74</v>
          </cell>
          <cell r="C1959" t="str">
            <v>Подъезд №1</v>
          </cell>
          <cell r="D1959">
            <v>45485</v>
          </cell>
          <cell r="E1959" t="str">
            <v>ЗПИФ Девелопмент и развитие под управл ООО "Эссет Менеджмент Солюшнс"</v>
          </cell>
          <cell r="F1959">
            <v>45316</v>
          </cell>
          <cell r="G1959" t="str">
            <v>НЕТ</v>
          </cell>
          <cell r="H1959">
            <v>32.200000000000003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-1435.29</v>
          </cell>
        </row>
        <row r="1960">
          <cell r="A1960">
            <v>91350328</v>
          </cell>
          <cell r="B1960" t="str">
            <v>Кв. 85</v>
          </cell>
          <cell r="C1960" t="str">
            <v>Подъезд №2</v>
          </cell>
          <cell r="D1960">
            <v>45485</v>
          </cell>
          <cell r="E1960" t="str">
            <v>ЗПИФ Девелопмент и развитие под управл ООО "Эссет Менеджмент Солюшнс"</v>
          </cell>
          <cell r="F1960">
            <v>45316</v>
          </cell>
          <cell r="G1960">
            <v>45467</v>
          </cell>
          <cell r="H1960">
            <v>48.7</v>
          </cell>
          <cell r="I1960">
            <v>31</v>
          </cell>
          <cell r="J1960">
            <v>23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-1915.37</v>
          </cell>
        </row>
        <row r="1961">
          <cell r="A1961">
            <v>91350329</v>
          </cell>
          <cell r="B1961" t="str">
            <v>Кв. 88</v>
          </cell>
          <cell r="C1961" t="str">
            <v>Подъезд №2</v>
          </cell>
          <cell r="D1961">
            <v>45485</v>
          </cell>
          <cell r="E1961" t="str">
            <v>ЗПИФ Девелопмент и развитие под управл ООО "Эссет Менеджмент Солюшнс"</v>
          </cell>
          <cell r="F1961">
            <v>45316</v>
          </cell>
          <cell r="G1961" t="str">
            <v>НЕТ</v>
          </cell>
          <cell r="H1961">
            <v>52.3</v>
          </cell>
          <cell r="I1961">
            <v>31</v>
          </cell>
          <cell r="J1961">
            <v>30</v>
          </cell>
          <cell r="K1961">
            <v>31</v>
          </cell>
          <cell r="L1961">
            <v>31</v>
          </cell>
          <cell r="M1961">
            <v>30</v>
          </cell>
          <cell r="N1961">
            <v>31</v>
          </cell>
          <cell r="O1961">
            <v>30</v>
          </cell>
          <cell r="P1961">
            <v>31</v>
          </cell>
          <cell r="Q1961">
            <v>31</v>
          </cell>
          <cell r="R1961">
            <v>0</v>
          </cell>
          <cell r="S1961">
            <v>0</v>
          </cell>
          <cell r="T1961">
            <v>20</v>
          </cell>
          <cell r="U1961">
            <v>31</v>
          </cell>
          <cell r="V1961">
            <v>30</v>
          </cell>
          <cell r="W1961">
            <v>31</v>
          </cell>
          <cell r="X1961">
            <v>30</v>
          </cell>
          <cell r="Y1961">
            <v>31</v>
          </cell>
          <cell r="Z1961">
            <v>31</v>
          </cell>
          <cell r="AA1961">
            <v>0</v>
          </cell>
          <cell r="AB1961">
            <v>0</v>
          </cell>
          <cell r="AC1961">
            <v>1414.461935483871</v>
          </cell>
          <cell r="AD1961">
            <v>2192.4160000000002</v>
          </cell>
          <cell r="AE1961">
            <v>2192.4160000000002</v>
          </cell>
          <cell r="AF1961">
            <v>2192.4160000000002</v>
          </cell>
          <cell r="AG1961">
            <v>2192.4160000000002</v>
          </cell>
          <cell r="AH1961">
            <v>2192.4160000000002</v>
          </cell>
          <cell r="AI1961">
            <v>2192.4160000000002</v>
          </cell>
          <cell r="AJ1961">
            <v>14568.957935483872</v>
          </cell>
          <cell r="AK1961">
            <v>12512.02</v>
          </cell>
        </row>
        <row r="1962">
          <cell r="A1962">
            <v>91350330</v>
          </cell>
          <cell r="B1962" t="str">
            <v>Кв. 9</v>
          </cell>
          <cell r="C1962" t="str">
            <v>Подъезд №1</v>
          </cell>
          <cell r="D1962">
            <v>45485</v>
          </cell>
          <cell r="E1962" t="str">
            <v>ЗПИФ Девелопмент и развитие под управл ООО "Эссет Менеджмент Солюшнс"</v>
          </cell>
          <cell r="F1962">
            <v>45316</v>
          </cell>
          <cell r="G1962">
            <v>45499</v>
          </cell>
          <cell r="H1962">
            <v>51</v>
          </cell>
          <cell r="I1962">
            <v>31</v>
          </cell>
          <cell r="J1962">
            <v>30</v>
          </cell>
          <cell r="K1962">
            <v>25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14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965.51225806451612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965.51225806451612</v>
          </cell>
          <cell r="AK1962">
            <v>0</v>
          </cell>
        </row>
        <row r="1963">
          <cell r="A1963">
            <v>91350331</v>
          </cell>
          <cell r="B1963" t="str">
            <v>Кв. 94</v>
          </cell>
          <cell r="C1963" t="str">
            <v>Подъезд №2</v>
          </cell>
          <cell r="D1963">
            <v>45485</v>
          </cell>
          <cell r="E1963" t="str">
            <v>ЗПИФ Девелопмент и развитие под управл ООО "Эссет Менеджмент Солюшнс"</v>
          </cell>
          <cell r="F1963">
            <v>45316</v>
          </cell>
          <cell r="G1963" t="str">
            <v>НЕТ</v>
          </cell>
          <cell r="H1963">
            <v>58.4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-2832.8</v>
          </cell>
        </row>
        <row r="1964">
          <cell r="A1964">
            <v>91350332</v>
          </cell>
          <cell r="B1964" t="str">
            <v>Кв. 96</v>
          </cell>
          <cell r="C1964" t="str">
            <v>Подъезд №2</v>
          </cell>
          <cell r="D1964">
            <v>45485</v>
          </cell>
          <cell r="E1964" t="str">
            <v>ЗПИФ Девелопмент и развитие под управл ООО "Эссет Менеджмент Солюшнс"</v>
          </cell>
          <cell r="F1964">
            <v>45316</v>
          </cell>
          <cell r="G1964">
            <v>45503</v>
          </cell>
          <cell r="H1964">
            <v>52.8</v>
          </cell>
          <cell r="I1964">
            <v>31</v>
          </cell>
          <cell r="J1964">
            <v>30</v>
          </cell>
          <cell r="K1964">
            <v>29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18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1285.1860645161289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1285.1860645161289</v>
          </cell>
          <cell r="AK1964">
            <v>-791.43</v>
          </cell>
        </row>
        <row r="1965">
          <cell r="A1965">
            <v>91356292</v>
          </cell>
          <cell r="B1965" t="str">
            <v>Кв. 879</v>
          </cell>
          <cell r="C1965" t="str">
            <v>Подъезд №15</v>
          </cell>
          <cell r="D1965">
            <v>45485</v>
          </cell>
          <cell r="E1965" t="str">
            <v>Яровой Дмитрий Владимирович</v>
          </cell>
          <cell r="F1965">
            <v>45342</v>
          </cell>
          <cell r="G1965" t="str">
            <v>НЕТ</v>
          </cell>
          <cell r="H1965">
            <v>38.700000000000003</v>
          </cell>
          <cell r="I1965">
            <v>31</v>
          </cell>
          <cell r="J1965">
            <v>30</v>
          </cell>
          <cell r="K1965">
            <v>31</v>
          </cell>
          <cell r="L1965">
            <v>31</v>
          </cell>
          <cell r="M1965">
            <v>30</v>
          </cell>
          <cell r="N1965">
            <v>31</v>
          </cell>
          <cell r="O1965">
            <v>30</v>
          </cell>
          <cell r="P1965">
            <v>31</v>
          </cell>
          <cell r="Q1965">
            <v>31</v>
          </cell>
          <cell r="R1965">
            <v>0</v>
          </cell>
          <cell r="S1965">
            <v>0</v>
          </cell>
          <cell r="T1965">
            <v>20</v>
          </cell>
          <cell r="U1965">
            <v>31</v>
          </cell>
          <cell r="V1965">
            <v>30</v>
          </cell>
          <cell r="W1965">
            <v>31</v>
          </cell>
          <cell r="X1965">
            <v>30</v>
          </cell>
          <cell r="Y1965">
            <v>31</v>
          </cell>
          <cell r="Z1965">
            <v>31</v>
          </cell>
          <cell r="AA1965">
            <v>0</v>
          </cell>
          <cell r="AB1965">
            <v>0</v>
          </cell>
          <cell r="AC1965">
            <v>1046.647741935484</v>
          </cell>
          <cell r="AD1965">
            <v>1622.3040000000001</v>
          </cell>
          <cell r="AE1965">
            <v>1622.3040000000001</v>
          </cell>
          <cell r="AF1965">
            <v>1622.3040000000001</v>
          </cell>
          <cell r="AG1965">
            <v>1622.3040000000001</v>
          </cell>
          <cell r="AH1965">
            <v>1622.3040000000001</v>
          </cell>
          <cell r="AI1965">
            <v>1622.3040000000001</v>
          </cell>
          <cell r="AJ1965">
            <v>10780.471741935486</v>
          </cell>
          <cell r="AK1965">
            <v>2283.1999999999998</v>
          </cell>
        </row>
        <row r="1966">
          <cell r="A1966">
            <v>91356297</v>
          </cell>
          <cell r="B1966" t="str">
            <v>Кв. 935</v>
          </cell>
          <cell r="C1966" t="str">
            <v>Подъезд №15</v>
          </cell>
          <cell r="D1966">
            <v>45485</v>
          </cell>
          <cell r="E1966" t="str">
            <v>Шепеля Юлия Александровна</v>
          </cell>
          <cell r="F1966">
            <v>45335</v>
          </cell>
          <cell r="G1966" t="str">
            <v>НЕТ</v>
          </cell>
          <cell r="H1966">
            <v>38.6</v>
          </cell>
          <cell r="I1966">
            <v>31</v>
          </cell>
          <cell r="J1966">
            <v>30</v>
          </cell>
          <cell r="K1966">
            <v>31</v>
          </cell>
          <cell r="L1966">
            <v>31</v>
          </cell>
          <cell r="M1966">
            <v>30</v>
          </cell>
          <cell r="N1966">
            <v>31</v>
          </cell>
          <cell r="O1966">
            <v>30</v>
          </cell>
          <cell r="P1966">
            <v>31</v>
          </cell>
          <cell r="Q1966">
            <v>31</v>
          </cell>
          <cell r="R1966">
            <v>0</v>
          </cell>
          <cell r="S1966">
            <v>0</v>
          </cell>
          <cell r="T1966">
            <v>20</v>
          </cell>
          <cell r="U1966">
            <v>31</v>
          </cell>
          <cell r="V1966">
            <v>30</v>
          </cell>
          <cell r="W1966">
            <v>31</v>
          </cell>
          <cell r="X1966">
            <v>30</v>
          </cell>
          <cell r="Y1966">
            <v>31</v>
          </cell>
          <cell r="Z1966">
            <v>31</v>
          </cell>
          <cell r="AA1966">
            <v>0</v>
          </cell>
          <cell r="AB1966">
            <v>0</v>
          </cell>
          <cell r="AC1966">
            <v>1043.9432258064517</v>
          </cell>
          <cell r="AD1966">
            <v>1618.1120000000001</v>
          </cell>
          <cell r="AE1966">
            <v>1618.1120000000001</v>
          </cell>
          <cell r="AF1966">
            <v>1618.1120000000001</v>
          </cell>
          <cell r="AG1966">
            <v>1618.1120000000001</v>
          </cell>
          <cell r="AH1966">
            <v>1618.1120000000001</v>
          </cell>
          <cell r="AI1966">
            <v>1618.1120000000001</v>
          </cell>
          <cell r="AJ1966">
            <v>10752.615225806454</v>
          </cell>
          <cell r="AK1966">
            <v>9234.4599999999991</v>
          </cell>
        </row>
        <row r="1967">
          <cell r="A1967">
            <v>91356298</v>
          </cell>
          <cell r="B1967" t="str">
            <v>Кв. 956</v>
          </cell>
          <cell r="C1967" t="str">
            <v>Подъезд №16</v>
          </cell>
          <cell r="D1967">
            <v>45535</v>
          </cell>
          <cell r="E1967" t="str">
            <v>Сафаров Фазлиддин Хасанович</v>
          </cell>
          <cell r="F1967">
            <v>45349</v>
          </cell>
          <cell r="G1967" t="str">
            <v>НЕТ</v>
          </cell>
          <cell r="H1967">
            <v>64.599999999999994</v>
          </cell>
          <cell r="I1967">
            <v>31</v>
          </cell>
          <cell r="J1967">
            <v>30</v>
          </cell>
          <cell r="K1967">
            <v>31</v>
          </cell>
          <cell r="L1967">
            <v>31</v>
          </cell>
          <cell r="M1967">
            <v>30</v>
          </cell>
          <cell r="N1967">
            <v>31</v>
          </cell>
          <cell r="O1967">
            <v>30</v>
          </cell>
          <cell r="P1967">
            <v>31</v>
          </cell>
          <cell r="Q1967">
            <v>31</v>
          </cell>
          <cell r="R1967">
            <v>0</v>
          </cell>
          <cell r="S1967">
            <v>0</v>
          </cell>
          <cell r="T1967">
            <v>0</v>
          </cell>
          <cell r="U1967">
            <v>1</v>
          </cell>
          <cell r="V1967">
            <v>30</v>
          </cell>
          <cell r="W1967">
            <v>31</v>
          </cell>
          <cell r="X1967">
            <v>30</v>
          </cell>
          <cell r="Y1967">
            <v>31</v>
          </cell>
          <cell r="Z1967">
            <v>31</v>
          </cell>
          <cell r="AA1967">
            <v>0</v>
          </cell>
          <cell r="AB1967">
            <v>0</v>
          </cell>
          <cell r="AC1967">
            <v>0</v>
          </cell>
          <cell r="AD1967">
            <v>87.355870967741922</v>
          </cell>
          <cell r="AE1967">
            <v>2708.0319999999997</v>
          </cell>
          <cell r="AF1967">
            <v>2708.0319999999997</v>
          </cell>
          <cell r="AG1967">
            <v>2708.0319999999997</v>
          </cell>
          <cell r="AH1967">
            <v>2708.0319999999997</v>
          </cell>
          <cell r="AI1967">
            <v>2708.0319999999997</v>
          </cell>
          <cell r="AJ1967">
            <v>13627.51587096774</v>
          </cell>
          <cell r="AK1967">
            <v>11086.79</v>
          </cell>
        </row>
        <row r="1968">
          <cell r="A1968">
            <v>91356300</v>
          </cell>
          <cell r="B1968" t="str">
            <v>Кв. 1 212</v>
          </cell>
          <cell r="C1968" t="str">
            <v>Подъезд №18</v>
          </cell>
          <cell r="D1968">
            <v>45429</v>
          </cell>
          <cell r="E1968" t="str">
            <v>Адилсултанов Дени Казбекович</v>
          </cell>
          <cell r="F1968">
            <v>45351</v>
          </cell>
          <cell r="G1968" t="str">
            <v>НЕТ</v>
          </cell>
          <cell r="H1968">
            <v>47</v>
          </cell>
          <cell r="I1968">
            <v>31</v>
          </cell>
          <cell r="J1968">
            <v>30</v>
          </cell>
          <cell r="K1968">
            <v>31</v>
          </cell>
          <cell r="L1968">
            <v>31</v>
          </cell>
          <cell r="M1968">
            <v>30</v>
          </cell>
          <cell r="N1968">
            <v>31</v>
          </cell>
          <cell r="O1968">
            <v>30</v>
          </cell>
          <cell r="P1968">
            <v>31</v>
          </cell>
          <cell r="Q1968">
            <v>31</v>
          </cell>
          <cell r="R1968">
            <v>15</v>
          </cell>
          <cell r="S1968">
            <v>30</v>
          </cell>
          <cell r="T1968">
            <v>31</v>
          </cell>
          <cell r="U1968">
            <v>31</v>
          </cell>
          <cell r="V1968">
            <v>30</v>
          </cell>
          <cell r="W1968">
            <v>31</v>
          </cell>
          <cell r="X1968">
            <v>30</v>
          </cell>
          <cell r="Y1968">
            <v>31</v>
          </cell>
          <cell r="Z1968">
            <v>31</v>
          </cell>
          <cell r="AA1968">
            <v>894.44032258064522</v>
          </cell>
          <cell r="AB1968">
            <v>1848.51</v>
          </cell>
          <cell r="AC1968">
            <v>1970.24</v>
          </cell>
          <cell r="AD1968">
            <v>1970.24</v>
          </cell>
          <cell r="AE1968">
            <v>1970.24</v>
          </cell>
          <cell r="AF1968">
            <v>1970.24</v>
          </cell>
          <cell r="AG1968">
            <v>1970.24</v>
          </cell>
          <cell r="AH1968">
            <v>1970.24</v>
          </cell>
          <cell r="AI1968">
            <v>1970.24</v>
          </cell>
          <cell r="AJ1968">
            <v>16534.630322580644</v>
          </cell>
          <cell r="AK1968">
            <v>8661.49</v>
          </cell>
        </row>
        <row r="1969">
          <cell r="A1969">
            <v>91356293</v>
          </cell>
          <cell r="B1969" t="str">
            <v>Кв. 1 236</v>
          </cell>
          <cell r="C1969" t="str">
            <v>Подъезд №18</v>
          </cell>
          <cell r="D1969">
            <v>45429</v>
          </cell>
          <cell r="E1969" t="str">
            <v>Колыгина Ирина Викторовна</v>
          </cell>
          <cell r="F1969">
            <v>45344</v>
          </cell>
          <cell r="G1969" t="str">
            <v>НЕТ</v>
          </cell>
          <cell r="H1969">
            <v>45.2</v>
          </cell>
          <cell r="I1969">
            <v>31</v>
          </cell>
          <cell r="J1969">
            <v>30</v>
          </cell>
          <cell r="K1969">
            <v>31</v>
          </cell>
          <cell r="L1969">
            <v>31</v>
          </cell>
          <cell r="M1969">
            <v>30</v>
          </cell>
          <cell r="N1969">
            <v>31</v>
          </cell>
          <cell r="O1969">
            <v>30</v>
          </cell>
          <cell r="P1969">
            <v>31</v>
          </cell>
          <cell r="Q1969">
            <v>31</v>
          </cell>
          <cell r="R1969">
            <v>15</v>
          </cell>
          <cell r="S1969">
            <v>30</v>
          </cell>
          <cell r="T1969">
            <v>31</v>
          </cell>
          <cell r="U1969">
            <v>31</v>
          </cell>
          <cell r="V1969">
            <v>30</v>
          </cell>
          <cell r="W1969">
            <v>31</v>
          </cell>
          <cell r="X1969">
            <v>30</v>
          </cell>
          <cell r="Y1969">
            <v>31</v>
          </cell>
          <cell r="Z1969">
            <v>31</v>
          </cell>
          <cell r="AA1969">
            <v>860.18516129032264</v>
          </cell>
          <cell r="AB1969">
            <v>1777.7160000000001</v>
          </cell>
          <cell r="AC1969">
            <v>1894.7840000000001</v>
          </cell>
          <cell r="AD1969">
            <v>1894.7840000000001</v>
          </cell>
          <cell r="AE1969">
            <v>1894.7840000000001</v>
          </cell>
          <cell r="AF1969">
            <v>1894.7840000000001</v>
          </cell>
          <cell r="AG1969">
            <v>1894.7840000000001</v>
          </cell>
          <cell r="AH1969">
            <v>1894.7840000000001</v>
          </cell>
          <cell r="AI1969">
            <v>1894.7840000000001</v>
          </cell>
          <cell r="AJ1969">
            <v>15901.389161290321</v>
          </cell>
          <cell r="AK1969">
            <v>8636.25</v>
          </cell>
        </row>
        <row r="1970">
          <cell r="A1970">
            <v>91356299</v>
          </cell>
          <cell r="B1970" t="str">
            <v>Кв. 1 277</v>
          </cell>
          <cell r="C1970" t="str">
            <v>Подъезд №19</v>
          </cell>
          <cell r="D1970">
            <v>45552</v>
          </cell>
          <cell r="E1970" t="str">
            <v>Рачилина Екатерина Сергеевна</v>
          </cell>
          <cell r="F1970">
            <v>45350</v>
          </cell>
          <cell r="G1970" t="str">
            <v>НЕТ</v>
          </cell>
          <cell r="H1970">
            <v>44.9</v>
          </cell>
          <cell r="I1970">
            <v>31</v>
          </cell>
          <cell r="J1970">
            <v>30</v>
          </cell>
          <cell r="K1970">
            <v>31</v>
          </cell>
          <cell r="L1970">
            <v>31</v>
          </cell>
          <cell r="M1970">
            <v>30</v>
          </cell>
          <cell r="N1970">
            <v>31</v>
          </cell>
          <cell r="O1970">
            <v>30</v>
          </cell>
          <cell r="P1970">
            <v>31</v>
          </cell>
          <cell r="Q1970">
            <v>31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14</v>
          </cell>
          <cell r="W1970">
            <v>31</v>
          </cell>
          <cell r="X1970">
            <v>30</v>
          </cell>
          <cell r="Y1970">
            <v>31</v>
          </cell>
          <cell r="Z1970">
            <v>31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878.36373333333336</v>
          </cell>
          <cell r="AF1970">
            <v>1882.2080000000001</v>
          </cell>
          <cell r="AG1970">
            <v>1882.2080000000001</v>
          </cell>
          <cell r="AH1970">
            <v>1882.2080000000001</v>
          </cell>
          <cell r="AI1970">
            <v>1882.2080000000001</v>
          </cell>
          <cell r="AJ1970">
            <v>8407.1957333333339</v>
          </cell>
          <cell r="AK1970">
            <v>6641.28</v>
          </cell>
        </row>
        <row r="1971">
          <cell r="A1971">
            <v>91356301</v>
          </cell>
          <cell r="B1971" t="str">
            <v>Кв. 1 374</v>
          </cell>
          <cell r="C1971" t="str">
            <v>Подъезд №20</v>
          </cell>
          <cell r="D1971">
            <v>45559</v>
          </cell>
          <cell r="E1971" t="str">
            <v>Егоров Александр Анатольевич</v>
          </cell>
          <cell r="F1971">
            <v>45344</v>
          </cell>
          <cell r="G1971" t="str">
            <v>НЕТ</v>
          </cell>
          <cell r="H1971">
            <v>32.200000000000003</v>
          </cell>
          <cell r="I1971">
            <v>31</v>
          </cell>
          <cell r="J1971">
            <v>30</v>
          </cell>
          <cell r="K1971">
            <v>31</v>
          </cell>
          <cell r="L1971">
            <v>31</v>
          </cell>
          <cell r="M1971">
            <v>30</v>
          </cell>
          <cell r="N1971">
            <v>31</v>
          </cell>
          <cell r="O1971">
            <v>30</v>
          </cell>
          <cell r="P1971">
            <v>31</v>
          </cell>
          <cell r="Q1971">
            <v>31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7</v>
          </cell>
          <cell r="W1971">
            <v>31</v>
          </cell>
          <cell r="X1971">
            <v>30</v>
          </cell>
          <cell r="Y1971">
            <v>31</v>
          </cell>
          <cell r="Z1971">
            <v>31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314.95893333333333</v>
          </cell>
          <cell r="AF1971">
            <v>1349.8240000000001</v>
          </cell>
          <cell r="AG1971">
            <v>1349.8240000000001</v>
          </cell>
          <cell r="AH1971">
            <v>1349.8240000000001</v>
          </cell>
          <cell r="AI1971">
            <v>1349.8240000000001</v>
          </cell>
          <cell r="AJ1971">
            <v>5714.2549333333336</v>
          </cell>
          <cell r="AK1971">
            <v>4447.8100000000004</v>
          </cell>
        </row>
        <row r="1972">
          <cell r="A1972">
            <v>91356285</v>
          </cell>
          <cell r="B1972" t="str">
            <v>Кв. 134</v>
          </cell>
          <cell r="C1972" t="str">
            <v>Подъезд №2</v>
          </cell>
          <cell r="D1972">
            <v>45485</v>
          </cell>
          <cell r="E1972" t="str">
            <v>Отаджони Мухаммад Ортикбойзода</v>
          </cell>
          <cell r="F1972">
            <v>45341</v>
          </cell>
          <cell r="G1972" t="str">
            <v>НЕТ</v>
          </cell>
          <cell r="H1972">
            <v>58.4</v>
          </cell>
          <cell r="I1972">
            <v>31</v>
          </cell>
          <cell r="J1972">
            <v>30</v>
          </cell>
          <cell r="K1972">
            <v>31</v>
          </cell>
          <cell r="L1972">
            <v>31</v>
          </cell>
          <cell r="M1972">
            <v>30</v>
          </cell>
          <cell r="N1972">
            <v>31</v>
          </cell>
          <cell r="O1972">
            <v>30</v>
          </cell>
          <cell r="P1972">
            <v>31</v>
          </cell>
          <cell r="Q1972">
            <v>31</v>
          </cell>
          <cell r="R1972">
            <v>0</v>
          </cell>
          <cell r="S1972">
            <v>0</v>
          </cell>
          <cell r="T1972">
            <v>20</v>
          </cell>
          <cell r="U1972">
            <v>31</v>
          </cell>
          <cell r="V1972">
            <v>30</v>
          </cell>
          <cell r="W1972">
            <v>31</v>
          </cell>
          <cell r="X1972">
            <v>30</v>
          </cell>
          <cell r="Y1972">
            <v>31</v>
          </cell>
          <cell r="Z1972">
            <v>31</v>
          </cell>
          <cell r="AA1972">
            <v>0</v>
          </cell>
          <cell r="AB1972">
            <v>0</v>
          </cell>
          <cell r="AC1972">
            <v>1579.4374193548388</v>
          </cell>
          <cell r="AD1972">
            <v>2448.1280000000002</v>
          </cell>
          <cell r="AE1972">
            <v>2448.1280000000002</v>
          </cell>
          <cell r="AF1972">
            <v>2448.1280000000002</v>
          </cell>
          <cell r="AG1972">
            <v>2448.1280000000002</v>
          </cell>
          <cell r="AH1972">
            <v>2448.1280000000002</v>
          </cell>
          <cell r="AI1972">
            <v>2448.1280000000002</v>
          </cell>
          <cell r="AJ1972">
            <v>16268.205419354841</v>
          </cell>
          <cell r="AK1972">
            <v>13971.35</v>
          </cell>
        </row>
        <row r="1973">
          <cell r="A1973">
            <v>91356286</v>
          </cell>
          <cell r="B1973" t="str">
            <v>Кв. 183</v>
          </cell>
          <cell r="C1973" t="str">
            <v>Подъезд №3</v>
          </cell>
          <cell r="D1973">
            <v>45540</v>
          </cell>
          <cell r="E1973" t="str">
            <v>Половиков Иван Павлович</v>
          </cell>
          <cell r="F1973">
            <v>45337</v>
          </cell>
          <cell r="G1973" t="str">
            <v>НЕТ</v>
          </cell>
          <cell r="H1973">
            <v>51.3</v>
          </cell>
          <cell r="I1973">
            <v>31</v>
          </cell>
          <cell r="J1973">
            <v>30</v>
          </cell>
          <cell r="K1973">
            <v>31</v>
          </cell>
          <cell r="L1973">
            <v>31</v>
          </cell>
          <cell r="M1973">
            <v>30</v>
          </cell>
          <cell r="N1973">
            <v>31</v>
          </cell>
          <cell r="O1973">
            <v>30</v>
          </cell>
          <cell r="P1973">
            <v>31</v>
          </cell>
          <cell r="Q1973">
            <v>31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26</v>
          </cell>
          <cell r="W1973">
            <v>31</v>
          </cell>
          <cell r="X1973">
            <v>30</v>
          </cell>
          <cell r="Y1973">
            <v>31</v>
          </cell>
          <cell r="Z1973">
            <v>31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1863.7631999999999</v>
          </cell>
          <cell r="AF1973">
            <v>2150.4960000000001</v>
          </cell>
          <cell r="AG1973">
            <v>2150.4960000000001</v>
          </cell>
          <cell r="AH1973">
            <v>2150.4960000000001</v>
          </cell>
          <cell r="AI1973">
            <v>2150.4960000000001</v>
          </cell>
          <cell r="AJ1973">
            <v>10465.747199999998</v>
          </cell>
          <cell r="AK1973">
            <v>132.87</v>
          </cell>
        </row>
        <row r="1974">
          <cell r="A1974">
            <v>91356287</v>
          </cell>
          <cell r="B1974" t="str">
            <v>Кв. 196</v>
          </cell>
          <cell r="C1974" t="str">
            <v>Подъезд №3</v>
          </cell>
          <cell r="D1974">
            <v>45540</v>
          </cell>
          <cell r="E1974" t="str">
            <v>Зиганшина Гульсира Зиннатовна</v>
          </cell>
          <cell r="F1974">
            <v>45338</v>
          </cell>
          <cell r="G1974" t="str">
            <v>НЕТ</v>
          </cell>
          <cell r="H1974">
            <v>37.5</v>
          </cell>
          <cell r="I1974">
            <v>31</v>
          </cell>
          <cell r="J1974">
            <v>30</v>
          </cell>
          <cell r="K1974">
            <v>31</v>
          </cell>
          <cell r="L1974">
            <v>31</v>
          </cell>
          <cell r="M1974">
            <v>30</v>
          </cell>
          <cell r="N1974">
            <v>31</v>
          </cell>
          <cell r="O1974">
            <v>30</v>
          </cell>
          <cell r="P1974">
            <v>31</v>
          </cell>
          <cell r="Q1974">
            <v>31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26</v>
          </cell>
          <cell r="W1974">
            <v>31</v>
          </cell>
          <cell r="X1974">
            <v>30</v>
          </cell>
          <cell r="Y1974">
            <v>31</v>
          </cell>
          <cell r="Z1974">
            <v>31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1362.3999999999999</v>
          </cell>
          <cell r="AF1974">
            <v>1572</v>
          </cell>
          <cell r="AG1974">
            <v>1572</v>
          </cell>
          <cell r="AH1974">
            <v>1572</v>
          </cell>
          <cell r="AI1974">
            <v>1572</v>
          </cell>
          <cell r="AJ1974">
            <v>7650.4</v>
          </cell>
          <cell r="AK1974">
            <v>97.12</v>
          </cell>
        </row>
        <row r="1975">
          <cell r="A1975">
            <v>91356288</v>
          </cell>
          <cell r="B1975" t="str">
            <v>Кв. 287</v>
          </cell>
          <cell r="C1975" t="str">
            <v>Подъезд №3</v>
          </cell>
          <cell r="D1975">
            <v>45540</v>
          </cell>
          <cell r="E1975" t="str">
            <v>Абрамов Александр Владимирович</v>
          </cell>
          <cell r="F1975">
            <v>45344</v>
          </cell>
          <cell r="G1975" t="str">
            <v>НЕТ</v>
          </cell>
          <cell r="H1975">
            <v>37.5</v>
          </cell>
          <cell r="I1975">
            <v>31</v>
          </cell>
          <cell r="J1975">
            <v>30</v>
          </cell>
          <cell r="K1975">
            <v>31</v>
          </cell>
          <cell r="L1975">
            <v>31</v>
          </cell>
          <cell r="M1975">
            <v>30</v>
          </cell>
          <cell r="N1975">
            <v>31</v>
          </cell>
          <cell r="O1975">
            <v>30</v>
          </cell>
          <cell r="P1975">
            <v>31</v>
          </cell>
          <cell r="Q1975">
            <v>31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26</v>
          </cell>
          <cell r="W1975">
            <v>31</v>
          </cell>
          <cell r="X1975">
            <v>30</v>
          </cell>
          <cell r="Y1975">
            <v>31</v>
          </cell>
          <cell r="Z1975">
            <v>31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1362.3999999999999</v>
          </cell>
          <cell r="AF1975">
            <v>1572</v>
          </cell>
          <cell r="AG1975">
            <v>1572</v>
          </cell>
          <cell r="AH1975">
            <v>1572</v>
          </cell>
          <cell r="AI1975">
            <v>1572</v>
          </cell>
          <cell r="AJ1975">
            <v>7650.4</v>
          </cell>
          <cell r="AK1975">
            <v>-5192.1000000000004</v>
          </cell>
        </row>
        <row r="1976">
          <cell r="A1976">
            <v>91356294</v>
          </cell>
          <cell r="B1976" t="str">
            <v>Кв. 338</v>
          </cell>
          <cell r="C1976" t="str">
            <v>Подъезд №4</v>
          </cell>
          <cell r="D1976">
            <v>45426</v>
          </cell>
          <cell r="E1976" t="str">
            <v>Ефремова Наталья Николаевна</v>
          </cell>
          <cell r="F1976">
            <v>45348</v>
          </cell>
          <cell r="G1976" t="str">
            <v>НЕТ</v>
          </cell>
          <cell r="H1976">
            <v>25.9</v>
          </cell>
          <cell r="I1976">
            <v>31</v>
          </cell>
          <cell r="J1976">
            <v>30</v>
          </cell>
          <cell r="K1976">
            <v>31</v>
          </cell>
          <cell r="L1976">
            <v>31</v>
          </cell>
          <cell r="M1976">
            <v>30</v>
          </cell>
          <cell r="N1976">
            <v>31</v>
          </cell>
          <cell r="O1976">
            <v>30</v>
          </cell>
          <cell r="P1976">
            <v>31</v>
          </cell>
          <cell r="Q1976">
            <v>31</v>
          </cell>
          <cell r="R1976">
            <v>18</v>
          </cell>
          <cell r="S1976">
            <v>30</v>
          </cell>
          <cell r="T1976">
            <v>31</v>
          </cell>
          <cell r="U1976">
            <v>31</v>
          </cell>
          <cell r="V1976">
            <v>30</v>
          </cell>
          <cell r="W1976">
            <v>31</v>
          </cell>
          <cell r="X1976">
            <v>30</v>
          </cell>
          <cell r="Y1976">
            <v>31</v>
          </cell>
          <cell r="Z1976">
            <v>31</v>
          </cell>
          <cell r="AA1976">
            <v>591.47245161290311</v>
          </cell>
          <cell r="AB1976">
            <v>1018.6469999999998</v>
          </cell>
          <cell r="AC1976">
            <v>1085.7280000000001</v>
          </cell>
          <cell r="AD1976">
            <v>1085.7280000000001</v>
          </cell>
          <cell r="AE1976">
            <v>1085.7280000000001</v>
          </cell>
          <cell r="AF1976">
            <v>1085.7280000000001</v>
          </cell>
          <cell r="AG1976">
            <v>1085.7280000000001</v>
          </cell>
          <cell r="AH1976">
            <v>1085.7280000000001</v>
          </cell>
          <cell r="AI1976">
            <v>1085.7280000000001</v>
          </cell>
          <cell r="AJ1976">
            <v>9210.2154516129031</v>
          </cell>
          <cell r="AK1976">
            <v>4342.95</v>
          </cell>
        </row>
        <row r="1977">
          <cell r="A1977">
            <v>91356289</v>
          </cell>
          <cell r="B1977" t="str">
            <v>Кв. 377</v>
          </cell>
          <cell r="C1977" t="str">
            <v>Подъезд №4</v>
          </cell>
          <cell r="D1977">
            <v>45426</v>
          </cell>
          <cell r="E1977" t="str">
            <v>Яровой Дмитрий Владимирович</v>
          </cell>
          <cell r="F1977">
            <v>45342</v>
          </cell>
          <cell r="G1977" t="str">
            <v>НЕТ</v>
          </cell>
          <cell r="H1977">
            <v>37.9</v>
          </cell>
          <cell r="I1977">
            <v>31</v>
          </cell>
          <cell r="J1977">
            <v>30</v>
          </cell>
          <cell r="K1977">
            <v>31</v>
          </cell>
          <cell r="L1977">
            <v>31</v>
          </cell>
          <cell r="M1977">
            <v>30</v>
          </cell>
          <cell r="N1977">
            <v>31</v>
          </cell>
          <cell r="O1977">
            <v>30</v>
          </cell>
          <cell r="P1977">
            <v>31</v>
          </cell>
          <cell r="Q1977">
            <v>31</v>
          </cell>
          <cell r="R1977">
            <v>18</v>
          </cell>
          <cell r="S1977">
            <v>30</v>
          </cell>
          <cell r="T1977">
            <v>31</v>
          </cell>
          <cell r="U1977">
            <v>31</v>
          </cell>
          <cell r="V1977">
            <v>30</v>
          </cell>
          <cell r="W1977">
            <v>31</v>
          </cell>
          <cell r="X1977">
            <v>30</v>
          </cell>
          <cell r="Y1977">
            <v>31</v>
          </cell>
          <cell r="Z1977">
            <v>31</v>
          </cell>
          <cell r="AA1977">
            <v>865.51374193548384</v>
          </cell>
          <cell r="AB1977">
            <v>1490.607</v>
          </cell>
          <cell r="AC1977">
            <v>1588.768</v>
          </cell>
          <cell r="AD1977">
            <v>1588.768</v>
          </cell>
          <cell r="AE1977">
            <v>1588.768</v>
          </cell>
          <cell r="AF1977">
            <v>1588.768</v>
          </cell>
          <cell r="AG1977">
            <v>1588.768</v>
          </cell>
          <cell r="AH1977">
            <v>1588.768</v>
          </cell>
          <cell r="AI1977">
            <v>1588.768</v>
          </cell>
          <cell r="AJ1977">
            <v>13477.496741935483</v>
          </cell>
          <cell r="AK1977">
            <v>6663.54</v>
          </cell>
        </row>
        <row r="1978">
          <cell r="A1978">
            <v>91356295</v>
          </cell>
          <cell r="B1978" t="str">
            <v>Кв. 443</v>
          </cell>
          <cell r="C1978" t="str">
            <v>Подъезд №5</v>
          </cell>
          <cell r="D1978">
            <v>45426</v>
          </cell>
          <cell r="E1978" t="str">
            <v>Семёнов Игорь Николаевич</v>
          </cell>
          <cell r="F1978">
            <v>45335</v>
          </cell>
          <cell r="G1978" t="str">
            <v>НЕТ</v>
          </cell>
          <cell r="H1978">
            <v>70</v>
          </cell>
          <cell r="I1978">
            <v>31</v>
          </cell>
          <cell r="J1978">
            <v>30</v>
          </cell>
          <cell r="K1978">
            <v>31</v>
          </cell>
          <cell r="L1978">
            <v>31</v>
          </cell>
          <cell r="M1978">
            <v>30</v>
          </cell>
          <cell r="N1978">
            <v>31</v>
          </cell>
          <cell r="O1978">
            <v>30</v>
          </cell>
          <cell r="P1978">
            <v>31</v>
          </cell>
          <cell r="Q1978">
            <v>31</v>
          </cell>
          <cell r="R1978">
            <v>18</v>
          </cell>
          <cell r="S1978">
            <v>30</v>
          </cell>
          <cell r="T1978">
            <v>31</v>
          </cell>
          <cell r="U1978">
            <v>31</v>
          </cell>
          <cell r="V1978">
            <v>30</v>
          </cell>
          <cell r="W1978">
            <v>31</v>
          </cell>
          <cell r="X1978">
            <v>30</v>
          </cell>
          <cell r="Y1978">
            <v>31</v>
          </cell>
          <cell r="Z1978">
            <v>31</v>
          </cell>
          <cell r="AA1978">
            <v>1598.574193548387</v>
          </cell>
          <cell r="AB1978">
            <v>2753.1</v>
          </cell>
          <cell r="AC1978">
            <v>2934.4</v>
          </cell>
          <cell r="AD1978">
            <v>2934.4</v>
          </cell>
          <cell r="AE1978">
            <v>2934.4</v>
          </cell>
          <cell r="AF1978">
            <v>2934.4</v>
          </cell>
          <cell r="AG1978">
            <v>2934.4</v>
          </cell>
          <cell r="AH1978">
            <v>2934.4</v>
          </cell>
          <cell r="AI1978">
            <v>2934.4</v>
          </cell>
          <cell r="AJ1978">
            <v>24892.474193548391</v>
          </cell>
          <cell r="AK1978">
            <v>12319.57</v>
          </cell>
        </row>
        <row r="1979">
          <cell r="A1979">
            <v>91356290</v>
          </cell>
          <cell r="B1979" t="str">
            <v>Кв. 462</v>
          </cell>
          <cell r="C1979" t="str">
            <v>Подъезд №6</v>
          </cell>
          <cell r="D1979">
            <v>45433</v>
          </cell>
          <cell r="E1979" t="str">
            <v>Кирила Виктория Антоновна</v>
          </cell>
          <cell r="F1979">
            <v>45341</v>
          </cell>
          <cell r="G1979" t="str">
            <v>НЕТ</v>
          </cell>
          <cell r="H1979">
            <v>38.200000000000003</v>
          </cell>
          <cell r="I1979">
            <v>31</v>
          </cell>
          <cell r="J1979">
            <v>30</v>
          </cell>
          <cell r="K1979">
            <v>31</v>
          </cell>
          <cell r="L1979">
            <v>31</v>
          </cell>
          <cell r="M1979">
            <v>30</v>
          </cell>
          <cell r="N1979">
            <v>31</v>
          </cell>
          <cell r="O1979">
            <v>30</v>
          </cell>
          <cell r="P1979">
            <v>31</v>
          </cell>
          <cell r="Q1979">
            <v>31</v>
          </cell>
          <cell r="R1979">
            <v>11</v>
          </cell>
          <cell r="S1979">
            <v>30</v>
          </cell>
          <cell r="T1979">
            <v>31</v>
          </cell>
          <cell r="U1979">
            <v>31</v>
          </cell>
          <cell r="V1979">
            <v>30</v>
          </cell>
          <cell r="W1979">
            <v>31</v>
          </cell>
          <cell r="X1979">
            <v>30</v>
          </cell>
          <cell r="Y1979">
            <v>31</v>
          </cell>
          <cell r="Z1979">
            <v>31</v>
          </cell>
          <cell r="AA1979">
            <v>533.11180645161289</v>
          </cell>
          <cell r="AB1979">
            <v>1502.4059999999999</v>
          </cell>
          <cell r="AC1979">
            <v>1601.3440000000003</v>
          </cell>
          <cell r="AD1979">
            <v>1601.3440000000003</v>
          </cell>
          <cell r="AE1979">
            <v>1601.3440000000003</v>
          </cell>
          <cell r="AF1979">
            <v>1601.3440000000003</v>
          </cell>
          <cell r="AG1979">
            <v>1601.3440000000003</v>
          </cell>
          <cell r="AH1979">
            <v>1601.3440000000003</v>
          </cell>
          <cell r="AI1979">
            <v>1601.3440000000003</v>
          </cell>
          <cell r="AJ1979">
            <v>13244.925806451616</v>
          </cell>
          <cell r="AK1979">
            <v>7250.3</v>
          </cell>
        </row>
        <row r="1980">
          <cell r="A1980">
            <v>91356296</v>
          </cell>
          <cell r="B1980" t="str">
            <v>Кв. 467</v>
          </cell>
          <cell r="C1980" t="str">
            <v>Подъезд №6</v>
          </cell>
          <cell r="D1980">
            <v>45433</v>
          </cell>
          <cell r="E1980" t="str">
            <v>Войтенко Иван Сергеевич</v>
          </cell>
          <cell r="F1980">
            <v>45350</v>
          </cell>
          <cell r="G1980" t="str">
            <v>НЕТ</v>
          </cell>
          <cell r="H1980">
            <v>56.7</v>
          </cell>
          <cell r="I1980">
            <v>31</v>
          </cell>
          <cell r="J1980">
            <v>30</v>
          </cell>
          <cell r="K1980">
            <v>31</v>
          </cell>
          <cell r="L1980">
            <v>31</v>
          </cell>
          <cell r="M1980">
            <v>30</v>
          </cell>
          <cell r="N1980">
            <v>31</v>
          </cell>
          <cell r="O1980">
            <v>30</v>
          </cell>
          <cell r="P1980">
            <v>31</v>
          </cell>
          <cell r="Q1980">
            <v>31</v>
          </cell>
          <cell r="R1980">
            <v>11</v>
          </cell>
          <cell r="S1980">
            <v>30</v>
          </cell>
          <cell r="T1980">
            <v>31</v>
          </cell>
          <cell r="U1980">
            <v>31</v>
          </cell>
          <cell r="V1980">
            <v>30</v>
          </cell>
          <cell r="W1980">
            <v>31</v>
          </cell>
          <cell r="X1980">
            <v>30</v>
          </cell>
          <cell r="Y1980">
            <v>31</v>
          </cell>
          <cell r="Z1980">
            <v>31</v>
          </cell>
          <cell r="AA1980">
            <v>791.29422580645155</v>
          </cell>
          <cell r="AB1980">
            <v>2230.011</v>
          </cell>
          <cell r="AC1980">
            <v>2376.864</v>
          </cell>
          <cell r="AD1980">
            <v>2376.864</v>
          </cell>
          <cell r="AE1980">
            <v>2376.864</v>
          </cell>
          <cell r="AF1980">
            <v>2376.864</v>
          </cell>
          <cell r="AG1980">
            <v>2376.864</v>
          </cell>
          <cell r="AH1980">
            <v>2376.864</v>
          </cell>
          <cell r="AI1980">
            <v>2376.864</v>
          </cell>
          <cell r="AJ1980">
            <v>19659.353225806452</v>
          </cell>
          <cell r="AK1980">
            <v>10915.39</v>
          </cell>
        </row>
        <row r="1981">
          <cell r="A1981">
            <v>91356284</v>
          </cell>
          <cell r="B1981" t="str">
            <v>Кв. 65</v>
          </cell>
          <cell r="C1981" t="str">
            <v>Подъезд №1</v>
          </cell>
          <cell r="D1981">
            <v>45485</v>
          </cell>
          <cell r="E1981" t="str">
            <v>Циленко Анастасия Александровна</v>
          </cell>
          <cell r="F1981">
            <v>45342</v>
          </cell>
          <cell r="G1981" t="str">
            <v>НЕТ</v>
          </cell>
          <cell r="H1981">
            <v>51.1</v>
          </cell>
          <cell r="I1981">
            <v>31</v>
          </cell>
          <cell r="J1981">
            <v>30</v>
          </cell>
          <cell r="K1981">
            <v>31</v>
          </cell>
          <cell r="L1981">
            <v>31</v>
          </cell>
          <cell r="M1981">
            <v>30</v>
          </cell>
          <cell r="N1981">
            <v>31</v>
          </cell>
          <cell r="O1981">
            <v>30</v>
          </cell>
          <cell r="P1981">
            <v>31</v>
          </cell>
          <cell r="Q1981">
            <v>31</v>
          </cell>
          <cell r="R1981">
            <v>0</v>
          </cell>
          <cell r="S1981">
            <v>0</v>
          </cell>
          <cell r="T1981">
            <v>20</v>
          </cell>
          <cell r="U1981">
            <v>31</v>
          </cell>
          <cell r="V1981">
            <v>30</v>
          </cell>
          <cell r="W1981">
            <v>31</v>
          </cell>
          <cell r="X1981">
            <v>30</v>
          </cell>
          <cell r="Y1981">
            <v>31</v>
          </cell>
          <cell r="Z1981">
            <v>31</v>
          </cell>
          <cell r="AA1981">
            <v>0</v>
          </cell>
          <cell r="AB1981">
            <v>0</v>
          </cell>
          <cell r="AC1981">
            <v>1382.0077419354839</v>
          </cell>
          <cell r="AD1981">
            <v>2142.1120000000001</v>
          </cell>
          <cell r="AE1981">
            <v>2142.1120000000001</v>
          </cell>
          <cell r="AF1981">
            <v>2142.1120000000001</v>
          </cell>
          <cell r="AG1981">
            <v>2142.1120000000001</v>
          </cell>
          <cell r="AH1981">
            <v>2142.1120000000001</v>
          </cell>
          <cell r="AI1981">
            <v>2142.1120000000001</v>
          </cell>
          <cell r="AJ1981">
            <v>14234.679741935484</v>
          </cell>
          <cell r="AK1981">
            <v>12224.91</v>
          </cell>
        </row>
        <row r="1982">
          <cell r="A1982">
            <v>91356291</v>
          </cell>
          <cell r="B1982" t="str">
            <v>Кв. 704</v>
          </cell>
          <cell r="C1982" t="str">
            <v>Подъезд №11</v>
          </cell>
          <cell r="D1982">
            <v>45485</v>
          </cell>
          <cell r="E1982" t="str">
            <v>Олина Анастасия Игоревна</v>
          </cell>
          <cell r="F1982">
            <v>45348</v>
          </cell>
          <cell r="G1982" t="str">
            <v>НЕТ</v>
          </cell>
          <cell r="H1982">
            <v>37</v>
          </cell>
          <cell r="I1982">
            <v>31</v>
          </cell>
          <cell r="J1982">
            <v>30</v>
          </cell>
          <cell r="K1982">
            <v>31</v>
          </cell>
          <cell r="L1982">
            <v>31</v>
          </cell>
          <cell r="M1982">
            <v>30</v>
          </cell>
          <cell r="N1982">
            <v>31</v>
          </cell>
          <cell r="O1982">
            <v>30</v>
          </cell>
          <cell r="P1982">
            <v>31</v>
          </cell>
          <cell r="Q1982">
            <v>31</v>
          </cell>
          <cell r="R1982">
            <v>0</v>
          </cell>
          <cell r="S1982">
            <v>0</v>
          </cell>
          <cell r="T1982">
            <v>20</v>
          </cell>
          <cell r="U1982">
            <v>31</v>
          </cell>
          <cell r="V1982">
            <v>30</v>
          </cell>
          <cell r="W1982">
            <v>31</v>
          </cell>
          <cell r="X1982">
            <v>30</v>
          </cell>
          <cell r="Y1982">
            <v>31</v>
          </cell>
          <cell r="Z1982">
            <v>31</v>
          </cell>
          <cell r="AA1982">
            <v>0</v>
          </cell>
          <cell r="AB1982">
            <v>0</v>
          </cell>
          <cell r="AC1982">
            <v>1000.6709677419354</v>
          </cell>
          <cell r="AD1982">
            <v>1551.04</v>
          </cell>
          <cell r="AE1982">
            <v>1551.04</v>
          </cell>
          <cell r="AF1982">
            <v>1551.04</v>
          </cell>
          <cell r="AG1982">
            <v>1551.04</v>
          </cell>
          <cell r="AH1982">
            <v>1551.04</v>
          </cell>
          <cell r="AI1982">
            <v>1551.04</v>
          </cell>
          <cell r="AJ1982">
            <v>10306.910967741936</v>
          </cell>
          <cell r="AK1982">
            <v>8851.7000000000007</v>
          </cell>
        </row>
        <row r="1983">
          <cell r="A1983">
            <v>91395594</v>
          </cell>
          <cell r="B1983" t="str">
            <v>Кв. 455</v>
          </cell>
          <cell r="C1983" t="str">
            <v>Подъезд №5</v>
          </cell>
          <cell r="D1983">
            <v>45426</v>
          </cell>
          <cell r="E1983" t="str">
            <v>Аржаков Даниил Олегович</v>
          </cell>
          <cell r="F1983">
            <v>45369</v>
          </cell>
          <cell r="G1983">
            <v>45429</v>
          </cell>
          <cell r="H1983">
            <v>70</v>
          </cell>
          <cell r="I1983">
            <v>16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3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266.42903225806452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266.42903225806452</v>
          </cell>
          <cell r="AK1983">
            <v>-6483.11</v>
          </cell>
        </row>
        <row r="1984">
          <cell r="A1984">
            <v>91395572</v>
          </cell>
          <cell r="B1984" t="str">
            <v>Кв. 1 010</v>
          </cell>
          <cell r="C1984" t="str">
            <v>Подъезд №16</v>
          </cell>
          <cell r="D1984">
            <v>45535</v>
          </cell>
          <cell r="E1984" t="str">
            <v>Литвина Кристина Владимировна</v>
          </cell>
          <cell r="F1984">
            <v>45377</v>
          </cell>
          <cell r="G1984" t="str">
            <v>НЕТ</v>
          </cell>
          <cell r="H1984">
            <v>64.599999999999994</v>
          </cell>
          <cell r="I1984">
            <v>31</v>
          </cell>
          <cell r="J1984">
            <v>30</v>
          </cell>
          <cell r="K1984">
            <v>31</v>
          </cell>
          <cell r="L1984">
            <v>31</v>
          </cell>
          <cell r="M1984">
            <v>30</v>
          </cell>
          <cell r="N1984">
            <v>31</v>
          </cell>
          <cell r="O1984">
            <v>30</v>
          </cell>
          <cell r="P1984">
            <v>31</v>
          </cell>
          <cell r="Q1984">
            <v>31</v>
          </cell>
          <cell r="R1984">
            <v>0</v>
          </cell>
          <cell r="S1984">
            <v>0</v>
          </cell>
          <cell r="T1984">
            <v>0</v>
          </cell>
          <cell r="U1984">
            <v>1</v>
          </cell>
          <cell r="V1984">
            <v>30</v>
          </cell>
          <cell r="W1984">
            <v>31</v>
          </cell>
          <cell r="X1984">
            <v>30</v>
          </cell>
          <cell r="Y1984">
            <v>31</v>
          </cell>
          <cell r="Z1984">
            <v>31</v>
          </cell>
          <cell r="AA1984">
            <v>0</v>
          </cell>
          <cell r="AB1984">
            <v>0</v>
          </cell>
          <cell r="AC1984">
            <v>0</v>
          </cell>
          <cell r="AD1984">
            <v>87.355870967741922</v>
          </cell>
          <cell r="AE1984">
            <v>2708.0319999999997</v>
          </cell>
          <cell r="AF1984">
            <v>2708.0319999999997</v>
          </cell>
          <cell r="AG1984">
            <v>2708.0319999999997</v>
          </cell>
          <cell r="AH1984">
            <v>2708.0319999999997</v>
          </cell>
          <cell r="AI1984">
            <v>2708.0319999999997</v>
          </cell>
          <cell r="AJ1984">
            <v>13627.51587096774</v>
          </cell>
          <cell r="AK1984">
            <v>11086.79</v>
          </cell>
        </row>
        <row r="1985">
          <cell r="A1985">
            <v>91395573</v>
          </cell>
          <cell r="B1985" t="str">
            <v>Кв. 1 030</v>
          </cell>
          <cell r="C1985" t="str">
            <v>Подъезд №16</v>
          </cell>
          <cell r="D1985">
            <v>45535</v>
          </cell>
          <cell r="E1985" t="str">
            <v>Малхасян Лиля Виликовна</v>
          </cell>
          <cell r="F1985">
            <v>45365</v>
          </cell>
          <cell r="G1985" t="str">
            <v>НЕТ</v>
          </cell>
          <cell r="H1985">
            <v>62.8</v>
          </cell>
          <cell r="I1985">
            <v>31</v>
          </cell>
          <cell r="J1985">
            <v>30</v>
          </cell>
          <cell r="K1985">
            <v>31</v>
          </cell>
          <cell r="L1985">
            <v>31</v>
          </cell>
          <cell r="M1985">
            <v>30</v>
          </cell>
          <cell r="N1985">
            <v>31</v>
          </cell>
          <cell r="O1985">
            <v>30</v>
          </cell>
          <cell r="P1985">
            <v>31</v>
          </cell>
          <cell r="Q1985">
            <v>31</v>
          </cell>
          <cell r="R1985">
            <v>0</v>
          </cell>
          <cell r="S1985">
            <v>0</v>
          </cell>
          <cell r="T1985">
            <v>0</v>
          </cell>
          <cell r="U1985">
            <v>1</v>
          </cell>
          <cell r="V1985">
            <v>30</v>
          </cell>
          <cell r="W1985">
            <v>31</v>
          </cell>
          <cell r="X1985">
            <v>30</v>
          </cell>
          <cell r="Y1985">
            <v>31</v>
          </cell>
          <cell r="Z1985">
            <v>31</v>
          </cell>
          <cell r="AA1985">
            <v>0</v>
          </cell>
          <cell r="AB1985">
            <v>0</v>
          </cell>
          <cell r="AC1985">
            <v>0</v>
          </cell>
          <cell r="AD1985">
            <v>84.921806451612909</v>
          </cell>
          <cell r="AE1985">
            <v>2632.576</v>
          </cell>
          <cell r="AF1985">
            <v>2632.576</v>
          </cell>
          <cell r="AG1985">
            <v>2632.576</v>
          </cell>
          <cell r="AH1985">
            <v>2632.576</v>
          </cell>
          <cell r="AI1985">
            <v>2632.576</v>
          </cell>
          <cell r="AJ1985">
            <v>13247.801806451615</v>
          </cell>
          <cell r="AK1985">
            <v>10777.9</v>
          </cell>
        </row>
        <row r="1986">
          <cell r="A1986">
            <v>91395567</v>
          </cell>
          <cell r="B1986" t="str">
            <v>Кв. 745</v>
          </cell>
          <cell r="C1986" t="str">
            <v>Подъезд №12</v>
          </cell>
          <cell r="D1986">
            <v>45526</v>
          </cell>
          <cell r="E1986" t="str">
            <v>Николаев Артём Сергеевич</v>
          </cell>
          <cell r="F1986">
            <v>45352</v>
          </cell>
          <cell r="G1986" t="str">
            <v>НЕТ</v>
          </cell>
          <cell r="H1986">
            <v>45.4</v>
          </cell>
          <cell r="I1986">
            <v>31</v>
          </cell>
          <cell r="J1986">
            <v>30</v>
          </cell>
          <cell r="K1986">
            <v>31</v>
          </cell>
          <cell r="L1986">
            <v>31</v>
          </cell>
          <cell r="M1986">
            <v>30</v>
          </cell>
          <cell r="N1986">
            <v>31</v>
          </cell>
          <cell r="O1986">
            <v>30</v>
          </cell>
          <cell r="P1986">
            <v>31</v>
          </cell>
          <cell r="Q1986">
            <v>31</v>
          </cell>
          <cell r="R1986">
            <v>0</v>
          </cell>
          <cell r="S1986">
            <v>0</v>
          </cell>
          <cell r="T1986">
            <v>0</v>
          </cell>
          <cell r="U1986">
            <v>10</v>
          </cell>
          <cell r="V1986">
            <v>30</v>
          </cell>
          <cell r="W1986">
            <v>31</v>
          </cell>
          <cell r="X1986">
            <v>30</v>
          </cell>
          <cell r="Y1986">
            <v>31</v>
          </cell>
          <cell r="Z1986">
            <v>31</v>
          </cell>
          <cell r="AA1986">
            <v>0</v>
          </cell>
          <cell r="AB1986">
            <v>0</v>
          </cell>
          <cell r="AC1986">
            <v>0</v>
          </cell>
          <cell r="AD1986">
            <v>613.92516129032265</v>
          </cell>
          <cell r="AE1986">
            <v>1903.1680000000001</v>
          </cell>
          <cell r="AF1986">
            <v>1903.1680000000001</v>
          </cell>
          <cell r="AG1986">
            <v>1903.1680000000001</v>
          </cell>
          <cell r="AH1986">
            <v>1903.1680000000001</v>
          </cell>
          <cell r="AI1986">
            <v>1903.1680000000001</v>
          </cell>
          <cell r="AJ1986">
            <v>10129.765161290323</v>
          </cell>
          <cell r="AK1986">
            <v>8344.2000000000007</v>
          </cell>
        </row>
        <row r="1987">
          <cell r="A1987">
            <v>91395568</v>
          </cell>
          <cell r="B1987" t="str">
            <v>Кв. 746</v>
          </cell>
          <cell r="C1987" t="str">
            <v>Подъезд №12</v>
          </cell>
          <cell r="D1987">
            <v>45526</v>
          </cell>
          <cell r="E1987" t="str">
            <v>Колбая Анжелика Гурамовна</v>
          </cell>
          <cell r="F1987">
            <v>45372</v>
          </cell>
          <cell r="G1987" t="str">
            <v>НЕТ</v>
          </cell>
          <cell r="H1987">
            <v>64.400000000000006</v>
          </cell>
          <cell r="I1987">
            <v>31</v>
          </cell>
          <cell r="J1987">
            <v>30</v>
          </cell>
          <cell r="K1987">
            <v>31</v>
          </cell>
          <cell r="L1987">
            <v>31</v>
          </cell>
          <cell r="M1987">
            <v>30</v>
          </cell>
          <cell r="N1987">
            <v>31</v>
          </cell>
          <cell r="O1987">
            <v>30</v>
          </cell>
          <cell r="P1987">
            <v>31</v>
          </cell>
          <cell r="Q1987">
            <v>31</v>
          </cell>
          <cell r="R1987">
            <v>0</v>
          </cell>
          <cell r="S1987">
            <v>0</v>
          </cell>
          <cell r="T1987">
            <v>0</v>
          </cell>
          <cell r="U1987">
            <v>10</v>
          </cell>
          <cell r="V1987">
            <v>30</v>
          </cell>
          <cell r="W1987">
            <v>31</v>
          </cell>
          <cell r="X1987">
            <v>30</v>
          </cell>
          <cell r="Y1987">
            <v>31</v>
          </cell>
          <cell r="Z1987">
            <v>31</v>
          </cell>
          <cell r="AA1987">
            <v>0</v>
          </cell>
          <cell r="AB1987">
            <v>0</v>
          </cell>
          <cell r="AC1987">
            <v>0</v>
          </cell>
          <cell r="AD1987">
            <v>870.85419354838723</v>
          </cell>
          <cell r="AE1987">
            <v>2699.6480000000001</v>
          </cell>
          <cell r="AF1987">
            <v>2699.6480000000001</v>
          </cell>
          <cell r="AG1987">
            <v>2699.6480000000001</v>
          </cell>
          <cell r="AH1987">
            <v>2699.6480000000001</v>
          </cell>
          <cell r="AI1987">
            <v>2699.6480000000001</v>
          </cell>
          <cell r="AJ1987">
            <v>14369.09419354839</v>
          </cell>
          <cell r="AK1987">
            <v>11836.25</v>
          </cell>
        </row>
        <row r="1988">
          <cell r="A1988">
            <v>91395569</v>
          </cell>
          <cell r="B1988" t="str">
            <v>Кв. 767</v>
          </cell>
          <cell r="C1988" t="str">
            <v>Подъезд №12</v>
          </cell>
          <cell r="D1988">
            <v>45526</v>
          </cell>
          <cell r="E1988" t="str">
            <v xml:space="preserve">Арутюнян Сергей Анушаванович                      </v>
          </cell>
          <cell r="F1988">
            <v>45376</v>
          </cell>
          <cell r="G1988" t="str">
            <v>НЕТ</v>
          </cell>
          <cell r="H1988">
            <v>64.400000000000006</v>
          </cell>
          <cell r="I1988">
            <v>31</v>
          </cell>
          <cell r="J1988">
            <v>30</v>
          </cell>
          <cell r="K1988">
            <v>31</v>
          </cell>
          <cell r="L1988">
            <v>31</v>
          </cell>
          <cell r="M1988">
            <v>30</v>
          </cell>
          <cell r="N1988">
            <v>31</v>
          </cell>
          <cell r="O1988">
            <v>30</v>
          </cell>
          <cell r="P1988">
            <v>31</v>
          </cell>
          <cell r="Q1988">
            <v>31</v>
          </cell>
          <cell r="R1988">
            <v>0</v>
          </cell>
          <cell r="S1988">
            <v>0</v>
          </cell>
          <cell r="T1988">
            <v>0</v>
          </cell>
          <cell r="U1988">
            <v>10</v>
          </cell>
          <cell r="V1988">
            <v>30</v>
          </cell>
          <cell r="W1988">
            <v>31</v>
          </cell>
          <cell r="X1988">
            <v>30</v>
          </cell>
          <cell r="Y1988">
            <v>31</v>
          </cell>
          <cell r="Z1988">
            <v>31</v>
          </cell>
          <cell r="AA1988">
            <v>0</v>
          </cell>
          <cell r="AB1988">
            <v>0</v>
          </cell>
          <cell r="AC1988">
            <v>0</v>
          </cell>
          <cell r="AD1988">
            <v>870.85419354838723</v>
          </cell>
          <cell r="AE1988">
            <v>2699.6480000000001</v>
          </cell>
          <cell r="AF1988">
            <v>2699.6480000000001</v>
          </cell>
          <cell r="AG1988">
            <v>2699.6480000000001</v>
          </cell>
          <cell r="AH1988">
            <v>2699.6480000000001</v>
          </cell>
          <cell r="AI1988">
            <v>2699.6480000000001</v>
          </cell>
          <cell r="AJ1988">
            <v>14369.09419354839</v>
          </cell>
          <cell r="AK1988">
            <v>11836.25</v>
          </cell>
        </row>
        <row r="1989">
          <cell r="A1989">
            <v>91395600</v>
          </cell>
          <cell r="B1989" t="str">
            <v>Кв. 787</v>
          </cell>
          <cell r="C1989" t="str">
            <v>Подъезд №12</v>
          </cell>
          <cell r="D1989">
            <v>45526</v>
          </cell>
          <cell r="E1989" t="str">
            <v>Дмитриев Александр Юрьевич</v>
          </cell>
          <cell r="F1989">
            <v>45372</v>
          </cell>
          <cell r="G1989" t="str">
            <v>НЕТ</v>
          </cell>
          <cell r="H1989">
            <v>45.4</v>
          </cell>
          <cell r="I1989">
            <v>31</v>
          </cell>
          <cell r="J1989">
            <v>30</v>
          </cell>
          <cell r="K1989">
            <v>31</v>
          </cell>
          <cell r="L1989">
            <v>31</v>
          </cell>
          <cell r="M1989">
            <v>30</v>
          </cell>
          <cell r="N1989">
            <v>31</v>
          </cell>
          <cell r="O1989">
            <v>30</v>
          </cell>
          <cell r="P1989">
            <v>31</v>
          </cell>
          <cell r="Q1989">
            <v>31</v>
          </cell>
          <cell r="R1989">
            <v>0</v>
          </cell>
          <cell r="S1989">
            <v>0</v>
          </cell>
          <cell r="T1989">
            <v>0</v>
          </cell>
          <cell r="U1989">
            <v>10</v>
          </cell>
          <cell r="V1989">
            <v>30</v>
          </cell>
          <cell r="W1989">
            <v>31</v>
          </cell>
          <cell r="X1989">
            <v>30</v>
          </cell>
          <cell r="Y1989">
            <v>31</v>
          </cell>
          <cell r="Z1989">
            <v>31</v>
          </cell>
          <cell r="AA1989">
            <v>0</v>
          </cell>
          <cell r="AB1989">
            <v>0</v>
          </cell>
          <cell r="AC1989">
            <v>0</v>
          </cell>
          <cell r="AD1989">
            <v>613.92516129032265</v>
          </cell>
          <cell r="AE1989">
            <v>1903.1680000000001</v>
          </cell>
          <cell r="AF1989">
            <v>1903.1680000000001</v>
          </cell>
          <cell r="AG1989">
            <v>1903.1680000000001</v>
          </cell>
          <cell r="AH1989">
            <v>1903.1680000000001</v>
          </cell>
          <cell r="AI1989">
            <v>1903.1680000000001</v>
          </cell>
          <cell r="AJ1989">
            <v>10129.765161290323</v>
          </cell>
          <cell r="AK1989">
            <v>701.46</v>
          </cell>
        </row>
        <row r="1990">
          <cell r="A1990">
            <v>91395571</v>
          </cell>
          <cell r="B1990" t="str">
            <v>Кв. 870</v>
          </cell>
          <cell r="C1990" t="str">
            <v>Подъезд №15</v>
          </cell>
          <cell r="D1990">
            <v>45485</v>
          </cell>
          <cell r="E1990" t="str">
            <v>Арустамян Алла Сашиковна</v>
          </cell>
          <cell r="F1990">
            <v>45376</v>
          </cell>
          <cell r="G1990" t="str">
            <v>НЕТ</v>
          </cell>
          <cell r="H1990">
            <v>38.5</v>
          </cell>
          <cell r="I1990">
            <v>31</v>
          </cell>
          <cell r="J1990">
            <v>30</v>
          </cell>
          <cell r="K1990">
            <v>31</v>
          </cell>
          <cell r="L1990">
            <v>31</v>
          </cell>
          <cell r="M1990">
            <v>30</v>
          </cell>
          <cell r="N1990">
            <v>31</v>
          </cell>
          <cell r="O1990">
            <v>30</v>
          </cell>
          <cell r="P1990">
            <v>31</v>
          </cell>
          <cell r="Q1990">
            <v>31</v>
          </cell>
          <cell r="R1990">
            <v>0</v>
          </cell>
          <cell r="S1990">
            <v>0</v>
          </cell>
          <cell r="T1990">
            <v>20</v>
          </cell>
          <cell r="U1990">
            <v>31</v>
          </cell>
          <cell r="V1990">
            <v>30</v>
          </cell>
          <cell r="W1990">
            <v>31</v>
          </cell>
          <cell r="X1990">
            <v>30</v>
          </cell>
          <cell r="Y1990">
            <v>31</v>
          </cell>
          <cell r="Z1990">
            <v>31</v>
          </cell>
          <cell r="AA1990">
            <v>0</v>
          </cell>
          <cell r="AB1990">
            <v>0</v>
          </cell>
          <cell r="AC1990">
            <v>1041.2387096774194</v>
          </cell>
          <cell r="AD1990">
            <v>1613.92</v>
          </cell>
          <cell r="AE1990">
            <v>1613.92</v>
          </cell>
          <cell r="AF1990">
            <v>1613.92</v>
          </cell>
          <cell r="AG1990">
            <v>1613.92</v>
          </cell>
          <cell r="AH1990">
            <v>1613.92</v>
          </cell>
          <cell r="AI1990">
            <v>1613.92</v>
          </cell>
          <cell r="AJ1990">
            <v>10724.75870967742</v>
          </cell>
          <cell r="AK1990">
            <v>9210.5499999999993</v>
          </cell>
        </row>
        <row r="1991">
          <cell r="A1991">
            <v>91395570</v>
          </cell>
          <cell r="B1991" t="str">
            <v>Кв. 919</v>
          </cell>
          <cell r="C1991" t="str">
            <v>Подъезд №15</v>
          </cell>
          <cell r="D1991">
            <v>45485</v>
          </cell>
          <cell r="E1991" t="str">
            <v>Семенихина Татьяна Игоревна</v>
          </cell>
          <cell r="F1991">
            <v>45379</v>
          </cell>
          <cell r="G1991" t="str">
            <v>НЕТ</v>
          </cell>
          <cell r="H1991">
            <v>38.6</v>
          </cell>
          <cell r="I1991">
            <v>31</v>
          </cell>
          <cell r="J1991">
            <v>30</v>
          </cell>
          <cell r="K1991">
            <v>31</v>
          </cell>
          <cell r="L1991">
            <v>31</v>
          </cell>
          <cell r="M1991">
            <v>30</v>
          </cell>
          <cell r="N1991">
            <v>31</v>
          </cell>
          <cell r="O1991">
            <v>30</v>
          </cell>
          <cell r="P1991">
            <v>31</v>
          </cell>
          <cell r="Q1991">
            <v>31</v>
          </cell>
          <cell r="R1991">
            <v>0</v>
          </cell>
          <cell r="S1991">
            <v>0</v>
          </cell>
          <cell r="T1991">
            <v>20</v>
          </cell>
          <cell r="U1991">
            <v>31</v>
          </cell>
          <cell r="V1991">
            <v>30</v>
          </cell>
          <cell r="W1991">
            <v>31</v>
          </cell>
          <cell r="X1991">
            <v>30</v>
          </cell>
          <cell r="Y1991">
            <v>31</v>
          </cell>
          <cell r="Z1991">
            <v>31</v>
          </cell>
          <cell r="AA1991">
            <v>0</v>
          </cell>
          <cell r="AB1991">
            <v>0</v>
          </cell>
          <cell r="AC1991">
            <v>1043.9432258064517</v>
          </cell>
          <cell r="AD1991">
            <v>1618.1120000000001</v>
          </cell>
          <cell r="AE1991">
            <v>1618.1120000000001</v>
          </cell>
          <cell r="AF1991">
            <v>1618.1120000000001</v>
          </cell>
          <cell r="AG1991">
            <v>1618.1120000000001</v>
          </cell>
          <cell r="AH1991">
            <v>1618.1120000000001</v>
          </cell>
          <cell r="AI1991">
            <v>1618.1120000000001</v>
          </cell>
          <cell r="AJ1991">
            <v>10752.615225806454</v>
          </cell>
          <cell r="AK1991">
            <v>9234.4599999999991</v>
          </cell>
        </row>
        <row r="1992">
          <cell r="A1992">
            <v>91395574</v>
          </cell>
          <cell r="B1992" t="str">
            <v>Кв. 949</v>
          </cell>
          <cell r="C1992" t="str">
            <v>Подъезд №16</v>
          </cell>
          <cell r="D1992">
            <v>45535</v>
          </cell>
          <cell r="E1992" t="str">
            <v>Бобоева Нафиса Рахматуллоевна</v>
          </cell>
          <cell r="F1992">
            <v>45376</v>
          </cell>
          <cell r="G1992" t="str">
            <v>НЕТ</v>
          </cell>
          <cell r="H1992">
            <v>58.7</v>
          </cell>
          <cell r="I1992">
            <v>31</v>
          </cell>
          <cell r="J1992">
            <v>30</v>
          </cell>
          <cell r="K1992">
            <v>31</v>
          </cell>
          <cell r="L1992">
            <v>31</v>
          </cell>
          <cell r="M1992">
            <v>30</v>
          </cell>
          <cell r="N1992">
            <v>31</v>
          </cell>
          <cell r="O1992">
            <v>30</v>
          </cell>
          <cell r="P1992">
            <v>31</v>
          </cell>
          <cell r="Q1992">
            <v>31</v>
          </cell>
          <cell r="R1992">
            <v>0</v>
          </cell>
          <cell r="S1992">
            <v>0</v>
          </cell>
          <cell r="T1992">
            <v>0</v>
          </cell>
          <cell r="U1992">
            <v>1</v>
          </cell>
          <cell r="V1992">
            <v>30</v>
          </cell>
          <cell r="W1992">
            <v>31</v>
          </cell>
          <cell r="X1992">
            <v>30</v>
          </cell>
          <cell r="Y1992">
            <v>31</v>
          </cell>
          <cell r="Z1992">
            <v>31</v>
          </cell>
          <cell r="AA1992">
            <v>0</v>
          </cell>
          <cell r="AB1992">
            <v>0</v>
          </cell>
          <cell r="AC1992">
            <v>0</v>
          </cell>
          <cell r="AD1992">
            <v>79.37754838709678</v>
          </cell>
          <cell r="AE1992">
            <v>2460.7040000000002</v>
          </cell>
          <cell r="AF1992">
            <v>2460.7040000000002</v>
          </cell>
          <cell r="AG1992">
            <v>2460.7040000000002</v>
          </cell>
          <cell r="AH1992">
            <v>2460.7040000000002</v>
          </cell>
          <cell r="AI1992">
            <v>2460.7040000000002</v>
          </cell>
          <cell r="AJ1992">
            <v>12382.897548387096</v>
          </cell>
          <cell r="AK1992">
            <v>10074.209999999999</v>
          </cell>
        </row>
        <row r="1993">
          <cell r="A1993">
            <v>91395575</v>
          </cell>
          <cell r="B1993" t="str">
            <v>Кв. 970</v>
          </cell>
          <cell r="C1993" t="str">
            <v>Подъезд №16</v>
          </cell>
          <cell r="D1993">
            <v>45535</v>
          </cell>
          <cell r="E1993" t="str">
            <v>Шестаковский Сергей Юрьевич</v>
          </cell>
          <cell r="F1993">
            <v>45363</v>
          </cell>
          <cell r="G1993" t="str">
            <v>НЕТ</v>
          </cell>
          <cell r="H1993">
            <v>62.8</v>
          </cell>
          <cell r="I1993">
            <v>31</v>
          </cell>
          <cell r="J1993">
            <v>30</v>
          </cell>
          <cell r="K1993">
            <v>31</v>
          </cell>
          <cell r="L1993">
            <v>31</v>
          </cell>
          <cell r="M1993">
            <v>30</v>
          </cell>
          <cell r="N1993">
            <v>31</v>
          </cell>
          <cell r="O1993">
            <v>30</v>
          </cell>
          <cell r="P1993">
            <v>31</v>
          </cell>
          <cell r="Q1993">
            <v>31</v>
          </cell>
          <cell r="R1993">
            <v>0</v>
          </cell>
          <cell r="S1993">
            <v>0</v>
          </cell>
          <cell r="T1993">
            <v>0</v>
          </cell>
          <cell r="U1993">
            <v>1</v>
          </cell>
          <cell r="V1993">
            <v>30</v>
          </cell>
          <cell r="W1993">
            <v>31</v>
          </cell>
          <cell r="X1993">
            <v>30</v>
          </cell>
          <cell r="Y1993">
            <v>31</v>
          </cell>
          <cell r="Z1993">
            <v>31</v>
          </cell>
          <cell r="AA1993">
            <v>0</v>
          </cell>
          <cell r="AB1993">
            <v>0</v>
          </cell>
          <cell r="AC1993">
            <v>0</v>
          </cell>
          <cell r="AD1993">
            <v>84.921806451612909</v>
          </cell>
          <cell r="AE1993">
            <v>2632.576</v>
          </cell>
          <cell r="AF1993">
            <v>2632.576</v>
          </cell>
          <cell r="AG1993">
            <v>2632.576</v>
          </cell>
          <cell r="AH1993">
            <v>2632.576</v>
          </cell>
          <cell r="AI1993">
            <v>2632.576</v>
          </cell>
          <cell r="AJ1993">
            <v>13247.801806451615</v>
          </cell>
          <cell r="AK1993">
            <v>10777.9</v>
          </cell>
        </row>
        <row r="1994">
          <cell r="A1994">
            <v>91395576</v>
          </cell>
          <cell r="B1994" t="str">
            <v>Кв. 1 116</v>
          </cell>
          <cell r="C1994" t="str">
            <v>Подъезд №17</v>
          </cell>
          <cell r="D1994">
            <v>45561</v>
          </cell>
          <cell r="E1994" t="str">
            <v>Дадашев Икромжон Иброхимович</v>
          </cell>
          <cell r="F1994">
            <v>45369</v>
          </cell>
          <cell r="G1994" t="str">
            <v>НЕТ</v>
          </cell>
          <cell r="H1994">
            <v>73</v>
          </cell>
          <cell r="I1994">
            <v>31</v>
          </cell>
          <cell r="J1994">
            <v>30</v>
          </cell>
          <cell r="K1994">
            <v>31</v>
          </cell>
          <cell r="L1994">
            <v>31</v>
          </cell>
          <cell r="M1994">
            <v>30</v>
          </cell>
          <cell r="N1994">
            <v>31</v>
          </cell>
          <cell r="O1994">
            <v>30</v>
          </cell>
          <cell r="P1994">
            <v>31</v>
          </cell>
          <cell r="Q1994">
            <v>31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5</v>
          </cell>
          <cell r="W1994">
            <v>31</v>
          </cell>
          <cell r="X1994">
            <v>30</v>
          </cell>
          <cell r="Y1994">
            <v>31</v>
          </cell>
          <cell r="Z1994">
            <v>31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510.0266666666667</v>
          </cell>
          <cell r="AF1994">
            <v>3060.1600000000003</v>
          </cell>
          <cell r="AG1994">
            <v>3060.1600000000003</v>
          </cell>
          <cell r="AH1994">
            <v>3060.1600000000003</v>
          </cell>
          <cell r="AI1994">
            <v>3060.1600000000003</v>
          </cell>
          <cell r="AJ1994">
            <v>12750.666666666668</v>
          </cell>
          <cell r="AK1994">
            <v>9879.58</v>
          </cell>
        </row>
        <row r="1995">
          <cell r="A1995">
            <v>91395577</v>
          </cell>
          <cell r="B1995" t="str">
            <v>Кв. 1 138</v>
          </cell>
          <cell r="C1995" t="str">
            <v>Подъезд №17</v>
          </cell>
          <cell r="D1995">
            <v>45561</v>
          </cell>
          <cell r="E1995" t="str">
            <v>Мурзин Владимир Евгеньевич</v>
          </cell>
          <cell r="F1995">
            <v>45355</v>
          </cell>
          <cell r="G1995" t="str">
            <v>НЕТ</v>
          </cell>
          <cell r="H1995">
            <v>42.6</v>
          </cell>
          <cell r="I1995">
            <v>31</v>
          </cell>
          <cell r="J1995">
            <v>30</v>
          </cell>
          <cell r="K1995">
            <v>31</v>
          </cell>
          <cell r="L1995">
            <v>31</v>
          </cell>
          <cell r="M1995">
            <v>30</v>
          </cell>
          <cell r="N1995">
            <v>31</v>
          </cell>
          <cell r="O1995">
            <v>30</v>
          </cell>
          <cell r="P1995">
            <v>31</v>
          </cell>
          <cell r="Q1995">
            <v>31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5</v>
          </cell>
          <cell r="W1995">
            <v>31</v>
          </cell>
          <cell r="X1995">
            <v>30</v>
          </cell>
          <cell r="Y1995">
            <v>31</v>
          </cell>
          <cell r="Z1995">
            <v>31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297.63200000000001</v>
          </cell>
          <cell r="AF1995">
            <v>1785.7920000000001</v>
          </cell>
          <cell r="AG1995">
            <v>1785.7920000000001</v>
          </cell>
          <cell r="AH1995">
            <v>1785.7920000000001</v>
          </cell>
          <cell r="AI1995">
            <v>1785.7920000000001</v>
          </cell>
          <cell r="AJ1995">
            <v>7440.8000000000011</v>
          </cell>
          <cell r="AK1995">
            <v>5765.33</v>
          </cell>
        </row>
        <row r="1996">
          <cell r="A1996">
            <v>91395579</v>
          </cell>
          <cell r="B1996" t="str">
            <v>Кв. 1 190</v>
          </cell>
          <cell r="C1996" t="str">
            <v>Подъезд №18</v>
          </cell>
          <cell r="D1996">
            <v>45429</v>
          </cell>
          <cell r="E1996" t="str">
            <v>Бахмутова Ольга Александровна</v>
          </cell>
          <cell r="F1996">
            <v>45366</v>
          </cell>
          <cell r="G1996" t="str">
            <v>НЕТ</v>
          </cell>
          <cell r="H1996">
            <v>86.2</v>
          </cell>
          <cell r="I1996">
            <v>31</v>
          </cell>
          <cell r="J1996">
            <v>30</v>
          </cell>
          <cell r="K1996">
            <v>31</v>
          </cell>
          <cell r="L1996">
            <v>31</v>
          </cell>
          <cell r="M1996">
            <v>30</v>
          </cell>
          <cell r="N1996">
            <v>31</v>
          </cell>
          <cell r="O1996">
            <v>30</v>
          </cell>
          <cell r="P1996">
            <v>31</v>
          </cell>
          <cell r="Q1996">
            <v>31</v>
          </cell>
          <cell r="R1996">
            <v>15</v>
          </cell>
          <cell r="S1996">
            <v>30</v>
          </cell>
          <cell r="T1996">
            <v>31</v>
          </cell>
          <cell r="U1996">
            <v>31</v>
          </cell>
          <cell r="V1996">
            <v>30</v>
          </cell>
          <cell r="W1996">
            <v>31</v>
          </cell>
          <cell r="X1996">
            <v>30</v>
          </cell>
          <cell r="Y1996">
            <v>31</v>
          </cell>
          <cell r="Z1996">
            <v>31</v>
          </cell>
          <cell r="AA1996">
            <v>1640.4416129032259</v>
          </cell>
          <cell r="AB1996">
            <v>3390.2460000000001</v>
          </cell>
          <cell r="AC1996">
            <v>3613.5040000000004</v>
          </cell>
          <cell r="AD1996">
            <v>3613.5040000000004</v>
          </cell>
          <cell r="AE1996">
            <v>3613.5040000000004</v>
          </cell>
          <cell r="AF1996">
            <v>3613.5040000000004</v>
          </cell>
          <cell r="AG1996">
            <v>3613.5040000000004</v>
          </cell>
          <cell r="AH1996">
            <v>3613.5040000000004</v>
          </cell>
          <cell r="AI1996">
            <v>3613.5040000000004</v>
          </cell>
          <cell r="AJ1996">
            <v>30325.21561290323</v>
          </cell>
          <cell r="AK1996">
            <v>19170.169999999998</v>
          </cell>
        </row>
        <row r="1997">
          <cell r="A1997">
            <v>91395580</v>
          </cell>
          <cell r="B1997" t="str">
            <v>Кв. 1 192</v>
          </cell>
          <cell r="C1997" t="str">
            <v>Подъезд №18</v>
          </cell>
          <cell r="D1997">
            <v>45429</v>
          </cell>
          <cell r="E1997" t="str">
            <v>Кляйн Инна Михайловна</v>
          </cell>
          <cell r="F1997">
            <v>45362</v>
          </cell>
          <cell r="G1997" t="str">
            <v>НЕТ</v>
          </cell>
          <cell r="H1997">
            <v>47</v>
          </cell>
          <cell r="I1997">
            <v>31</v>
          </cell>
          <cell r="J1997">
            <v>30</v>
          </cell>
          <cell r="K1997">
            <v>31</v>
          </cell>
          <cell r="L1997">
            <v>31</v>
          </cell>
          <cell r="M1997">
            <v>30</v>
          </cell>
          <cell r="N1997">
            <v>31</v>
          </cell>
          <cell r="O1997">
            <v>30</v>
          </cell>
          <cell r="P1997">
            <v>31</v>
          </cell>
          <cell r="Q1997">
            <v>31</v>
          </cell>
          <cell r="R1997">
            <v>15</v>
          </cell>
          <cell r="S1997">
            <v>30</v>
          </cell>
          <cell r="T1997">
            <v>31</v>
          </cell>
          <cell r="U1997">
            <v>31</v>
          </cell>
          <cell r="V1997">
            <v>30</v>
          </cell>
          <cell r="W1997">
            <v>31</v>
          </cell>
          <cell r="X1997">
            <v>30</v>
          </cell>
          <cell r="Y1997">
            <v>31</v>
          </cell>
          <cell r="Z1997">
            <v>31</v>
          </cell>
          <cell r="AA1997">
            <v>894.44032258064522</v>
          </cell>
          <cell r="AB1997">
            <v>1848.51</v>
          </cell>
          <cell r="AC1997">
            <v>1970.24</v>
          </cell>
          <cell r="AD1997">
            <v>1970.24</v>
          </cell>
          <cell r="AE1997">
            <v>1970.24</v>
          </cell>
          <cell r="AF1997">
            <v>1970.24</v>
          </cell>
          <cell r="AG1997">
            <v>1970.24</v>
          </cell>
          <cell r="AH1997">
            <v>1970.24</v>
          </cell>
          <cell r="AI1997">
            <v>1970.24</v>
          </cell>
          <cell r="AJ1997">
            <v>16534.630322580644</v>
          </cell>
          <cell r="AK1997">
            <v>10213.91</v>
          </cell>
        </row>
        <row r="1998">
          <cell r="A1998">
            <v>91395581</v>
          </cell>
          <cell r="B1998" t="str">
            <v>Кв. 1 201</v>
          </cell>
          <cell r="C1998" t="str">
            <v>Подъезд №18</v>
          </cell>
          <cell r="D1998">
            <v>45429</v>
          </cell>
          <cell r="E1998" t="str">
            <v>Подколзин Борис Валерьевич</v>
          </cell>
          <cell r="F1998">
            <v>45369</v>
          </cell>
          <cell r="G1998" t="str">
            <v>НЕТ</v>
          </cell>
          <cell r="H1998">
            <v>45.2</v>
          </cell>
          <cell r="I1998">
            <v>31</v>
          </cell>
          <cell r="J1998">
            <v>30</v>
          </cell>
          <cell r="K1998">
            <v>31</v>
          </cell>
          <cell r="L1998">
            <v>31</v>
          </cell>
          <cell r="M1998">
            <v>30</v>
          </cell>
          <cell r="N1998">
            <v>31</v>
          </cell>
          <cell r="O1998">
            <v>30</v>
          </cell>
          <cell r="P1998">
            <v>31</v>
          </cell>
          <cell r="Q1998">
            <v>31</v>
          </cell>
          <cell r="R1998">
            <v>15</v>
          </cell>
          <cell r="S1998">
            <v>30</v>
          </cell>
          <cell r="T1998">
            <v>31</v>
          </cell>
          <cell r="U1998">
            <v>31</v>
          </cell>
          <cell r="V1998">
            <v>30</v>
          </cell>
          <cell r="W1998">
            <v>31</v>
          </cell>
          <cell r="X1998">
            <v>30</v>
          </cell>
          <cell r="Y1998">
            <v>31</v>
          </cell>
          <cell r="Z1998">
            <v>31</v>
          </cell>
          <cell r="AA1998">
            <v>860.18516129032264</v>
          </cell>
          <cell r="AB1998">
            <v>1777.7160000000001</v>
          </cell>
          <cell r="AC1998">
            <v>1894.7840000000001</v>
          </cell>
          <cell r="AD1998">
            <v>1894.7840000000001</v>
          </cell>
          <cell r="AE1998">
            <v>1894.7840000000001</v>
          </cell>
          <cell r="AF1998">
            <v>1894.7840000000001</v>
          </cell>
          <cell r="AG1998">
            <v>1894.7840000000001</v>
          </cell>
          <cell r="AH1998">
            <v>1894.7840000000001</v>
          </cell>
          <cell r="AI1998">
            <v>1894.7840000000001</v>
          </cell>
          <cell r="AJ1998">
            <v>15901.389161290321</v>
          </cell>
          <cell r="AK1998">
            <v>10224.14</v>
          </cell>
        </row>
        <row r="1999">
          <cell r="A1999">
            <v>91395578</v>
          </cell>
          <cell r="B1999" t="str">
            <v>Кв. 1 248</v>
          </cell>
          <cell r="C1999" t="str">
            <v>Подъезд №18</v>
          </cell>
          <cell r="D1999">
            <v>45429</v>
          </cell>
          <cell r="E1999" t="str">
            <v>Абдуллаева Эльнара Арифовна</v>
          </cell>
          <cell r="F1999">
            <v>45355</v>
          </cell>
          <cell r="G1999" t="str">
            <v>НЕТ</v>
          </cell>
          <cell r="H1999">
            <v>57</v>
          </cell>
          <cell r="I1999">
            <v>31</v>
          </cell>
          <cell r="J1999">
            <v>30</v>
          </cell>
          <cell r="K1999">
            <v>31</v>
          </cell>
          <cell r="L1999">
            <v>31</v>
          </cell>
          <cell r="M1999">
            <v>30</v>
          </cell>
          <cell r="N1999">
            <v>31</v>
          </cell>
          <cell r="O1999">
            <v>30</v>
          </cell>
          <cell r="P1999">
            <v>31</v>
          </cell>
          <cell r="Q1999">
            <v>31</v>
          </cell>
          <cell r="R1999">
            <v>15</v>
          </cell>
          <cell r="S1999">
            <v>30</v>
          </cell>
          <cell r="T1999">
            <v>31</v>
          </cell>
          <cell r="U1999">
            <v>31</v>
          </cell>
          <cell r="V1999">
            <v>30</v>
          </cell>
          <cell r="W1999">
            <v>31</v>
          </cell>
          <cell r="X1999">
            <v>30</v>
          </cell>
          <cell r="Y1999">
            <v>31</v>
          </cell>
          <cell r="Z1999">
            <v>31</v>
          </cell>
          <cell r="AA1999">
            <v>1084.7467741935484</v>
          </cell>
          <cell r="AB1999">
            <v>2241.81</v>
          </cell>
          <cell r="AC1999">
            <v>2389.44</v>
          </cell>
          <cell r="AD1999">
            <v>2389.44</v>
          </cell>
          <cell r="AE1999">
            <v>2389.44</v>
          </cell>
          <cell r="AF1999">
            <v>2389.44</v>
          </cell>
          <cell r="AG1999">
            <v>2389.44</v>
          </cell>
          <cell r="AH1999">
            <v>2389.44</v>
          </cell>
          <cell r="AI1999">
            <v>2389.44</v>
          </cell>
          <cell r="AJ1999">
            <v>20052.63677419355</v>
          </cell>
          <cell r="AK1999">
            <v>11880.88</v>
          </cell>
        </row>
        <row r="2000">
          <cell r="A2000">
            <v>91395582</v>
          </cell>
          <cell r="B2000" t="str">
            <v>Кв. 1 351</v>
          </cell>
          <cell r="C2000" t="str">
            <v>Подъезд №19</v>
          </cell>
          <cell r="D2000">
            <v>45552</v>
          </cell>
          <cell r="E2000" t="str">
            <v>Азариашвили Анжелика Анатольевна</v>
          </cell>
          <cell r="F2000">
            <v>45369</v>
          </cell>
          <cell r="G2000" t="str">
            <v>НЕТ</v>
          </cell>
          <cell r="H2000">
            <v>48.7</v>
          </cell>
          <cell r="I2000">
            <v>31</v>
          </cell>
          <cell r="J2000">
            <v>30</v>
          </cell>
          <cell r="K2000">
            <v>31</v>
          </cell>
          <cell r="L2000">
            <v>31</v>
          </cell>
          <cell r="M2000">
            <v>30</v>
          </cell>
          <cell r="N2000">
            <v>31</v>
          </cell>
          <cell r="O2000">
            <v>30</v>
          </cell>
          <cell r="P2000">
            <v>31</v>
          </cell>
          <cell r="Q2000">
            <v>31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14</v>
          </cell>
          <cell r="W2000">
            <v>31</v>
          </cell>
          <cell r="X2000">
            <v>30</v>
          </cell>
          <cell r="Y2000">
            <v>31</v>
          </cell>
          <cell r="Z2000">
            <v>31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952.70186666666666</v>
          </cell>
          <cell r="AF2000">
            <v>2041.5039999999999</v>
          </cell>
          <cell r="AG2000">
            <v>2041.5040000000001</v>
          </cell>
          <cell r="AH2000">
            <v>2041.5039999999999</v>
          </cell>
          <cell r="AI2000">
            <v>2041.5039999999999</v>
          </cell>
          <cell r="AJ2000">
            <v>9118.7178666666659</v>
          </cell>
          <cell r="AK2000">
            <v>7203.33</v>
          </cell>
        </row>
        <row r="2001">
          <cell r="A2001">
            <v>91395583</v>
          </cell>
          <cell r="B2001" t="str">
            <v>Кв. 127</v>
          </cell>
          <cell r="C2001" t="str">
            <v>Подъезд №2</v>
          </cell>
          <cell r="D2001">
            <v>45485</v>
          </cell>
          <cell r="E2001" t="str">
            <v>Ермалюк Дарья Валерьевна</v>
          </cell>
          <cell r="F2001">
            <v>45369</v>
          </cell>
          <cell r="G2001" t="str">
            <v>НЕТ</v>
          </cell>
          <cell r="H2001">
            <v>73.3</v>
          </cell>
          <cell r="I2001">
            <v>31</v>
          </cell>
          <cell r="J2001">
            <v>30</v>
          </cell>
          <cell r="K2001">
            <v>31</v>
          </cell>
          <cell r="L2001">
            <v>31</v>
          </cell>
          <cell r="M2001">
            <v>30</v>
          </cell>
          <cell r="N2001">
            <v>31</v>
          </cell>
          <cell r="O2001">
            <v>30</v>
          </cell>
          <cell r="P2001">
            <v>31</v>
          </cell>
          <cell r="Q2001">
            <v>31</v>
          </cell>
          <cell r="R2001">
            <v>0</v>
          </cell>
          <cell r="S2001">
            <v>0</v>
          </cell>
          <cell r="T2001">
            <v>20</v>
          </cell>
          <cell r="U2001">
            <v>31</v>
          </cell>
          <cell r="V2001">
            <v>30</v>
          </cell>
          <cell r="W2001">
            <v>31</v>
          </cell>
          <cell r="X2001">
            <v>30</v>
          </cell>
          <cell r="Y2001">
            <v>31</v>
          </cell>
          <cell r="Z2001">
            <v>31</v>
          </cell>
          <cell r="AA2001">
            <v>0</v>
          </cell>
          <cell r="AB2001">
            <v>0</v>
          </cell>
          <cell r="AC2001">
            <v>1982.410322580645</v>
          </cell>
          <cell r="AD2001">
            <v>3072.7359999999999</v>
          </cell>
          <cell r="AE2001">
            <v>3072.7359999999999</v>
          </cell>
          <cell r="AF2001">
            <v>3072.7359999999999</v>
          </cell>
          <cell r="AG2001">
            <v>3072.7359999999999</v>
          </cell>
          <cell r="AH2001">
            <v>3072.7359999999999</v>
          </cell>
          <cell r="AI2001">
            <v>3072.7359999999999</v>
          </cell>
          <cell r="AJ2001">
            <v>20418.826322580648</v>
          </cell>
          <cell r="AK2001">
            <v>4900.95</v>
          </cell>
        </row>
        <row r="2002">
          <cell r="A2002">
            <v>91395586</v>
          </cell>
          <cell r="B2002" t="str">
            <v>Кв. 186</v>
          </cell>
          <cell r="C2002" t="str">
            <v>Подъезд №3</v>
          </cell>
          <cell r="D2002">
            <v>45540</v>
          </cell>
          <cell r="E2002" t="str">
            <v>Цыганко Вячеслав Иванович</v>
          </cell>
          <cell r="F2002">
            <v>45379</v>
          </cell>
          <cell r="G2002" t="str">
            <v>НЕТ</v>
          </cell>
          <cell r="H2002">
            <v>28.9</v>
          </cell>
          <cell r="I2002">
            <v>31</v>
          </cell>
          <cell r="J2002">
            <v>30</v>
          </cell>
          <cell r="K2002">
            <v>31</v>
          </cell>
          <cell r="L2002">
            <v>31</v>
          </cell>
          <cell r="M2002">
            <v>30</v>
          </cell>
          <cell r="N2002">
            <v>31</v>
          </cell>
          <cell r="O2002">
            <v>30</v>
          </cell>
          <cell r="P2002">
            <v>31</v>
          </cell>
          <cell r="Q2002">
            <v>31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26</v>
          </cell>
          <cell r="W2002">
            <v>31</v>
          </cell>
          <cell r="X2002">
            <v>30</v>
          </cell>
          <cell r="Y2002">
            <v>31</v>
          </cell>
          <cell r="Z2002">
            <v>31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1049.9562666666666</v>
          </cell>
          <cell r="AF2002">
            <v>1211.4880000000001</v>
          </cell>
          <cell r="AG2002">
            <v>1211.4880000000001</v>
          </cell>
          <cell r="AH2002">
            <v>1211.4880000000001</v>
          </cell>
          <cell r="AI2002">
            <v>1211.4880000000001</v>
          </cell>
          <cell r="AJ2002">
            <v>5895.9082666666673</v>
          </cell>
          <cell r="AK2002">
            <v>74.849999999999994</v>
          </cell>
        </row>
        <row r="2003">
          <cell r="A2003">
            <v>91395584</v>
          </cell>
          <cell r="B2003" t="str">
            <v>Кв. 230</v>
          </cell>
          <cell r="C2003" t="str">
            <v>Подъезд №3</v>
          </cell>
          <cell r="D2003">
            <v>45540</v>
          </cell>
          <cell r="E2003" t="str">
            <v>Соловьева Ольга Юрьевна</v>
          </cell>
          <cell r="F2003">
            <v>45372</v>
          </cell>
          <cell r="G2003" t="str">
            <v>НЕТ</v>
          </cell>
          <cell r="H2003">
            <v>42.5</v>
          </cell>
          <cell r="I2003">
            <v>31</v>
          </cell>
          <cell r="J2003">
            <v>30</v>
          </cell>
          <cell r="K2003">
            <v>31</v>
          </cell>
          <cell r="L2003">
            <v>31</v>
          </cell>
          <cell r="M2003">
            <v>30</v>
          </cell>
          <cell r="N2003">
            <v>31</v>
          </cell>
          <cell r="O2003">
            <v>30</v>
          </cell>
          <cell r="P2003">
            <v>31</v>
          </cell>
          <cell r="Q2003">
            <v>31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26</v>
          </cell>
          <cell r="W2003">
            <v>31</v>
          </cell>
          <cell r="X2003">
            <v>30</v>
          </cell>
          <cell r="Y2003">
            <v>31</v>
          </cell>
          <cell r="Z2003">
            <v>31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1544.0533333333335</v>
          </cell>
          <cell r="AF2003">
            <v>1781.6000000000001</v>
          </cell>
          <cell r="AG2003">
            <v>1781.6000000000001</v>
          </cell>
          <cell r="AH2003">
            <v>1781.6000000000001</v>
          </cell>
          <cell r="AI2003">
            <v>1781.6000000000001</v>
          </cell>
          <cell r="AJ2003">
            <v>8670.4533333333347</v>
          </cell>
          <cell r="AK2003">
            <v>110.07</v>
          </cell>
        </row>
        <row r="2004">
          <cell r="A2004">
            <v>91395602</v>
          </cell>
          <cell r="B2004" t="str">
            <v>Кв. 265</v>
          </cell>
          <cell r="C2004" t="str">
            <v>Подъезд №3</v>
          </cell>
          <cell r="D2004">
            <v>45540</v>
          </cell>
          <cell r="E2004" t="str">
            <v>Лунев Алексей Юрьевич</v>
          </cell>
          <cell r="F2004">
            <v>45369</v>
          </cell>
          <cell r="G2004" t="str">
            <v>НЕТ</v>
          </cell>
          <cell r="H2004">
            <v>42.5</v>
          </cell>
          <cell r="I2004">
            <v>31</v>
          </cell>
          <cell r="J2004">
            <v>30</v>
          </cell>
          <cell r="K2004">
            <v>31</v>
          </cell>
          <cell r="L2004">
            <v>31</v>
          </cell>
          <cell r="M2004">
            <v>30</v>
          </cell>
          <cell r="N2004">
            <v>31</v>
          </cell>
          <cell r="O2004">
            <v>30</v>
          </cell>
          <cell r="P2004">
            <v>31</v>
          </cell>
          <cell r="Q2004">
            <v>31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26</v>
          </cell>
          <cell r="W2004">
            <v>31</v>
          </cell>
          <cell r="X2004">
            <v>30</v>
          </cell>
          <cell r="Y2004">
            <v>31</v>
          </cell>
          <cell r="Z2004">
            <v>31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1544.0533333333335</v>
          </cell>
          <cell r="AF2004">
            <v>1781.6000000000001</v>
          </cell>
          <cell r="AG2004">
            <v>1781.6000000000001</v>
          </cell>
          <cell r="AH2004">
            <v>1781.6000000000001</v>
          </cell>
          <cell r="AI2004">
            <v>1781.6000000000001</v>
          </cell>
          <cell r="AJ2004">
            <v>8670.4533333333347</v>
          </cell>
          <cell r="AK2004">
            <v>110.07</v>
          </cell>
        </row>
        <row r="2005">
          <cell r="A2005">
            <v>91395585</v>
          </cell>
          <cell r="B2005" t="str">
            <v>Кв. 277</v>
          </cell>
          <cell r="C2005" t="str">
            <v>Подъезд №3</v>
          </cell>
          <cell r="D2005">
            <v>45540</v>
          </cell>
          <cell r="E2005" t="str">
            <v>Малик Алёна Сергеевна</v>
          </cell>
          <cell r="F2005">
            <v>45355</v>
          </cell>
          <cell r="G2005" t="str">
            <v>НЕТ</v>
          </cell>
          <cell r="H2005">
            <v>28.9</v>
          </cell>
          <cell r="I2005">
            <v>31</v>
          </cell>
          <cell r="J2005">
            <v>30</v>
          </cell>
          <cell r="K2005">
            <v>31</v>
          </cell>
          <cell r="L2005">
            <v>31</v>
          </cell>
          <cell r="M2005">
            <v>30</v>
          </cell>
          <cell r="N2005">
            <v>31</v>
          </cell>
          <cell r="O2005">
            <v>30</v>
          </cell>
          <cell r="P2005">
            <v>31</v>
          </cell>
          <cell r="Q2005">
            <v>31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26</v>
          </cell>
          <cell r="W2005">
            <v>31</v>
          </cell>
          <cell r="X2005">
            <v>30</v>
          </cell>
          <cell r="Y2005">
            <v>31</v>
          </cell>
          <cell r="Z2005">
            <v>31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1049.9562666666666</v>
          </cell>
          <cell r="AF2005">
            <v>1211.4880000000001</v>
          </cell>
          <cell r="AG2005">
            <v>1211.4880000000001</v>
          </cell>
          <cell r="AH2005">
            <v>1211.4880000000001</v>
          </cell>
          <cell r="AI2005">
            <v>1211.4880000000001</v>
          </cell>
          <cell r="AJ2005">
            <v>5895.9082666666673</v>
          </cell>
          <cell r="AK2005">
            <v>74.849999999999994</v>
          </cell>
        </row>
        <row r="2006">
          <cell r="A2006">
            <v>91395590</v>
          </cell>
          <cell r="B2006" t="str">
            <v>Кв. 320</v>
          </cell>
          <cell r="C2006" t="str">
            <v>Подъезд №4</v>
          </cell>
          <cell r="D2006">
            <v>45426</v>
          </cell>
          <cell r="E2006" t="str">
            <v>Чёрная Елена Анатольевна</v>
          </cell>
          <cell r="F2006">
            <v>45352</v>
          </cell>
          <cell r="G2006" t="str">
            <v>НЕТ</v>
          </cell>
          <cell r="H2006">
            <v>25.9</v>
          </cell>
          <cell r="I2006">
            <v>31</v>
          </cell>
          <cell r="J2006">
            <v>30</v>
          </cell>
          <cell r="K2006">
            <v>31</v>
          </cell>
          <cell r="L2006">
            <v>31</v>
          </cell>
          <cell r="M2006">
            <v>30</v>
          </cell>
          <cell r="N2006">
            <v>31</v>
          </cell>
          <cell r="O2006">
            <v>30</v>
          </cell>
          <cell r="P2006">
            <v>31</v>
          </cell>
          <cell r="Q2006">
            <v>31</v>
          </cell>
          <cell r="R2006">
            <v>18</v>
          </cell>
          <cell r="S2006">
            <v>30</v>
          </cell>
          <cell r="T2006">
            <v>31</v>
          </cell>
          <cell r="U2006">
            <v>31</v>
          </cell>
          <cell r="V2006">
            <v>30</v>
          </cell>
          <cell r="W2006">
            <v>31</v>
          </cell>
          <cell r="X2006">
            <v>30</v>
          </cell>
          <cell r="Y2006">
            <v>31</v>
          </cell>
          <cell r="Z2006">
            <v>31</v>
          </cell>
          <cell r="AA2006">
            <v>591.47245161290311</v>
          </cell>
          <cell r="AB2006">
            <v>1018.6469999999998</v>
          </cell>
          <cell r="AC2006">
            <v>1085.7280000000001</v>
          </cell>
          <cell r="AD2006">
            <v>1085.7280000000001</v>
          </cell>
          <cell r="AE2006">
            <v>1085.7280000000001</v>
          </cell>
          <cell r="AF2006">
            <v>1085.7280000000001</v>
          </cell>
          <cell r="AG2006">
            <v>1085.7280000000001</v>
          </cell>
          <cell r="AH2006">
            <v>1085.7280000000001</v>
          </cell>
          <cell r="AI2006">
            <v>1085.7280000000001</v>
          </cell>
          <cell r="AJ2006">
            <v>9210.2154516129031</v>
          </cell>
          <cell r="AK2006">
            <v>4694.21</v>
          </cell>
        </row>
        <row r="2007">
          <cell r="A2007">
            <v>91395591</v>
          </cell>
          <cell r="B2007" t="str">
            <v>Кв. 331</v>
          </cell>
          <cell r="C2007" t="str">
            <v>Подъезд №4</v>
          </cell>
          <cell r="D2007">
            <v>45426</v>
          </cell>
          <cell r="E2007" t="str">
            <v>Ряплова Евгения Валерьевна</v>
          </cell>
          <cell r="F2007">
            <v>45376</v>
          </cell>
          <cell r="G2007" t="str">
            <v>НЕТ</v>
          </cell>
          <cell r="H2007">
            <v>25.9</v>
          </cell>
          <cell r="I2007">
            <v>31</v>
          </cell>
          <cell r="J2007">
            <v>30</v>
          </cell>
          <cell r="K2007">
            <v>31</v>
          </cell>
          <cell r="L2007">
            <v>31</v>
          </cell>
          <cell r="M2007">
            <v>30</v>
          </cell>
          <cell r="N2007">
            <v>31</v>
          </cell>
          <cell r="O2007">
            <v>30</v>
          </cell>
          <cell r="P2007">
            <v>31</v>
          </cell>
          <cell r="Q2007">
            <v>31</v>
          </cell>
          <cell r="R2007">
            <v>18</v>
          </cell>
          <cell r="S2007">
            <v>30</v>
          </cell>
          <cell r="T2007">
            <v>31</v>
          </cell>
          <cell r="U2007">
            <v>31</v>
          </cell>
          <cell r="V2007">
            <v>30</v>
          </cell>
          <cell r="W2007">
            <v>31</v>
          </cell>
          <cell r="X2007">
            <v>30</v>
          </cell>
          <cell r="Y2007">
            <v>31</v>
          </cell>
          <cell r="Z2007">
            <v>31</v>
          </cell>
          <cell r="AA2007">
            <v>591.47245161290311</v>
          </cell>
          <cell r="AB2007">
            <v>1018.6469999999998</v>
          </cell>
          <cell r="AC2007">
            <v>1085.7280000000001</v>
          </cell>
          <cell r="AD2007">
            <v>1085.7280000000001</v>
          </cell>
          <cell r="AE2007">
            <v>1085.7280000000001</v>
          </cell>
          <cell r="AF2007">
            <v>1085.7280000000001</v>
          </cell>
          <cell r="AG2007">
            <v>1085.7280000000001</v>
          </cell>
          <cell r="AH2007">
            <v>1085.7280000000001</v>
          </cell>
          <cell r="AI2007">
            <v>1085.7280000000001</v>
          </cell>
          <cell r="AJ2007">
            <v>9210.2154516129031</v>
          </cell>
          <cell r="AK2007">
            <v>5482.84</v>
          </cell>
        </row>
        <row r="2008">
          <cell r="A2008">
            <v>91395592</v>
          </cell>
          <cell r="B2008" t="str">
            <v>Кв. 347</v>
          </cell>
          <cell r="C2008" t="str">
            <v>Подъезд №4</v>
          </cell>
          <cell r="D2008">
            <v>45426</v>
          </cell>
          <cell r="E2008" t="str">
            <v>Исаков Станислав Алексеевич</v>
          </cell>
          <cell r="F2008">
            <v>45355</v>
          </cell>
          <cell r="G2008" t="str">
            <v>НЕТ</v>
          </cell>
          <cell r="H2008">
            <v>37.9</v>
          </cell>
          <cell r="I2008">
            <v>31</v>
          </cell>
          <cell r="J2008">
            <v>30</v>
          </cell>
          <cell r="K2008">
            <v>31</v>
          </cell>
          <cell r="L2008">
            <v>31</v>
          </cell>
          <cell r="M2008">
            <v>30</v>
          </cell>
          <cell r="N2008">
            <v>31</v>
          </cell>
          <cell r="O2008">
            <v>30</v>
          </cell>
          <cell r="P2008">
            <v>31</v>
          </cell>
          <cell r="Q2008">
            <v>31</v>
          </cell>
          <cell r="R2008">
            <v>18</v>
          </cell>
          <cell r="S2008">
            <v>30</v>
          </cell>
          <cell r="T2008">
            <v>31</v>
          </cell>
          <cell r="U2008">
            <v>31</v>
          </cell>
          <cell r="V2008">
            <v>30</v>
          </cell>
          <cell r="W2008">
            <v>31</v>
          </cell>
          <cell r="X2008">
            <v>30</v>
          </cell>
          <cell r="Y2008">
            <v>31</v>
          </cell>
          <cell r="Z2008">
            <v>31</v>
          </cell>
          <cell r="AA2008">
            <v>865.51374193548384</v>
          </cell>
          <cell r="AB2008">
            <v>1490.607</v>
          </cell>
          <cell r="AC2008">
            <v>1588.768</v>
          </cell>
          <cell r="AD2008">
            <v>1588.768</v>
          </cell>
          <cell r="AE2008">
            <v>1588.768</v>
          </cell>
          <cell r="AF2008">
            <v>1588.768</v>
          </cell>
          <cell r="AG2008">
            <v>1588.768</v>
          </cell>
          <cell r="AH2008">
            <v>1588.768</v>
          </cell>
          <cell r="AI2008">
            <v>1588.768</v>
          </cell>
          <cell r="AJ2008">
            <v>13477.496741935483</v>
          </cell>
          <cell r="AK2008">
            <v>7013.4</v>
          </cell>
        </row>
        <row r="2009">
          <cell r="A2009">
            <v>91395593</v>
          </cell>
          <cell r="B2009" t="str">
            <v>Кв. 355</v>
          </cell>
          <cell r="C2009" t="str">
            <v>Подъезд №4</v>
          </cell>
          <cell r="D2009">
            <v>45426</v>
          </cell>
          <cell r="E2009" t="str">
            <v>Богомолов Дмитрий Вадимович</v>
          </cell>
          <cell r="F2009">
            <v>45369</v>
          </cell>
          <cell r="G2009" t="str">
            <v>НЕТ</v>
          </cell>
          <cell r="H2009">
            <v>25.9</v>
          </cell>
          <cell r="I2009">
            <v>31</v>
          </cell>
          <cell r="J2009">
            <v>30</v>
          </cell>
          <cell r="K2009">
            <v>31</v>
          </cell>
          <cell r="L2009">
            <v>31</v>
          </cell>
          <cell r="M2009">
            <v>30</v>
          </cell>
          <cell r="N2009">
            <v>31</v>
          </cell>
          <cell r="O2009">
            <v>30</v>
          </cell>
          <cell r="P2009">
            <v>31</v>
          </cell>
          <cell r="Q2009">
            <v>31</v>
          </cell>
          <cell r="R2009">
            <v>18</v>
          </cell>
          <cell r="S2009">
            <v>30</v>
          </cell>
          <cell r="T2009">
            <v>31</v>
          </cell>
          <cell r="U2009">
            <v>31</v>
          </cell>
          <cell r="V2009">
            <v>30</v>
          </cell>
          <cell r="W2009">
            <v>31</v>
          </cell>
          <cell r="X2009">
            <v>30</v>
          </cell>
          <cell r="Y2009">
            <v>31</v>
          </cell>
          <cell r="Z2009">
            <v>31</v>
          </cell>
          <cell r="AA2009">
            <v>591.47245161290311</v>
          </cell>
          <cell r="AB2009">
            <v>1018.6469999999998</v>
          </cell>
          <cell r="AC2009">
            <v>1085.7280000000001</v>
          </cell>
          <cell r="AD2009">
            <v>1085.7280000000001</v>
          </cell>
          <cell r="AE2009">
            <v>1085.7280000000001</v>
          </cell>
          <cell r="AF2009">
            <v>1085.7280000000001</v>
          </cell>
          <cell r="AG2009">
            <v>1085.7280000000001</v>
          </cell>
          <cell r="AH2009">
            <v>1085.7280000000001</v>
          </cell>
          <cell r="AI2009">
            <v>1085.7280000000001</v>
          </cell>
          <cell r="AJ2009">
            <v>9210.2154516129031</v>
          </cell>
          <cell r="AK2009">
            <v>5252.83</v>
          </cell>
        </row>
        <row r="2010">
          <cell r="A2010">
            <v>91395587</v>
          </cell>
          <cell r="B2010" t="str">
            <v>Кв. 380</v>
          </cell>
          <cell r="C2010" t="str">
            <v>Подъезд №4</v>
          </cell>
          <cell r="D2010">
            <v>45426</v>
          </cell>
          <cell r="E2010" t="str">
            <v>Федорова Лариса Брониславовна</v>
          </cell>
          <cell r="F2010">
            <v>45358</v>
          </cell>
          <cell r="G2010" t="str">
            <v>НЕТ</v>
          </cell>
          <cell r="H2010">
            <v>25.9</v>
          </cell>
          <cell r="I2010">
            <v>31</v>
          </cell>
          <cell r="J2010">
            <v>30</v>
          </cell>
          <cell r="K2010">
            <v>31</v>
          </cell>
          <cell r="L2010">
            <v>31</v>
          </cell>
          <cell r="M2010">
            <v>30</v>
          </cell>
          <cell r="N2010">
            <v>31</v>
          </cell>
          <cell r="O2010">
            <v>30</v>
          </cell>
          <cell r="P2010">
            <v>31</v>
          </cell>
          <cell r="Q2010">
            <v>31</v>
          </cell>
          <cell r="R2010">
            <v>18</v>
          </cell>
          <cell r="S2010">
            <v>30</v>
          </cell>
          <cell r="T2010">
            <v>31</v>
          </cell>
          <cell r="U2010">
            <v>31</v>
          </cell>
          <cell r="V2010">
            <v>30</v>
          </cell>
          <cell r="W2010">
            <v>31</v>
          </cell>
          <cell r="X2010">
            <v>30</v>
          </cell>
          <cell r="Y2010">
            <v>31</v>
          </cell>
          <cell r="Z2010">
            <v>31</v>
          </cell>
          <cell r="AA2010">
            <v>591.47245161290311</v>
          </cell>
          <cell r="AB2010">
            <v>1018.6469999999998</v>
          </cell>
          <cell r="AC2010">
            <v>1085.7280000000001</v>
          </cell>
          <cell r="AD2010">
            <v>1085.7280000000001</v>
          </cell>
          <cell r="AE2010">
            <v>1085.7280000000001</v>
          </cell>
          <cell r="AF2010">
            <v>1085.7280000000001</v>
          </cell>
          <cell r="AG2010">
            <v>1085.7280000000001</v>
          </cell>
          <cell r="AH2010">
            <v>1085.7280000000001</v>
          </cell>
          <cell r="AI2010">
            <v>1085.7280000000001</v>
          </cell>
          <cell r="AJ2010">
            <v>9210.2154516129031</v>
          </cell>
          <cell r="AK2010">
            <v>4891.37</v>
          </cell>
        </row>
        <row r="2011">
          <cell r="A2011">
            <v>91395588</v>
          </cell>
          <cell r="B2011" t="str">
            <v>Кв. 410</v>
          </cell>
          <cell r="C2011" t="str">
            <v>Подъезд №4</v>
          </cell>
          <cell r="D2011">
            <v>45426</v>
          </cell>
          <cell r="E2011" t="str">
            <v>Бажанов Леонид Константинович</v>
          </cell>
          <cell r="F2011">
            <v>45376</v>
          </cell>
          <cell r="G2011" t="str">
            <v>НЕТ</v>
          </cell>
          <cell r="H2011">
            <v>25.9</v>
          </cell>
          <cell r="I2011">
            <v>31</v>
          </cell>
          <cell r="J2011">
            <v>30</v>
          </cell>
          <cell r="K2011">
            <v>31</v>
          </cell>
          <cell r="L2011">
            <v>31</v>
          </cell>
          <cell r="M2011">
            <v>30</v>
          </cell>
          <cell r="N2011">
            <v>31</v>
          </cell>
          <cell r="O2011">
            <v>30</v>
          </cell>
          <cell r="P2011">
            <v>31</v>
          </cell>
          <cell r="Q2011">
            <v>31</v>
          </cell>
          <cell r="R2011">
            <v>18</v>
          </cell>
          <cell r="S2011">
            <v>30</v>
          </cell>
          <cell r="T2011">
            <v>31</v>
          </cell>
          <cell r="U2011">
            <v>31</v>
          </cell>
          <cell r="V2011">
            <v>30</v>
          </cell>
          <cell r="W2011">
            <v>31</v>
          </cell>
          <cell r="X2011">
            <v>30</v>
          </cell>
          <cell r="Y2011">
            <v>31</v>
          </cell>
          <cell r="Z2011">
            <v>31</v>
          </cell>
          <cell r="AA2011">
            <v>591.47245161290311</v>
          </cell>
          <cell r="AB2011">
            <v>1018.6469999999998</v>
          </cell>
          <cell r="AC2011">
            <v>1085.7280000000001</v>
          </cell>
          <cell r="AD2011">
            <v>1085.7280000000001</v>
          </cell>
          <cell r="AE2011">
            <v>1085.7280000000001</v>
          </cell>
          <cell r="AF2011">
            <v>1085.7280000000001</v>
          </cell>
          <cell r="AG2011">
            <v>1085.7280000000001</v>
          </cell>
          <cell r="AH2011">
            <v>1085.7280000000001</v>
          </cell>
          <cell r="AI2011">
            <v>1085.7280000000001</v>
          </cell>
          <cell r="AJ2011">
            <v>9210.2154516129031</v>
          </cell>
          <cell r="AK2011">
            <v>5482.84</v>
          </cell>
        </row>
        <row r="2012">
          <cell r="A2012">
            <v>91395589</v>
          </cell>
          <cell r="B2012" t="str">
            <v>Кв. 415</v>
          </cell>
          <cell r="C2012" t="str">
            <v>Подъезд №4</v>
          </cell>
          <cell r="D2012">
            <v>45426</v>
          </cell>
          <cell r="E2012" t="str">
            <v>Рыбаков Юрий Владимирович</v>
          </cell>
          <cell r="F2012">
            <v>45370</v>
          </cell>
          <cell r="G2012" t="str">
            <v>НЕТ</v>
          </cell>
          <cell r="H2012">
            <v>25.9</v>
          </cell>
          <cell r="I2012">
            <v>31</v>
          </cell>
          <cell r="J2012">
            <v>30</v>
          </cell>
          <cell r="K2012">
            <v>31</v>
          </cell>
          <cell r="L2012">
            <v>31</v>
          </cell>
          <cell r="M2012">
            <v>30</v>
          </cell>
          <cell r="N2012">
            <v>31</v>
          </cell>
          <cell r="O2012">
            <v>30</v>
          </cell>
          <cell r="P2012">
            <v>31</v>
          </cell>
          <cell r="Q2012">
            <v>31</v>
          </cell>
          <cell r="R2012">
            <v>18</v>
          </cell>
          <cell r="S2012">
            <v>30</v>
          </cell>
          <cell r="T2012">
            <v>31</v>
          </cell>
          <cell r="U2012">
            <v>31</v>
          </cell>
          <cell r="V2012">
            <v>30</v>
          </cell>
          <cell r="W2012">
            <v>31</v>
          </cell>
          <cell r="X2012">
            <v>30</v>
          </cell>
          <cell r="Y2012">
            <v>31</v>
          </cell>
          <cell r="Z2012">
            <v>31</v>
          </cell>
          <cell r="AA2012">
            <v>591.47245161290311</v>
          </cell>
          <cell r="AB2012">
            <v>1018.6469999999998</v>
          </cell>
          <cell r="AC2012">
            <v>1085.7280000000001</v>
          </cell>
          <cell r="AD2012">
            <v>1085.7280000000001</v>
          </cell>
          <cell r="AE2012">
            <v>1085.7280000000001</v>
          </cell>
          <cell r="AF2012">
            <v>1085.7280000000001</v>
          </cell>
          <cell r="AG2012">
            <v>1085.7280000000001</v>
          </cell>
          <cell r="AH2012">
            <v>1085.7280000000001</v>
          </cell>
          <cell r="AI2012">
            <v>1085.7280000000001</v>
          </cell>
          <cell r="AJ2012">
            <v>9210.2154516129031</v>
          </cell>
          <cell r="AK2012">
            <v>5285.69</v>
          </cell>
        </row>
        <row r="2013">
          <cell r="A2013">
            <v>91511408</v>
          </cell>
          <cell r="B2013" t="str">
            <v>Кв. 445</v>
          </cell>
          <cell r="C2013" t="str">
            <v>Подъезд №5</v>
          </cell>
          <cell r="D2013">
            <v>45426</v>
          </cell>
          <cell r="E2013" t="str">
            <v>Аржаков Даниил Олегович</v>
          </cell>
          <cell r="F2013">
            <v>45369</v>
          </cell>
          <cell r="G2013" t="str">
            <v>НЕТ</v>
          </cell>
          <cell r="H2013">
            <v>37.200000000000003</v>
          </cell>
          <cell r="I2013">
            <v>31</v>
          </cell>
          <cell r="J2013">
            <v>30</v>
          </cell>
          <cell r="K2013">
            <v>31</v>
          </cell>
          <cell r="L2013">
            <v>31</v>
          </cell>
          <cell r="M2013">
            <v>30</v>
          </cell>
          <cell r="N2013">
            <v>31</v>
          </cell>
          <cell r="O2013">
            <v>30</v>
          </cell>
          <cell r="P2013">
            <v>31</v>
          </cell>
          <cell r="Q2013">
            <v>31</v>
          </cell>
          <cell r="R2013">
            <v>18</v>
          </cell>
          <cell r="S2013">
            <v>30</v>
          </cell>
          <cell r="T2013">
            <v>31</v>
          </cell>
          <cell r="U2013">
            <v>31</v>
          </cell>
          <cell r="V2013">
            <v>30</v>
          </cell>
          <cell r="W2013">
            <v>31</v>
          </cell>
          <cell r="X2013">
            <v>30</v>
          </cell>
          <cell r="Y2013">
            <v>31</v>
          </cell>
          <cell r="Z2013">
            <v>31</v>
          </cell>
          <cell r="AA2013">
            <v>849.52800000000002</v>
          </cell>
          <cell r="AB2013">
            <v>1463.076</v>
          </cell>
          <cell r="AC2013">
            <v>1559.4240000000002</v>
          </cell>
          <cell r="AD2013">
            <v>1559.4240000000002</v>
          </cell>
          <cell r="AE2013">
            <v>1559.4240000000002</v>
          </cell>
          <cell r="AF2013">
            <v>1559.4240000000002</v>
          </cell>
          <cell r="AG2013">
            <v>1559.4240000000002</v>
          </cell>
          <cell r="AH2013">
            <v>1559.4240000000002</v>
          </cell>
          <cell r="AI2013">
            <v>1559.4240000000002</v>
          </cell>
          <cell r="AJ2013">
            <v>13228.572000000004</v>
          </cell>
          <cell r="AK2013">
            <v>11131.47</v>
          </cell>
        </row>
        <row r="2014">
          <cell r="A2014">
            <v>91395595</v>
          </cell>
          <cell r="B2014" t="str">
            <v>Кв. 452</v>
          </cell>
          <cell r="C2014" t="str">
            <v>Подъезд №5</v>
          </cell>
          <cell r="D2014">
            <v>45426</v>
          </cell>
          <cell r="E2014" t="str">
            <v>Клецов Антон Григорьевич</v>
          </cell>
          <cell r="F2014">
            <v>45369</v>
          </cell>
          <cell r="G2014" t="str">
            <v>НЕТ</v>
          </cell>
          <cell r="H2014">
            <v>70</v>
          </cell>
          <cell r="I2014">
            <v>31</v>
          </cell>
          <cell r="J2014">
            <v>30</v>
          </cell>
          <cell r="K2014">
            <v>31</v>
          </cell>
          <cell r="L2014">
            <v>31</v>
          </cell>
          <cell r="M2014">
            <v>30</v>
          </cell>
          <cell r="N2014">
            <v>31</v>
          </cell>
          <cell r="O2014">
            <v>30</v>
          </cell>
          <cell r="P2014">
            <v>31</v>
          </cell>
          <cell r="Q2014">
            <v>31</v>
          </cell>
          <cell r="R2014">
            <v>18</v>
          </cell>
          <cell r="S2014">
            <v>30</v>
          </cell>
          <cell r="T2014">
            <v>31</v>
          </cell>
          <cell r="U2014">
            <v>31</v>
          </cell>
          <cell r="V2014">
            <v>30</v>
          </cell>
          <cell r="W2014">
            <v>31</v>
          </cell>
          <cell r="X2014">
            <v>30</v>
          </cell>
          <cell r="Y2014">
            <v>31</v>
          </cell>
          <cell r="Z2014">
            <v>31</v>
          </cell>
          <cell r="AA2014">
            <v>1598.574193548387</v>
          </cell>
          <cell r="AB2014">
            <v>2753.1</v>
          </cell>
          <cell r="AC2014">
            <v>2934.4</v>
          </cell>
          <cell r="AD2014">
            <v>2934.4</v>
          </cell>
          <cell r="AE2014">
            <v>2934.4</v>
          </cell>
          <cell r="AF2014">
            <v>2934.4</v>
          </cell>
          <cell r="AG2014">
            <v>2934.4</v>
          </cell>
          <cell r="AH2014">
            <v>2934.4</v>
          </cell>
          <cell r="AI2014">
            <v>2934.4</v>
          </cell>
          <cell r="AJ2014">
            <v>24892.474193548391</v>
          </cell>
          <cell r="AK2014">
            <v>14196.82</v>
          </cell>
        </row>
        <row r="2015">
          <cell r="A2015">
            <v>91395597</v>
          </cell>
          <cell r="B2015" t="str">
            <v>Кв. 477</v>
          </cell>
          <cell r="C2015" t="str">
            <v>Подъезд №6</v>
          </cell>
          <cell r="D2015">
            <v>45433</v>
          </cell>
          <cell r="E2015" t="str">
            <v>Щедривая Дарья Павловна</v>
          </cell>
          <cell r="F2015">
            <v>45356</v>
          </cell>
          <cell r="G2015" t="str">
            <v>НЕТ</v>
          </cell>
          <cell r="H2015">
            <v>33.6</v>
          </cell>
          <cell r="I2015">
            <v>31</v>
          </cell>
          <cell r="J2015">
            <v>30</v>
          </cell>
          <cell r="K2015">
            <v>31</v>
          </cell>
          <cell r="L2015">
            <v>31</v>
          </cell>
          <cell r="M2015">
            <v>30</v>
          </cell>
          <cell r="N2015">
            <v>31</v>
          </cell>
          <cell r="O2015">
            <v>30</v>
          </cell>
          <cell r="P2015">
            <v>31</v>
          </cell>
          <cell r="Q2015">
            <v>31</v>
          </cell>
          <cell r="R2015">
            <v>11</v>
          </cell>
          <cell r="S2015">
            <v>30</v>
          </cell>
          <cell r="T2015">
            <v>31</v>
          </cell>
          <cell r="U2015">
            <v>31</v>
          </cell>
          <cell r="V2015">
            <v>30</v>
          </cell>
          <cell r="W2015">
            <v>31</v>
          </cell>
          <cell r="X2015">
            <v>30</v>
          </cell>
          <cell r="Y2015">
            <v>31</v>
          </cell>
          <cell r="Z2015">
            <v>31</v>
          </cell>
          <cell r="AA2015">
            <v>468.91509677419356</v>
          </cell>
          <cell r="AB2015">
            <v>1321.4880000000001</v>
          </cell>
          <cell r="AC2015">
            <v>1408.5120000000002</v>
          </cell>
          <cell r="AD2015">
            <v>1408.5120000000002</v>
          </cell>
          <cell r="AE2015">
            <v>1408.5120000000002</v>
          </cell>
          <cell r="AF2015">
            <v>1408.5120000000002</v>
          </cell>
          <cell r="AG2015">
            <v>1408.5120000000002</v>
          </cell>
          <cell r="AH2015">
            <v>1408.5120000000002</v>
          </cell>
          <cell r="AI2015">
            <v>1408.5120000000002</v>
          </cell>
          <cell r="AJ2015">
            <v>11649.987096774197</v>
          </cell>
          <cell r="AK2015">
            <v>7003.46</v>
          </cell>
        </row>
        <row r="2016">
          <cell r="A2016">
            <v>91395596</v>
          </cell>
          <cell r="B2016" t="str">
            <v>Кв. 493</v>
          </cell>
          <cell r="C2016" t="str">
            <v>Подъезд №6</v>
          </cell>
          <cell r="D2016">
            <v>45433</v>
          </cell>
          <cell r="E2016" t="str">
            <v>Приятнова Александра Олеговна</v>
          </cell>
          <cell r="F2016">
            <v>45352</v>
          </cell>
          <cell r="G2016" t="str">
            <v>НЕТ</v>
          </cell>
          <cell r="H2016">
            <v>33.6</v>
          </cell>
          <cell r="I2016">
            <v>31</v>
          </cell>
          <cell r="J2016">
            <v>30</v>
          </cell>
          <cell r="K2016">
            <v>31</v>
          </cell>
          <cell r="L2016">
            <v>31</v>
          </cell>
          <cell r="M2016">
            <v>30</v>
          </cell>
          <cell r="N2016">
            <v>31</v>
          </cell>
          <cell r="O2016">
            <v>30</v>
          </cell>
          <cell r="P2016">
            <v>31</v>
          </cell>
          <cell r="Q2016">
            <v>31</v>
          </cell>
          <cell r="R2016">
            <v>11</v>
          </cell>
          <cell r="S2016">
            <v>30</v>
          </cell>
          <cell r="T2016">
            <v>31</v>
          </cell>
          <cell r="U2016">
            <v>31</v>
          </cell>
          <cell r="V2016">
            <v>30</v>
          </cell>
          <cell r="W2016">
            <v>31</v>
          </cell>
          <cell r="X2016">
            <v>30</v>
          </cell>
          <cell r="Y2016">
            <v>31</v>
          </cell>
          <cell r="Z2016">
            <v>31</v>
          </cell>
          <cell r="AA2016">
            <v>468.91509677419356</v>
          </cell>
          <cell r="AB2016">
            <v>1321.4880000000001</v>
          </cell>
          <cell r="AC2016">
            <v>1408.5120000000002</v>
          </cell>
          <cell r="AD2016">
            <v>1408.5120000000002</v>
          </cell>
          <cell r="AE2016">
            <v>1408.5120000000002</v>
          </cell>
          <cell r="AF2016">
            <v>1408.5120000000002</v>
          </cell>
          <cell r="AG2016">
            <v>1408.5120000000002</v>
          </cell>
          <cell r="AH2016">
            <v>1408.5120000000002</v>
          </cell>
          <cell r="AI2016">
            <v>1408.5120000000002</v>
          </cell>
          <cell r="AJ2016">
            <v>11649.987096774197</v>
          </cell>
          <cell r="AK2016">
            <v>6832.94</v>
          </cell>
        </row>
        <row r="2017">
          <cell r="A2017">
            <v>91395598</v>
          </cell>
          <cell r="B2017" t="str">
            <v>Кв. 508</v>
          </cell>
          <cell r="C2017" t="str">
            <v>Подъезд №7</v>
          </cell>
          <cell r="D2017">
            <v>45426</v>
          </cell>
          <cell r="E2017" t="str">
            <v>Рябичко Валентин Валентинович</v>
          </cell>
          <cell r="F2017">
            <v>45364</v>
          </cell>
          <cell r="G2017" t="str">
            <v>НЕТ</v>
          </cell>
          <cell r="H2017">
            <v>58</v>
          </cell>
          <cell r="I2017">
            <v>31</v>
          </cell>
          <cell r="J2017">
            <v>30</v>
          </cell>
          <cell r="K2017">
            <v>31</v>
          </cell>
          <cell r="L2017">
            <v>31</v>
          </cell>
          <cell r="M2017">
            <v>30</v>
          </cell>
          <cell r="N2017">
            <v>31</v>
          </cell>
          <cell r="O2017">
            <v>30</v>
          </cell>
          <cell r="P2017">
            <v>31</v>
          </cell>
          <cell r="Q2017">
            <v>31</v>
          </cell>
          <cell r="R2017">
            <v>18</v>
          </cell>
          <cell r="S2017">
            <v>30</v>
          </cell>
          <cell r="T2017">
            <v>31</v>
          </cell>
          <cell r="U2017">
            <v>31</v>
          </cell>
          <cell r="V2017">
            <v>30</v>
          </cell>
          <cell r="W2017">
            <v>31</v>
          </cell>
          <cell r="X2017">
            <v>30</v>
          </cell>
          <cell r="Y2017">
            <v>31</v>
          </cell>
          <cell r="Z2017">
            <v>31</v>
          </cell>
          <cell r="AA2017">
            <v>1324.5329032258064</v>
          </cell>
          <cell r="AB2017">
            <v>2281.14</v>
          </cell>
          <cell r="AC2017">
            <v>2431.36</v>
          </cell>
          <cell r="AD2017">
            <v>2431.36</v>
          </cell>
          <cell r="AE2017">
            <v>2431.36</v>
          </cell>
          <cell r="AF2017">
            <v>2431.36</v>
          </cell>
          <cell r="AG2017">
            <v>2431.36</v>
          </cell>
          <cell r="AH2017">
            <v>2431.36</v>
          </cell>
          <cell r="AI2017">
            <v>2431.36</v>
          </cell>
          <cell r="AJ2017">
            <v>20625.192903225809</v>
          </cell>
          <cell r="AK2017">
            <v>11395.16</v>
          </cell>
        </row>
        <row r="2018">
          <cell r="A2018">
            <v>91395599</v>
          </cell>
          <cell r="B2018" t="str">
            <v>Кв. 559</v>
          </cell>
          <cell r="C2018" t="str">
            <v>Подъезд №9</v>
          </cell>
          <cell r="D2018">
            <v>45433</v>
          </cell>
          <cell r="E2018" t="str">
            <v>Вахобова София Абдуллоевна</v>
          </cell>
          <cell r="F2018">
            <v>45379</v>
          </cell>
          <cell r="G2018" t="str">
            <v>НЕТ</v>
          </cell>
          <cell r="H2018">
            <v>69.5</v>
          </cell>
          <cell r="I2018">
            <v>31</v>
          </cell>
          <cell r="J2018">
            <v>30</v>
          </cell>
          <cell r="K2018">
            <v>31</v>
          </cell>
          <cell r="L2018">
            <v>31</v>
          </cell>
          <cell r="M2018">
            <v>30</v>
          </cell>
          <cell r="N2018">
            <v>31</v>
          </cell>
          <cell r="O2018">
            <v>30</v>
          </cell>
          <cell r="P2018">
            <v>31</v>
          </cell>
          <cell r="Q2018">
            <v>31</v>
          </cell>
          <cell r="R2018">
            <v>11</v>
          </cell>
          <cell r="S2018">
            <v>30</v>
          </cell>
          <cell r="T2018">
            <v>31</v>
          </cell>
          <cell r="U2018">
            <v>31</v>
          </cell>
          <cell r="V2018">
            <v>30</v>
          </cell>
          <cell r="W2018">
            <v>31</v>
          </cell>
          <cell r="X2018">
            <v>30</v>
          </cell>
          <cell r="Y2018">
            <v>31</v>
          </cell>
          <cell r="Z2018">
            <v>31</v>
          </cell>
          <cell r="AA2018">
            <v>969.92854838709673</v>
          </cell>
          <cell r="AB2018">
            <v>2733.4349999999999</v>
          </cell>
          <cell r="AC2018">
            <v>2913.44</v>
          </cell>
          <cell r="AD2018">
            <v>2913.44</v>
          </cell>
          <cell r="AE2018">
            <v>2913.44</v>
          </cell>
          <cell r="AF2018">
            <v>2913.44</v>
          </cell>
          <cell r="AG2018">
            <v>2913.44</v>
          </cell>
          <cell r="AH2018">
            <v>2913.44</v>
          </cell>
          <cell r="AI2018">
            <v>2913.44</v>
          </cell>
          <cell r="AJ2018">
            <v>24097.443548387095</v>
          </cell>
          <cell r="AK2018">
            <v>16514.349999999999</v>
          </cell>
        </row>
        <row r="2019">
          <cell r="A2019">
            <v>91395563</v>
          </cell>
          <cell r="B2019" t="str">
            <v>Кв. 588</v>
          </cell>
          <cell r="C2019" t="str">
            <v>Подъезд №10</v>
          </cell>
          <cell r="D2019">
            <v>45552</v>
          </cell>
          <cell r="E2019" t="str">
            <v>Анохина Марина Валериевна</v>
          </cell>
          <cell r="F2019">
            <v>45378</v>
          </cell>
          <cell r="G2019" t="str">
            <v>НЕТ</v>
          </cell>
          <cell r="H2019">
            <v>54.2</v>
          </cell>
          <cell r="I2019">
            <v>31</v>
          </cell>
          <cell r="J2019">
            <v>30</v>
          </cell>
          <cell r="K2019">
            <v>31</v>
          </cell>
          <cell r="L2019">
            <v>31</v>
          </cell>
          <cell r="M2019">
            <v>30</v>
          </cell>
          <cell r="N2019">
            <v>31</v>
          </cell>
          <cell r="O2019">
            <v>30</v>
          </cell>
          <cell r="P2019">
            <v>31</v>
          </cell>
          <cell r="Q2019">
            <v>31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14</v>
          </cell>
          <cell r="W2019">
            <v>31</v>
          </cell>
          <cell r="X2019">
            <v>30</v>
          </cell>
          <cell r="Y2019">
            <v>31</v>
          </cell>
          <cell r="Z2019">
            <v>31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1060.2965333333336</v>
          </cell>
          <cell r="AF2019">
            <v>2272.0640000000003</v>
          </cell>
          <cell r="AG2019">
            <v>2272.0640000000003</v>
          </cell>
          <cell r="AH2019">
            <v>2272.0640000000003</v>
          </cell>
          <cell r="AI2019">
            <v>2272.0640000000003</v>
          </cell>
          <cell r="AJ2019">
            <v>10148.552533333335</v>
          </cell>
          <cell r="AK2019">
            <v>8016.85</v>
          </cell>
        </row>
        <row r="2020">
          <cell r="A2020">
            <v>91395564</v>
          </cell>
          <cell r="B2020" t="str">
            <v>Кв. 594</v>
          </cell>
          <cell r="C2020" t="str">
            <v>Подъезд №10</v>
          </cell>
          <cell r="D2020">
            <v>45552</v>
          </cell>
          <cell r="E2020" t="str">
            <v>Фатеев Дмитрий Николаевич</v>
          </cell>
          <cell r="F2020">
            <v>45369</v>
          </cell>
          <cell r="G2020" t="str">
            <v>НЕТ</v>
          </cell>
          <cell r="H2020">
            <v>38.1</v>
          </cell>
          <cell r="I2020">
            <v>31</v>
          </cell>
          <cell r="J2020">
            <v>30</v>
          </cell>
          <cell r="K2020">
            <v>31</v>
          </cell>
          <cell r="L2020">
            <v>31</v>
          </cell>
          <cell r="M2020">
            <v>30</v>
          </cell>
          <cell r="N2020">
            <v>31</v>
          </cell>
          <cell r="O2020">
            <v>30</v>
          </cell>
          <cell r="P2020">
            <v>31</v>
          </cell>
          <cell r="Q2020">
            <v>31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14</v>
          </cell>
          <cell r="W2020">
            <v>31</v>
          </cell>
          <cell r="X2020">
            <v>30</v>
          </cell>
          <cell r="Y2020">
            <v>31</v>
          </cell>
          <cell r="Z2020">
            <v>31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745.33759999999995</v>
          </cell>
          <cell r="AF2020">
            <v>1597.152</v>
          </cell>
          <cell r="AG2020">
            <v>1597.152</v>
          </cell>
          <cell r="AH2020">
            <v>1597.152</v>
          </cell>
          <cell r="AI2020">
            <v>1597.152</v>
          </cell>
          <cell r="AJ2020">
            <v>7133.9456</v>
          </cell>
          <cell r="AK2020">
            <v>5635.47</v>
          </cell>
        </row>
        <row r="2021">
          <cell r="A2021">
            <v>91395562</v>
          </cell>
          <cell r="B2021" t="str">
            <v>Кв. 622</v>
          </cell>
          <cell r="C2021" t="str">
            <v>Подъезд №10</v>
          </cell>
          <cell r="D2021">
            <v>45552</v>
          </cell>
          <cell r="E2021" t="str">
            <v>Мирзоян Арег Тигранович</v>
          </cell>
          <cell r="F2021">
            <v>45377</v>
          </cell>
          <cell r="G2021" t="str">
            <v>НЕТ</v>
          </cell>
          <cell r="H2021">
            <v>38.1</v>
          </cell>
          <cell r="I2021">
            <v>31</v>
          </cell>
          <cell r="J2021">
            <v>30</v>
          </cell>
          <cell r="K2021">
            <v>31</v>
          </cell>
          <cell r="L2021">
            <v>31</v>
          </cell>
          <cell r="M2021">
            <v>30</v>
          </cell>
          <cell r="N2021">
            <v>31</v>
          </cell>
          <cell r="O2021">
            <v>30</v>
          </cell>
          <cell r="P2021">
            <v>31</v>
          </cell>
          <cell r="Q2021">
            <v>31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14</v>
          </cell>
          <cell r="W2021">
            <v>31</v>
          </cell>
          <cell r="X2021">
            <v>30</v>
          </cell>
          <cell r="Y2021">
            <v>31</v>
          </cell>
          <cell r="Z2021">
            <v>31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745.33759999999995</v>
          </cell>
          <cell r="AF2021">
            <v>1597.152</v>
          </cell>
          <cell r="AG2021">
            <v>1597.152</v>
          </cell>
          <cell r="AH2021">
            <v>1597.152</v>
          </cell>
          <cell r="AI2021">
            <v>1597.152</v>
          </cell>
          <cell r="AJ2021">
            <v>7133.9456</v>
          </cell>
          <cell r="AK2021">
            <v>1869.35</v>
          </cell>
        </row>
        <row r="2022">
          <cell r="A2022">
            <v>91395565</v>
          </cell>
          <cell r="B2022" t="str">
            <v>Кв. 649</v>
          </cell>
          <cell r="C2022" t="str">
            <v>Подъезд №11</v>
          </cell>
          <cell r="D2022">
            <v>45485</v>
          </cell>
          <cell r="E2022" t="str">
            <v>Ефимов-Комаров Антон Вадимович</v>
          </cell>
          <cell r="F2022">
            <v>45377</v>
          </cell>
          <cell r="G2022" t="str">
            <v>НЕТ</v>
          </cell>
          <cell r="H2022">
            <v>54.6</v>
          </cell>
          <cell r="I2022">
            <v>31</v>
          </cell>
          <cell r="J2022">
            <v>30</v>
          </cell>
          <cell r="K2022">
            <v>31</v>
          </cell>
          <cell r="L2022">
            <v>31</v>
          </cell>
          <cell r="M2022">
            <v>30</v>
          </cell>
          <cell r="N2022">
            <v>31</v>
          </cell>
          <cell r="O2022">
            <v>30</v>
          </cell>
          <cell r="P2022">
            <v>31</v>
          </cell>
          <cell r="Q2022">
            <v>31</v>
          </cell>
          <cell r="R2022">
            <v>0</v>
          </cell>
          <cell r="S2022">
            <v>0</v>
          </cell>
          <cell r="T2022">
            <v>20</v>
          </cell>
          <cell r="U2022">
            <v>31</v>
          </cell>
          <cell r="V2022">
            <v>30</v>
          </cell>
          <cell r="W2022">
            <v>31</v>
          </cell>
          <cell r="X2022">
            <v>30</v>
          </cell>
          <cell r="Y2022">
            <v>31</v>
          </cell>
          <cell r="Z2022">
            <v>31</v>
          </cell>
          <cell r="AA2022">
            <v>0</v>
          </cell>
          <cell r="AB2022">
            <v>0</v>
          </cell>
          <cell r="AC2022">
            <v>1476.665806451613</v>
          </cell>
          <cell r="AD2022">
            <v>2288.8320000000003</v>
          </cell>
          <cell r="AE2022">
            <v>2288.8320000000003</v>
          </cell>
          <cell r="AF2022">
            <v>2288.8320000000003</v>
          </cell>
          <cell r="AG2022">
            <v>2288.8320000000003</v>
          </cell>
          <cell r="AH2022">
            <v>2288.8320000000003</v>
          </cell>
          <cell r="AI2022">
            <v>2288.8320000000003</v>
          </cell>
          <cell r="AJ2022">
            <v>15209.657806451616</v>
          </cell>
          <cell r="AK2022">
            <v>13062.23</v>
          </cell>
        </row>
        <row r="2023">
          <cell r="A2023">
            <v>91395566</v>
          </cell>
          <cell r="B2023" t="str">
            <v>Кв. 665</v>
          </cell>
          <cell r="C2023" t="str">
            <v>Подъезд №11</v>
          </cell>
          <cell r="D2023">
            <v>45485</v>
          </cell>
          <cell r="E2023" t="str">
            <v>Сивякова Елена Александровна</v>
          </cell>
          <cell r="F2023">
            <v>45357</v>
          </cell>
          <cell r="G2023" t="str">
            <v>НЕТ</v>
          </cell>
          <cell r="H2023">
            <v>30.8</v>
          </cell>
          <cell r="I2023">
            <v>31</v>
          </cell>
          <cell r="J2023">
            <v>30</v>
          </cell>
          <cell r="K2023">
            <v>31</v>
          </cell>
          <cell r="L2023">
            <v>31</v>
          </cell>
          <cell r="M2023">
            <v>30</v>
          </cell>
          <cell r="N2023">
            <v>31</v>
          </cell>
          <cell r="O2023">
            <v>30</v>
          </cell>
          <cell r="P2023">
            <v>31</v>
          </cell>
          <cell r="Q2023">
            <v>31</v>
          </cell>
          <cell r="R2023">
            <v>0</v>
          </cell>
          <cell r="S2023">
            <v>0</v>
          </cell>
          <cell r="T2023">
            <v>20</v>
          </cell>
          <cell r="U2023">
            <v>31</v>
          </cell>
          <cell r="V2023">
            <v>30</v>
          </cell>
          <cell r="W2023">
            <v>31</v>
          </cell>
          <cell r="X2023">
            <v>30</v>
          </cell>
          <cell r="Y2023">
            <v>31</v>
          </cell>
          <cell r="Z2023">
            <v>31</v>
          </cell>
          <cell r="AA2023">
            <v>0</v>
          </cell>
          <cell r="AB2023">
            <v>0</v>
          </cell>
          <cell r="AC2023">
            <v>832.99096774193561</v>
          </cell>
          <cell r="AD2023">
            <v>1291.1360000000002</v>
          </cell>
          <cell r="AE2023">
            <v>1291.1360000000002</v>
          </cell>
          <cell r="AF2023">
            <v>1291.1360000000002</v>
          </cell>
          <cell r="AG2023">
            <v>1291.1360000000002</v>
          </cell>
          <cell r="AH2023">
            <v>1291.1360000000002</v>
          </cell>
          <cell r="AI2023">
            <v>1291.1360000000002</v>
          </cell>
          <cell r="AJ2023">
            <v>8579.8069677419371</v>
          </cell>
          <cell r="AK2023">
            <v>7368.47</v>
          </cell>
        </row>
        <row r="2024">
          <cell r="A2024">
            <v>91511394</v>
          </cell>
          <cell r="B2024" t="str">
            <v>Кв. 1 058</v>
          </cell>
          <cell r="C2024" t="str">
            <v>Подъезд №17</v>
          </cell>
          <cell r="D2024">
            <v>45561</v>
          </cell>
          <cell r="E2024" t="str">
            <v>Прохоров Михаил Валерьевич</v>
          </cell>
          <cell r="F2024">
            <v>45397</v>
          </cell>
          <cell r="G2024" t="str">
            <v>НЕТ</v>
          </cell>
          <cell r="H2024">
            <v>45.5</v>
          </cell>
          <cell r="I2024">
            <v>31</v>
          </cell>
          <cell r="J2024">
            <v>30</v>
          </cell>
          <cell r="K2024">
            <v>31</v>
          </cell>
          <cell r="L2024">
            <v>31</v>
          </cell>
          <cell r="M2024">
            <v>30</v>
          </cell>
          <cell r="N2024">
            <v>31</v>
          </cell>
          <cell r="O2024">
            <v>30</v>
          </cell>
          <cell r="P2024">
            <v>31</v>
          </cell>
          <cell r="Q2024">
            <v>31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5</v>
          </cell>
          <cell r="W2024">
            <v>31</v>
          </cell>
          <cell r="X2024">
            <v>30</v>
          </cell>
          <cell r="Y2024">
            <v>31</v>
          </cell>
          <cell r="Z2024">
            <v>31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317.89333333333337</v>
          </cell>
          <cell r="AF2024">
            <v>1907.3600000000001</v>
          </cell>
          <cell r="AG2024">
            <v>1907.3600000000001</v>
          </cell>
          <cell r="AH2024">
            <v>1907.3600000000001</v>
          </cell>
          <cell r="AI2024">
            <v>1907.3600000000001</v>
          </cell>
          <cell r="AJ2024">
            <v>7947.3333333333339</v>
          </cell>
          <cell r="AK2024">
            <v>8901.74</v>
          </cell>
        </row>
        <row r="2025">
          <cell r="A2025">
            <v>91511395</v>
          </cell>
          <cell r="B2025" t="str">
            <v>Кв. 899</v>
          </cell>
          <cell r="C2025" t="str">
            <v>Подъезд №15</v>
          </cell>
          <cell r="D2025">
            <v>45485</v>
          </cell>
          <cell r="E2025" t="str">
            <v>Плесова Ольга Георгиевна</v>
          </cell>
          <cell r="F2025">
            <v>45398</v>
          </cell>
          <cell r="G2025" t="str">
            <v>НЕТ</v>
          </cell>
          <cell r="H2025">
            <v>38.6</v>
          </cell>
          <cell r="I2025">
            <v>31</v>
          </cell>
          <cell r="J2025">
            <v>30</v>
          </cell>
          <cell r="K2025">
            <v>31</v>
          </cell>
          <cell r="L2025">
            <v>31</v>
          </cell>
          <cell r="M2025">
            <v>30</v>
          </cell>
          <cell r="N2025">
            <v>31</v>
          </cell>
          <cell r="O2025">
            <v>30</v>
          </cell>
          <cell r="P2025">
            <v>31</v>
          </cell>
          <cell r="Q2025">
            <v>31</v>
          </cell>
          <cell r="R2025">
            <v>0</v>
          </cell>
          <cell r="S2025">
            <v>0</v>
          </cell>
          <cell r="T2025">
            <v>20</v>
          </cell>
          <cell r="U2025">
            <v>31</v>
          </cell>
          <cell r="V2025">
            <v>30</v>
          </cell>
          <cell r="W2025">
            <v>31</v>
          </cell>
          <cell r="X2025">
            <v>30</v>
          </cell>
          <cell r="Y2025">
            <v>31</v>
          </cell>
          <cell r="Z2025">
            <v>31</v>
          </cell>
          <cell r="AA2025">
            <v>0</v>
          </cell>
          <cell r="AB2025">
            <v>0</v>
          </cell>
          <cell r="AC2025">
            <v>1043.9432258064517</v>
          </cell>
          <cell r="AD2025">
            <v>1618.1120000000001</v>
          </cell>
          <cell r="AE2025">
            <v>1618.1120000000001</v>
          </cell>
          <cell r="AF2025">
            <v>1618.1120000000001</v>
          </cell>
          <cell r="AG2025">
            <v>1618.1120000000001</v>
          </cell>
          <cell r="AH2025">
            <v>1618.1120000000001</v>
          </cell>
          <cell r="AI2025">
            <v>1618.1120000000001</v>
          </cell>
          <cell r="AJ2025">
            <v>10752.615225806454</v>
          </cell>
          <cell r="AK2025">
            <v>11511.67</v>
          </cell>
        </row>
        <row r="2026">
          <cell r="A2026">
            <v>91511396</v>
          </cell>
          <cell r="B2026" t="str">
            <v>Кв. 926</v>
          </cell>
          <cell r="C2026" t="str">
            <v>Подъезд №15</v>
          </cell>
          <cell r="D2026">
            <v>45485</v>
          </cell>
          <cell r="E2026" t="str">
            <v>Михалев Антон Алексеевич</v>
          </cell>
          <cell r="F2026">
            <v>45383</v>
          </cell>
          <cell r="G2026" t="str">
            <v>НЕТ</v>
          </cell>
          <cell r="H2026">
            <v>38.5</v>
          </cell>
          <cell r="I2026">
            <v>31</v>
          </cell>
          <cell r="J2026">
            <v>30</v>
          </cell>
          <cell r="K2026">
            <v>31</v>
          </cell>
          <cell r="L2026">
            <v>31</v>
          </cell>
          <cell r="M2026">
            <v>30</v>
          </cell>
          <cell r="N2026">
            <v>31</v>
          </cell>
          <cell r="O2026">
            <v>30</v>
          </cell>
          <cell r="P2026">
            <v>31</v>
          </cell>
          <cell r="Q2026">
            <v>31</v>
          </cell>
          <cell r="R2026">
            <v>0</v>
          </cell>
          <cell r="S2026">
            <v>0</v>
          </cell>
          <cell r="T2026">
            <v>20</v>
          </cell>
          <cell r="U2026">
            <v>31</v>
          </cell>
          <cell r="V2026">
            <v>30</v>
          </cell>
          <cell r="W2026">
            <v>31</v>
          </cell>
          <cell r="X2026">
            <v>30</v>
          </cell>
          <cell r="Y2026">
            <v>31</v>
          </cell>
          <cell r="Z2026">
            <v>31</v>
          </cell>
          <cell r="AA2026">
            <v>0</v>
          </cell>
          <cell r="AB2026">
            <v>0</v>
          </cell>
          <cell r="AC2026">
            <v>1041.2387096774194</v>
          </cell>
          <cell r="AD2026">
            <v>1613.92</v>
          </cell>
          <cell r="AE2026">
            <v>1613.92</v>
          </cell>
          <cell r="AF2026">
            <v>1613.92</v>
          </cell>
          <cell r="AG2026">
            <v>1613.92</v>
          </cell>
          <cell r="AH2026">
            <v>1613.92</v>
          </cell>
          <cell r="AI2026">
            <v>1613.92</v>
          </cell>
          <cell r="AJ2026">
            <v>10724.75870967742</v>
          </cell>
          <cell r="AK2026">
            <v>12238.97</v>
          </cell>
        </row>
        <row r="2027">
          <cell r="A2027">
            <v>91511397</v>
          </cell>
          <cell r="B2027" t="str">
            <v>Кв. 966</v>
          </cell>
          <cell r="C2027" t="str">
            <v>Подъезд №16</v>
          </cell>
          <cell r="D2027">
            <v>45535</v>
          </cell>
          <cell r="E2027" t="str">
            <v>Аниськин Иван Николаевич</v>
          </cell>
          <cell r="F2027">
            <v>45405</v>
          </cell>
          <cell r="G2027" t="str">
            <v>НЕТ</v>
          </cell>
          <cell r="H2027">
            <v>36.799999999999997</v>
          </cell>
          <cell r="I2027">
            <v>31</v>
          </cell>
          <cell r="J2027">
            <v>30</v>
          </cell>
          <cell r="K2027">
            <v>31</v>
          </cell>
          <cell r="L2027">
            <v>31</v>
          </cell>
          <cell r="M2027">
            <v>30</v>
          </cell>
          <cell r="N2027">
            <v>31</v>
          </cell>
          <cell r="O2027">
            <v>30</v>
          </cell>
          <cell r="P2027">
            <v>31</v>
          </cell>
          <cell r="Q2027">
            <v>31</v>
          </cell>
          <cell r="R2027">
            <v>0</v>
          </cell>
          <cell r="S2027">
            <v>0</v>
          </cell>
          <cell r="T2027">
            <v>0</v>
          </cell>
          <cell r="U2027">
            <v>1</v>
          </cell>
          <cell r="V2027">
            <v>30</v>
          </cell>
          <cell r="W2027">
            <v>31</v>
          </cell>
          <cell r="X2027">
            <v>30</v>
          </cell>
          <cell r="Y2027">
            <v>31</v>
          </cell>
          <cell r="Z2027">
            <v>31</v>
          </cell>
          <cell r="AA2027">
            <v>0</v>
          </cell>
          <cell r="AB2027">
            <v>0</v>
          </cell>
          <cell r="AC2027">
            <v>0</v>
          </cell>
          <cell r="AD2027">
            <v>49.763096774193549</v>
          </cell>
          <cell r="AE2027">
            <v>1542.6559999999999</v>
          </cell>
          <cell r="AF2027">
            <v>1542.6559999999999</v>
          </cell>
          <cell r="AG2027">
            <v>1542.6559999999999</v>
          </cell>
          <cell r="AH2027">
            <v>1542.6559999999999</v>
          </cell>
          <cell r="AI2027">
            <v>1542.6559999999999</v>
          </cell>
          <cell r="AJ2027">
            <v>7763.0430967741931</v>
          </cell>
          <cell r="AK2027">
            <v>8149.02</v>
          </cell>
        </row>
        <row r="2028">
          <cell r="A2028">
            <v>91511398</v>
          </cell>
          <cell r="B2028" t="str">
            <v>Кв. 973</v>
          </cell>
          <cell r="C2028" t="str">
            <v>Подъезд №16</v>
          </cell>
          <cell r="D2028">
            <v>45535</v>
          </cell>
          <cell r="E2028" t="str">
            <v>Лобанов Станислав Владимирович</v>
          </cell>
          <cell r="F2028">
            <v>45405</v>
          </cell>
          <cell r="G2028" t="str">
            <v>НЕТ</v>
          </cell>
          <cell r="H2028">
            <v>58.7</v>
          </cell>
          <cell r="I2028">
            <v>31</v>
          </cell>
          <cell r="J2028">
            <v>30</v>
          </cell>
          <cell r="K2028">
            <v>31</v>
          </cell>
          <cell r="L2028">
            <v>31</v>
          </cell>
          <cell r="M2028">
            <v>30</v>
          </cell>
          <cell r="N2028">
            <v>31</v>
          </cell>
          <cell r="O2028">
            <v>30</v>
          </cell>
          <cell r="P2028">
            <v>31</v>
          </cell>
          <cell r="Q2028">
            <v>31</v>
          </cell>
          <cell r="R2028">
            <v>0</v>
          </cell>
          <cell r="S2028">
            <v>0</v>
          </cell>
          <cell r="T2028">
            <v>0</v>
          </cell>
          <cell r="U2028">
            <v>1</v>
          </cell>
          <cell r="V2028">
            <v>30</v>
          </cell>
          <cell r="W2028">
            <v>31</v>
          </cell>
          <cell r="X2028">
            <v>30</v>
          </cell>
          <cell r="Y2028">
            <v>31</v>
          </cell>
          <cell r="Z2028">
            <v>31</v>
          </cell>
          <cell r="AA2028">
            <v>0</v>
          </cell>
          <cell r="AB2028">
            <v>0</v>
          </cell>
          <cell r="AC2028">
            <v>0</v>
          </cell>
          <cell r="AD2028">
            <v>79.37754838709678</v>
          </cell>
          <cell r="AE2028">
            <v>2460.7040000000002</v>
          </cell>
          <cell r="AF2028">
            <v>2460.7040000000002</v>
          </cell>
          <cell r="AG2028">
            <v>2460.7040000000002</v>
          </cell>
          <cell r="AH2028">
            <v>2460.7040000000002</v>
          </cell>
          <cell r="AI2028">
            <v>2460.7040000000002</v>
          </cell>
          <cell r="AJ2028">
            <v>12382.897548387096</v>
          </cell>
          <cell r="AK2028">
            <v>12998.53</v>
          </cell>
        </row>
        <row r="2029">
          <cell r="A2029">
            <v>91511417</v>
          </cell>
          <cell r="B2029" t="str">
            <v>Кв. 1 150</v>
          </cell>
          <cell r="C2029" t="str">
            <v>Подъезд №17</v>
          </cell>
          <cell r="D2029">
            <v>45561</v>
          </cell>
          <cell r="E2029" t="str">
            <v>Тарасенко Наталья Сергеевна</v>
          </cell>
          <cell r="F2029">
            <v>45390</v>
          </cell>
          <cell r="G2029" t="str">
            <v>НЕТ</v>
          </cell>
          <cell r="H2029">
            <v>26</v>
          </cell>
          <cell r="I2029">
            <v>31</v>
          </cell>
          <cell r="J2029">
            <v>30</v>
          </cell>
          <cell r="K2029">
            <v>31</v>
          </cell>
          <cell r="L2029">
            <v>31</v>
          </cell>
          <cell r="M2029">
            <v>30</v>
          </cell>
          <cell r="N2029">
            <v>31</v>
          </cell>
          <cell r="O2029">
            <v>30</v>
          </cell>
          <cell r="P2029">
            <v>31</v>
          </cell>
          <cell r="Q2029">
            <v>31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5</v>
          </cell>
          <cell r="W2029">
            <v>31</v>
          </cell>
          <cell r="X2029">
            <v>30</v>
          </cell>
          <cell r="Y2029">
            <v>31</v>
          </cell>
          <cell r="Z2029">
            <v>31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181.65333333333334</v>
          </cell>
          <cell r="AF2029">
            <v>1089.92</v>
          </cell>
          <cell r="AG2029">
            <v>1089.92</v>
          </cell>
          <cell r="AH2029">
            <v>1089.92</v>
          </cell>
          <cell r="AI2029">
            <v>1089.92</v>
          </cell>
          <cell r="AJ2029">
            <v>4541.3333333333339</v>
          </cell>
          <cell r="AK2029">
            <v>5325.31</v>
          </cell>
        </row>
        <row r="2030">
          <cell r="A2030">
            <v>91511419</v>
          </cell>
          <cell r="B2030" t="str">
            <v>Кв. 1 257</v>
          </cell>
          <cell r="C2030" t="str">
            <v>Подъезд №18</v>
          </cell>
          <cell r="D2030">
            <v>45429</v>
          </cell>
          <cell r="E2030" t="str">
            <v>Касьянов Даниил Сергеевич</v>
          </cell>
          <cell r="F2030">
            <v>45409</v>
          </cell>
          <cell r="G2030" t="str">
            <v>НЕТ</v>
          </cell>
          <cell r="H2030">
            <v>47</v>
          </cell>
          <cell r="I2030">
            <v>31</v>
          </cell>
          <cell r="J2030">
            <v>30</v>
          </cell>
          <cell r="K2030">
            <v>31</v>
          </cell>
          <cell r="L2030">
            <v>31</v>
          </cell>
          <cell r="M2030">
            <v>30</v>
          </cell>
          <cell r="N2030">
            <v>31</v>
          </cell>
          <cell r="O2030">
            <v>30</v>
          </cell>
          <cell r="P2030">
            <v>31</v>
          </cell>
          <cell r="Q2030">
            <v>31</v>
          </cell>
          <cell r="R2030">
            <v>15</v>
          </cell>
          <cell r="S2030">
            <v>30</v>
          </cell>
          <cell r="T2030">
            <v>31</v>
          </cell>
          <cell r="U2030">
            <v>31</v>
          </cell>
          <cell r="V2030">
            <v>30</v>
          </cell>
          <cell r="W2030">
            <v>31</v>
          </cell>
          <cell r="X2030">
            <v>30</v>
          </cell>
          <cell r="Y2030">
            <v>31</v>
          </cell>
          <cell r="Z2030">
            <v>31</v>
          </cell>
          <cell r="AA2030">
            <v>894.44032258064522</v>
          </cell>
          <cell r="AB2030">
            <v>1848.51</v>
          </cell>
          <cell r="AC2030">
            <v>1970.24</v>
          </cell>
          <cell r="AD2030">
            <v>1970.24</v>
          </cell>
          <cell r="AE2030">
            <v>1970.24</v>
          </cell>
          <cell r="AF2030">
            <v>1970.24</v>
          </cell>
          <cell r="AG2030">
            <v>1970.24</v>
          </cell>
          <cell r="AH2030">
            <v>1970.24</v>
          </cell>
          <cell r="AI2030">
            <v>1970.24</v>
          </cell>
          <cell r="AJ2030">
            <v>16534.630322580644</v>
          </cell>
          <cell r="AK2030">
            <v>14686.12</v>
          </cell>
        </row>
        <row r="2031">
          <cell r="A2031">
            <v>91511420</v>
          </cell>
          <cell r="B2031" t="str">
            <v>Кв. 1 279</v>
          </cell>
          <cell r="C2031" t="str">
            <v>Подъезд №19</v>
          </cell>
          <cell r="D2031">
            <v>45552</v>
          </cell>
          <cell r="E2031" t="str">
            <v>Щербовских Алексей Александрович</v>
          </cell>
          <cell r="F2031">
            <v>45393</v>
          </cell>
          <cell r="G2031" t="str">
            <v>НЕТ</v>
          </cell>
          <cell r="H2031">
            <v>51.9</v>
          </cell>
          <cell r="I2031">
            <v>31</v>
          </cell>
          <cell r="J2031">
            <v>30</v>
          </cell>
          <cell r="K2031">
            <v>31</v>
          </cell>
          <cell r="L2031">
            <v>31</v>
          </cell>
          <cell r="M2031">
            <v>30</v>
          </cell>
          <cell r="N2031">
            <v>31</v>
          </cell>
          <cell r="O2031">
            <v>30</v>
          </cell>
          <cell r="P2031">
            <v>31</v>
          </cell>
          <cell r="Q2031">
            <v>31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14</v>
          </cell>
          <cell r="W2031">
            <v>31</v>
          </cell>
          <cell r="X2031">
            <v>30</v>
          </cell>
          <cell r="Y2031">
            <v>31</v>
          </cell>
          <cell r="Z2031">
            <v>31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1015.3024</v>
          </cell>
          <cell r="AF2031">
            <v>2175.6480000000001</v>
          </cell>
          <cell r="AG2031">
            <v>2175.6480000000001</v>
          </cell>
          <cell r="AH2031">
            <v>2175.6480000000001</v>
          </cell>
          <cell r="AI2031">
            <v>2175.6480000000001</v>
          </cell>
          <cell r="AJ2031">
            <v>9717.894400000001</v>
          </cell>
          <cell r="AK2031">
            <v>11078.72</v>
          </cell>
        </row>
        <row r="2032">
          <cell r="A2032">
            <v>91511421</v>
          </cell>
          <cell r="B2032" t="str">
            <v>Кв. 1 347</v>
          </cell>
          <cell r="C2032" t="str">
            <v>Подъезд №19</v>
          </cell>
          <cell r="D2032">
            <v>45552</v>
          </cell>
          <cell r="E2032" t="str">
            <v>Лазарева Ирина Константиновна</v>
          </cell>
          <cell r="F2032">
            <v>45400</v>
          </cell>
          <cell r="G2032" t="str">
            <v>НЕТ</v>
          </cell>
          <cell r="H2032">
            <v>44.9</v>
          </cell>
          <cell r="I2032">
            <v>31</v>
          </cell>
          <cell r="J2032">
            <v>30</v>
          </cell>
          <cell r="K2032">
            <v>31</v>
          </cell>
          <cell r="L2032">
            <v>31</v>
          </cell>
          <cell r="M2032">
            <v>30</v>
          </cell>
          <cell r="N2032">
            <v>31</v>
          </cell>
          <cell r="O2032">
            <v>30</v>
          </cell>
          <cell r="P2032">
            <v>31</v>
          </cell>
          <cell r="Q2032">
            <v>31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14</v>
          </cell>
          <cell r="W2032">
            <v>31</v>
          </cell>
          <cell r="X2032">
            <v>30</v>
          </cell>
          <cell r="Y2032">
            <v>31</v>
          </cell>
          <cell r="Z2032">
            <v>31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878.36373333333336</v>
          </cell>
          <cell r="AF2032">
            <v>1882.2080000000001</v>
          </cell>
          <cell r="AG2032">
            <v>1882.2080000000001</v>
          </cell>
          <cell r="AH2032">
            <v>1882.2080000000001</v>
          </cell>
          <cell r="AI2032">
            <v>1882.2080000000001</v>
          </cell>
          <cell r="AJ2032">
            <v>8407.1957333333339</v>
          </cell>
          <cell r="AK2032">
            <v>9172.43</v>
          </cell>
        </row>
        <row r="2033">
          <cell r="A2033">
            <v>91511423</v>
          </cell>
          <cell r="B2033" t="str">
            <v>Кв. 1 353</v>
          </cell>
          <cell r="C2033" t="str">
            <v>Подъезд №19</v>
          </cell>
          <cell r="D2033">
            <v>45552</v>
          </cell>
          <cell r="E2033" t="str">
            <v>Князькова Татьяна Алексеевна</v>
          </cell>
          <cell r="F2033">
            <v>45397</v>
          </cell>
          <cell r="G2033" t="str">
            <v>НЕТ</v>
          </cell>
          <cell r="H2033">
            <v>86.3</v>
          </cell>
          <cell r="I2033">
            <v>31</v>
          </cell>
          <cell r="J2033">
            <v>30</v>
          </cell>
          <cell r="K2033">
            <v>31</v>
          </cell>
          <cell r="L2033">
            <v>31</v>
          </cell>
          <cell r="M2033">
            <v>30</v>
          </cell>
          <cell r="N2033">
            <v>31</v>
          </cell>
          <cell r="O2033">
            <v>30</v>
          </cell>
          <cell r="P2033">
            <v>31</v>
          </cell>
          <cell r="Q2033">
            <v>31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14</v>
          </cell>
          <cell r="W2033">
            <v>31</v>
          </cell>
          <cell r="X2033">
            <v>30</v>
          </cell>
          <cell r="Y2033">
            <v>31</v>
          </cell>
          <cell r="Z2033">
            <v>31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1688.2581333333333</v>
          </cell>
          <cell r="AF2033">
            <v>3617.6959999999999</v>
          </cell>
          <cell r="AG2033">
            <v>3617.6959999999999</v>
          </cell>
          <cell r="AH2033">
            <v>3617.6959999999999</v>
          </cell>
          <cell r="AI2033">
            <v>3617.6959999999999</v>
          </cell>
          <cell r="AJ2033">
            <v>16159.042133333332</v>
          </cell>
          <cell r="AK2033">
            <v>17969.29</v>
          </cell>
        </row>
        <row r="2034">
          <cell r="A2034">
            <v>91511424</v>
          </cell>
          <cell r="B2034" t="str">
            <v>Кв. 1 406</v>
          </cell>
          <cell r="C2034" t="str">
            <v>Подъезд №20</v>
          </cell>
          <cell r="D2034">
            <v>45559</v>
          </cell>
          <cell r="E2034" t="str">
            <v>Резникова Мария Игоревна</v>
          </cell>
          <cell r="F2034">
            <v>45409</v>
          </cell>
          <cell r="G2034" t="str">
            <v>НЕТ</v>
          </cell>
          <cell r="H2034">
            <v>32.200000000000003</v>
          </cell>
          <cell r="I2034">
            <v>31</v>
          </cell>
          <cell r="J2034">
            <v>30</v>
          </cell>
          <cell r="K2034">
            <v>31</v>
          </cell>
          <cell r="L2034">
            <v>31</v>
          </cell>
          <cell r="M2034">
            <v>30</v>
          </cell>
          <cell r="N2034">
            <v>31</v>
          </cell>
          <cell r="O2034">
            <v>30</v>
          </cell>
          <cell r="P2034">
            <v>31</v>
          </cell>
          <cell r="Q2034">
            <v>31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7</v>
          </cell>
          <cell r="W2034">
            <v>31</v>
          </cell>
          <cell r="X2034">
            <v>30</v>
          </cell>
          <cell r="Y2034">
            <v>31</v>
          </cell>
          <cell r="Z2034">
            <v>31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314.95893333333333</v>
          </cell>
          <cell r="AF2034">
            <v>1349.8240000000001</v>
          </cell>
          <cell r="AG2034">
            <v>1349.8240000000001</v>
          </cell>
          <cell r="AH2034">
            <v>1349.8240000000001</v>
          </cell>
          <cell r="AI2034">
            <v>1349.8240000000001</v>
          </cell>
          <cell r="AJ2034">
            <v>5714.2549333333336</v>
          </cell>
          <cell r="AK2034">
            <v>5883.1</v>
          </cell>
        </row>
        <row r="2035">
          <cell r="A2035">
            <v>91511401</v>
          </cell>
          <cell r="B2035" t="str">
            <v>Кв. 109</v>
          </cell>
          <cell r="C2035" t="str">
            <v>Подъезд №2</v>
          </cell>
          <cell r="D2035">
            <v>45485</v>
          </cell>
          <cell r="E2035" t="str">
            <v>Адилова Мария Адиловна</v>
          </cell>
          <cell r="F2035">
            <v>45383</v>
          </cell>
          <cell r="G2035" t="str">
            <v>НЕТ</v>
          </cell>
          <cell r="H2035">
            <v>58.4</v>
          </cell>
          <cell r="I2035">
            <v>31</v>
          </cell>
          <cell r="J2035">
            <v>30</v>
          </cell>
          <cell r="K2035">
            <v>31</v>
          </cell>
          <cell r="L2035">
            <v>31</v>
          </cell>
          <cell r="M2035">
            <v>30</v>
          </cell>
          <cell r="N2035">
            <v>31</v>
          </cell>
          <cell r="O2035">
            <v>30</v>
          </cell>
          <cell r="P2035">
            <v>31</v>
          </cell>
          <cell r="Q2035">
            <v>31</v>
          </cell>
          <cell r="R2035">
            <v>0</v>
          </cell>
          <cell r="S2035">
            <v>0</v>
          </cell>
          <cell r="T2035">
            <v>20</v>
          </cell>
          <cell r="U2035">
            <v>31</v>
          </cell>
          <cell r="V2035">
            <v>30</v>
          </cell>
          <cell r="W2035">
            <v>31</v>
          </cell>
          <cell r="X2035">
            <v>30</v>
          </cell>
          <cell r="Y2035">
            <v>31</v>
          </cell>
          <cell r="Z2035">
            <v>31</v>
          </cell>
          <cell r="AA2035">
            <v>0</v>
          </cell>
          <cell r="AB2035">
            <v>0</v>
          </cell>
          <cell r="AC2035">
            <v>1579.4374193548388</v>
          </cell>
          <cell r="AD2035">
            <v>2448.1280000000002</v>
          </cell>
          <cell r="AE2035">
            <v>2448.1280000000002</v>
          </cell>
          <cell r="AF2035">
            <v>2448.1280000000002</v>
          </cell>
          <cell r="AG2035">
            <v>2448.1280000000002</v>
          </cell>
          <cell r="AH2035">
            <v>2448.1280000000002</v>
          </cell>
          <cell r="AI2035">
            <v>2448.1280000000002</v>
          </cell>
          <cell r="AJ2035">
            <v>16268.205419354841</v>
          </cell>
          <cell r="AK2035">
            <v>18565.09</v>
          </cell>
        </row>
        <row r="2036">
          <cell r="A2036">
            <v>91511402</v>
          </cell>
          <cell r="B2036" t="str">
            <v>Кв. 235</v>
          </cell>
          <cell r="C2036" t="str">
            <v>Подъезд №3</v>
          </cell>
          <cell r="D2036">
            <v>45540</v>
          </cell>
          <cell r="E2036" t="str">
            <v>Елизаров Артём Петрович</v>
          </cell>
          <cell r="F2036">
            <v>45409</v>
          </cell>
          <cell r="G2036" t="str">
            <v>НЕТ</v>
          </cell>
          <cell r="H2036">
            <v>28.9</v>
          </cell>
          <cell r="I2036">
            <v>31</v>
          </cell>
          <cell r="J2036">
            <v>30</v>
          </cell>
          <cell r="K2036">
            <v>31</v>
          </cell>
          <cell r="L2036">
            <v>31</v>
          </cell>
          <cell r="M2036">
            <v>30</v>
          </cell>
          <cell r="N2036">
            <v>31</v>
          </cell>
          <cell r="O2036">
            <v>30</v>
          </cell>
          <cell r="P2036">
            <v>31</v>
          </cell>
          <cell r="Q2036">
            <v>31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26</v>
          </cell>
          <cell r="W2036">
            <v>31</v>
          </cell>
          <cell r="X2036">
            <v>30</v>
          </cell>
          <cell r="Y2036">
            <v>31</v>
          </cell>
          <cell r="Z2036">
            <v>31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1049.9562666666666</v>
          </cell>
          <cell r="AF2036">
            <v>1211.4880000000001</v>
          </cell>
          <cell r="AG2036">
            <v>1211.4880000000001</v>
          </cell>
          <cell r="AH2036">
            <v>1211.4880000000001</v>
          </cell>
          <cell r="AI2036">
            <v>1211.4880000000001</v>
          </cell>
          <cell r="AJ2036">
            <v>5895.9082666666673</v>
          </cell>
          <cell r="AK2036">
            <v>1363.04</v>
          </cell>
        </row>
        <row r="2037">
          <cell r="A2037">
            <v>91511403</v>
          </cell>
          <cell r="B2037" t="str">
            <v>Кв. 29</v>
          </cell>
          <cell r="C2037" t="str">
            <v>Подъезд №1</v>
          </cell>
          <cell r="D2037">
            <v>45485</v>
          </cell>
          <cell r="E2037" t="str">
            <v>Мурадов Ариз Юрист оглы</v>
          </cell>
          <cell r="F2037">
            <v>45407</v>
          </cell>
          <cell r="G2037" t="str">
            <v>НЕТ</v>
          </cell>
          <cell r="H2037">
            <v>51.1</v>
          </cell>
          <cell r="I2037">
            <v>31</v>
          </cell>
          <cell r="J2037">
            <v>30</v>
          </cell>
          <cell r="K2037">
            <v>31</v>
          </cell>
          <cell r="L2037">
            <v>31</v>
          </cell>
          <cell r="M2037">
            <v>30</v>
          </cell>
          <cell r="N2037">
            <v>31</v>
          </cell>
          <cell r="O2037">
            <v>30</v>
          </cell>
          <cell r="P2037">
            <v>31</v>
          </cell>
          <cell r="Q2037">
            <v>31</v>
          </cell>
          <cell r="R2037">
            <v>0</v>
          </cell>
          <cell r="S2037">
            <v>0</v>
          </cell>
          <cell r="T2037">
            <v>20</v>
          </cell>
          <cell r="U2037">
            <v>31</v>
          </cell>
          <cell r="V2037">
            <v>30</v>
          </cell>
          <cell r="W2037">
            <v>31</v>
          </cell>
          <cell r="X2037">
            <v>30</v>
          </cell>
          <cell r="Y2037">
            <v>31</v>
          </cell>
          <cell r="Z2037">
            <v>31</v>
          </cell>
          <cell r="AA2037">
            <v>0</v>
          </cell>
          <cell r="AB2037">
            <v>0</v>
          </cell>
          <cell r="AC2037">
            <v>1382.0077419354839</v>
          </cell>
          <cell r="AD2037">
            <v>2142.1120000000001</v>
          </cell>
          <cell r="AE2037">
            <v>2142.1120000000001</v>
          </cell>
          <cell r="AF2037">
            <v>2142.1120000000001</v>
          </cell>
          <cell r="AG2037">
            <v>2142.1120000000001</v>
          </cell>
          <cell r="AH2037">
            <v>2142.1120000000001</v>
          </cell>
          <cell r="AI2037">
            <v>2142.1120000000001</v>
          </cell>
          <cell r="AJ2037">
            <v>14234.679741935484</v>
          </cell>
          <cell r="AK2037">
            <v>14636.62</v>
          </cell>
        </row>
        <row r="2038">
          <cell r="A2038">
            <v>91511406</v>
          </cell>
          <cell r="B2038" t="str">
            <v>Кв. 385</v>
          </cell>
          <cell r="C2038" t="str">
            <v>Подъезд №4</v>
          </cell>
          <cell r="D2038">
            <v>45426</v>
          </cell>
          <cell r="E2038" t="str">
            <v>Давыдов Александр Анатольевич</v>
          </cell>
          <cell r="F2038">
            <v>45390</v>
          </cell>
          <cell r="G2038" t="str">
            <v>НЕТ</v>
          </cell>
          <cell r="H2038">
            <v>25.9</v>
          </cell>
          <cell r="I2038">
            <v>31</v>
          </cell>
          <cell r="J2038">
            <v>30</v>
          </cell>
          <cell r="K2038">
            <v>31</v>
          </cell>
          <cell r="L2038">
            <v>31</v>
          </cell>
          <cell r="M2038">
            <v>30</v>
          </cell>
          <cell r="N2038">
            <v>31</v>
          </cell>
          <cell r="O2038">
            <v>30</v>
          </cell>
          <cell r="P2038">
            <v>31</v>
          </cell>
          <cell r="Q2038">
            <v>31</v>
          </cell>
          <cell r="R2038">
            <v>18</v>
          </cell>
          <cell r="S2038">
            <v>30</v>
          </cell>
          <cell r="T2038">
            <v>31</v>
          </cell>
          <cell r="U2038">
            <v>31</v>
          </cell>
          <cell r="V2038">
            <v>30</v>
          </cell>
          <cell r="W2038">
            <v>31</v>
          </cell>
          <cell r="X2038">
            <v>30</v>
          </cell>
          <cell r="Y2038">
            <v>31</v>
          </cell>
          <cell r="Z2038">
            <v>31</v>
          </cell>
          <cell r="AA2038">
            <v>591.47245161290311</v>
          </cell>
          <cell r="AB2038">
            <v>1018.6469999999998</v>
          </cell>
          <cell r="AC2038">
            <v>1085.7280000000001</v>
          </cell>
          <cell r="AD2038">
            <v>1085.7280000000001</v>
          </cell>
          <cell r="AE2038">
            <v>1085.7280000000001</v>
          </cell>
          <cell r="AF2038">
            <v>1085.7280000000001</v>
          </cell>
          <cell r="AG2038">
            <v>1085.7280000000001</v>
          </cell>
          <cell r="AH2038">
            <v>1085.7280000000001</v>
          </cell>
          <cell r="AI2038">
            <v>1085.7280000000001</v>
          </cell>
          <cell r="AJ2038">
            <v>9210.2154516129031</v>
          </cell>
          <cell r="AK2038">
            <v>7750.16</v>
          </cell>
        </row>
        <row r="2039">
          <cell r="A2039">
            <v>91511414</v>
          </cell>
          <cell r="B2039" t="str">
            <v>Кв. 615</v>
          </cell>
          <cell r="C2039" t="str">
            <v>Подъезд №10</v>
          </cell>
          <cell r="D2039">
            <v>45552</v>
          </cell>
          <cell r="E2039" t="str">
            <v>Давыдова Алина Сергеевна</v>
          </cell>
          <cell r="F2039">
            <v>45397</v>
          </cell>
          <cell r="G2039" t="str">
            <v>НЕТ</v>
          </cell>
          <cell r="H2039">
            <v>58</v>
          </cell>
          <cell r="I2039">
            <v>31</v>
          </cell>
          <cell r="J2039">
            <v>30</v>
          </cell>
          <cell r="K2039">
            <v>31</v>
          </cell>
          <cell r="L2039">
            <v>31</v>
          </cell>
          <cell r="M2039">
            <v>30</v>
          </cell>
          <cell r="N2039">
            <v>31</v>
          </cell>
          <cell r="O2039">
            <v>30</v>
          </cell>
          <cell r="P2039">
            <v>31</v>
          </cell>
          <cell r="Q2039">
            <v>31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14</v>
          </cell>
          <cell r="W2039">
            <v>31</v>
          </cell>
          <cell r="X2039">
            <v>30</v>
          </cell>
          <cell r="Y2039">
            <v>31</v>
          </cell>
          <cell r="Z2039">
            <v>31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1134.6346666666666</v>
          </cell>
          <cell r="AF2039">
            <v>2431.36</v>
          </cell>
          <cell r="AG2039">
            <v>2431.36</v>
          </cell>
          <cell r="AH2039">
            <v>2431.36</v>
          </cell>
          <cell r="AI2039">
            <v>2431.36</v>
          </cell>
          <cell r="AJ2039">
            <v>10860.074666666667</v>
          </cell>
          <cell r="AK2039">
            <v>12076.68</v>
          </cell>
        </row>
        <row r="2040">
          <cell r="A2040">
            <v>91511415</v>
          </cell>
          <cell r="B2040" t="str">
            <v>Кв. 662</v>
          </cell>
          <cell r="C2040" t="str">
            <v>Подъезд №11</v>
          </cell>
          <cell r="D2040">
            <v>45485</v>
          </cell>
          <cell r="E2040" t="str">
            <v>Асланян Даниел Арменович</v>
          </cell>
          <cell r="F2040">
            <v>45406</v>
          </cell>
          <cell r="G2040" t="str">
            <v>НЕТ</v>
          </cell>
          <cell r="H2040">
            <v>37</v>
          </cell>
          <cell r="I2040">
            <v>31</v>
          </cell>
          <cell r="J2040">
            <v>30</v>
          </cell>
          <cell r="K2040">
            <v>31</v>
          </cell>
          <cell r="L2040">
            <v>31</v>
          </cell>
          <cell r="M2040">
            <v>30</v>
          </cell>
          <cell r="N2040">
            <v>31</v>
          </cell>
          <cell r="O2040">
            <v>30</v>
          </cell>
          <cell r="P2040">
            <v>31</v>
          </cell>
          <cell r="Q2040">
            <v>31</v>
          </cell>
          <cell r="R2040">
            <v>0</v>
          </cell>
          <cell r="S2040">
            <v>0</v>
          </cell>
          <cell r="T2040">
            <v>20</v>
          </cell>
          <cell r="U2040">
            <v>31</v>
          </cell>
          <cell r="V2040">
            <v>30</v>
          </cell>
          <cell r="W2040">
            <v>31</v>
          </cell>
          <cell r="X2040">
            <v>30</v>
          </cell>
          <cell r="Y2040">
            <v>31</v>
          </cell>
          <cell r="Z2040">
            <v>31</v>
          </cell>
          <cell r="AA2040">
            <v>0</v>
          </cell>
          <cell r="AB2040">
            <v>0</v>
          </cell>
          <cell r="AC2040">
            <v>1000.6709677419354</v>
          </cell>
          <cell r="AD2040">
            <v>1551.04</v>
          </cell>
          <cell r="AE2040">
            <v>1551.04</v>
          </cell>
          <cell r="AF2040">
            <v>1551.04</v>
          </cell>
          <cell r="AG2040">
            <v>1551.04</v>
          </cell>
          <cell r="AH2040">
            <v>1551.04</v>
          </cell>
          <cell r="AI2040">
            <v>1551.04</v>
          </cell>
          <cell r="AJ2040">
            <v>10306.910967741936</v>
          </cell>
          <cell r="AK2040">
            <v>10646.46</v>
          </cell>
        </row>
        <row r="2041">
          <cell r="A2041">
            <v>91511416</v>
          </cell>
          <cell r="B2041" t="str">
            <v>Кв. 688</v>
          </cell>
          <cell r="C2041" t="str">
            <v>Подъезд №11</v>
          </cell>
          <cell r="D2041">
            <v>45485</v>
          </cell>
          <cell r="E2041" t="str">
            <v>Аристова Ольга Сергеевна</v>
          </cell>
          <cell r="F2041">
            <v>45383</v>
          </cell>
          <cell r="G2041" t="str">
            <v>НЕТ</v>
          </cell>
          <cell r="H2041">
            <v>58.6</v>
          </cell>
          <cell r="I2041">
            <v>31</v>
          </cell>
          <cell r="J2041">
            <v>30</v>
          </cell>
          <cell r="K2041">
            <v>31</v>
          </cell>
          <cell r="L2041">
            <v>31</v>
          </cell>
          <cell r="M2041">
            <v>30</v>
          </cell>
          <cell r="N2041">
            <v>31</v>
          </cell>
          <cell r="O2041">
            <v>30</v>
          </cell>
          <cell r="P2041">
            <v>31</v>
          </cell>
          <cell r="Q2041">
            <v>31</v>
          </cell>
          <cell r="R2041">
            <v>0</v>
          </cell>
          <cell r="S2041">
            <v>0</v>
          </cell>
          <cell r="T2041">
            <v>20</v>
          </cell>
          <cell r="U2041">
            <v>31</v>
          </cell>
          <cell r="V2041">
            <v>30</v>
          </cell>
          <cell r="W2041">
            <v>31</v>
          </cell>
          <cell r="X2041">
            <v>30</v>
          </cell>
          <cell r="Y2041">
            <v>31</v>
          </cell>
          <cell r="Z2041">
            <v>31</v>
          </cell>
          <cell r="AA2041">
            <v>0</v>
          </cell>
          <cell r="AB2041">
            <v>0</v>
          </cell>
          <cell r="AC2041">
            <v>1584.8464516129034</v>
          </cell>
          <cell r="AD2041">
            <v>2456.5120000000002</v>
          </cell>
          <cell r="AE2041">
            <v>2456.5120000000002</v>
          </cell>
          <cell r="AF2041">
            <v>2456.5120000000002</v>
          </cell>
          <cell r="AG2041">
            <v>2456.5120000000002</v>
          </cell>
          <cell r="AH2041">
            <v>2456.5120000000002</v>
          </cell>
          <cell r="AI2041">
            <v>2456.5120000000002</v>
          </cell>
          <cell r="AJ2041">
            <v>16323.918451612906</v>
          </cell>
          <cell r="AK2041">
            <v>18628.650000000001</v>
          </cell>
        </row>
        <row r="2042">
          <cell r="A2042">
            <v>91511404</v>
          </cell>
          <cell r="B2042" t="str">
            <v>Кв. 74</v>
          </cell>
          <cell r="C2042" t="str">
            <v>Подъезд №1</v>
          </cell>
          <cell r="D2042">
            <v>45485</v>
          </cell>
          <cell r="E2042" t="str">
            <v>Шаляева Екатерина Николаевна</v>
          </cell>
          <cell r="F2042">
            <v>45409</v>
          </cell>
          <cell r="G2042" t="str">
            <v>НЕТ</v>
          </cell>
          <cell r="H2042">
            <v>32.200000000000003</v>
          </cell>
          <cell r="I2042">
            <v>31</v>
          </cell>
          <cell r="J2042">
            <v>30</v>
          </cell>
          <cell r="K2042">
            <v>31</v>
          </cell>
          <cell r="L2042">
            <v>31</v>
          </cell>
          <cell r="M2042">
            <v>30</v>
          </cell>
          <cell r="N2042">
            <v>31</v>
          </cell>
          <cell r="O2042">
            <v>30</v>
          </cell>
          <cell r="P2042">
            <v>31</v>
          </cell>
          <cell r="Q2042">
            <v>31</v>
          </cell>
          <cell r="R2042">
            <v>0</v>
          </cell>
          <cell r="S2042">
            <v>0</v>
          </cell>
          <cell r="T2042">
            <v>20</v>
          </cell>
          <cell r="U2042">
            <v>31</v>
          </cell>
          <cell r="V2042">
            <v>30</v>
          </cell>
          <cell r="W2042">
            <v>31</v>
          </cell>
          <cell r="X2042">
            <v>30</v>
          </cell>
          <cell r="Y2042">
            <v>31</v>
          </cell>
          <cell r="Z2042">
            <v>31</v>
          </cell>
          <cell r="AA2042">
            <v>0</v>
          </cell>
          <cell r="AB2042">
            <v>0</v>
          </cell>
          <cell r="AC2042">
            <v>870.85419354838723</v>
          </cell>
          <cell r="AD2042">
            <v>1349.8240000000001</v>
          </cell>
          <cell r="AE2042">
            <v>1349.8240000000001</v>
          </cell>
          <cell r="AF2042">
            <v>1349.8240000000001</v>
          </cell>
          <cell r="AG2042">
            <v>1349.8240000000001</v>
          </cell>
          <cell r="AH2042">
            <v>1349.8240000000001</v>
          </cell>
          <cell r="AI2042">
            <v>1349.8240000000001</v>
          </cell>
          <cell r="AJ2042">
            <v>8969.7981935483895</v>
          </cell>
          <cell r="AK2042">
            <v>9138.6299999999992</v>
          </cell>
        </row>
        <row r="2043">
          <cell r="A2043">
            <v>91511405</v>
          </cell>
          <cell r="B2043" t="str">
            <v>Кв. 94</v>
          </cell>
          <cell r="C2043" t="str">
            <v>Подъезд №2</v>
          </cell>
          <cell r="D2043">
            <v>45485</v>
          </cell>
          <cell r="E2043" t="str">
            <v>Шестерин Максим Васильевич</v>
          </cell>
          <cell r="F2043">
            <v>45406</v>
          </cell>
          <cell r="G2043" t="str">
            <v>НЕТ</v>
          </cell>
          <cell r="H2043">
            <v>58.4</v>
          </cell>
          <cell r="I2043">
            <v>31</v>
          </cell>
          <cell r="J2043">
            <v>30</v>
          </cell>
          <cell r="K2043">
            <v>31</v>
          </cell>
          <cell r="L2043">
            <v>31</v>
          </cell>
          <cell r="M2043">
            <v>30</v>
          </cell>
          <cell r="N2043">
            <v>31</v>
          </cell>
          <cell r="O2043">
            <v>30</v>
          </cell>
          <cell r="P2043">
            <v>31</v>
          </cell>
          <cell r="Q2043">
            <v>31</v>
          </cell>
          <cell r="R2043">
            <v>0</v>
          </cell>
          <cell r="S2043">
            <v>0</v>
          </cell>
          <cell r="T2043">
            <v>20</v>
          </cell>
          <cell r="U2043">
            <v>31</v>
          </cell>
          <cell r="V2043">
            <v>30</v>
          </cell>
          <cell r="W2043">
            <v>31</v>
          </cell>
          <cell r="X2043">
            <v>30</v>
          </cell>
          <cell r="Y2043">
            <v>31</v>
          </cell>
          <cell r="Z2043">
            <v>31</v>
          </cell>
          <cell r="AA2043">
            <v>0</v>
          </cell>
          <cell r="AB2043">
            <v>0</v>
          </cell>
          <cell r="AC2043">
            <v>1579.4374193548388</v>
          </cell>
          <cell r="AD2043">
            <v>2448.1280000000002</v>
          </cell>
          <cell r="AE2043">
            <v>2448.1280000000002</v>
          </cell>
          <cell r="AF2043">
            <v>2448.1280000000002</v>
          </cell>
          <cell r="AG2043">
            <v>2448.1280000000002</v>
          </cell>
          <cell r="AH2043">
            <v>2448.1280000000002</v>
          </cell>
          <cell r="AI2043">
            <v>2448.1280000000002</v>
          </cell>
          <cell r="AJ2043">
            <v>16268.205419354841</v>
          </cell>
          <cell r="AK2043">
            <v>16804.16</v>
          </cell>
        </row>
        <row r="2044">
          <cell r="A2044">
            <v>91538282</v>
          </cell>
          <cell r="B2044" t="str">
            <v>Кв. 1 188</v>
          </cell>
          <cell r="C2044" t="str">
            <v>Подъезд №18</v>
          </cell>
          <cell r="D2044">
            <v>45429</v>
          </cell>
          <cell r="E2044" t="str">
            <v xml:space="preserve">Андрейкин Игорь Андреевич                         </v>
          </cell>
          <cell r="F2044">
            <v>45437</v>
          </cell>
          <cell r="G2044" t="str">
            <v>НЕТ</v>
          </cell>
          <cell r="H2044">
            <v>57.9</v>
          </cell>
          <cell r="I2044">
            <v>7</v>
          </cell>
          <cell r="J2044">
            <v>30</v>
          </cell>
          <cell r="K2044">
            <v>31</v>
          </cell>
          <cell r="L2044">
            <v>31</v>
          </cell>
          <cell r="M2044">
            <v>30</v>
          </cell>
          <cell r="N2044">
            <v>31</v>
          </cell>
          <cell r="O2044">
            <v>30</v>
          </cell>
          <cell r="P2044">
            <v>31</v>
          </cell>
          <cell r="Q2044">
            <v>31</v>
          </cell>
          <cell r="R2044">
            <v>7</v>
          </cell>
          <cell r="S2044">
            <v>30</v>
          </cell>
          <cell r="T2044">
            <v>31</v>
          </cell>
          <cell r="U2044">
            <v>31</v>
          </cell>
          <cell r="V2044">
            <v>30</v>
          </cell>
          <cell r="W2044">
            <v>31</v>
          </cell>
          <cell r="X2044">
            <v>30</v>
          </cell>
          <cell r="Y2044">
            <v>31</v>
          </cell>
          <cell r="Z2044">
            <v>31</v>
          </cell>
          <cell r="AA2044">
            <v>514.20803225806446</v>
          </cell>
          <cell r="AB2044">
            <v>2277.2069999999999</v>
          </cell>
          <cell r="AC2044">
            <v>2427.1680000000001</v>
          </cell>
          <cell r="AD2044">
            <v>2427.1680000000001</v>
          </cell>
          <cell r="AE2044">
            <v>2427.1680000000001</v>
          </cell>
          <cell r="AF2044">
            <v>2427.1680000000001</v>
          </cell>
          <cell r="AG2044">
            <v>2427.1680000000001</v>
          </cell>
          <cell r="AH2044">
            <v>2427.1680000000001</v>
          </cell>
          <cell r="AI2044">
            <v>2427.1680000000001</v>
          </cell>
          <cell r="AJ2044">
            <v>19781.591032258064</v>
          </cell>
          <cell r="AK2044">
            <v>17504.400000000001</v>
          </cell>
        </row>
        <row r="2045">
          <cell r="A2045">
            <v>91511196</v>
          </cell>
          <cell r="B2045" t="str">
            <v>Кв. 1 195</v>
          </cell>
          <cell r="C2045" t="str">
            <v>Подъезд №18</v>
          </cell>
          <cell r="D2045">
            <v>45429</v>
          </cell>
          <cell r="E2045" t="str">
            <v xml:space="preserve">Дарбинян Эрикназ Суреновна                        </v>
          </cell>
          <cell r="F2045">
            <v>45436</v>
          </cell>
          <cell r="G2045" t="str">
            <v>НЕТ</v>
          </cell>
          <cell r="H2045">
            <v>86.2</v>
          </cell>
          <cell r="I2045">
            <v>8</v>
          </cell>
          <cell r="J2045">
            <v>30</v>
          </cell>
          <cell r="K2045">
            <v>31</v>
          </cell>
          <cell r="L2045">
            <v>31</v>
          </cell>
          <cell r="M2045">
            <v>30</v>
          </cell>
          <cell r="N2045">
            <v>31</v>
          </cell>
          <cell r="O2045">
            <v>30</v>
          </cell>
          <cell r="P2045">
            <v>31</v>
          </cell>
          <cell r="Q2045">
            <v>31</v>
          </cell>
          <cell r="R2045">
            <v>8</v>
          </cell>
          <cell r="S2045">
            <v>30</v>
          </cell>
          <cell r="T2045">
            <v>31</v>
          </cell>
          <cell r="U2045">
            <v>31</v>
          </cell>
          <cell r="V2045">
            <v>30</v>
          </cell>
          <cell r="W2045">
            <v>31</v>
          </cell>
          <cell r="X2045">
            <v>30</v>
          </cell>
          <cell r="Y2045">
            <v>31</v>
          </cell>
          <cell r="Z2045">
            <v>31</v>
          </cell>
          <cell r="AA2045">
            <v>874.90219354838712</v>
          </cell>
          <cell r="AB2045">
            <v>3390.2460000000001</v>
          </cell>
          <cell r="AC2045">
            <v>3613.5040000000004</v>
          </cell>
          <cell r="AD2045">
            <v>3613.5040000000004</v>
          </cell>
          <cell r="AE2045">
            <v>3613.5040000000004</v>
          </cell>
          <cell r="AF2045">
            <v>3613.5040000000004</v>
          </cell>
          <cell r="AG2045">
            <v>3613.5040000000004</v>
          </cell>
          <cell r="AH2045">
            <v>3613.5040000000004</v>
          </cell>
          <cell r="AI2045">
            <v>3613.5040000000004</v>
          </cell>
          <cell r="AJ2045">
            <v>29559.676193548392</v>
          </cell>
          <cell r="AK2045">
            <v>26169.4</v>
          </cell>
        </row>
        <row r="2046">
          <cell r="A2046">
            <v>91511197</v>
          </cell>
          <cell r="B2046" t="str">
            <v>Кв. 1 196</v>
          </cell>
          <cell r="C2046" t="str">
            <v>Подъезд №18</v>
          </cell>
          <cell r="D2046">
            <v>45429</v>
          </cell>
          <cell r="E2046" t="str">
            <v xml:space="preserve">Гладков Дмитрий Вадимович                         </v>
          </cell>
          <cell r="F2046">
            <v>45442</v>
          </cell>
          <cell r="G2046" t="str">
            <v>НЕТ</v>
          </cell>
          <cell r="H2046">
            <v>45.2</v>
          </cell>
          <cell r="I2046">
            <v>2</v>
          </cell>
          <cell r="J2046">
            <v>30</v>
          </cell>
          <cell r="K2046">
            <v>31</v>
          </cell>
          <cell r="L2046">
            <v>31</v>
          </cell>
          <cell r="M2046">
            <v>30</v>
          </cell>
          <cell r="N2046">
            <v>31</v>
          </cell>
          <cell r="O2046">
            <v>30</v>
          </cell>
          <cell r="P2046">
            <v>31</v>
          </cell>
          <cell r="Q2046">
            <v>31</v>
          </cell>
          <cell r="R2046">
            <v>2</v>
          </cell>
          <cell r="S2046">
            <v>30</v>
          </cell>
          <cell r="T2046">
            <v>31</v>
          </cell>
          <cell r="U2046">
            <v>31</v>
          </cell>
          <cell r="V2046">
            <v>30</v>
          </cell>
          <cell r="W2046">
            <v>31</v>
          </cell>
          <cell r="X2046">
            <v>30</v>
          </cell>
          <cell r="Y2046">
            <v>31</v>
          </cell>
          <cell r="Z2046">
            <v>31</v>
          </cell>
          <cell r="AA2046">
            <v>114.69135483870969</v>
          </cell>
          <cell r="AB2046">
            <v>1777.7160000000001</v>
          </cell>
          <cell r="AC2046">
            <v>1894.7840000000001</v>
          </cell>
          <cell r="AD2046">
            <v>1894.7840000000001</v>
          </cell>
          <cell r="AE2046">
            <v>1894.7840000000001</v>
          </cell>
          <cell r="AF2046">
            <v>1894.7840000000001</v>
          </cell>
          <cell r="AG2046">
            <v>1894.7840000000001</v>
          </cell>
          <cell r="AH2046">
            <v>1894.7840000000001</v>
          </cell>
          <cell r="AI2046">
            <v>1894.7840000000001</v>
          </cell>
          <cell r="AJ2046">
            <v>15155.895354838709</v>
          </cell>
          <cell r="AK2046">
            <v>13378.15</v>
          </cell>
        </row>
        <row r="2047">
          <cell r="A2047">
            <v>91511199</v>
          </cell>
          <cell r="B2047" t="str">
            <v>Кв. 1 202</v>
          </cell>
          <cell r="C2047" t="str">
            <v>Подъезд №18</v>
          </cell>
          <cell r="D2047">
            <v>45429</v>
          </cell>
          <cell r="E2047" t="str">
            <v xml:space="preserve">Ратникова Полина Сергеевна                        </v>
          </cell>
          <cell r="F2047">
            <v>45442</v>
          </cell>
          <cell r="G2047" t="str">
            <v>НЕТ</v>
          </cell>
          <cell r="H2047">
            <v>47</v>
          </cell>
          <cell r="I2047">
            <v>2</v>
          </cell>
          <cell r="J2047">
            <v>30</v>
          </cell>
          <cell r="K2047">
            <v>31</v>
          </cell>
          <cell r="L2047">
            <v>31</v>
          </cell>
          <cell r="M2047">
            <v>30</v>
          </cell>
          <cell r="N2047">
            <v>31</v>
          </cell>
          <cell r="O2047">
            <v>30</v>
          </cell>
          <cell r="P2047">
            <v>31</v>
          </cell>
          <cell r="Q2047">
            <v>31</v>
          </cell>
          <cell r="R2047">
            <v>2</v>
          </cell>
          <cell r="S2047">
            <v>30</v>
          </cell>
          <cell r="T2047">
            <v>31</v>
          </cell>
          <cell r="U2047">
            <v>31</v>
          </cell>
          <cell r="V2047">
            <v>30</v>
          </cell>
          <cell r="W2047">
            <v>31</v>
          </cell>
          <cell r="X2047">
            <v>30</v>
          </cell>
          <cell r="Y2047">
            <v>31</v>
          </cell>
          <cell r="Z2047">
            <v>31</v>
          </cell>
          <cell r="AA2047">
            <v>119.25870967741936</v>
          </cell>
          <cell r="AB2047">
            <v>1848.51</v>
          </cell>
          <cell r="AC2047">
            <v>1970.24</v>
          </cell>
          <cell r="AD2047">
            <v>1970.24</v>
          </cell>
          <cell r="AE2047">
            <v>1970.24</v>
          </cell>
          <cell r="AF2047">
            <v>1970.24</v>
          </cell>
          <cell r="AG2047">
            <v>1970.24</v>
          </cell>
          <cell r="AH2047">
            <v>1970.24</v>
          </cell>
          <cell r="AI2047">
            <v>1970.24</v>
          </cell>
          <cell r="AJ2047">
            <v>15759.448709677419</v>
          </cell>
          <cell r="AK2047">
            <v>13910.94</v>
          </cell>
        </row>
        <row r="2048">
          <cell r="A2048">
            <v>91511201</v>
          </cell>
          <cell r="B2048" t="str">
            <v>Кв. 1 205</v>
          </cell>
          <cell r="C2048" t="str">
            <v>Подъезд №18</v>
          </cell>
          <cell r="D2048">
            <v>45429</v>
          </cell>
          <cell r="E2048" t="str">
            <v xml:space="preserve">Мещалкин Иван Иванович                            </v>
          </cell>
          <cell r="F2048">
            <v>45426</v>
          </cell>
          <cell r="G2048" t="str">
            <v>НЕТ</v>
          </cell>
          <cell r="H2048">
            <v>89.9</v>
          </cell>
          <cell r="I2048">
            <v>18</v>
          </cell>
          <cell r="J2048">
            <v>30</v>
          </cell>
          <cell r="K2048">
            <v>31</v>
          </cell>
          <cell r="L2048">
            <v>31</v>
          </cell>
          <cell r="M2048">
            <v>30</v>
          </cell>
          <cell r="N2048">
            <v>31</v>
          </cell>
          <cell r="O2048">
            <v>30</v>
          </cell>
          <cell r="P2048">
            <v>31</v>
          </cell>
          <cell r="Q2048">
            <v>31</v>
          </cell>
          <cell r="R2048">
            <v>15</v>
          </cell>
          <cell r="S2048">
            <v>30</v>
          </cell>
          <cell r="T2048">
            <v>31</v>
          </cell>
          <cell r="U2048">
            <v>31</v>
          </cell>
          <cell r="V2048">
            <v>30</v>
          </cell>
          <cell r="W2048">
            <v>31</v>
          </cell>
          <cell r="X2048">
            <v>30</v>
          </cell>
          <cell r="Y2048">
            <v>31</v>
          </cell>
          <cell r="Z2048">
            <v>31</v>
          </cell>
          <cell r="AA2048">
            <v>1710.855</v>
          </cell>
          <cell r="AB2048">
            <v>3535.7670000000003</v>
          </cell>
          <cell r="AC2048">
            <v>3768.6080000000002</v>
          </cell>
          <cell r="AD2048">
            <v>3768.6080000000002</v>
          </cell>
          <cell r="AE2048">
            <v>3768.6080000000002</v>
          </cell>
          <cell r="AF2048">
            <v>3768.6080000000002</v>
          </cell>
          <cell r="AG2048">
            <v>3768.6080000000002</v>
          </cell>
          <cell r="AH2048">
            <v>3768.6080000000002</v>
          </cell>
          <cell r="AI2048">
            <v>3768.6080000000002</v>
          </cell>
          <cell r="AJ2048">
            <v>31626.878000000001</v>
          </cell>
          <cell r="AK2048">
            <v>28091.13</v>
          </cell>
        </row>
        <row r="2049">
          <cell r="A2049">
            <v>91511203</v>
          </cell>
          <cell r="B2049" t="str">
            <v>Кв. 1 211</v>
          </cell>
          <cell r="C2049" t="str">
            <v>Подъезд №18</v>
          </cell>
          <cell r="D2049">
            <v>45429</v>
          </cell>
          <cell r="E2049" t="str">
            <v xml:space="preserve">Попович Алексей Иванович                          </v>
          </cell>
          <cell r="F2049">
            <v>45443</v>
          </cell>
          <cell r="G2049" t="str">
            <v>НЕТ</v>
          </cell>
          <cell r="H2049">
            <v>45.2</v>
          </cell>
          <cell r="I2049">
            <v>1</v>
          </cell>
          <cell r="J2049">
            <v>30</v>
          </cell>
          <cell r="K2049">
            <v>31</v>
          </cell>
          <cell r="L2049">
            <v>31</v>
          </cell>
          <cell r="M2049">
            <v>30</v>
          </cell>
          <cell r="N2049">
            <v>31</v>
          </cell>
          <cell r="O2049">
            <v>30</v>
          </cell>
          <cell r="P2049">
            <v>31</v>
          </cell>
          <cell r="Q2049">
            <v>31</v>
          </cell>
          <cell r="R2049">
            <v>1</v>
          </cell>
          <cell r="S2049">
            <v>30</v>
          </cell>
          <cell r="T2049">
            <v>31</v>
          </cell>
          <cell r="U2049">
            <v>31</v>
          </cell>
          <cell r="V2049">
            <v>30</v>
          </cell>
          <cell r="W2049">
            <v>31</v>
          </cell>
          <cell r="X2049">
            <v>30</v>
          </cell>
          <cell r="Y2049">
            <v>31</v>
          </cell>
          <cell r="Z2049">
            <v>31</v>
          </cell>
          <cell r="AA2049">
            <v>57.345677419354843</v>
          </cell>
          <cell r="AB2049">
            <v>1777.7160000000001</v>
          </cell>
          <cell r="AC2049">
            <v>1894.7840000000001</v>
          </cell>
          <cell r="AD2049">
            <v>1894.7840000000001</v>
          </cell>
          <cell r="AE2049">
            <v>1894.7840000000001</v>
          </cell>
          <cell r="AF2049">
            <v>1894.7840000000001</v>
          </cell>
          <cell r="AG2049">
            <v>1894.7840000000001</v>
          </cell>
          <cell r="AH2049">
            <v>1894.7840000000001</v>
          </cell>
          <cell r="AI2049">
            <v>1894.7840000000001</v>
          </cell>
          <cell r="AJ2049">
            <v>15098.549677419354</v>
          </cell>
          <cell r="AK2049">
            <v>13320.81</v>
          </cell>
        </row>
        <row r="2050">
          <cell r="A2050">
            <v>91511206</v>
          </cell>
          <cell r="B2050" t="str">
            <v>Кв. 1 217</v>
          </cell>
          <cell r="C2050" t="str">
            <v>Подъезд №18</v>
          </cell>
          <cell r="D2050">
            <v>45429</v>
          </cell>
          <cell r="E2050" t="str">
            <v xml:space="preserve">Карпухин Александр Алексеевич                     </v>
          </cell>
          <cell r="F2050">
            <v>45443</v>
          </cell>
          <cell r="G2050" t="str">
            <v>НЕТ</v>
          </cell>
          <cell r="H2050">
            <v>47</v>
          </cell>
          <cell r="I2050">
            <v>1</v>
          </cell>
          <cell r="J2050">
            <v>30</v>
          </cell>
          <cell r="K2050">
            <v>31</v>
          </cell>
          <cell r="L2050">
            <v>31</v>
          </cell>
          <cell r="M2050">
            <v>30</v>
          </cell>
          <cell r="N2050">
            <v>31</v>
          </cell>
          <cell r="O2050">
            <v>30</v>
          </cell>
          <cell r="P2050">
            <v>31</v>
          </cell>
          <cell r="Q2050">
            <v>31</v>
          </cell>
          <cell r="R2050">
            <v>1</v>
          </cell>
          <cell r="S2050">
            <v>30</v>
          </cell>
          <cell r="T2050">
            <v>31</v>
          </cell>
          <cell r="U2050">
            <v>31</v>
          </cell>
          <cell r="V2050">
            <v>30</v>
          </cell>
          <cell r="W2050">
            <v>31</v>
          </cell>
          <cell r="X2050">
            <v>30</v>
          </cell>
          <cell r="Y2050">
            <v>31</v>
          </cell>
          <cell r="Z2050">
            <v>31</v>
          </cell>
          <cell r="AA2050">
            <v>59.629354838709681</v>
          </cell>
          <cell r="AB2050">
            <v>1848.51</v>
          </cell>
          <cell r="AC2050">
            <v>1970.24</v>
          </cell>
          <cell r="AD2050">
            <v>1970.24</v>
          </cell>
          <cell r="AE2050">
            <v>1970.24</v>
          </cell>
          <cell r="AF2050">
            <v>1970.24</v>
          </cell>
          <cell r="AG2050">
            <v>1970.24</v>
          </cell>
          <cell r="AH2050">
            <v>1970.24</v>
          </cell>
          <cell r="AI2050">
            <v>1970.24</v>
          </cell>
          <cell r="AJ2050">
            <v>15699.81935483871</v>
          </cell>
          <cell r="AK2050">
            <v>13851.31</v>
          </cell>
        </row>
        <row r="2051">
          <cell r="A2051">
            <v>91511207</v>
          </cell>
          <cell r="B2051" t="str">
            <v>Кв. 1 219</v>
          </cell>
          <cell r="C2051" t="str">
            <v>Подъезд №18</v>
          </cell>
          <cell r="D2051">
            <v>45429</v>
          </cell>
          <cell r="E2051" t="str">
            <v xml:space="preserve">Егикян Армен Спартакович                          </v>
          </cell>
          <cell r="F2051">
            <v>45440</v>
          </cell>
          <cell r="G2051" t="str">
            <v>НЕТ</v>
          </cell>
          <cell r="H2051">
            <v>53.5</v>
          </cell>
          <cell r="I2051">
            <v>4</v>
          </cell>
          <cell r="J2051">
            <v>30</v>
          </cell>
          <cell r="K2051">
            <v>31</v>
          </cell>
          <cell r="L2051">
            <v>31</v>
          </cell>
          <cell r="M2051">
            <v>30</v>
          </cell>
          <cell r="N2051">
            <v>31</v>
          </cell>
          <cell r="O2051">
            <v>30</v>
          </cell>
          <cell r="P2051">
            <v>31</v>
          </cell>
          <cell r="Q2051">
            <v>31</v>
          </cell>
          <cell r="R2051">
            <v>4</v>
          </cell>
          <cell r="S2051">
            <v>30</v>
          </cell>
          <cell r="T2051">
            <v>31</v>
          </cell>
          <cell r="U2051">
            <v>31</v>
          </cell>
          <cell r="V2051">
            <v>30</v>
          </cell>
          <cell r="W2051">
            <v>31</v>
          </cell>
          <cell r="X2051">
            <v>30</v>
          </cell>
          <cell r="Y2051">
            <v>31</v>
          </cell>
          <cell r="Z2051">
            <v>31</v>
          </cell>
          <cell r="AA2051">
            <v>271.50387096774188</v>
          </cell>
          <cell r="AB2051">
            <v>2104.1549999999997</v>
          </cell>
          <cell r="AC2051">
            <v>2242.7200000000003</v>
          </cell>
          <cell r="AD2051">
            <v>2242.7200000000003</v>
          </cell>
          <cell r="AE2051">
            <v>2242.7200000000003</v>
          </cell>
          <cell r="AF2051">
            <v>2242.7200000000003</v>
          </cell>
          <cell r="AG2051">
            <v>2242.7200000000003</v>
          </cell>
          <cell r="AH2051">
            <v>2242.7200000000003</v>
          </cell>
          <cell r="AI2051">
            <v>2242.7200000000003</v>
          </cell>
          <cell r="AJ2051">
            <v>18074.698870967746</v>
          </cell>
          <cell r="AK2051">
            <v>15970.53</v>
          </cell>
        </row>
        <row r="2052">
          <cell r="A2052">
            <v>91511208</v>
          </cell>
          <cell r="B2052" t="str">
            <v>Кв. 1 221</v>
          </cell>
          <cell r="C2052" t="str">
            <v>Подъезд №18</v>
          </cell>
          <cell r="D2052">
            <v>45429</v>
          </cell>
          <cell r="E2052" t="str">
            <v xml:space="preserve">Вербицкий Владимир Александрович                  </v>
          </cell>
          <cell r="F2052">
            <v>45436</v>
          </cell>
          <cell r="G2052" t="str">
            <v>НЕТ</v>
          </cell>
          <cell r="H2052">
            <v>45.2</v>
          </cell>
          <cell r="I2052">
            <v>8</v>
          </cell>
          <cell r="J2052">
            <v>30</v>
          </cell>
          <cell r="K2052">
            <v>31</v>
          </cell>
          <cell r="L2052">
            <v>31</v>
          </cell>
          <cell r="M2052">
            <v>30</v>
          </cell>
          <cell r="N2052">
            <v>31</v>
          </cell>
          <cell r="O2052">
            <v>30</v>
          </cell>
          <cell r="P2052">
            <v>31</v>
          </cell>
          <cell r="Q2052">
            <v>31</v>
          </cell>
          <cell r="R2052">
            <v>8</v>
          </cell>
          <cell r="S2052">
            <v>30</v>
          </cell>
          <cell r="T2052">
            <v>31</v>
          </cell>
          <cell r="U2052">
            <v>31</v>
          </cell>
          <cell r="V2052">
            <v>30</v>
          </cell>
          <cell r="W2052">
            <v>31</v>
          </cell>
          <cell r="X2052">
            <v>30</v>
          </cell>
          <cell r="Y2052">
            <v>31</v>
          </cell>
          <cell r="Z2052">
            <v>31</v>
          </cell>
          <cell r="AA2052">
            <v>458.76541935483874</v>
          </cell>
          <cell r="AB2052">
            <v>1777.7160000000001</v>
          </cell>
          <cell r="AC2052">
            <v>1894.7840000000001</v>
          </cell>
          <cell r="AD2052">
            <v>1894.7840000000001</v>
          </cell>
          <cell r="AE2052">
            <v>1894.7840000000001</v>
          </cell>
          <cell r="AF2052">
            <v>1894.7840000000001</v>
          </cell>
          <cell r="AG2052">
            <v>1894.7840000000001</v>
          </cell>
          <cell r="AH2052">
            <v>1894.7840000000001</v>
          </cell>
          <cell r="AI2052">
            <v>1894.7840000000001</v>
          </cell>
          <cell r="AJ2052">
            <v>15499.969419354837</v>
          </cell>
          <cell r="AK2052">
            <v>13722.23</v>
          </cell>
        </row>
        <row r="2053">
          <cell r="A2053">
            <v>91511209</v>
          </cell>
          <cell r="B2053" t="str">
            <v>Кв. 1 222</v>
          </cell>
          <cell r="C2053" t="str">
            <v>Подъезд №18</v>
          </cell>
          <cell r="D2053">
            <v>45429</v>
          </cell>
          <cell r="E2053" t="str">
            <v xml:space="preserve">Хорохордин Евгений Петрович                       </v>
          </cell>
          <cell r="F2053">
            <v>45440</v>
          </cell>
          <cell r="G2053" t="str">
            <v>НЕТ</v>
          </cell>
          <cell r="H2053">
            <v>47</v>
          </cell>
          <cell r="I2053">
            <v>4</v>
          </cell>
          <cell r="J2053">
            <v>30</v>
          </cell>
          <cell r="K2053">
            <v>31</v>
          </cell>
          <cell r="L2053">
            <v>31</v>
          </cell>
          <cell r="M2053">
            <v>30</v>
          </cell>
          <cell r="N2053">
            <v>31</v>
          </cell>
          <cell r="O2053">
            <v>30</v>
          </cell>
          <cell r="P2053">
            <v>31</v>
          </cell>
          <cell r="Q2053">
            <v>31</v>
          </cell>
          <cell r="R2053">
            <v>4</v>
          </cell>
          <cell r="S2053">
            <v>30</v>
          </cell>
          <cell r="T2053">
            <v>31</v>
          </cell>
          <cell r="U2053">
            <v>31</v>
          </cell>
          <cell r="V2053">
            <v>30</v>
          </cell>
          <cell r="W2053">
            <v>31</v>
          </cell>
          <cell r="X2053">
            <v>30</v>
          </cell>
          <cell r="Y2053">
            <v>31</v>
          </cell>
          <cell r="Z2053">
            <v>31</v>
          </cell>
          <cell r="AA2053">
            <v>238.51741935483872</v>
          </cell>
          <cell r="AB2053">
            <v>1848.51</v>
          </cell>
          <cell r="AC2053">
            <v>1970.24</v>
          </cell>
          <cell r="AD2053">
            <v>1970.24</v>
          </cell>
          <cell r="AE2053">
            <v>1970.24</v>
          </cell>
          <cell r="AF2053">
            <v>1970.24</v>
          </cell>
          <cell r="AG2053">
            <v>1970.24</v>
          </cell>
          <cell r="AH2053">
            <v>1970.24</v>
          </cell>
          <cell r="AI2053">
            <v>1970.24</v>
          </cell>
          <cell r="AJ2053">
            <v>15878.707419354838</v>
          </cell>
          <cell r="AK2053">
            <v>14030.2</v>
          </cell>
        </row>
        <row r="2054">
          <cell r="A2054">
            <v>91511212</v>
          </cell>
          <cell r="B2054" t="str">
            <v>Кв. 1 225</v>
          </cell>
          <cell r="C2054" t="str">
            <v>Подъезд №18</v>
          </cell>
          <cell r="D2054">
            <v>45429</v>
          </cell>
          <cell r="E2054" t="str">
            <v xml:space="preserve">Майстренко Георгий Михайлович                     </v>
          </cell>
          <cell r="F2054">
            <v>45440</v>
          </cell>
          <cell r="G2054" t="str">
            <v>НЕТ</v>
          </cell>
          <cell r="H2054">
            <v>89.9</v>
          </cell>
          <cell r="I2054">
            <v>4</v>
          </cell>
          <cell r="J2054">
            <v>30</v>
          </cell>
          <cell r="K2054">
            <v>31</v>
          </cell>
          <cell r="L2054">
            <v>31</v>
          </cell>
          <cell r="M2054">
            <v>30</v>
          </cell>
          <cell r="N2054">
            <v>31</v>
          </cell>
          <cell r="O2054">
            <v>30</v>
          </cell>
          <cell r="P2054">
            <v>31</v>
          </cell>
          <cell r="Q2054">
            <v>31</v>
          </cell>
          <cell r="R2054">
            <v>4</v>
          </cell>
          <cell r="S2054">
            <v>30</v>
          </cell>
          <cell r="T2054">
            <v>31</v>
          </cell>
          <cell r="U2054">
            <v>31</v>
          </cell>
          <cell r="V2054">
            <v>30</v>
          </cell>
          <cell r="W2054">
            <v>31</v>
          </cell>
          <cell r="X2054">
            <v>30</v>
          </cell>
          <cell r="Y2054">
            <v>31</v>
          </cell>
          <cell r="Z2054">
            <v>31</v>
          </cell>
          <cell r="AA2054">
            <v>456.22800000000001</v>
          </cell>
          <cell r="AB2054">
            <v>3535.7670000000003</v>
          </cell>
          <cell r="AC2054">
            <v>3768.6080000000002</v>
          </cell>
          <cell r="AD2054">
            <v>3768.6080000000002</v>
          </cell>
          <cell r="AE2054">
            <v>3768.6080000000002</v>
          </cell>
          <cell r="AF2054">
            <v>3768.6080000000002</v>
          </cell>
          <cell r="AG2054">
            <v>3768.6080000000002</v>
          </cell>
          <cell r="AH2054">
            <v>3768.6080000000002</v>
          </cell>
          <cell r="AI2054">
            <v>3768.6080000000002</v>
          </cell>
          <cell r="AJ2054">
            <v>30372.251000000004</v>
          </cell>
          <cell r="AK2054">
            <v>26836.5</v>
          </cell>
        </row>
        <row r="2055">
          <cell r="A2055">
            <v>91511213</v>
          </cell>
          <cell r="B2055" t="str">
            <v>Кв. 1 228</v>
          </cell>
          <cell r="C2055" t="str">
            <v>Подъезд №18</v>
          </cell>
          <cell r="D2055">
            <v>45429</v>
          </cell>
          <cell r="E2055" t="str">
            <v xml:space="preserve">Фоминых Петр Сергеевич                            </v>
          </cell>
          <cell r="F2055">
            <v>45441</v>
          </cell>
          <cell r="G2055" t="str">
            <v>НЕТ</v>
          </cell>
          <cell r="H2055">
            <v>57</v>
          </cell>
          <cell r="I2055">
            <v>3</v>
          </cell>
          <cell r="J2055">
            <v>30</v>
          </cell>
          <cell r="K2055">
            <v>31</v>
          </cell>
          <cell r="L2055">
            <v>31</v>
          </cell>
          <cell r="M2055">
            <v>30</v>
          </cell>
          <cell r="N2055">
            <v>31</v>
          </cell>
          <cell r="O2055">
            <v>30</v>
          </cell>
          <cell r="P2055">
            <v>31</v>
          </cell>
          <cell r="Q2055">
            <v>31</v>
          </cell>
          <cell r="R2055">
            <v>3</v>
          </cell>
          <cell r="S2055">
            <v>30</v>
          </cell>
          <cell r="T2055">
            <v>31</v>
          </cell>
          <cell r="U2055">
            <v>31</v>
          </cell>
          <cell r="V2055">
            <v>30</v>
          </cell>
          <cell r="W2055">
            <v>31</v>
          </cell>
          <cell r="X2055">
            <v>30</v>
          </cell>
          <cell r="Y2055">
            <v>31</v>
          </cell>
          <cell r="Z2055">
            <v>31</v>
          </cell>
          <cell r="AA2055">
            <v>216.94935483870967</v>
          </cell>
          <cell r="AB2055">
            <v>2241.81</v>
          </cell>
          <cell r="AC2055">
            <v>2389.44</v>
          </cell>
          <cell r="AD2055">
            <v>2389.44</v>
          </cell>
          <cell r="AE2055">
            <v>2389.44</v>
          </cell>
          <cell r="AF2055">
            <v>2389.44</v>
          </cell>
          <cell r="AG2055">
            <v>2389.44</v>
          </cell>
          <cell r="AH2055">
            <v>2389.44</v>
          </cell>
          <cell r="AI2055">
            <v>2389.44</v>
          </cell>
          <cell r="AJ2055">
            <v>19184.83935483871</v>
          </cell>
          <cell r="AK2055">
            <v>16943.03</v>
          </cell>
        </row>
        <row r="2056">
          <cell r="A2056">
            <v>91511217</v>
          </cell>
          <cell r="B2056" t="str">
            <v>Кв. 1 238</v>
          </cell>
          <cell r="C2056" t="str">
            <v>Подъезд №18</v>
          </cell>
          <cell r="D2056">
            <v>45429</v>
          </cell>
          <cell r="E2056" t="str">
            <v xml:space="preserve">Крюков Вадим Владимирович                         </v>
          </cell>
          <cell r="F2056">
            <v>45443</v>
          </cell>
          <cell r="G2056" t="str">
            <v>НЕТ</v>
          </cell>
          <cell r="H2056">
            <v>57</v>
          </cell>
          <cell r="I2056">
            <v>1</v>
          </cell>
          <cell r="J2056">
            <v>30</v>
          </cell>
          <cell r="K2056">
            <v>31</v>
          </cell>
          <cell r="L2056">
            <v>31</v>
          </cell>
          <cell r="M2056">
            <v>30</v>
          </cell>
          <cell r="N2056">
            <v>31</v>
          </cell>
          <cell r="O2056">
            <v>30</v>
          </cell>
          <cell r="P2056">
            <v>31</v>
          </cell>
          <cell r="Q2056">
            <v>31</v>
          </cell>
          <cell r="R2056">
            <v>1</v>
          </cell>
          <cell r="S2056">
            <v>30</v>
          </cell>
          <cell r="T2056">
            <v>31</v>
          </cell>
          <cell r="U2056">
            <v>31</v>
          </cell>
          <cell r="V2056">
            <v>30</v>
          </cell>
          <cell r="W2056">
            <v>31</v>
          </cell>
          <cell r="X2056">
            <v>30</v>
          </cell>
          <cell r="Y2056">
            <v>31</v>
          </cell>
          <cell r="Z2056">
            <v>31</v>
          </cell>
          <cell r="AA2056">
            <v>72.316451612903222</v>
          </cell>
          <cell r="AB2056">
            <v>2241.81</v>
          </cell>
          <cell r="AC2056">
            <v>2389.44</v>
          </cell>
          <cell r="AD2056">
            <v>2389.44</v>
          </cell>
          <cell r="AE2056">
            <v>2389.44</v>
          </cell>
          <cell r="AF2056">
            <v>2389.44</v>
          </cell>
          <cell r="AG2056">
            <v>2389.44</v>
          </cell>
          <cell r="AH2056">
            <v>2389.44</v>
          </cell>
          <cell r="AI2056">
            <v>2389.44</v>
          </cell>
          <cell r="AJ2056">
            <v>19040.206451612903</v>
          </cell>
          <cell r="AK2056">
            <v>16798.400000000001</v>
          </cell>
        </row>
        <row r="2057">
          <cell r="A2057">
            <v>91511218</v>
          </cell>
          <cell r="B2057" t="str">
            <v>Кв. 1 241</v>
          </cell>
          <cell r="C2057" t="str">
            <v>Подъезд №18</v>
          </cell>
          <cell r="D2057">
            <v>45429</v>
          </cell>
          <cell r="E2057" t="str">
            <v xml:space="preserve">Ухваркин Сергей Петрович                          </v>
          </cell>
          <cell r="F2057">
            <v>45440</v>
          </cell>
          <cell r="G2057" t="str">
            <v>НЕТ</v>
          </cell>
          <cell r="H2057">
            <v>45.2</v>
          </cell>
          <cell r="I2057">
            <v>4</v>
          </cell>
          <cell r="J2057">
            <v>30</v>
          </cell>
          <cell r="K2057">
            <v>31</v>
          </cell>
          <cell r="L2057">
            <v>31</v>
          </cell>
          <cell r="M2057">
            <v>30</v>
          </cell>
          <cell r="N2057">
            <v>31</v>
          </cell>
          <cell r="O2057">
            <v>30</v>
          </cell>
          <cell r="P2057">
            <v>31</v>
          </cell>
          <cell r="Q2057">
            <v>31</v>
          </cell>
          <cell r="R2057">
            <v>4</v>
          </cell>
          <cell r="S2057">
            <v>30</v>
          </cell>
          <cell r="T2057">
            <v>31</v>
          </cell>
          <cell r="U2057">
            <v>31</v>
          </cell>
          <cell r="V2057">
            <v>30</v>
          </cell>
          <cell r="W2057">
            <v>31</v>
          </cell>
          <cell r="X2057">
            <v>30</v>
          </cell>
          <cell r="Y2057">
            <v>31</v>
          </cell>
          <cell r="Z2057">
            <v>31</v>
          </cell>
          <cell r="AA2057">
            <v>229.38270967741937</v>
          </cell>
          <cell r="AB2057">
            <v>1777.7160000000001</v>
          </cell>
          <cell r="AC2057">
            <v>1894.7840000000001</v>
          </cell>
          <cell r="AD2057">
            <v>1894.7840000000001</v>
          </cell>
          <cell r="AE2057">
            <v>1894.7840000000001</v>
          </cell>
          <cell r="AF2057">
            <v>1894.7840000000001</v>
          </cell>
          <cell r="AG2057">
            <v>1894.7840000000001</v>
          </cell>
          <cell r="AH2057">
            <v>1894.7840000000001</v>
          </cell>
          <cell r="AI2057">
            <v>1894.7840000000001</v>
          </cell>
          <cell r="AJ2057">
            <v>15270.586709677418</v>
          </cell>
          <cell r="AK2057">
            <v>13492.84</v>
          </cell>
        </row>
        <row r="2058">
          <cell r="A2058">
            <v>91511221</v>
          </cell>
          <cell r="B2058" t="str">
            <v>Кв. 1 246</v>
          </cell>
          <cell r="C2058" t="str">
            <v>Подъезд №18</v>
          </cell>
          <cell r="D2058">
            <v>45429</v>
          </cell>
          <cell r="E2058" t="str">
            <v xml:space="preserve">Никольская Вероника Викторовна                    </v>
          </cell>
          <cell r="F2058">
            <v>45436</v>
          </cell>
          <cell r="G2058" t="str">
            <v>НЕТ</v>
          </cell>
          <cell r="H2058">
            <v>45.2</v>
          </cell>
          <cell r="I2058">
            <v>8</v>
          </cell>
          <cell r="J2058">
            <v>30</v>
          </cell>
          <cell r="K2058">
            <v>31</v>
          </cell>
          <cell r="L2058">
            <v>31</v>
          </cell>
          <cell r="M2058">
            <v>30</v>
          </cell>
          <cell r="N2058">
            <v>31</v>
          </cell>
          <cell r="O2058">
            <v>30</v>
          </cell>
          <cell r="P2058">
            <v>31</v>
          </cell>
          <cell r="Q2058">
            <v>31</v>
          </cell>
          <cell r="R2058">
            <v>8</v>
          </cell>
          <cell r="S2058">
            <v>30</v>
          </cell>
          <cell r="T2058">
            <v>31</v>
          </cell>
          <cell r="U2058">
            <v>31</v>
          </cell>
          <cell r="V2058">
            <v>30</v>
          </cell>
          <cell r="W2058">
            <v>31</v>
          </cell>
          <cell r="X2058">
            <v>30</v>
          </cell>
          <cell r="Y2058">
            <v>31</v>
          </cell>
          <cell r="Z2058">
            <v>31</v>
          </cell>
          <cell r="AA2058">
            <v>458.76541935483874</v>
          </cell>
          <cell r="AB2058">
            <v>1777.7160000000001</v>
          </cell>
          <cell r="AC2058">
            <v>1894.7840000000001</v>
          </cell>
          <cell r="AD2058">
            <v>1894.7840000000001</v>
          </cell>
          <cell r="AE2058">
            <v>1894.7840000000001</v>
          </cell>
          <cell r="AF2058">
            <v>1894.7840000000001</v>
          </cell>
          <cell r="AG2058">
            <v>1894.7840000000001</v>
          </cell>
          <cell r="AH2058">
            <v>1894.7840000000001</v>
          </cell>
          <cell r="AI2058">
            <v>1894.7840000000001</v>
          </cell>
          <cell r="AJ2058">
            <v>15499.969419354837</v>
          </cell>
          <cell r="AK2058">
            <v>13722.23</v>
          </cell>
        </row>
        <row r="2059">
          <cell r="A2059">
            <v>91511223</v>
          </cell>
          <cell r="B2059" t="str">
            <v>Кв. 1 247</v>
          </cell>
          <cell r="C2059" t="str">
            <v>Подъезд №18</v>
          </cell>
          <cell r="D2059">
            <v>45429</v>
          </cell>
          <cell r="E2059" t="str">
            <v xml:space="preserve">Ижиков Алексей Владимирович                       </v>
          </cell>
          <cell r="F2059">
            <v>45436</v>
          </cell>
          <cell r="G2059" t="str">
            <v>НЕТ</v>
          </cell>
          <cell r="H2059">
            <v>47</v>
          </cell>
          <cell r="I2059">
            <v>8</v>
          </cell>
          <cell r="J2059">
            <v>30</v>
          </cell>
          <cell r="K2059">
            <v>31</v>
          </cell>
          <cell r="L2059">
            <v>31</v>
          </cell>
          <cell r="M2059">
            <v>30</v>
          </cell>
          <cell r="N2059">
            <v>31</v>
          </cell>
          <cell r="O2059">
            <v>30</v>
          </cell>
          <cell r="P2059">
            <v>31</v>
          </cell>
          <cell r="Q2059">
            <v>31</v>
          </cell>
          <cell r="R2059">
            <v>8</v>
          </cell>
          <cell r="S2059">
            <v>30</v>
          </cell>
          <cell r="T2059">
            <v>31</v>
          </cell>
          <cell r="U2059">
            <v>31</v>
          </cell>
          <cell r="V2059">
            <v>30</v>
          </cell>
          <cell r="W2059">
            <v>31</v>
          </cell>
          <cell r="X2059">
            <v>30</v>
          </cell>
          <cell r="Y2059">
            <v>31</v>
          </cell>
          <cell r="Z2059">
            <v>31</v>
          </cell>
          <cell r="AA2059">
            <v>477.03483870967744</v>
          </cell>
          <cell r="AB2059">
            <v>1848.51</v>
          </cell>
          <cell r="AC2059">
            <v>1970.24</v>
          </cell>
          <cell r="AD2059">
            <v>1970.24</v>
          </cell>
          <cell r="AE2059">
            <v>1970.24</v>
          </cell>
          <cell r="AF2059">
            <v>1970.24</v>
          </cell>
          <cell r="AG2059">
            <v>1970.24</v>
          </cell>
          <cell r="AH2059">
            <v>1970.24</v>
          </cell>
          <cell r="AI2059">
            <v>1970.24</v>
          </cell>
          <cell r="AJ2059">
            <v>16117.224838709677</v>
          </cell>
          <cell r="AK2059">
            <v>14268.71</v>
          </cell>
        </row>
        <row r="2060">
          <cell r="A2060">
            <v>91511227</v>
          </cell>
          <cell r="B2060" t="str">
            <v>Кв. 1 258</v>
          </cell>
          <cell r="C2060" t="str">
            <v>Подъезд №18</v>
          </cell>
          <cell r="D2060">
            <v>45429</v>
          </cell>
          <cell r="E2060" t="str">
            <v xml:space="preserve">Оганесян Акоп Вагаршакович                        </v>
          </cell>
          <cell r="F2060">
            <v>45436</v>
          </cell>
          <cell r="G2060" t="str">
            <v>НЕТ</v>
          </cell>
          <cell r="H2060">
            <v>57</v>
          </cell>
          <cell r="I2060">
            <v>8</v>
          </cell>
          <cell r="J2060">
            <v>30</v>
          </cell>
          <cell r="K2060">
            <v>31</v>
          </cell>
          <cell r="L2060">
            <v>31</v>
          </cell>
          <cell r="M2060">
            <v>30</v>
          </cell>
          <cell r="N2060">
            <v>31</v>
          </cell>
          <cell r="O2060">
            <v>30</v>
          </cell>
          <cell r="P2060">
            <v>31</v>
          </cell>
          <cell r="Q2060">
            <v>31</v>
          </cell>
          <cell r="R2060">
            <v>8</v>
          </cell>
          <cell r="S2060">
            <v>30</v>
          </cell>
          <cell r="T2060">
            <v>31</v>
          </cell>
          <cell r="U2060">
            <v>31</v>
          </cell>
          <cell r="V2060">
            <v>30</v>
          </cell>
          <cell r="W2060">
            <v>31</v>
          </cell>
          <cell r="X2060">
            <v>30</v>
          </cell>
          <cell r="Y2060">
            <v>31</v>
          </cell>
          <cell r="Z2060">
            <v>31</v>
          </cell>
          <cell r="AA2060">
            <v>578.53161290322578</v>
          </cell>
          <cell r="AB2060">
            <v>2241.81</v>
          </cell>
          <cell r="AC2060">
            <v>2389.44</v>
          </cell>
          <cell r="AD2060">
            <v>2389.44</v>
          </cell>
          <cell r="AE2060">
            <v>2389.44</v>
          </cell>
          <cell r="AF2060">
            <v>2389.44</v>
          </cell>
          <cell r="AG2060">
            <v>2389.44</v>
          </cell>
          <cell r="AH2060">
            <v>2389.44</v>
          </cell>
          <cell r="AI2060">
            <v>2389.44</v>
          </cell>
          <cell r="AJ2060">
            <v>19546.421612903225</v>
          </cell>
          <cell r="AK2060">
            <v>17304.61</v>
          </cell>
        </row>
        <row r="2061">
          <cell r="A2061">
            <v>91511228</v>
          </cell>
          <cell r="B2061" t="str">
            <v>Кв. 312</v>
          </cell>
          <cell r="C2061" t="str">
            <v>Подъезд №4</v>
          </cell>
          <cell r="D2061">
            <v>45426</v>
          </cell>
          <cell r="E2061" t="str">
            <v xml:space="preserve">Канукова Оксана Альбертовна                       </v>
          </cell>
          <cell r="F2061">
            <v>45430</v>
          </cell>
          <cell r="G2061" t="str">
            <v>НЕТ</v>
          </cell>
          <cell r="H2061">
            <v>34.4</v>
          </cell>
          <cell r="I2061">
            <v>14</v>
          </cell>
          <cell r="J2061">
            <v>30</v>
          </cell>
          <cell r="K2061">
            <v>31</v>
          </cell>
          <cell r="L2061">
            <v>31</v>
          </cell>
          <cell r="M2061">
            <v>30</v>
          </cell>
          <cell r="N2061">
            <v>31</v>
          </cell>
          <cell r="O2061">
            <v>30</v>
          </cell>
          <cell r="P2061">
            <v>31</v>
          </cell>
          <cell r="Q2061">
            <v>31</v>
          </cell>
          <cell r="R2061">
            <v>14</v>
          </cell>
          <cell r="S2061">
            <v>30</v>
          </cell>
          <cell r="T2061">
            <v>31</v>
          </cell>
          <cell r="U2061">
            <v>31</v>
          </cell>
          <cell r="V2061">
            <v>30</v>
          </cell>
          <cell r="W2061">
            <v>31</v>
          </cell>
          <cell r="X2061">
            <v>30</v>
          </cell>
          <cell r="Y2061">
            <v>31</v>
          </cell>
          <cell r="Z2061">
            <v>31</v>
          </cell>
          <cell r="AA2061">
            <v>611.01058064516133</v>
          </cell>
          <cell r="AB2061">
            <v>1352.952</v>
          </cell>
          <cell r="AC2061">
            <v>1442.048</v>
          </cell>
          <cell r="AD2061">
            <v>1442.048</v>
          </cell>
          <cell r="AE2061">
            <v>1442.048</v>
          </cell>
          <cell r="AF2061">
            <v>1442.048</v>
          </cell>
          <cell r="AG2061">
            <v>1442.048</v>
          </cell>
          <cell r="AH2061">
            <v>1442.048</v>
          </cell>
          <cell r="AI2061">
            <v>1442.048</v>
          </cell>
          <cell r="AJ2061">
            <v>12058.298580645162</v>
          </cell>
          <cell r="AK2061">
            <v>10119.08</v>
          </cell>
        </row>
        <row r="2062">
          <cell r="A2062">
            <v>91511229</v>
          </cell>
          <cell r="B2062" t="str">
            <v>Кв. 314</v>
          </cell>
          <cell r="C2062" t="str">
            <v>Подъезд №4</v>
          </cell>
          <cell r="D2062">
            <v>45426</v>
          </cell>
          <cell r="E2062" t="str">
            <v xml:space="preserve">Павлова Елена Петровна                            </v>
          </cell>
          <cell r="F2062">
            <v>45433</v>
          </cell>
          <cell r="G2062" t="str">
            <v>НЕТ</v>
          </cell>
          <cell r="H2062">
            <v>26.5</v>
          </cell>
          <cell r="I2062">
            <v>11</v>
          </cell>
          <cell r="J2062">
            <v>30</v>
          </cell>
          <cell r="K2062">
            <v>31</v>
          </cell>
          <cell r="L2062">
            <v>31</v>
          </cell>
          <cell r="M2062">
            <v>30</v>
          </cell>
          <cell r="N2062">
            <v>31</v>
          </cell>
          <cell r="O2062">
            <v>30</v>
          </cell>
          <cell r="P2062">
            <v>31</v>
          </cell>
          <cell r="Q2062">
            <v>31</v>
          </cell>
          <cell r="R2062">
            <v>11</v>
          </cell>
          <cell r="S2062">
            <v>30</v>
          </cell>
          <cell r="T2062">
            <v>31</v>
          </cell>
          <cell r="U2062">
            <v>31</v>
          </cell>
          <cell r="V2062">
            <v>30</v>
          </cell>
          <cell r="W2062">
            <v>31</v>
          </cell>
          <cell r="X2062">
            <v>30</v>
          </cell>
          <cell r="Y2062">
            <v>31</v>
          </cell>
          <cell r="Z2062">
            <v>31</v>
          </cell>
          <cell r="AA2062">
            <v>369.82887096774192</v>
          </cell>
          <cell r="AB2062">
            <v>1042.2449999999999</v>
          </cell>
          <cell r="AC2062">
            <v>1110.8800000000001</v>
          </cell>
          <cell r="AD2062">
            <v>1110.8800000000001</v>
          </cell>
          <cell r="AE2062">
            <v>1110.8800000000001</v>
          </cell>
          <cell r="AF2062">
            <v>1110.8800000000001</v>
          </cell>
          <cell r="AG2062">
            <v>1110.8800000000001</v>
          </cell>
          <cell r="AH2062">
            <v>1110.8800000000001</v>
          </cell>
          <cell r="AI2062">
            <v>1110.8800000000001</v>
          </cell>
          <cell r="AJ2062">
            <v>9188.2338709677424</v>
          </cell>
          <cell r="AK2062">
            <v>7694.35</v>
          </cell>
        </row>
        <row r="2063">
          <cell r="A2063">
            <v>91511231</v>
          </cell>
          <cell r="B2063" t="str">
            <v>Кв. 321</v>
          </cell>
          <cell r="C2063" t="str">
            <v>Подъезд №4</v>
          </cell>
          <cell r="D2063">
            <v>45426</v>
          </cell>
          <cell r="E2063" t="str">
            <v xml:space="preserve">Шукурлаева Гульшад Алламбергеновна                </v>
          </cell>
          <cell r="F2063">
            <v>45427</v>
          </cell>
          <cell r="G2063" t="str">
            <v>НЕТ</v>
          </cell>
          <cell r="H2063">
            <v>51.6</v>
          </cell>
          <cell r="I2063">
            <v>17</v>
          </cell>
          <cell r="J2063">
            <v>30</v>
          </cell>
          <cell r="K2063">
            <v>31</v>
          </cell>
          <cell r="L2063">
            <v>31</v>
          </cell>
          <cell r="M2063">
            <v>30</v>
          </cell>
          <cell r="N2063">
            <v>31</v>
          </cell>
          <cell r="O2063">
            <v>30</v>
          </cell>
          <cell r="P2063">
            <v>31</v>
          </cell>
          <cell r="Q2063">
            <v>31</v>
          </cell>
          <cell r="R2063">
            <v>17</v>
          </cell>
          <cell r="S2063">
            <v>30</v>
          </cell>
          <cell r="T2063">
            <v>31</v>
          </cell>
          <cell r="U2063">
            <v>31</v>
          </cell>
          <cell r="V2063">
            <v>30</v>
          </cell>
          <cell r="W2063">
            <v>31</v>
          </cell>
          <cell r="X2063">
            <v>30</v>
          </cell>
          <cell r="Y2063">
            <v>31</v>
          </cell>
          <cell r="Z2063">
            <v>31</v>
          </cell>
          <cell r="AA2063">
            <v>1112.912129032258</v>
          </cell>
          <cell r="AB2063">
            <v>2029.4279999999999</v>
          </cell>
          <cell r="AC2063">
            <v>2163.0720000000001</v>
          </cell>
          <cell r="AD2063">
            <v>2163.0720000000001</v>
          </cell>
          <cell r="AE2063">
            <v>2163.0720000000001</v>
          </cell>
          <cell r="AF2063">
            <v>2163.0720000000001</v>
          </cell>
          <cell r="AG2063">
            <v>2163.0720000000001</v>
          </cell>
          <cell r="AH2063">
            <v>2163.0720000000001</v>
          </cell>
          <cell r="AI2063">
            <v>2163.0720000000001</v>
          </cell>
          <cell r="AJ2063">
            <v>18283.844129032259</v>
          </cell>
          <cell r="AK2063">
            <v>15374.98</v>
          </cell>
        </row>
        <row r="2064">
          <cell r="A2064">
            <v>91538292</v>
          </cell>
          <cell r="B2064" t="str">
            <v>Кв. 323</v>
          </cell>
          <cell r="C2064" t="str">
            <v>Подъезд №4</v>
          </cell>
          <cell r="D2064">
            <v>45426</v>
          </cell>
          <cell r="E2064" t="str">
            <v xml:space="preserve">Хвощев Николай Андреевич                          </v>
          </cell>
          <cell r="F2064">
            <v>45437</v>
          </cell>
          <cell r="G2064" t="str">
            <v>НЕТ</v>
          </cell>
          <cell r="H2064">
            <v>37.9</v>
          </cell>
          <cell r="I2064">
            <v>7</v>
          </cell>
          <cell r="J2064">
            <v>30</v>
          </cell>
          <cell r="K2064">
            <v>31</v>
          </cell>
          <cell r="L2064">
            <v>31</v>
          </cell>
          <cell r="M2064">
            <v>30</v>
          </cell>
          <cell r="N2064">
            <v>31</v>
          </cell>
          <cell r="O2064">
            <v>30</v>
          </cell>
          <cell r="P2064">
            <v>31</v>
          </cell>
          <cell r="Q2064">
            <v>31</v>
          </cell>
          <cell r="R2064">
            <v>7</v>
          </cell>
          <cell r="S2064">
            <v>30</v>
          </cell>
          <cell r="T2064">
            <v>31</v>
          </cell>
          <cell r="U2064">
            <v>31</v>
          </cell>
          <cell r="V2064">
            <v>30</v>
          </cell>
          <cell r="W2064">
            <v>31</v>
          </cell>
          <cell r="X2064">
            <v>30</v>
          </cell>
          <cell r="Y2064">
            <v>31</v>
          </cell>
          <cell r="Z2064">
            <v>31</v>
          </cell>
          <cell r="AA2064">
            <v>336.58867741935484</v>
          </cell>
          <cell r="AB2064">
            <v>1490.607</v>
          </cell>
          <cell r="AC2064">
            <v>1588.768</v>
          </cell>
          <cell r="AD2064">
            <v>1588.768</v>
          </cell>
          <cell r="AE2064">
            <v>1588.768</v>
          </cell>
          <cell r="AF2064">
            <v>1588.768</v>
          </cell>
          <cell r="AG2064">
            <v>1588.768</v>
          </cell>
          <cell r="AH2064">
            <v>1588.768</v>
          </cell>
          <cell r="AI2064">
            <v>1588.768</v>
          </cell>
          <cell r="AJ2064">
            <v>12948.571677419355</v>
          </cell>
          <cell r="AK2064">
            <v>11457.98</v>
          </cell>
        </row>
        <row r="2065">
          <cell r="A2065">
            <v>91511232</v>
          </cell>
          <cell r="B2065" t="str">
            <v>Кв. 325</v>
          </cell>
          <cell r="C2065" t="str">
            <v>Подъезд №4</v>
          </cell>
          <cell r="D2065">
            <v>45426</v>
          </cell>
          <cell r="E2065" t="str">
            <v xml:space="preserve">Жуков Александр Сергеевич                         </v>
          </cell>
          <cell r="F2065">
            <v>45429</v>
          </cell>
          <cell r="G2065" t="str">
            <v>НЕТ</v>
          </cell>
          <cell r="H2065">
            <v>25.9</v>
          </cell>
          <cell r="I2065">
            <v>15</v>
          </cell>
          <cell r="J2065">
            <v>30</v>
          </cell>
          <cell r="K2065">
            <v>31</v>
          </cell>
          <cell r="L2065">
            <v>31</v>
          </cell>
          <cell r="M2065">
            <v>30</v>
          </cell>
          <cell r="N2065">
            <v>31</v>
          </cell>
          <cell r="O2065">
            <v>30</v>
          </cell>
          <cell r="P2065">
            <v>31</v>
          </cell>
          <cell r="Q2065">
            <v>31</v>
          </cell>
          <cell r="R2065">
            <v>15</v>
          </cell>
          <cell r="S2065">
            <v>30</v>
          </cell>
          <cell r="T2065">
            <v>31</v>
          </cell>
          <cell r="U2065">
            <v>31</v>
          </cell>
          <cell r="V2065">
            <v>30</v>
          </cell>
          <cell r="W2065">
            <v>31</v>
          </cell>
          <cell r="X2065">
            <v>30</v>
          </cell>
          <cell r="Y2065">
            <v>31</v>
          </cell>
          <cell r="Z2065">
            <v>31</v>
          </cell>
          <cell r="AA2065">
            <v>492.89370967741934</v>
          </cell>
          <cell r="AB2065">
            <v>1018.6469999999998</v>
          </cell>
          <cell r="AC2065">
            <v>1085.7280000000001</v>
          </cell>
          <cell r="AD2065">
            <v>1085.7280000000001</v>
          </cell>
          <cell r="AE2065">
            <v>1085.7280000000001</v>
          </cell>
          <cell r="AF2065">
            <v>1085.7280000000001</v>
          </cell>
          <cell r="AG2065">
            <v>1085.7280000000001</v>
          </cell>
          <cell r="AH2065">
            <v>1085.7280000000001</v>
          </cell>
          <cell r="AI2065">
            <v>1085.7280000000001</v>
          </cell>
          <cell r="AJ2065">
            <v>9111.6367096774193</v>
          </cell>
          <cell r="AK2065">
            <v>7651.58</v>
          </cell>
        </row>
        <row r="2066">
          <cell r="A2066">
            <v>91511234</v>
          </cell>
          <cell r="B2066" t="str">
            <v>Кв. 328</v>
          </cell>
          <cell r="C2066" t="str">
            <v>Подъезд №4</v>
          </cell>
          <cell r="D2066">
            <v>45426</v>
          </cell>
          <cell r="E2066" t="str">
            <v xml:space="preserve">Игнатов Алексей Николаевич                        </v>
          </cell>
          <cell r="F2066">
            <v>45430</v>
          </cell>
          <cell r="G2066" t="str">
            <v>НЕТ</v>
          </cell>
          <cell r="H2066">
            <v>34.200000000000003</v>
          </cell>
          <cell r="I2066">
            <v>14</v>
          </cell>
          <cell r="J2066">
            <v>30</v>
          </cell>
          <cell r="K2066">
            <v>31</v>
          </cell>
          <cell r="L2066">
            <v>31</v>
          </cell>
          <cell r="M2066">
            <v>30</v>
          </cell>
          <cell r="N2066">
            <v>31</v>
          </cell>
          <cell r="O2066">
            <v>30</v>
          </cell>
          <cell r="P2066">
            <v>31</v>
          </cell>
          <cell r="Q2066">
            <v>31</v>
          </cell>
          <cell r="R2066">
            <v>14</v>
          </cell>
          <cell r="S2066">
            <v>30</v>
          </cell>
          <cell r="T2066">
            <v>31</v>
          </cell>
          <cell r="U2066">
            <v>31</v>
          </cell>
          <cell r="V2066">
            <v>30</v>
          </cell>
          <cell r="W2066">
            <v>31</v>
          </cell>
          <cell r="X2066">
            <v>30</v>
          </cell>
          <cell r="Y2066">
            <v>31</v>
          </cell>
          <cell r="Z2066">
            <v>31</v>
          </cell>
          <cell r="AA2066">
            <v>607.45819354838704</v>
          </cell>
          <cell r="AB2066">
            <v>1345.086</v>
          </cell>
          <cell r="AC2066">
            <v>1433.6640000000002</v>
          </cell>
          <cell r="AD2066">
            <v>1433.6640000000002</v>
          </cell>
          <cell r="AE2066">
            <v>1433.6640000000002</v>
          </cell>
          <cell r="AF2066">
            <v>1433.6640000000002</v>
          </cell>
          <cell r="AG2066">
            <v>1433.6640000000002</v>
          </cell>
          <cell r="AH2066">
            <v>1433.6640000000002</v>
          </cell>
          <cell r="AI2066">
            <v>1433.6640000000002</v>
          </cell>
          <cell r="AJ2066">
            <v>11988.192193548392</v>
          </cell>
          <cell r="AK2066">
            <v>10060.209999999999</v>
          </cell>
        </row>
        <row r="2067">
          <cell r="A2067">
            <v>91538293</v>
          </cell>
          <cell r="B2067" t="str">
            <v>Кв. 329</v>
          </cell>
          <cell r="C2067" t="str">
            <v>Подъезд №4</v>
          </cell>
          <cell r="D2067">
            <v>45426</v>
          </cell>
          <cell r="E2067" t="str">
            <v xml:space="preserve">Ушакова Екатерина Константиновна                  </v>
          </cell>
          <cell r="F2067">
            <v>45437</v>
          </cell>
          <cell r="G2067" t="str">
            <v>НЕТ</v>
          </cell>
          <cell r="H2067">
            <v>37.9</v>
          </cell>
          <cell r="I2067">
            <v>7</v>
          </cell>
          <cell r="J2067">
            <v>30</v>
          </cell>
          <cell r="K2067">
            <v>31</v>
          </cell>
          <cell r="L2067">
            <v>31</v>
          </cell>
          <cell r="M2067">
            <v>30</v>
          </cell>
          <cell r="N2067">
            <v>31</v>
          </cell>
          <cell r="O2067">
            <v>30</v>
          </cell>
          <cell r="P2067">
            <v>31</v>
          </cell>
          <cell r="Q2067">
            <v>31</v>
          </cell>
          <cell r="R2067">
            <v>7</v>
          </cell>
          <cell r="S2067">
            <v>30</v>
          </cell>
          <cell r="T2067">
            <v>31</v>
          </cell>
          <cell r="U2067">
            <v>31</v>
          </cell>
          <cell r="V2067">
            <v>30</v>
          </cell>
          <cell r="W2067">
            <v>31</v>
          </cell>
          <cell r="X2067">
            <v>30</v>
          </cell>
          <cell r="Y2067">
            <v>31</v>
          </cell>
          <cell r="Z2067">
            <v>31</v>
          </cell>
          <cell r="AA2067">
            <v>336.58867741935484</v>
          </cell>
          <cell r="AB2067">
            <v>1490.607</v>
          </cell>
          <cell r="AC2067">
            <v>1588.768</v>
          </cell>
          <cell r="AD2067">
            <v>1588.768</v>
          </cell>
          <cell r="AE2067">
            <v>1588.768</v>
          </cell>
          <cell r="AF2067">
            <v>1588.768</v>
          </cell>
          <cell r="AG2067">
            <v>1588.768</v>
          </cell>
          <cell r="AH2067">
            <v>1588.768</v>
          </cell>
          <cell r="AI2067">
            <v>1588.768</v>
          </cell>
          <cell r="AJ2067">
            <v>12948.571677419355</v>
          </cell>
          <cell r="AK2067">
            <v>11457.98</v>
          </cell>
        </row>
        <row r="2068">
          <cell r="A2068">
            <v>91511236</v>
          </cell>
          <cell r="B2068" t="str">
            <v>Кв. 335</v>
          </cell>
          <cell r="C2068" t="str">
            <v>Подъезд №4</v>
          </cell>
          <cell r="D2068">
            <v>45426</v>
          </cell>
          <cell r="E2068" t="str">
            <v xml:space="preserve">Степанов Сергей Викторович                        </v>
          </cell>
          <cell r="F2068">
            <v>45430</v>
          </cell>
          <cell r="G2068" t="str">
            <v>НЕТ</v>
          </cell>
          <cell r="H2068">
            <v>37.9</v>
          </cell>
          <cell r="I2068">
            <v>14</v>
          </cell>
          <cell r="J2068">
            <v>30</v>
          </cell>
          <cell r="K2068">
            <v>31</v>
          </cell>
          <cell r="L2068">
            <v>31</v>
          </cell>
          <cell r="M2068">
            <v>30</v>
          </cell>
          <cell r="N2068">
            <v>31</v>
          </cell>
          <cell r="O2068">
            <v>30</v>
          </cell>
          <cell r="P2068">
            <v>31</v>
          </cell>
          <cell r="Q2068">
            <v>31</v>
          </cell>
          <cell r="R2068">
            <v>14</v>
          </cell>
          <cell r="S2068">
            <v>30</v>
          </cell>
          <cell r="T2068">
            <v>31</v>
          </cell>
          <cell r="U2068">
            <v>31</v>
          </cell>
          <cell r="V2068">
            <v>30</v>
          </cell>
          <cell r="W2068">
            <v>31</v>
          </cell>
          <cell r="X2068">
            <v>30</v>
          </cell>
          <cell r="Y2068">
            <v>31</v>
          </cell>
          <cell r="Z2068">
            <v>31</v>
          </cell>
          <cell r="AA2068">
            <v>673.17735483870968</v>
          </cell>
          <cell r="AB2068">
            <v>1490.607</v>
          </cell>
          <cell r="AC2068">
            <v>1588.768</v>
          </cell>
          <cell r="AD2068">
            <v>1588.768</v>
          </cell>
          <cell r="AE2068">
            <v>1588.768</v>
          </cell>
          <cell r="AF2068">
            <v>1588.768</v>
          </cell>
          <cell r="AG2068">
            <v>1588.768</v>
          </cell>
          <cell r="AH2068">
            <v>1588.768</v>
          </cell>
          <cell r="AI2068">
            <v>1588.768</v>
          </cell>
          <cell r="AJ2068">
            <v>13285.16035483871</v>
          </cell>
          <cell r="AK2068">
            <v>11148.64</v>
          </cell>
        </row>
        <row r="2069">
          <cell r="A2069">
            <v>91511237</v>
          </cell>
          <cell r="B2069" t="str">
            <v>Кв. 343</v>
          </cell>
          <cell r="C2069" t="str">
            <v>Подъезд №4</v>
          </cell>
          <cell r="D2069">
            <v>45426</v>
          </cell>
          <cell r="E2069" t="str">
            <v xml:space="preserve">Савченко Богдан Сергеевич                         </v>
          </cell>
          <cell r="F2069">
            <v>45427</v>
          </cell>
          <cell r="G2069" t="str">
            <v>НЕТ</v>
          </cell>
          <cell r="H2069">
            <v>25.9</v>
          </cell>
          <cell r="I2069">
            <v>17</v>
          </cell>
          <cell r="J2069">
            <v>30</v>
          </cell>
          <cell r="K2069">
            <v>31</v>
          </cell>
          <cell r="L2069">
            <v>31</v>
          </cell>
          <cell r="M2069">
            <v>30</v>
          </cell>
          <cell r="N2069">
            <v>31</v>
          </cell>
          <cell r="O2069">
            <v>30</v>
          </cell>
          <cell r="P2069">
            <v>31</v>
          </cell>
          <cell r="Q2069">
            <v>31</v>
          </cell>
          <cell r="R2069">
            <v>17</v>
          </cell>
          <cell r="S2069">
            <v>30</v>
          </cell>
          <cell r="T2069">
            <v>31</v>
          </cell>
          <cell r="U2069">
            <v>31</v>
          </cell>
          <cell r="V2069">
            <v>30</v>
          </cell>
          <cell r="W2069">
            <v>31</v>
          </cell>
          <cell r="X2069">
            <v>30</v>
          </cell>
          <cell r="Y2069">
            <v>31</v>
          </cell>
          <cell r="Z2069">
            <v>31</v>
          </cell>
          <cell r="AA2069">
            <v>558.61287096774186</v>
          </cell>
          <cell r="AB2069">
            <v>1018.6469999999998</v>
          </cell>
          <cell r="AC2069">
            <v>1085.7280000000001</v>
          </cell>
          <cell r="AD2069">
            <v>1085.7280000000001</v>
          </cell>
          <cell r="AE2069">
            <v>1085.7280000000001</v>
          </cell>
          <cell r="AF2069">
            <v>1085.7280000000001</v>
          </cell>
          <cell r="AG2069">
            <v>1085.7280000000001</v>
          </cell>
          <cell r="AH2069">
            <v>1085.7280000000001</v>
          </cell>
          <cell r="AI2069">
            <v>1085.7280000000001</v>
          </cell>
          <cell r="AJ2069">
            <v>9177.3558709677418</v>
          </cell>
          <cell r="AK2069">
            <v>7717.3</v>
          </cell>
        </row>
        <row r="2070">
          <cell r="A2070">
            <v>91511238</v>
          </cell>
          <cell r="B2070" t="str">
            <v>Кв. 344</v>
          </cell>
          <cell r="C2070" t="str">
            <v>Подъезд №4</v>
          </cell>
          <cell r="D2070">
            <v>45426</v>
          </cell>
          <cell r="E2070" t="str">
            <v xml:space="preserve">Чирикова Екатерина Юрьевна                        </v>
          </cell>
          <cell r="F2070">
            <v>45430</v>
          </cell>
          <cell r="G2070" t="str">
            <v>НЕТ</v>
          </cell>
          <cell r="H2070">
            <v>25.9</v>
          </cell>
          <cell r="I2070">
            <v>14</v>
          </cell>
          <cell r="J2070">
            <v>30</v>
          </cell>
          <cell r="K2070">
            <v>31</v>
          </cell>
          <cell r="L2070">
            <v>31</v>
          </cell>
          <cell r="M2070">
            <v>30</v>
          </cell>
          <cell r="N2070">
            <v>31</v>
          </cell>
          <cell r="O2070">
            <v>30</v>
          </cell>
          <cell r="P2070">
            <v>31</v>
          </cell>
          <cell r="Q2070">
            <v>31</v>
          </cell>
          <cell r="R2070">
            <v>14</v>
          </cell>
          <cell r="S2070">
            <v>30</v>
          </cell>
          <cell r="T2070">
            <v>31</v>
          </cell>
          <cell r="U2070">
            <v>31</v>
          </cell>
          <cell r="V2070">
            <v>30</v>
          </cell>
          <cell r="W2070">
            <v>31</v>
          </cell>
          <cell r="X2070">
            <v>30</v>
          </cell>
          <cell r="Y2070">
            <v>31</v>
          </cell>
          <cell r="Z2070">
            <v>31</v>
          </cell>
          <cell r="AA2070">
            <v>460.03412903225802</v>
          </cell>
          <cell r="AB2070">
            <v>1018.6469999999998</v>
          </cell>
          <cell r="AC2070">
            <v>1085.7280000000001</v>
          </cell>
          <cell r="AD2070">
            <v>1085.7280000000001</v>
          </cell>
          <cell r="AE2070">
            <v>1085.7280000000001</v>
          </cell>
          <cell r="AF2070">
            <v>1085.7280000000001</v>
          </cell>
          <cell r="AG2070">
            <v>1085.7280000000001</v>
          </cell>
          <cell r="AH2070">
            <v>1085.7280000000001</v>
          </cell>
          <cell r="AI2070">
            <v>1085.7280000000001</v>
          </cell>
          <cell r="AJ2070">
            <v>9078.777129032258</v>
          </cell>
          <cell r="AK2070">
            <v>7618.72</v>
          </cell>
        </row>
        <row r="2071">
          <cell r="A2071">
            <v>91511239</v>
          </cell>
          <cell r="B2071" t="str">
            <v>Кв. 345</v>
          </cell>
          <cell r="C2071" t="str">
            <v>Подъезд №4</v>
          </cell>
          <cell r="D2071">
            <v>45426</v>
          </cell>
          <cell r="E2071" t="str">
            <v xml:space="preserve">Бондальер Диана Алексеевна                        </v>
          </cell>
          <cell r="F2071">
            <v>45430</v>
          </cell>
          <cell r="G2071" t="str">
            <v>НЕТ</v>
          </cell>
          <cell r="H2071">
            <v>51.6</v>
          </cell>
          <cell r="I2071">
            <v>14</v>
          </cell>
          <cell r="J2071">
            <v>30</v>
          </cell>
          <cell r="K2071">
            <v>31</v>
          </cell>
          <cell r="L2071">
            <v>31</v>
          </cell>
          <cell r="M2071">
            <v>30</v>
          </cell>
          <cell r="N2071">
            <v>31</v>
          </cell>
          <cell r="O2071">
            <v>30</v>
          </cell>
          <cell r="P2071">
            <v>31</v>
          </cell>
          <cell r="Q2071">
            <v>31</v>
          </cell>
          <cell r="R2071">
            <v>14</v>
          </cell>
          <cell r="S2071">
            <v>30</v>
          </cell>
          <cell r="T2071">
            <v>31</v>
          </cell>
          <cell r="U2071">
            <v>31</v>
          </cell>
          <cell r="V2071">
            <v>30</v>
          </cell>
          <cell r="W2071">
            <v>31</v>
          </cell>
          <cell r="X2071">
            <v>30</v>
          </cell>
          <cell r="Y2071">
            <v>31</v>
          </cell>
          <cell r="Z2071">
            <v>31</v>
          </cell>
          <cell r="AA2071">
            <v>916.51587096774188</v>
          </cell>
          <cell r="AB2071">
            <v>2029.4279999999999</v>
          </cell>
          <cell r="AC2071">
            <v>2163.0720000000001</v>
          </cell>
          <cell r="AD2071">
            <v>2163.0720000000001</v>
          </cell>
          <cell r="AE2071">
            <v>2163.0720000000001</v>
          </cell>
          <cell r="AF2071">
            <v>2163.0720000000001</v>
          </cell>
          <cell r="AG2071">
            <v>2163.0720000000001</v>
          </cell>
          <cell r="AH2071">
            <v>2163.0720000000001</v>
          </cell>
          <cell r="AI2071">
            <v>2163.0720000000001</v>
          </cell>
          <cell r="AJ2071">
            <v>18087.447870967742</v>
          </cell>
          <cell r="AK2071">
            <v>15178.59</v>
          </cell>
        </row>
        <row r="2072">
          <cell r="A2072">
            <v>91511240</v>
          </cell>
          <cell r="B2072" t="str">
            <v>Кв. 348</v>
          </cell>
          <cell r="C2072" t="str">
            <v>Подъезд №4</v>
          </cell>
          <cell r="D2072">
            <v>45426</v>
          </cell>
          <cell r="E2072" t="str">
            <v>Згожев Андрей Евгеньевич</v>
          </cell>
          <cell r="F2072">
            <v>45440</v>
          </cell>
          <cell r="G2072" t="str">
            <v>НЕТ</v>
          </cell>
          <cell r="H2072">
            <v>33.299999999999997</v>
          </cell>
          <cell r="I2072">
            <v>4</v>
          </cell>
          <cell r="J2072">
            <v>30</v>
          </cell>
          <cell r="K2072">
            <v>31</v>
          </cell>
          <cell r="L2072">
            <v>31</v>
          </cell>
          <cell r="M2072">
            <v>30</v>
          </cell>
          <cell r="N2072">
            <v>31</v>
          </cell>
          <cell r="O2072">
            <v>30</v>
          </cell>
          <cell r="P2072">
            <v>31</v>
          </cell>
          <cell r="Q2072">
            <v>31</v>
          </cell>
          <cell r="R2072">
            <v>4</v>
          </cell>
          <cell r="S2072">
            <v>30</v>
          </cell>
          <cell r="T2072">
            <v>31</v>
          </cell>
          <cell r="U2072">
            <v>31</v>
          </cell>
          <cell r="V2072">
            <v>30</v>
          </cell>
          <cell r="W2072">
            <v>31</v>
          </cell>
          <cell r="X2072">
            <v>30</v>
          </cell>
          <cell r="Y2072">
            <v>31</v>
          </cell>
          <cell r="Z2072">
            <v>31</v>
          </cell>
          <cell r="AA2072">
            <v>168.99212903225805</v>
          </cell>
          <cell r="AB2072">
            <v>1309.6889999999999</v>
          </cell>
          <cell r="AC2072">
            <v>1395.9359999999999</v>
          </cell>
          <cell r="AD2072">
            <v>1395.9359999999999</v>
          </cell>
          <cell r="AE2072">
            <v>1395.9359999999999</v>
          </cell>
          <cell r="AF2072">
            <v>1395.9359999999999</v>
          </cell>
          <cell r="AG2072">
            <v>1395.9359999999999</v>
          </cell>
          <cell r="AH2072">
            <v>1395.9359999999999</v>
          </cell>
          <cell r="AI2072">
            <v>1395.9359999999999</v>
          </cell>
          <cell r="AJ2072">
            <v>11250.233129032256</v>
          </cell>
          <cell r="AK2072">
            <v>9373.0400000000009</v>
          </cell>
        </row>
        <row r="2073">
          <cell r="A2073">
            <v>91511241</v>
          </cell>
          <cell r="B2073" t="str">
            <v>Кв. 349</v>
          </cell>
          <cell r="C2073" t="str">
            <v>Подъезд №4</v>
          </cell>
          <cell r="D2073">
            <v>45426</v>
          </cell>
          <cell r="E2073" t="str">
            <v xml:space="preserve">Шляпугин Антон Олегович                           </v>
          </cell>
          <cell r="F2073">
            <v>45430</v>
          </cell>
          <cell r="G2073" t="str">
            <v>НЕТ</v>
          </cell>
          <cell r="H2073">
            <v>25.9</v>
          </cell>
          <cell r="I2073">
            <v>14</v>
          </cell>
          <cell r="J2073">
            <v>30</v>
          </cell>
          <cell r="K2073">
            <v>31</v>
          </cell>
          <cell r="L2073">
            <v>31</v>
          </cell>
          <cell r="M2073">
            <v>30</v>
          </cell>
          <cell r="N2073">
            <v>31</v>
          </cell>
          <cell r="O2073">
            <v>30</v>
          </cell>
          <cell r="P2073">
            <v>31</v>
          </cell>
          <cell r="Q2073">
            <v>31</v>
          </cell>
          <cell r="R2073">
            <v>14</v>
          </cell>
          <cell r="S2073">
            <v>30</v>
          </cell>
          <cell r="T2073">
            <v>31</v>
          </cell>
          <cell r="U2073">
            <v>31</v>
          </cell>
          <cell r="V2073">
            <v>30</v>
          </cell>
          <cell r="W2073">
            <v>31</v>
          </cell>
          <cell r="X2073">
            <v>30</v>
          </cell>
          <cell r="Y2073">
            <v>31</v>
          </cell>
          <cell r="Z2073">
            <v>31</v>
          </cell>
          <cell r="AA2073">
            <v>460.03412903225802</v>
          </cell>
          <cell r="AB2073">
            <v>1018.6469999999998</v>
          </cell>
          <cell r="AC2073">
            <v>1085.7280000000001</v>
          </cell>
          <cell r="AD2073">
            <v>1085.7280000000001</v>
          </cell>
          <cell r="AE2073">
            <v>1085.7280000000001</v>
          </cell>
          <cell r="AF2073">
            <v>1085.7280000000001</v>
          </cell>
          <cell r="AG2073">
            <v>1085.7280000000001</v>
          </cell>
          <cell r="AH2073">
            <v>1085.7280000000001</v>
          </cell>
          <cell r="AI2073">
            <v>1085.7280000000001</v>
          </cell>
          <cell r="AJ2073">
            <v>9078.777129032258</v>
          </cell>
          <cell r="AK2073">
            <v>7618.72</v>
          </cell>
        </row>
        <row r="2074">
          <cell r="A2074">
            <v>91511243</v>
          </cell>
          <cell r="B2074" t="str">
            <v>Кв. 357</v>
          </cell>
          <cell r="C2074" t="str">
            <v>Подъезд №4</v>
          </cell>
          <cell r="D2074">
            <v>45426</v>
          </cell>
          <cell r="E2074" t="str">
            <v xml:space="preserve">Халилов Айдин Джамал оглы                         </v>
          </cell>
          <cell r="F2074">
            <v>45430</v>
          </cell>
          <cell r="G2074" t="str">
            <v>НЕТ</v>
          </cell>
          <cell r="H2074">
            <v>51.6</v>
          </cell>
          <cell r="I2074">
            <v>14</v>
          </cell>
          <cell r="J2074">
            <v>30</v>
          </cell>
          <cell r="K2074">
            <v>31</v>
          </cell>
          <cell r="L2074">
            <v>31</v>
          </cell>
          <cell r="M2074">
            <v>30</v>
          </cell>
          <cell r="N2074">
            <v>31</v>
          </cell>
          <cell r="O2074">
            <v>30</v>
          </cell>
          <cell r="P2074">
            <v>31</v>
          </cell>
          <cell r="Q2074">
            <v>31</v>
          </cell>
          <cell r="R2074">
            <v>14</v>
          </cell>
          <cell r="S2074">
            <v>30</v>
          </cell>
          <cell r="T2074">
            <v>31</v>
          </cell>
          <cell r="U2074">
            <v>31</v>
          </cell>
          <cell r="V2074">
            <v>30</v>
          </cell>
          <cell r="W2074">
            <v>31</v>
          </cell>
          <cell r="X2074">
            <v>30</v>
          </cell>
          <cell r="Y2074">
            <v>31</v>
          </cell>
          <cell r="Z2074">
            <v>31</v>
          </cell>
          <cell r="AA2074">
            <v>916.51587096774188</v>
          </cell>
          <cell r="AB2074">
            <v>2029.4279999999999</v>
          </cell>
          <cell r="AC2074">
            <v>2163.0720000000001</v>
          </cell>
          <cell r="AD2074">
            <v>2163.0720000000001</v>
          </cell>
          <cell r="AE2074">
            <v>2163.0720000000001</v>
          </cell>
          <cell r="AF2074">
            <v>2163.0720000000001</v>
          </cell>
          <cell r="AG2074">
            <v>2163.0720000000001</v>
          </cell>
          <cell r="AH2074">
            <v>2163.0720000000001</v>
          </cell>
          <cell r="AI2074">
            <v>2163.0720000000001</v>
          </cell>
          <cell r="AJ2074">
            <v>18087.447870967742</v>
          </cell>
          <cell r="AK2074">
            <v>15178.59</v>
          </cell>
        </row>
        <row r="2075">
          <cell r="A2075">
            <v>91538297</v>
          </cell>
          <cell r="B2075" t="str">
            <v>Кв. 358</v>
          </cell>
          <cell r="C2075" t="str">
            <v>Подъезд №4</v>
          </cell>
          <cell r="D2075">
            <v>45426</v>
          </cell>
          <cell r="E2075" t="str">
            <v xml:space="preserve">Харитонова Диана Александровна                    </v>
          </cell>
          <cell r="F2075">
            <v>45437</v>
          </cell>
          <cell r="G2075" t="str">
            <v>НЕТ</v>
          </cell>
          <cell r="H2075">
            <v>34.200000000000003</v>
          </cell>
          <cell r="I2075">
            <v>7</v>
          </cell>
          <cell r="J2075">
            <v>30</v>
          </cell>
          <cell r="K2075">
            <v>31</v>
          </cell>
          <cell r="L2075">
            <v>31</v>
          </cell>
          <cell r="M2075">
            <v>30</v>
          </cell>
          <cell r="N2075">
            <v>31</v>
          </cell>
          <cell r="O2075">
            <v>30</v>
          </cell>
          <cell r="P2075">
            <v>31</v>
          </cell>
          <cell r="Q2075">
            <v>31</v>
          </cell>
          <cell r="R2075">
            <v>7</v>
          </cell>
          <cell r="S2075">
            <v>30</v>
          </cell>
          <cell r="T2075">
            <v>31</v>
          </cell>
          <cell r="U2075">
            <v>31</v>
          </cell>
          <cell r="V2075">
            <v>30</v>
          </cell>
          <cell r="W2075">
            <v>31</v>
          </cell>
          <cell r="X2075">
            <v>30</v>
          </cell>
          <cell r="Y2075">
            <v>31</v>
          </cell>
          <cell r="Z2075">
            <v>31</v>
          </cell>
          <cell r="AA2075">
            <v>303.72909677419352</v>
          </cell>
          <cell r="AB2075">
            <v>1345.086</v>
          </cell>
          <cell r="AC2075">
            <v>1433.6640000000002</v>
          </cell>
          <cell r="AD2075">
            <v>1433.6640000000002</v>
          </cell>
          <cell r="AE2075">
            <v>1433.6640000000002</v>
          </cell>
          <cell r="AF2075">
            <v>1433.6640000000002</v>
          </cell>
          <cell r="AG2075">
            <v>1433.6640000000002</v>
          </cell>
          <cell r="AH2075">
            <v>1433.6640000000002</v>
          </cell>
          <cell r="AI2075">
            <v>1433.6640000000002</v>
          </cell>
          <cell r="AJ2075">
            <v>11684.463096774198</v>
          </cell>
          <cell r="AK2075">
            <v>10339.35</v>
          </cell>
        </row>
        <row r="2076">
          <cell r="A2076">
            <v>91511245</v>
          </cell>
          <cell r="B2076" t="str">
            <v>Кв. 359</v>
          </cell>
          <cell r="C2076" t="str">
            <v>Подъезд №4</v>
          </cell>
          <cell r="D2076">
            <v>45426</v>
          </cell>
          <cell r="E2076" t="str">
            <v xml:space="preserve">Кубышкин Михаил Николаевич                        </v>
          </cell>
          <cell r="F2076">
            <v>45433</v>
          </cell>
          <cell r="G2076" t="str">
            <v>НЕТ</v>
          </cell>
          <cell r="H2076">
            <v>37.9</v>
          </cell>
          <cell r="I2076">
            <v>11</v>
          </cell>
          <cell r="J2076">
            <v>30</v>
          </cell>
          <cell r="K2076">
            <v>31</v>
          </cell>
          <cell r="L2076">
            <v>31</v>
          </cell>
          <cell r="M2076">
            <v>30</v>
          </cell>
          <cell r="N2076">
            <v>31</v>
          </cell>
          <cell r="O2076">
            <v>30</v>
          </cell>
          <cell r="P2076">
            <v>31</v>
          </cell>
          <cell r="Q2076">
            <v>31</v>
          </cell>
          <cell r="R2076">
            <v>11</v>
          </cell>
          <cell r="S2076">
            <v>30</v>
          </cell>
          <cell r="T2076">
            <v>31</v>
          </cell>
          <cell r="U2076">
            <v>31</v>
          </cell>
          <cell r="V2076">
            <v>30</v>
          </cell>
          <cell r="W2076">
            <v>31</v>
          </cell>
          <cell r="X2076">
            <v>30</v>
          </cell>
          <cell r="Y2076">
            <v>31</v>
          </cell>
          <cell r="Z2076">
            <v>31</v>
          </cell>
          <cell r="AA2076">
            <v>528.92506451612905</v>
          </cell>
          <cell r="AB2076">
            <v>1490.607</v>
          </cell>
          <cell r="AC2076">
            <v>1588.768</v>
          </cell>
          <cell r="AD2076">
            <v>1588.768</v>
          </cell>
          <cell r="AE2076">
            <v>1588.768</v>
          </cell>
          <cell r="AF2076">
            <v>1588.768</v>
          </cell>
          <cell r="AG2076">
            <v>1588.768</v>
          </cell>
          <cell r="AH2076">
            <v>1588.768</v>
          </cell>
          <cell r="AI2076">
            <v>1588.768</v>
          </cell>
          <cell r="AJ2076">
            <v>13140.90806451613</v>
          </cell>
          <cell r="AK2076">
            <v>10908.22</v>
          </cell>
        </row>
        <row r="2077">
          <cell r="A2077">
            <v>91511246</v>
          </cell>
          <cell r="B2077" t="str">
            <v>Кв. 360</v>
          </cell>
          <cell r="C2077" t="str">
            <v>Подъезд №4</v>
          </cell>
          <cell r="D2077">
            <v>45426</v>
          </cell>
          <cell r="E2077" t="str">
            <v>Карпова Ирина Сергеевна</v>
          </cell>
          <cell r="F2077">
            <v>45429</v>
          </cell>
          <cell r="G2077" t="str">
            <v>НЕТ</v>
          </cell>
          <cell r="H2077">
            <v>33.299999999999997</v>
          </cell>
          <cell r="I2077">
            <v>15</v>
          </cell>
          <cell r="J2077">
            <v>30</v>
          </cell>
          <cell r="K2077">
            <v>31</v>
          </cell>
          <cell r="L2077">
            <v>31</v>
          </cell>
          <cell r="M2077">
            <v>30</v>
          </cell>
          <cell r="N2077">
            <v>31</v>
          </cell>
          <cell r="O2077">
            <v>30</v>
          </cell>
          <cell r="P2077">
            <v>31</v>
          </cell>
          <cell r="Q2077">
            <v>31</v>
          </cell>
          <cell r="R2077">
            <v>15</v>
          </cell>
          <cell r="S2077">
            <v>30</v>
          </cell>
          <cell r="T2077">
            <v>31</v>
          </cell>
          <cell r="U2077">
            <v>31</v>
          </cell>
          <cell r="V2077">
            <v>30</v>
          </cell>
          <cell r="W2077">
            <v>31</v>
          </cell>
          <cell r="X2077">
            <v>30</v>
          </cell>
          <cell r="Y2077">
            <v>31</v>
          </cell>
          <cell r="Z2077">
            <v>31</v>
          </cell>
          <cell r="AA2077">
            <v>633.72048387096766</v>
          </cell>
          <cell r="AB2077">
            <v>1309.6889999999999</v>
          </cell>
          <cell r="AC2077">
            <v>1395.9359999999999</v>
          </cell>
          <cell r="AD2077">
            <v>1395.9359999999999</v>
          </cell>
          <cell r="AE2077">
            <v>1395.9359999999999</v>
          </cell>
          <cell r="AF2077">
            <v>1395.9359999999999</v>
          </cell>
          <cell r="AG2077">
            <v>1395.9359999999999</v>
          </cell>
          <cell r="AH2077">
            <v>1395.9359999999999</v>
          </cell>
          <cell r="AI2077">
            <v>1395.9359999999999</v>
          </cell>
          <cell r="AJ2077">
            <v>11714.961483870966</v>
          </cell>
          <cell r="AK2077">
            <v>9837.77</v>
          </cell>
        </row>
        <row r="2078">
          <cell r="A2078">
            <v>91511247</v>
          </cell>
          <cell r="B2078" t="str">
            <v>Кв. 362</v>
          </cell>
          <cell r="C2078" t="str">
            <v>Подъезд №4</v>
          </cell>
          <cell r="D2078">
            <v>45426</v>
          </cell>
          <cell r="E2078" t="str">
            <v xml:space="preserve">Платоненкова Юлия Викторовна                      </v>
          </cell>
          <cell r="F2078">
            <v>45430</v>
          </cell>
          <cell r="G2078" t="str">
            <v>НЕТ</v>
          </cell>
          <cell r="H2078">
            <v>25.9</v>
          </cell>
          <cell r="I2078">
            <v>14</v>
          </cell>
          <cell r="J2078">
            <v>30</v>
          </cell>
          <cell r="K2078">
            <v>31</v>
          </cell>
          <cell r="L2078">
            <v>31</v>
          </cell>
          <cell r="M2078">
            <v>30</v>
          </cell>
          <cell r="N2078">
            <v>31</v>
          </cell>
          <cell r="O2078">
            <v>30</v>
          </cell>
          <cell r="P2078">
            <v>31</v>
          </cell>
          <cell r="Q2078">
            <v>31</v>
          </cell>
          <cell r="R2078">
            <v>14</v>
          </cell>
          <cell r="S2078">
            <v>30</v>
          </cell>
          <cell r="T2078">
            <v>31</v>
          </cell>
          <cell r="U2078">
            <v>31</v>
          </cell>
          <cell r="V2078">
            <v>30</v>
          </cell>
          <cell r="W2078">
            <v>31</v>
          </cell>
          <cell r="X2078">
            <v>30</v>
          </cell>
          <cell r="Y2078">
            <v>31</v>
          </cell>
          <cell r="Z2078">
            <v>31</v>
          </cell>
          <cell r="AA2078">
            <v>460.03412903225802</v>
          </cell>
          <cell r="AB2078">
            <v>1018.6469999999998</v>
          </cell>
          <cell r="AC2078">
            <v>1085.7280000000001</v>
          </cell>
          <cell r="AD2078">
            <v>1085.7280000000001</v>
          </cell>
          <cell r="AE2078">
            <v>1085.7280000000001</v>
          </cell>
          <cell r="AF2078">
            <v>1085.7280000000001</v>
          </cell>
          <cell r="AG2078">
            <v>1085.7280000000001</v>
          </cell>
          <cell r="AH2078">
            <v>1085.7280000000001</v>
          </cell>
          <cell r="AI2078">
            <v>1085.7280000000001</v>
          </cell>
          <cell r="AJ2078">
            <v>9078.777129032258</v>
          </cell>
          <cell r="AK2078">
            <v>7618.72</v>
          </cell>
        </row>
        <row r="2079">
          <cell r="A2079">
            <v>91511248</v>
          </cell>
          <cell r="B2079" t="str">
            <v>Кв. 363</v>
          </cell>
          <cell r="C2079" t="str">
            <v>Подъезд №4</v>
          </cell>
          <cell r="D2079">
            <v>45426</v>
          </cell>
          <cell r="E2079" t="str">
            <v>Суший Екатерина Михайловна</v>
          </cell>
          <cell r="F2079">
            <v>45430</v>
          </cell>
          <cell r="G2079" t="str">
            <v>НЕТ</v>
          </cell>
          <cell r="H2079">
            <v>51.6</v>
          </cell>
          <cell r="I2079">
            <v>14</v>
          </cell>
          <cell r="J2079">
            <v>30</v>
          </cell>
          <cell r="K2079">
            <v>31</v>
          </cell>
          <cell r="L2079">
            <v>31</v>
          </cell>
          <cell r="M2079">
            <v>30</v>
          </cell>
          <cell r="N2079">
            <v>31</v>
          </cell>
          <cell r="O2079">
            <v>30</v>
          </cell>
          <cell r="P2079">
            <v>31</v>
          </cell>
          <cell r="Q2079">
            <v>31</v>
          </cell>
          <cell r="R2079">
            <v>14</v>
          </cell>
          <cell r="S2079">
            <v>30</v>
          </cell>
          <cell r="T2079">
            <v>31</v>
          </cell>
          <cell r="U2079">
            <v>31</v>
          </cell>
          <cell r="V2079">
            <v>30</v>
          </cell>
          <cell r="W2079">
            <v>31</v>
          </cell>
          <cell r="X2079">
            <v>30</v>
          </cell>
          <cell r="Y2079">
            <v>31</v>
          </cell>
          <cell r="Z2079">
            <v>31</v>
          </cell>
          <cell r="AA2079">
            <v>916.51587096774188</v>
          </cell>
          <cell r="AB2079">
            <v>2029.4279999999999</v>
          </cell>
          <cell r="AC2079">
            <v>2163.0720000000001</v>
          </cell>
          <cell r="AD2079">
            <v>2163.0720000000001</v>
          </cell>
          <cell r="AE2079">
            <v>2163.0720000000001</v>
          </cell>
          <cell r="AF2079">
            <v>2163.0720000000001</v>
          </cell>
          <cell r="AG2079">
            <v>2163.0720000000001</v>
          </cell>
          <cell r="AH2079">
            <v>2163.0720000000001</v>
          </cell>
          <cell r="AI2079">
            <v>2163.0720000000001</v>
          </cell>
          <cell r="AJ2079">
            <v>18087.447870967742</v>
          </cell>
          <cell r="AK2079">
            <v>15178.59</v>
          </cell>
        </row>
        <row r="2080">
          <cell r="A2080">
            <v>91538298</v>
          </cell>
          <cell r="B2080" t="str">
            <v>Кв. 366</v>
          </cell>
          <cell r="C2080" t="str">
            <v>Подъезд №4</v>
          </cell>
          <cell r="D2080">
            <v>45426</v>
          </cell>
          <cell r="E2080" t="str">
            <v xml:space="preserve">Мингалева Валерия Артемовна                       </v>
          </cell>
          <cell r="F2080">
            <v>45437</v>
          </cell>
          <cell r="G2080" t="str">
            <v>НЕТ</v>
          </cell>
          <cell r="H2080">
            <v>33.299999999999997</v>
          </cell>
          <cell r="I2080">
            <v>7</v>
          </cell>
          <cell r="J2080">
            <v>30</v>
          </cell>
          <cell r="K2080">
            <v>31</v>
          </cell>
          <cell r="L2080">
            <v>31</v>
          </cell>
          <cell r="M2080">
            <v>30</v>
          </cell>
          <cell r="N2080">
            <v>31</v>
          </cell>
          <cell r="O2080">
            <v>30</v>
          </cell>
          <cell r="P2080">
            <v>31</v>
          </cell>
          <cell r="Q2080">
            <v>31</v>
          </cell>
          <cell r="R2080">
            <v>7</v>
          </cell>
          <cell r="S2080">
            <v>30</v>
          </cell>
          <cell r="T2080">
            <v>31</v>
          </cell>
          <cell r="U2080">
            <v>31</v>
          </cell>
          <cell r="V2080">
            <v>30</v>
          </cell>
          <cell r="W2080">
            <v>31</v>
          </cell>
          <cell r="X2080">
            <v>30</v>
          </cell>
          <cell r="Y2080">
            <v>31</v>
          </cell>
          <cell r="Z2080">
            <v>31</v>
          </cell>
          <cell r="AA2080">
            <v>295.73622580645156</v>
          </cell>
          <cell r="AB2080">
            <v>1309.6889999999999</v>
          </cell>
          <cell r="AC2080">
            <v>1395.9359999999999</v>
          </cell>
          <cell r="AD2080">
            <v>1395.9359999999999</v>
          </cell>
          <cell r="AE2080">
            <v>1395.9359999999999</v>
          </cell>
          <cell r="AF2080">
            <v>1395.9359999999999</v>
          </cell>
          <cell r="AG2080">
            <v>1395.9359999999999</v>
          </cell>
          <cell r="AH2080">
            <v>1395.9359999999999</v>
          </cell>
          <cell r="AI2080">
            <v>1395.9359999999999</v>
          </cell>
          <cell r="AJ2080">
            <v>11376.977225806449</v>
          </cell>
          <cell r="AK2080">
            <v>10067.32</v>
          </cell>
        </row>
        <row r="2081">
          <cell r="A2081">
            <v>91511250</v>
          </cell>
          <cell r="B2081" t="str">
            <v>Кв. 367</v>
          </cell>
          <cell r="C2081" t="str">
            <v>Подъезд №4</v>
          </cell>
          <cell r="D2081">
            <v>45426</v>
          </cell>
          <cell r="E2081" t="str">
            <v xml:space="preserve">Карачурин Нурий Талгатович                        </v>
          </cell>
          <cell r="F2081">
            <v>45434</v>
          </cell>
          <cell r="G2081" t="str">
            <v>НЕТ</v>
          </cell>
          <cell r="H2081">
            <v>25.9</v>
          </cell>
          <cell r="I2081">
            <v>10</v>
          </cell>
          <cell r="J2081">
            <v>30</v>
          </cell>
          <cell r="K2081">
            <v>31</v>
          </cell>
          <cell r="L2081">
            <v>31</v>
          </cell>
          <cell r="M2081">
            <v>30</v>
          </cell>
          <cell r="N2081">
            <v>31</v>
          </cell>
          <cell r="O2081">
            <v>30</v>
          </cell>
          <cell r="P2081">
            <v>31</v>
          </cell>
          <cell r="Q2081">
            <v>31</v>
          </cell>
          <cell r="R2081">
            <v>10</v>
          </cell>
          <cell r="S2081">
            <v>30</v>
          </cell>
          <cell r="T2081">
            <v>31</v>
          </cell>
          <cell r="U2081">
            <v>31</v>
          </cell>
          <cell r="V2081">
            <v>30</v>
          </cell>
          <cell r="W2081">
            <v>31</v>
          </cell>
          <cell r="X2081">
            <v>30</v>
          </cell>
          <cell r="Y2081">
            <v>31</v>
          </cell>
          <cell r="Z2081">
            <v>31</v>
          </cell>
          <cell r="AA2081">
            <v>328.59580645161287</v>
          </cell>
          <cell r="AB2081">
            <v>1018.6469999999998</v>
          </cell>
          <cell r="AC2081">
            <v>1085.7280000000001</v>
          </cell>
          <cell r="AD2081">
            <v>1085.7280000000001</v>
          </cell>
          <cell r="AE2081">
            <v>1085.7280000000001</v>
          </cell>
          <cell r="AF2081">
            <v>1085.7280000000001</v>
          </cell>
          <cell r="AG2081">
            <v>1085.7280000000001</v>
          </cell>
          <cell r="AH2081">
            <v>1085.7280000000001</v>
          </cell>
          <cell r="AI2081">
            <v>1085.7280000000001</v>
          </cell>
          <cell r="AJ2081">
            <v>8947.338806451613</v>
          </cell>
          <cell r="AK2081">
            <v>7487.29</v>
          </cell>
        </row>
        <row r="2082">
          <cell r="A2082">
            <v>91511251</v>
          </cell>
          <cell r="B2082" t="str">
            <v>Кв. 369</v>
          </cell>
          <cell r="C2082" t="str">
            <v>Подъезд №4</v>
          </cell>
          <cell r="D2082">
            <v>45426</v>
          </cell>
          <cell r="E2082" t="str">
            <v xml:space="preserve">Козырев Михаил Сергеевич                          </v>
          </cell>
          <cell r="F2082">
            <v>45426</v>
          </cell>
          <cell r="G2082" t="str">
            <v>НЕТ</v>
          </cell>
          <cell r="H2082">
            <v>51.6</v>
          </cell>
          <cell r="I2082">
            <v>18</v>
          </cell>
          <cell r="J2082">
            <v>30</v>
          </cell>
          <cell r="K2082">
            <v>31</v>
          </cell>
          <cell r="L2082">
            <v>31</v>
          </cell>
          <cell r="M2082">
            <v>30</v>
          </cell>
          <cell r="N2082">
            <v>31</v>
          </cell>
          <cell r="O2082">
            <v>30</v>
          </cell>
          <cell r="P2082">
            <v>31</v>
          </cell>
          <cell r="Q2082">
            <v>31</v>
          </cell>
          <cell r="R2082">
            <v>18</v>
          </cell>
          <cell r="S2082">
            <v>30</v>
          </cell>
          <cell r="T2082">
            <v>31</v>
          </cell>
          <cell r="U2082">
            <v>31</v>
          </cell>
          <cell r="V2082">
            <v>30</v>
          </cell>
          <cell r="W2082">
            <v>31</v>
          </cell>
          <cell r="X2082">
            <v>30</v>
          </cell>
          <cell r="Y2082">
            <v>31</v>
          </cell>
          <cell r="Z2082">
            <v>31</v>
          </cell>
          <cell r="AA2082">
            <v>1178.3775483870966</v>
          </cell>
          <cell r="AB2082">
            <v>2029.4279999999999</v>
          </cell>
          <cell r="AC2082">
            <v>2163.0720000000001</v>
          </cell>
          <cell r="AD2082">
            <v>2163.0720000000001</v>
          </cell>
          <cell r="AE2082">
            <v>2163.0720000000001</v>
          </cell>
          <cell r="AF2082">
            <v>2163.0720000000001</v>
          </cell>
          <cell r="AG2082">
            <v>2163.0720000000001</v>
          </cell>
          <cell r="AH2082">
            <v>2163.0720000000001</v>
          </cell>
          <cell r="AI2082">
            <v>2163.0720000000001</v>
          </cell>
          <cell r="AJ2082">
            <v>18349.309548387097</v>
          </cell>
          <cell r="AK2082">
            <v>15440.45</v>
          </cell>
        </row>
        <row r="2083">
          <cell r="A2083">
            <v>91511252</v>
          </cell>
          <cell r="B2083" t="str">
            <v>Кв. 370</v>
          </cell>
          <cell r="C2083" t="str">
            <v>Подъезд №4</v>
          </cell>
          <cell r="D2083">
            <v>45426</v>
          </cell>
          <cell r="E2083" t="str">
            <v xml:space="preserve">Козырев Михаил Сергеевич                          </v>
          </cell>
          <cell r="F2083">
            <v>45426</v>
          </cell>
          <cell r="G2083" t="str">
            <v>НЕТ</v>
          </cell>
          <cell r="H2083">
            <v>34.200000000000003</v>
          </cell>
          <cell r="I2083">
            <v>18</v>
          </cell>
          <cell r="J2083">
            <v>30</v>
          </cell>
          <cell r="K2083">
            <v>31</v>
          </cell>
          <cell r="L2083">
            <v>31</v>
          </cell>
          <cell r="M2083">
            <v>30</v>
          </cell>
          <cell r="N2083">
            <v>31</v>
          </cell>
          <cell r="O2083">
            <v>30</v>
          </cell>
          <cell r="P2083">
            <v>31</v>
          </cell>
          <cell r="Q2083">
            <v>31</v>
          </cell>
          <cell r="R2083">
            <v>18</v>
          </cell>
          <cell r="S2083">
            <v>30</v>
          </cell>
          <cell r="T2083">
            <v>31</v>
          </cell>
          <cell r="U2083">
            <v>31</v>
          </cell>
          <cell r="V2083">
            <v>30</v>
          </cell>
          <cell r="W2083">
            <v>31</v>
          </cell>
          <cell r="X2083">
            <v>30</v>
          </cell>
          <cell r="Y2083">
            <v>31</v>
          </cell>
          <cell r="Z2083">
            <v>31</v>
          </cell>
          <cell r="AA2083">
            <v>781.01767741935487</v>
          </cell>
          <cell r="AB2083">
            <v>1345.086</v>
          </cell>
          <cell r="AC2083">
            <v>1433.6640000000002</v>
          </cell>
          <cell r="AD2083">
            <v>1433.6640000000002</v>
          </cell>
          <cell r="AE2083">
            <v>1433.6640000000002</v>
          </cell>
          <cell r="AF2083">
            <v>1433.6640000000002</v>
          </cell>
          <cell r="AG2083">
            <v>1433.6640000000002</v>
          </cell>
          <cell r="AH2083">
            <v>1433.6640000000002</v>
          </cell>
          <cell r="AI2083">
            <v>1433.6640000000002</v>
          </cell>
          <cell r="AJ2083">
            <v>12161.751677419359</v>
          </cell>
          <cell r="AK2083">
            <v>10233.77</v>
          </cell>
        </row>
        <row r="2084">
          <cell r="A2084">
            <v>91511254</v>
          </cell>
          <cell r="B2084" t="str">
            <v>Кв. 373</v>
          </cell>
          <cell r="C2084" t="str">
            <v>Подъезд №4</v>
          </cell>
          <cell r="D2084">
            <v>45426</v>
          </cell>
          <cell r="E2084" t="str">
            <v xml:space="preserve">Коптельцев Алексей Владимирович                   </v>
          </cell>
          <cell r="F2084">
            <v>45430</v>
          </cell>
          <cell r="G2084" t="str">
            <v>НЕТ</v>
          </cell>
          <cell r="H2084">
            <v>25.9</v>
          </cell>
          <cell r="I2084">
            <v>14</v>
          </cell>
          <cell r="J2084">
            <v>30</v>
          </cell>
          <cell r="K2084">
            <v>31</v>
          </cell>
          <cell r="L2084">
            <v>31</v>
          </cell>
          <cell r="M2084">
            <v>30</v>
          </cell>
          <cell r="N2084">
            <v>31</v>
          </cell>
          <cell r="O2084">
            <v>30</v>
          </cell>
          <cell r="P2084">
            <v>31</v>
          </cell>
          <cell r="Q2084">
            <v>31</v>
          </cell>
          <cell r="R2084">
            <v>14</v>
          </cell>
          <cell r="S2084">
            <v>30</v>
          </cell>
          <cell r="T2084">
            <v>31</v>
          </cell>
          <cell r="U2084">
            <v>31</v>
          </cell>
          <cell r="V2084">
            <v>30</v>
          </cell>
          <cell r="W2084">
            <v>31</v>
          </cell>
          <cell r="X2084">
            <v>30</v>
          </cell>
          <cell r="Y2084">
            <v>31</v>
          </cell>
          <cell r="Z2084">
            <v>31</v>
          </cell>
          <cell r="AA2084">
            <v>460.03412903225802</v>
          </cell>
          <cell r="AB2084">
            <v>1018.6469999999998</v>
          </cell>
          <cell r="AC2084">
            <v>1085.7280000000001</v>
          </cell>
          <cell r="AD2084">
            <v>1085.7280000000001</v>
          </cell>
          <cell r="AE2084">
            <v>1085.7280000000001</v>
          </cell>
          <cell r="AF2084">
            <v>1085.7280000000001</v>
          </cell>
          <cell r="AG2084">
            <v>1085.7280000000001</v>
          </cell>
          <cell r="AH2084">
            <v>1085.7280000000001</v>
          </cell>
          <cell r="AI2084">
            <v>1085.7280000000001</v>
          </cell>
          <cell r="AJ2084">
            <v>9078.777129032258</v>
          </cell>
          <cell r="AK2084">
            <v>7618.72</v>
          </cell>
        </row>
        <row r="2085">
          <cell r="A2085">
            <v>91511256</v>
          </cell>
          <cell r="B2085" t="str">
            <v>Кв. 376</v>
          </cell>
          <cell r="C2085" t="str">
            <v>Подъезд №4</v>
          </cell>
          <cell r="D2085">
            <v>45426</v>
          </cell>
          <cell r="E2085" t="str">
            <v xml:space="preserve">Панкратов Павел Николаевич                        </v>
          </cell>
          <cell r="F2085">
            <v>45427</v>
          </cell>
          <cell r="G2085" t="str">
            <v>НЕТ</v>
          </cell>
          <cell r="H2085">
            <v>34.200000000000003</v>
          </cell>
          <cell r="I2085">
            <v>17</v>
          </cell>
          <cell r="J2085">
            <v>30</v>
          </cell>
          <cell r="K2085">
            <v>31</v>
          </cell>
          <cell r="L2085">
            <v>31</v>
          </cell>
          <cell r="M2085">
            <v>30</v>
          </cell>
          <cell r="N2085">
            <v>31</v>
          </cell>
          <cell r="O2085">
            <v>30</v>
          </cell>
          <cell r="P2085">
            <v>31</v>
          </cell>
          <cell r="Q2085">
            <v>31</v>
          </cell>
          <cell r="R2085">
            <v>17</v>
          </cell>
          <cell r="S2085">
            <v>30</v>
          </cell>
          <cell r="T2085">
            <v>31</v>
          </cell>
          <cell r="U2085">
            <v>31</v>
          </cell>
          <cell r="V2085">
            <v>30</v>
          </cell>
          <cell r="W2085">
            <v>31</v>
          </cell>
          <cell r="X2085">
            <v>30</v>
          </cell>
          <cell r="Y2085">
            <v>31</v>
          </cell>
          <cell r="Z2085">
            <v>31</v>
          </cell>
          <cell r="AA2085">
            <v>737.62780645161286</v>
          </cell>
          <cell r="AB2085">
            <v>1345.086</v>
          </cell>
          <cell r="AC2085">
            <v>1433.6640000000002</v>
          </cell>
          <cell r="AD2085">
            <v>1433.6640000000002</v>
          </cell>
          <cell r="AE2085">
            <v>1433.6640000000002</v>
          </cell>
          <cell r="AF2085">
            <v>1433.6640000000002</v>
          </cell>
          <cell r="AG2085">
            <v>1433.6640000000002</v>
          </cell>
          <cell r="AH2085">
            <v>1433.6640000000002</v>
          </cell>
          <cell r="AI2085">
            <v>1433.6640000000002</v>
          </cell>
          <cell r="AJ2085">
            <v>12118.361806451616</v>
          </cell>
          <cell r="AK2085">
            <v>10190.379999999999</v>
          </cell>
        </row>
        <row r="2086">
          <cell r="A2086">
            <v>91511257</v>
          </cell>
          <cell r="B2086" t="str">
            <v>Кв. 378</v>
          </cell>
          <cell r="C2086" t="str">
            <v>Подъезд №4</v>
          </cell>
          <cell r="D2086">
            <v>45426</v>
          </cell>
          <cell r="E2086" t="str">
            <v xml:space="preserve">Тычков Сергей Константинович                      </v>
          </cell>
          <cell r="F2086">
            <v>45430</v>
          </cell>
          <cell r="G2086" t="str">
            <v>НЕТ</v>
          </cell>
          <cell r="H2086">
            <v>33.299999999999997</v>
          </cell>
          <cell r="I2086">
            <v>14</v>
          </cell>
          <cell r="J2086">
            <v>30</v>
          </cell>
          <cell r="K2086">
            <v>31</v>
          </cell>
          <cell r="L2086">
            <v>31</v>
          </cell>
          <cell r="M2086">
            <v>30</v>
          </cell>
          <cell r="N2086">
            <v>31</v>
          </cell>
          <cell r="O2086">
            <v>30</v>
          </cell>
          <cell r="P2086">
            <v>31</v>
          </cell>
          <cell r="Q2086">
            <v>31</v>
          </cell>
          <cell r="R2086">
            <v>14</v>
          </cell>
          <cell r="S2086">
            <v>30</v>
          </cell>
          <cell r="T2086">
            <v>31</v>
          </cell>
          <cell r="U2086">
            <v>31</v>
          </cell>
          <cell r="V2086">
            <v>30</v>
          </cell>
          <cell r="W2086">
            <v>31</v>
          </cell>
          <cell r="X2086">
            <v>30</v>
          </cell>
          <cell r="Y2086">
            <v>31</v>
          </cell>
          <cell r="Z2086">
            <v>31</v>
          </cell>
          <cell r="AA2086">
            <v>591.47245161290311</v>
          </cell>
          <cell r="AB2086">
            <v>1309.6889999999999</v>
          </cell>
          <cell r="AC2086">
            <v>1395.9359999999999</v>
          </cell>
          <cell r="AD2086">
            <v>1395.9359999999999</v>
          </cell>
          <cell r="AE2086">
            <v>1395.9359999999999</v>
          </cell>
          <cell r="AF2086">
            <v>1395.9359999999999</v>
          </cell>
          <cell r="AG2086">
            <v>1395.9359999999999</v>
          </cell>
          <cell r="AH2086">
            <v>1395.9359999999999</v>
          </cell>
          <cell r="AI2086">
            <v>1395.9359999999999</v>
          </cell>
          <cell r="AJ2086">
            <v>11672.713451612901</v>
          </cell>
          <cell r="AK2086">
            <v>9795.52</v>
          </cell>
        </row>
        <row r="2087">
          <cell r="A2087">
            <v>91511258</v>
          </cell>
          <cell r="B2087" t="str">
            <v>Кв. 379</v>
          </cell>
          <cell r="C2087" t="str">
            <v>Подъезд №4</v>
          </cell>
          <cell r="D2087">
            <v>45426</v>
          </cell>
          <cell r="E2087" t="str">
            <v xml:space="preserve">Компанец Наталья Александровна                    </v>
          </cell>
          <cell r="F2087">
            <v>45430</v>
          </cell>
          <cell r="G2087" t="str">
            <v>НЕТ</v>
          </cell>
          <cell r="H2087">
            <v>25.9</v>
          </cell>
          <cell r="I2087">
            <v>14</v>
          </cell>
          <cell r="J2087">
            <v>30</v>
          </cell>
          <cell r="K2087">
            <v>31</v>
          </cell>
          <cell r="L2087">
            <v>31</v>
          </cell>
          <cell r="M2087">
            <v>30</v>
          </cell>
          <cell r="N2087">
            <v>31</v>
          </cell>
          <cell r="O2087">
            <v>30</v>
          </cell>
          <cell r="P2087">
            <v>31</v>
          </cell>
          <cell r="Q2087">
            <v>31</v>
          </cell>
          <cell r="R2087">
            <v>14</v>
          </cell>
          <cell r="S2087">
            <v>30</v>
          </cell>
          <cell r="T2087">
            <v>31</v>
          </cell>
          <cell r="U2087">
            <v>31</v>
          </cell>
          <cell r="V2087">
            <v>30</v>
          </cell>
          <cell r="W2087">
            <v>31</v>
          </cell>
          <cell r="X2087">
            <v>30</v>
          </cell>
          <cell r="Y2087">
            <v>31</v>
          </cell>
          <cell r="Z2087">
            <v>31</v>
          </cell>
          <cell r="AA2087">
            <v>460.03412903225802</v>
          </cell>
          <cell r="AB2087">
            <v>1018.6469999999998</v>
          </cell>
          <cell r="AC2087">
            <v>1085.7280000000001</v>
          </cell>
          <cell r="AD2087">
            <v>1085.7280000000001</v>
          </cell>
          <cell r="AE2087">
            <v>1085.7280000000001</v>
          </cell>
          <cell r="AF2087">
            <v>1085.7280000000001</v>
          </cell>
          <cell r="AG2087">
            <v>1085.7280000000001</v>
          </cell>
          <cell r="AH2087">
            <v>1085.7280000000001</v>
          </cell>
          <cell r="AI2087">
            <v>1085.7280000000001</v>
          </cell>
          <cell r="AJ2087">
            <v>9078.777129032258</v>
          </cell>
          <cell r="AK2087">
            <v>7618.72</v>
          </cell>
        </row>
        <row r="2088">
          <cell r="A2088">
            <v>91511259</v>
          </cell>
          <cell r="B2088" t="str">
            <v>Кв. 381</v>
          </cell>
          <cell r="C2088" t="str">
            <v>Подъезд №4</v>
          </cell>
          <cell r="D2088">
            <v>45426</v>
          </cell>
          <cell r="E2088" t="str">
            <v xml:space="preserve">Шушпанов Сергей Алексеевич                        </v>
          </cell>
          <cell r="F2088">
            <v>45428</v>
          </cell>
          <cell r="G2088" t="str">
            <v>НЕТ</v>
          </cell>
          <cell r="H2088">
            <v>51.6</v>
          </cell>
          <cell r="I2088">
            <v>16</v>
          </cell>
          <cell r="J2088">
            <v>30</v>
          </cell>
          <cell r="K2088">
            <v>31</v>
          </cell>
          <cell r="L2088">
            <v>31</v>
          </cell>
          <cell r="M2088">
            <v>30</v>
          </cell>
          <cell r="N2088">
            <v>31</v>
          </cell>
          <cell r="O2088">
            <v>30</v>
          </cell>
          <cell r="P2088">
            <v>31</v>
          </cell>
          <cell r="Q2088">
            <v>31</v>
          </cell>
          <cell r="R2088">
            <v>16</v>
          </cell>
          <cell r="S2088">
            <v>30</v>
          </cell>
          <cell r="T2088">
            <v>31</v>
          </cell>
          <cell r="U2088">
            <v>31</v>
          </cell>
          <cell r="V2088">
            <v>30</v>
          </cell>
          <cell r="W2088">
            <v>31</v>
          </cell>
          <cell r="X2088">
            <v>30</v>
          </cell>
          <cell r="Y2088">
            <v>31</v>
          </cell>
          <cell r="Z2088">
            <v>31</v>
          </cell>
          <cell r="AA2088">
            <v>1047.4467096774192</v>
          </cell>
          <cell r="AB2088">
            <v>2029.4279999999999</v>
          </cell>
          <cell r="AC2088">
            <v>2163.0720000000001</v>
          </cell>
          <cell r="AD2088">
            <v>2163.0720000000001</v>
          </cell>
          <cell r="AE2088">
            <v>2163.0720000000001</v>
          </cell>
          <cell r="AF2088">
            <v>2163.0720000000001</v>
          </cell>
          <cell r="AG2088">
            <v>2163.0720000000001</v>
          </cell>
          <cell r="AH2088">
            <v>2163.0720000000001</v>
          </cell>
          <cell r="AI2088">
            <v>2163.0720000000001</v>
          </cell>
          <cell r="AJ2088">
            <v>18218.378709677418</v>
          </cell>
          <cell r="AK2088">
            <v>15309.52</v>
          </cell>
        </row>
        <row r="2089">
          <cell r="A2089">
            <v>91508958</v>
          </cell>
          <cell r="B2089" t="str">
            <v>Кв. 382</v>
          </cell>
          <cell r="C2089" t="str">
            <v>Подъезд №4</v>
          </cell>
          <cell r="D2089">
            <v>45426</v>
          </cell>
          <cell r="E2089" t="str">
            <v xml:space="preserve">Антипова Татьяна Федоровна                        </v>
          </cell>
          <cell r="F2089">
            <v>45427</v>
          </cell>
          <cell r="G2089" t="str">
            <v>НЕТ</v>
          </cell>
          <cell r="H2089">
            <v>34.200000000000003</v>
          </cell>
          <cell r="I2089">
            <v>17</v>
          </cell>
          <cell r="J2089">
            <v>30</v>
          </cell>
          <cell r="K2089">
            <v>31</v>
          </cell>
          <cell r="L2089">
            <v>31</v>
          </cell>
          <cell r="M2089">
            <v>30</v>
          </cell>
          <cell r="N2089">
            <v>31</v>
          </cell>
          <cell r="O2089">
            <v>30</v>
          </cell>
          <cell r="P2089">
            <v>31</v>
          </cell>
          <cell r="Q2089">
            <v>31</v>
          </cell>
          <cell r="R2089">
            <v>17</v>
          </cell>
          <cell r="S2089">
            <v>30</v>
          </cell>
          <cell r="T2089">
            <v>31</v>
          </cell>
          <cell r="U2089">
            <v>31</v>
          </cell>
          <cell r="V2089">
            <v>30</v>
          </cell>
          <cell r="W2089">
            <v>31</v>
          </cell>
          <cell r="X2089">
            <v>30</v>
          </cell>
          <cell r="Y2089">
            <v>31</v>
          </cell>
          <cell r="Z2089">
            <v>31</v>
          </cell>
          <cell r="AA2089">
            <v>737.62780645161286</v>
          </cell>
          <cell r="AB2089">
            <v>1345.086</v>
          </cell>
          <cell r="AC2089">
            <v>1433.6640000000002</v>
          </cell>
          <cell r="AD2089">
            <v>1433.6640000000002</v>
          </cell>
          <cell r="AE2089">
            <v>1433.6640000000002</v>
          </cell>
          <cell r="AF2089">
            <v>1433.6640000000002</v>
          </cell>
          <cell r="AG2089">
            <v>1433.6640000000002</v>
          </cell>
          <cell r="AH2089">
            <v>1433.6640000000002</v>
          </cell>
          <cell r="AI2089">
            <v>1433.6640000000002</v>
          </cell>
          <cell r="AJ2089">
            <v>12118.361806451616</v>
          </cell>
          <cell r="AK2089">
            <v>10103.6</v>
          </cell>
        </row>
        <row r="2090">
          <cell r="A2090">
            <v>91538301</v>
          </cell>
          <cell r="B2090" t="str">
            <v>Кв. 386</v>
          </cell>
          <cell r="C2090" t="str">
            <v>Подъезд №4</v>
          </cell>
          <cell r="D2090">
            <v>45426</v>
          </cell>
          <cell r="E2090" t="str">
            <v xml:space="preserve">Мужева Анастасия Николаевна                       </v>
          </cell>
          <cell r="F2090">
            <v>45437</v>
          </cell>
          <cell r="G2090" t="str">
            <v>НЕТ</v>
          </cell>
          <cell r="H2090">
            <v>25.9</v>
          </cell>
          <cell r="I2090">
            <v>7</v>
          </cell>
          <cell r="J2090">
            <v>30</v>
          </cell>
          <cell r="K2090">
            <v>31</v>
          </cell>
          <cell r="L2090">
            <v>31</v>
          </cell>
          <cell r="M2090">
            <v>30</v>
          </cell>
          <cell r="N2090">
            <v>31</v>
          </cell>
          <cell r="O2090">
            <v>30</v>
          </cell>
          <cell r="P2090">
            <v>31</v>
          </cell>
          <cell r="Q2090">
            <v>31</v>
          </cell>
          <cell r="R2090">
            <v>7</v>
          </cell>
          <cell r="S2090">
            <v>30</v>
          </cell>
          <cell r="T2090">
            <v>31</v>
          </cell>
          <cell r="U2090">
            <v>31</v>
          </cell>
          <cell r="V2090">
            <v>30</v>
          </cell>
          <cell r="W2090">
            <v>31</v>
          </cell>
          <cell r="X2090">
            <v>30</v>
          </cell>
          <cell r="Y2090">
            <v>31</v>
          </cell>
          <cell r="Z2090">
            <v>31</v>
          </cell>
          <cell r="AA2090">
            <v>230.01706451612901</v>
          </cell>
          <cell r="AB2090">
            <v>1018.6469999999998</v>
          </cell>
          <cell r="AC2090">
            <v>1085.7280000000001</v>
          </cell>
          <cell r="AD2090">
            <v>1085.7280000000001</v>
          </cell>
          <cell r="AE2090">
            <v>1085.7280000000001</v>
          </cell>
          <cell r="AF2090">
            <v>1085.7280000000001</v>
          </cell>
          <cell r="AG2090">
            <v>1085.7280000000001</v>
          </cell>
          <cell r="AH2090">
            <v>1085.7280000000001</v>
          </cell>
          <cell r="AI2090">
            <v>1085.7280000000001</v>
          </cell>
          <cell r="AJ2090">
            <v>8848.7600645161292</v>
          </cell>
          <cell r="AK2090">
            <v>7830.13</v>
          </cell>
        </row>
        <row r="2091">
          <cell r="A2091">
            <v>91511261</v>
          </cell>
          <cell r="B2091" t="str">
            <v>Кв. 387</v>
          </cell>
          <cell r="C2091" t="str">
            <v>Подъезд №4</v>
          </cell>
          <cell r="D2091">
            <v>45426</v>
          </cell>
          <cell r="E2091" t="str">
            <v xml:space="preserve">Турбина Нина Михайловна                           </v>
          </cell>
          <cell r="F2091">
            <v>45436</v>
          </cell>
          <cell r="G2091" t="str">
            <v>НЕТ</v>
          </cell>
          <cell r="H2091">
            <v>51.6</v>
          </cell>
          <cell r="I2091">
            <v>8</v>
          </cell>
          <cell r="J2091">
            <v>30</v>
          </cell>
          <cell r="K2091">
            <v>31</v>
          </cell>
          <cell r="L2091">
            <v>31</v>
          </cell>
          <cell r="M2091">
            <v>30</v>
          </cell>
          <cell r="N2091">
            <v>31</v>
          </cell>
          <cell r="O2091">
            <v>30</v>
          </cell>
          <cell r="P2091">
            <v>31</v>
          </cell>
          <cell r="Q2091">
            <v>31</v>
          </cell>
          <cell r="R2091">
            <v>8</v>
          </cell>
          <cell r="S2091">
            <v>30</v>
          </cell>
          <cell r="T2091">
            <v>31</v>
          </cell>
          <cell r="U2091">
            <v>31</v>
          </cell>
          <cell r="V2091">
            <v>30</v>
          </cell>
          <cell r="W2091">
            <v>31</v>
          </cell>
          <cell r="X2091">
            <v>30</v>
          </cell>
          <cell r="Y2091">
            <v>31</v>
          </cell>
          <cell r="Z2091">
            <v>31</v>
          </cell>
          <cell r="AA2091">
            <v>523.72335483870961</v>
          </cell>
          <cell r="AB2091">
            <v>2029.4279999999999</v>
          </cell>
          <cell r="AC2091">
            <v>2163.0720000000001</v>
          </cell>
          <cell r="AD2091">
            <v>2163.0720000000001</v>
          </cell>
          <cell r="AE2091">
            <v>2163.0720000000001</v>
          </cell>
          <cell r="AF2091">
            <v>2163.0720000000001</v>
          </cell>
          <cell r="AG2091">
            <v>2163.0720000000001</v>
          </cell>
          <cell r="AH2091">
            <v>2163.0720000000001</v>
          </cell>
          <cell r="AI2091">
            <v>2163.0720000000001</v>
          </cell>
          <cell r="AJ2091">
            <v>17694.655354838709</v>
          </cell>
          <cell r="AK2091">
            <v>14785.79</v>
          </cell>
        </row>
        <row r="2092">
          <cell r="A2092">
            <v>91511262</v>
          </cell>
          <cell r="B2092" t="str">
            <v>Кв. 388</v>
          </cell>
          <cell r="C2092" t="str">
            <v>Подъезд №4</v>
          </cell>
          <cell r="D2092">
            <v>45426</v>
          </cell>
          <cell r="E2092" t="str">
            <v xml:space="preserve">Симонова Надежда Александровна                    </v>
          </cell>
          <cell r="F2092">
            <v>45429</v>
          </cell>
          <cell r="G2092" t="str">
            <v>НЕТ</v>
          </cell>
          <cell r="H2092">
            <v>34.200000000000003</v>
          </cell>
          <cell r="I2092">
            <v>15</v>
          </cell>
          <cell r="J2092">
            <v>30</v>
          </cell>
          <cell r="K2092">
            <v>31</v>
          </cell>
          <cell r="L2092">
            <v>31</v>
          </cell>
          <cell r="M2092">
            <v>30</v>
          </cell>
          <cell r="N2092">
            <v>31</v>
          </cell>
          <cell r="O2092">
            <v>30</v>
          </cell>
          <cell r="P2092">
            <v>31</v>
          </cell>
          <cell r="Q2092">
            <v>31</v>
          </cell>
          <cell r="R2092">
            <v>15</v>
          </cell>
          <cell r="S2092">
            <v>30</v>
          </cell>
          <cell r="T2092">
            <v>31</v>
          </cell>
          <cell r="U2092">
            <v>31</v>
          </cell>
          <cell r="V2092">
            <v>30</v>
          </cell>
          <cell r="W2092">
            <v>31</v>
          </cell>
          <cell r="X2092">
            <v>30</v>
          </cell>
          <cell r="Y2092">
            <v>31</v>
          </cell>
          <cell r="Z2092">
            <v>31</v>
          </cell>
          <cell r="AA2092">
            <v>650.84806451612906</v>
          </cell>
          <cell r="AB2092">
            <v>1345.086</v>
          </cell>
          <cell r="AC2092">
            <v>1433.6640000000002</v>
          </cell>
          <cell r="AD2092">
            <v>1433.6640000000002</v>
          </cell>
          <cell r="AE2092">
            <v>1433.6640000000002</v>
          </cell>
          <cell r="AF2092">
            <v>1433.6640000000002</v>
          </cell>
          <cell r="AG2092">
            <v>1433.6640000000002</v>
          </cell>
          <cell r="AH2092">
            <v>1433.6640000000002</v>
          </cell>
          <cell r="AI2092">
            <v>1433.6640000000002</v>
          </cell>
          <cell r="AJ2092">
            <v>12031.582064516133</v>
          </cell>
          <cell r="AK2092">
            <v>10103.6</v>
          </cell>
        </row>
        <row r="2093">
          <cell r="A2093">
            <v>91511263</v>
          </cell>
          <cell r="B2093" t="str">
            <v>Кв. 390</v>
          </cell>
          <cell r="C2093" t="str">
            <v>Подъезд №4</v>
          </cell>
          <cell r="D2093">
            <v>45426</v>
          </cell>
          <cell r="E2093" t="str">
            <v xml:space="preserve">Егоров Владимир Николаевич                        </v>
          </cell>
          <cell r="F2093">
            <v>45428</v>
          </cell>
          <cell r="G2093" t="str">
            <v>НЕТ</v>
          </cell>
          <cell r="H2093">
            <v>33.299999999999997</v>
          </cell>
          <cell r="I2093">
            <v>16</v>
          </cell>
          <cell r="J2093">
            <v>30</v>
          </cell>
          <cell r="K2093">
            <v>31</v>
          </cell>
          <cell r="L2093">
            <v>31</v>
          </cell>
          <cell r="M2093">
            <v>30</v>
          </cell>
          <cell r="N2093">
            <v>31</v>
          </cell>
          <cell r="O2093">
            <v>30</v>
          </cell>
          <cell r="P2093">
            <v>31</v>
          </cell>
          <cell r="Q2093">
            <v>31</v>
          </cell>
          <cell r="R2093">
            <v>16</v>
          </cell>
          <cell r="S2093">
            <v>30</v>
          </cell>
          <cell r="T2093">
            <v>31</v>
          </cell>
          <cell r="U2093">
            <v>31</v>
          </cell>
          <cell r="V2093">
            <v>30</v>
          </cell>
          <cell r="W2093">
            <v>31</v>
          </cell>
          <cell r="X2093">
            <v>30</v>
          </cell>
          <cell r="Y2093">
            <v>31</v>
          </cell>
          <cell r="Z2093">
            <v>31</v>
          </cell>
          <cell r="AA2093">
            <v>675.9685161290322</v>
          </cell>
          <cell r="AB2093">
            <v>1309.6889999999999</v>
          </cell>
          <cell r="AC2093">
            <v>1395.9359999999999</v>
          </cell>
          <cell r="AD2093">
            <v>1395.9359999999999</v>
          </cell>
          <cell r="AE2093">
            <v>1395.9359999999999</v>
          </cell>
          <cell r="AF2093">
            <v>1395.9359999999999</v>
          </cell>
          <cell r="AG2093">
            <v>1395.9359999999999</v>
          </cell>
          <cell r="AH2093">
            <v>1395.9359999999999</v>
          </cell>
          <cell r="AI2093">
            <v>1395.9359999999999</v>
          </cell>
          <cell r="AJ2093">
            <v>11757.209516129031</v>
          </cell>
          <cell r="AK2093">
            <v>9880.02</v>
          </cell>
        </row>
        <row r="2094">
          <cell r="A2094">
            <v>91511264</v>
          </cell>
          <cell r="B2094" t="str">
            <v>Кв. 393</v>
          </cell>
          <cell r="C2094" t="str">
            <v>Подъезд №4</v>
          </cell>
          <cell r="D2094">
            <v>45426</v>
          </cell>
          <cell r="E2094" t="str">
            <v xml:space="preserve">Сергиенко Алексей Сергеевич                       </v>
          </cell>
          <cell r="F2094">
            <v>45436</v>
          </cell>
          <cell r="G2094" t="str">
            <v>НЕТ</v>
          </cell>
          <cell r="H2094">
            <v>51.6</v>
          </cell>
          <cell r="I2094">
            <v>8</v>
          </cell>
          <cell r="J2094">
            <v>30</v>
          </cell>
          <cell r="K2094">
            <v>31</v>
          </cell>
          <cell r="L2094">
            <v>31</v>
          </cell>
          <cell r="M2094">
            <v>30</v>
          </cell>
          <cell r="N2094">
            <v>31</v>
          </cell>
          <cell r="O2094">
            <v>30</v>
          </cell>
          <cell r="P2094">
            <v>31</v>
          </cell>
          <cell r="Q2094">
            <v>31</v>
          </cell>
          <cell r="R2094">
            <v>8</v>
          </cell>
          <cell r="S2094">
            <v>30</v>
          </cell>
          <cell r="T2094">
            <v>31</v>
          </cell>
          <cell r="U2094">
            <v>31</v>
          </cell>
          <cell r="V2094">
            <v>30</v>
          </cell>
          <cell r="W2094">
            <v>31</v>
          </cell>
          <cell r="X2094">
            <v>30</v>
          </cell>
          <cell r="Y2094">
            <v>31</v>
          </cell>
          <cell r="Z2094">
            <v>31</v>
          </cell>
          <cell r="AA2094">
            <v>523.72335483870961</v>
          </cell>
          <cell r="AB2094">
            <v>2029.4279999999999</v>
          </cell>
          <cell r="AC2094">
            <v>2163.0720000000001</v>
          </cell>
          <cell r="AD2094">
            <v>2163.0720000000001</v>
          </cell>
          <cell r="AE2094">
            <v>2163.0720000000001</v>
          </cell>
          <cell r="AF2094">
            <v>2163.0720000000001</v>
          </cell>
          <cell r="AG2094">
            <v>2163.0720000000001</v>
          </cell>
          <cell r="AH2094">
            <v>2163.0720000000001</v>
          </cell>
          <cell r="AI2094">
            <v>2163.0720000000001</v>
          </cell>
          <cell r="AJ2094">
            <v>17694.655354838709</v>
          </cell>
          <cell r="AK2094">
            <v>14785.79</v>
          </cell>
        </row>
        <row r="2095">
          <cell r="A2095">
            <v>91511265</v>
          </cell>
          <cell r="B2095" t="str">
            <v>Кв. 394</v>
          </cell>
          <cell r="C2095" t="str">
            <v>Подъезд №4</v>
          </cell>
          <cell r="D2095">
            <v>45426</v>
          </cell>
          <cell r="E2095" t="str">
            <v xml:space="preserve">Дмитриева Ирина Валерьевна                        </v>
          </cell>
          <cell r="F2095">
            <v>45430</v>
          </cell>
          <cell r="G2095" t="str">
            <v>НЕТ</v>
          </cell>
          <cell r="H2095">
            <v>34.200000000000003</v>
          </cell>
          <cell r="I2095">
            <v>14</v>
          </cell>
          <cell r="J2095">
            <v>30</v>
          </cell>
          <cell r="K2095">
            <v>31</v>
          </cell>
          <cell r="L2095">
            <v>31</v>
          </cell>
          <cell r="M2095">
            <v>30</v>
          </cell>
          <cell r="N2095">
            <v>31</v>
          </cell>
          <cell r="O2095">
            <v>30</v>
          </cell>
          <cell r="P2095">
            <v>31</v>
          </cell>
          <cell r="Q2095">
            <v>31</v>
          </cell>
          <cell r="R2095">
            <v>14</v>
          </cell>
          <cell r="S2095">
            <v>30</v>
          </cell>
          <cell r="T2095">
            <v>31</v>
          </cell>
          <cell r="U2095">
            <v>31</v>
          </cell>
          <cell r="V2095">
            <v>30</v>
          </cell>
          <cell r="W2095">
            <v>31</v>
          </cell>
          <cell r="X2095">
            <v>30</v>
          </cell>
          <cell r="Y2095">
            <v>31</v>
          </cell>
          <cell r="Z2095">
            <v>31</v>
          </cell>
          <cell r="AA2095">
            <v>607.45819354838704</v>
          </cell>
          <cell r="AB2095">
            <v>1345.086</v>
          </cell>
          <cell r="AC2095">
            <v>1433.6640000000002</v>
          </cell>
          <cell r="AD2095">
            <v>1433.6640000000002</v>
          </cell>
          <cell r="AE2095">
            <v>1433.6640000000002</v>
          </cell>
          <cell r="AF2095">
            <v>1433.6640000000002</v>
          </cell>
          <cell r="AG2095">
            <v>1433.6640000000002</v>
          </cell>
          <cell r="AH2095">
            <v>1433.6640000000002</v>
          </cell>
          <cell r="AI2095">
            <v>1433.6640000000002</v>
          </cell>
          <cell r="AJ2095">
            <v>11988.192193548392</v>
          </cell>
          <cell r="AK2095">
            <v>10060.209999999999</v>
          </cell>
        </row>
        <row r="2096">
          <cell r="A2096">
            <v>91511269</v>
          </cell>
          <cell r="B2096" t="str">
            <v>Кв. 397</v>
          </cell>
          <cell r="C2096" t="str">
            <v>Подъезд №4</v>
          </cell>
          <cell r="D2096">
            <v>45426</v>
          </cell>
          <cell r="E2096" t="str">
            <v xml:space="preserve">Турбин Владислав Дмитриевич                       </v>
          </cell>
          <cell r="F2096">
            <v>45435</v>
          </cell>
          <cell r="G2096" t="str">
            <v>НЕТ</v>
          </cell>
          <cell r="H2096">
            <v>25.9</v>
          </cell>
          <cell r="I2096">
            <v>9</v>
          </cell>
          <cell r="J2096">
            <v>30</v>
          </cell>
          <cell r="K2096">
            <v>31</v>
          </cell>
          <cell r="L2096">
            <v>31</v>
          </cell>
          <cell r="M2096">
            <v>30</v>
          </cell>
          <cell r="N2096">
            <v>31</v>
          </cell>
          <cell r="O2096">
            <v>30</v>
          </cell>
          <cell r="P2096">
            <v>31</v>
          </cell>
          <cell r="Q2096">
            <v>31</v>
          </cell>
          <cell r="R2096">
            <v>9</v>
          </cell>
          <cell r="S2096">
            <v>30</v>
          </cell>
          <cell r="T2096">
            <v>31</v>
          </cell>
          <cell r="U2096">
            <v>31</v>
          </cell>
          <cell r="V2096">
            <v>30</v>
          </cell>
          <cell r="W2096">
            <v>31</v>
          </cell>
          <cell r="X2096">
            <v>30</v>
          </cell>
          <cell r="Y2096">
            <v>31</v>
          </cell>
          <cell r="Z2096">
            <v>31</v>
          </cell>
          <cell r="AA2096">
            <v>295.73622580645156</v>
          </cell>
          <cell r="AB2096">
            <v>1018.6469999999998</v>
          </cell>
          <cell r="AC2096">
            <v>1085.7280000000001</v>
          </cell>
          <cell r="AD2096">
            <v>1085.7280000000001</v>
          </cell>
          <cell r="AE2096">
            <v>1085.7280000000001</v>
          </cell>
          <cell r="AF2096">
            <v>1085.7280000000001</v>
          </cell>
          <cell r="AG2096">
            <v>1085.7280000000001</v>
          </cell>
          <cell r="AH2096">
            <v>1085.7280000000001</v>
          </cell>
          <cell r="AI2096">
            <v>1085.7280000000001</v>
          </cell>
          <cell r="AJ2096">
            <v>8914.4792258064517</v>
          </cell>
          <cell r="AK2096">
            <v>7454.43</v>
          </cell>
        </row>
        <row r="2097">
          <cell r="A2097">
            <v>91511270</v>
          </cell>
          <cell r="B2097" t="str">
            <v>Кв. 398</v>
          </cell>
          <cell r="C2097" t="str">
            <v>Подъезд №4</v>
          </cell>
          <cell r="D2097">
            <v>45426</v>
          </cell>
          <cell r="E2097" t="str">
            <v xml:space="preserve">Курицын Сергей Игоревич                           </v>
          </cell>
          <cell r="F2097">
            <v>45429</v>
          </cell>
          <cell r="G2097" t="str">
            <v>НЕТ</v>
          </cell>
          <cell r="H2097">
            <v>25.9</v>
          </cell>
          <cell r="I2097">
            <v>15</v>
          </cell>
          <cell r="J2097">
            <v>30</v>
          </cell>
          <cell r="K2097">
            <v>31</v>
          </cell>
          <cell r="L2097">
            <v>31</v>
          </cell>
          <cell r="M2097">
            <v>30</v>
          </cell>
          <cell r="N2097">
            <v>31</v>
          </cell>
          <cell r="O2097">
            <v>30</v>
          </cell>
          <cell r="P2097">
            <v>31</v>
          </cell>
          <cell r="Q2097">
            <v>31</v>
          </cell>
          <cell r="R2097">
            <v>15</v>
          </cell>
          <cell r="S2097">
            <v>30</v>
          </cell>
          <cell r="T2097">
            <v>31</v>
          </cell>
          <cell r="U2097">
            <v>31</v>
          </cell>
          <cell r="V2097">
            <v>30</v>
          </cell>
          <cell r="W2097">
            <v>31</v>
          </cell>
          <cell r="X2097">
            <v>30</v>
          </cell>
          <cell r="Y2097">
            <v>31</v>
          </cell>
          <cell r="Z2097">
            <v>31</v>
          </cell>
          <cell r="AA2097">
            <v>492.89370967741934</v>
          </cell>
          <cell r="AB2097">
            <v>1018.6469999999998</v>
          </cell>
          <cell r="AC2097">
            <v>1085.7280000000001</v>
          </cell>
          <cell r="AD2097">
            <v>1085.7280000000001</v>
          </cell>
          <cell r="AE2097">
            <v>1085.7280000000001</v>
          </cell>
          <cell r="AF2097">
            <v>1085.7280000000001</v>
          </cell>
          <cell r="AG2097">
            <v>1085.7280000000001</v>
          </cell>
          <cell r="AH2097">
            <v>1085.7280000000001</v>
          </cell>
          <cell r="AI2097">
            <v>1085.7280000000001</v>
          </cell>
          <cell r="AJ2097">
            <v>9111.6367096774193</v>
          </cell>
          <cell r="AK2097">
            <v>7651.58</v>
          </cell>
        </row>
        <row r="2098">
          <cell r="A2098">
            <v>91538303</v>
          </cell>
          <cell r="B2098" t="str">
            <v>Кв. 401</v>
          </cell>
          <cell r="C2098" t="str">
            <v>Подъезд №4</v>
          </cell>
          <cell r="D2098">
            <v>45426</v>
          </cell>
          <cell r="E2098" t="str">
            <v>Ольхова Анастасия Юрьевна</v>
          </cell>
          <cell r="F2098">
            <v>45437</v>
          </cell>
          <cell r="G2098" t="str">
            <v>НЕТ</v>
          </cell>
          <cell r="H2098">
            <v>37.9</v>
          </cell>
          <cell r="I2098">
            <v>7</v>
          </cell>
          <cell r="J2098">
            <v>30</v>
          </cell>
          <cell r="K2098">
            <v>31</v>
          </cell>
          <cell r="L2098">
            <v>31</v>
          </cell>
          <cell r="M2098">
            <v>30</v>
          </cell>
          <cell r="N2098">
            <v>31</v>
          </cell>
          <cell r="O2098">
            <v>30</v>
          </cell>
          <cell r="P2098">
            <v>31</v>
          </cell>
          <cell r="Q2098">
            <v>31</v>
          </cell>
          <cell r="R2098">
            <v>7</v>
          </cell>
          <cell r="S2098">
            <v>30</v>
          </cell>
          <cell r="T2098">
            <v>31</v>
          </cell>
          <cell r="U2098">
            <v>31</v>
          </cell>
          <cell r="V2098">
            <v>30</v>
          </cell>
          <cell r="W2098">
            <v>31</v>
          </cell>
          <cell r="X2098">
            <v>30</v>
          </cell>
          <cell r="Y2098">
            <v>31</v>
          </cell>
          <cell r="Z2098">
            <v>31</v>
          </cell>
          <cell r="AA2098">
            <v>336.58867741935484</v>
          </cell>
          <cell r="AB2098">
            <v>1490.607</v>
          </cell>
          <cell r="AC2098">
            <v>1588.768</v>
          </cell>
          <cell r="AD2098">
            <v>1588.768</v>
          </cell>
          <cell r="AE2098">
            <v>1588.768</v>
          </cell>
          <cell r="AF2098">
            <v>1588.768</v>
          </cell>
          <cell r="AG2098">
            <v>1588.768</v>
          </cell>
          <cell r="AH2098">
            <v>1588.768</v>
          </cell>
          <cell r="AI2098">
            <v>1588.768</v>
          </cell>
          <cell r="AJ2098">
            <v>12948.571677419355</v>
          </cell>
          <cell r="AK2098">
            <v>11457.98</v>
          </cell>
        </row>
        <row r="2099">
          <cell r="A2099">
            <v>91511271</v>
          </cell>
          <cell r="B2099" t="str">
            <v>Кв. 405</v>
          </cell>
          <cell r="C2099" t="str">
            <v>Подъезд №4</v>
          </cell>
          <cell r="D2099">
            <v>45426</v>
          </cell>
          <cell r="E2099" t="str">
            <v xml:space="preserve">Квашин Александр Владимирович                     </v>
          </cell>
          <cell r="F2099">
            <v>45428</v>
          </cell>
          <cell r="G2099" t="str">
            <v>НЕТ</v>
          </cell>
          <cell r="H2099">
            <v>51.6</v>
          </cell>
          <cell r="I2099">
            <v>16</v>
          </cell>
          <cell r="J2099">
            <v>30</v>
          </cell>
          <cell r="K2099">
            <v>31</v>
          </cell>
          <cell r="L2099">
            <v>31</v>
          </cell>
          <cell r="M2099">
            <v>30</v>
          </cell>
          <cell r="N2099">
            <v>31</v>
          </cell>
          <cell r="O2099">
            <v>30</v>
          </cell>
          <cell r="P2099">
            <v>31</v>
          </cell>
          <cell r="Q2099">
            <v>31</v>
          </cell>
          <cell r="R2099">
            <v>16</v>
          </cell>
          <cell r="S2099">
            <v>30</v>
          </cell>
          <cell r="T2099">
            <v>31</v>
          </cell>
          <cell r="U2099">
            <v>31</v>
          </cell>
          <cell r="V2099">
            <v>30</v>
          </cell>
          <cell r="W2099">
            <v>31</v>
          </cell>
          <cell r="X2099">
            <v>30</v>
          </cell>
          <cell r="Y2099">
            <v>31</v>
          </cell>
          <cell r="Z2099">
            <v>31</v>
          </cell>
          <cell r="AA2099">
            <v>1047.4467096774192</v>
          </cell>
          <cell r="AB2099">
            <v>2029.4279999999999</v>
          </cell>
          <cell r="AC2099">
            <v>2163.0720000000001</v>
          </cell>
          <cell r="AD2099">
            <v>2163.0720000000001</v>
          </cell>
          <cell r="AE2099">
            <v>2163.0720000000001</v>
          </cell>
          <cell r="AF2099">
            <v>2163.0720000000001</v>
          </cell>
          <cell r="AG2099">
            <v>2163.0720000000001</v>
          </cell>
          <cell r="AH2099">
            <v>2163.0720000000001</v>
          </cell>
          <cell r="AI2099">
            <v>2163.0720000000001</v>
          </cell>
          <cell r="AJ2099">
            <v>18218.378709677418</v>
          </cell>
          <cell r="AK2099">
            <v>15309.52</v>
          </cell>
        </row>
        <row r="2100">
          <cell r="A2100">
            <v>91511274</v>
          </cell>
          <cell r="B2100" t="str">
            <v>Кв. 416</v>
          </cell>
          <cell r="C2100" t="str">
            <v>Подъезд №4</v>
          </cell>
          <cell r="D2100">
            <v>45426</v>
          </cell>
          <cell r="E2100" t="str">
            <v xml:space="preserve">Петькова Наталья Евгеньевна                       </v>
          </cell>
          <cell r="F2100">
            <v>45429</v>
          </cell>
          <cell r="G2100" t="str">
            <v>НЕТ</v>
          </cell>
          <cell r="H2100">
            <v>25.9</v>
          </cell>
          <cell r="I2100">
            <v>15</v>
          </cell>
          <cell r="J2100">
            <v>30</v>
          </cell>
          <cell r="K2100">
            <v>31</v>
          </cell>
          <cell r="L2100">
            <v>31</v>
          </cell>
          <cell r="M2100">
            <v>30</v>
          </cell>
          <cell r="N2100">
            <v>31</v>
          </cell>
          <cell r="O2100">
            <v>30</v>
          </cell>
          <cell r="P2100">
            <v>31</v>
          </cell>
          <cell r="Q2100">
            <v>31</v>
          </cell>
          <cell r="R2100">
            <v>15</v>
          </cell>
          <cell r="S2100">
            <v>30</v>
          </cell>
          <cell r="T2100">
            <v>31</v>
          </cell>
          <cell r="U2100">
            <v>31</v>
          </cell>
          <cell r="V2100">
            <v>30</v>
          </cell>
          <cell r="W2100">
            <v>31</v>
          </cell>
          <cell r="X2100">
            <v>30</v>
          </cell>
          <cell r="Y2100">
            <v>31</v>
          </cell>
          <cell r="Z2100">
            <v>31</v>
          </cell>
          <cell r="AA2100">
            <v>492.89370967741934</v>
          </cell>
          <cell r="AB2100">
            <v>1018.6469999999998</v>
          </cell>
          <cell r="AC2100">
            <v>1085.7280000000001</v>
          </cell>
          <cell r="AD2100">
            <v>1085.7280000000001</v>
          </cell>
          <cell r="AE2100">
            <v>1085.7280000000001</v>
          </cell>
          <cell r="AF2100">
            <v>1085.7280000000001</v>
          </cell>
          <cell r="AG2100">
            <v>1085.7280000000001</v>
          </cell>
          <cell r="AH2100">
            <v>1085.7280000000001</v>
          </cell>
          <cell r="AI2100">
            <v>1085.7280000000001</v>
          </cell>
          <cell r="AJ2100">
            <v>9111.6367096774193</v>
          </cell>
          <cell r="AK2100">
            <v>7651.58</v>
          </cell>
        </row>
        <row r="2101">
          <cell r="A2101">
            <v>91511275</v>
          </cell>
          <cell r="B2101" t="str">
            <v>Кв. 418</v>
          </cell>
          <cell r="C2101" t="str">
            <v>Подъезд №4</v>
          </cell>
          <cell r="D2101">
            <v>45426</v>
          </cell>
          <cell r="E2101" t="str">
            <v xml:space="preserve">Наумова Марина Юрьевна                            </v>
          </cell>
          <cell r="F2101">
            <v>45426</v>
          </cell>
          <cell r="G2101" t="str">
            <v>НЕТ</v>
          </cell>
          <cell r="H2101">
            <v>34.200000000000003</v>
          </cell>
          <cell r="I2101">
            <v>18</v>
          </cell>
          <cell r="J2101">
            <v>30</v>
          </cell>
          <cell r="K2101">
            <v>31</v>
          </cell>
          <cell r="L2101">
            <v>31</v>
          </cell>
          <cell r="M2101">
            <v>30</v>
          </cell>
          <cell r="N2101">
            <v>31</v>
          </cell>
          <cell r="O2101">
            <v>30</v>
          </cell>
          <cell r="P2101">
            <v>31</v>
          </cell>
          <cell r="Q2101">
            <v>31</v>
          </cell>
          <cell r="R2101">
            <v>18</v>
          </cell>
          <cell r="S2101">
            <v>30</v>
          </cell>
          <cell r="T2101">
            <v>31</v>
          </cell>
          <cell r="U2101">
            <v>31</v>
          </cell>
          <cell r="V2101">
            <v>30</v>
          </cell>
          <cell r="W2101">
            <v>31</v>
          </cell>
          <cell r="X2101">
            <v>30</v>
          </cell>
          <cell r="Y2101">
            <v>31</v>
          </cell>
          <cell r="Z2101">
            <v>31</v>
          </cell>
          <cell r="AA2101">
            <v>781.01767741935487</v>
          </cell>
          <cell r="AB2101">
            <v>1345.086</v>
          </cell>
          <cell r="AC2101">
            <v>1433.6640000000002</v>
          </cell>
          <cell r="AD2101">
            <v>1433.6640000000002</v>
          </cell>
          <cell r="AE2101">
            <v>1433.6640000000002</v>
          </cell>
          <cell r="AF2101">
            <v>1433.6640000000002</v>
          </cell>
          <cell r="AG2101">
            <v>1433.6640000000002</v>
          </cell>
          <cell r="AH2101">
            <v>1433.6640000000002</v>
          </cell>
          <cell r="AI2101">
            <v>1433.6640000000002</v>
          </cell>
          <cell r="AJ2101">
            <v>12161.751677419359</v>
          </cell>
          <cell r="AK2101">
            <v>10233.77</v>
          </cell>
        </row>
        <row r="2102">
          <cell r="A2102">
            <v>91511276</v>
          </cell>
          <cell r="B2102" t="str">
            <v>Кв. 422</v>
          </cell>
          <cell r="C2102" t="str">
            <v>Подъезд №4</v>
          </cell>
          <cell r="D2102">
            <v>45426</v>
          </cell>
          <cell r="E2102" t="str">
            <v xml:space="preserve">Земляков Олег Викторович                          </v>
          </cell>
          <cell r="F2102">
            <v>45433</v>
          </cell>
          <cell r="G2102" t="str">
            <v>НЕТ</v>
          </cell>
          <cell r="H2102">
            <v>51.6</v>
          </cell>
          <cell r="I2102">
            <v>11</v>
          </cell>
          <cell r="J2102">
            <v>30</v>
          </cell>
          <cell r="K2102">
            <v>31</v>
          </cell>
          <cell r="L2102">
            <v>31</v>
          </cell>
          <cell r="M2102">
            <v>30</v>
          </cell>
          <cell r="N2102">
            <v>31</v>
          </cell>
          <cell r="O2102">
            <v>30</v>
          </cell>
          <cell r="P2102">
            <v>31</v>
          </cell>
          <cell r="Q2102">
            <v>31</v>
          </cell>
          <cell r="R2102">
            <v>11</v>
          </cell>
          <cell r="S2102">
            <v>30</v>
          </cell>
          <cell r="T2102">
            <v>31</v>
          </cell>
          <cell r="U2102">
            <v>31</v>
          </cell>
          <cell r="V2102">
            <v>30</v>
          </cell>
          <cell r="W2102">
            <v>31</v>
          </cell>
          <cell r="X2102">
            <v>30</v>
          </cell>
          <cell r="Y2102">
            <v>31</v>
          </cell>
          <cell r="Z2102">
            <v>31</v>
          </cell>
          <cell r="AA2102">
            <v>720.11961290322574</v>
          </cell>
          <cell r="AB2102">
            <v>2029.4279999999999</v>
          </cell>
          <cell r="AC2102">
            <v>2163.0720000000001</v>
          </cell>
          <cell r="AD2102">
            <v>2163.0720000000001</v>
          </cell>
          <cell r="AE2102">
            <v>2163.0720000000001</v>
          </cell>
          <cell r="AF2102">
            <v>2163.0720000000001</v>
          </cell>
          <cell r="AG2102">
            <v>2163.0720000000001</v>
          </cell>
          <cell r="AH2102">
            <v>2163.0720000000001</v>
          </cell>
          <cell r="AI2102">
            <v>2163.0720000000001</v>
          </cell>
          <cell r="AJ2102">
            <v>17891.051612903226</v>
          </cell>
          <cell r="AK2102">
            <v>14982.19</v>
          </cell>
        </row>
        <row r="2103">
          <cell r="A2103">
            <v>91511280</v>
          </cell>
          <cell r="B2103" t="str">
            <v>Кв. 432</v>
          </cell>
          <cell r="C2103" t="str">
            <v>Подъезд №5</v>
          </cell>
          <cell r="D2103">
            <v>45426</v>
          </cell>
          <cell r="E2103" t="str">
            <v xml:space="preserve">Унанян Ашот                                       </v>
          </cell>
          <cell r="F2103">
            <v>45426</v>
          </cell>
          <cell r="G2103" t="str">
            <v>НЕТ</v>
          </cell>
          <cell r="H2103">
            <v>70.900000000000006</v>
          </cell>
          <cell r="I2103">
            <v>18</v>
          </cell>
          <cell r="J2103">
            <v>30</v>
          </cell>
          <cell r="K2103">
            <v>31</v>
          </cell>
          <cell r="L2103">
            <v>31</v>
          </cell>
          <cell r="M2103">
            <v>30</v>
          </cell>
          <cell r="N2103">
            <v>31</v>
          </cell>
          <cell r="O2103">
            <v>30</v>
          </cell>
          <cell r="P2103">
            <v>31</v>
          </cell>
          <cell r="Q2103">
            <v>31</v>
          </cell>
          <cell r="R2103">
            <v>18</v>
          </cell>
          <cell r="S2103">
            <v>30</v>
          </cell>
          <cell r="T2103">
            <v>31</v>
          </cell>
          <cell r="U2103">
            <v>31</v>
          </cell>
          <cell r="V2103">
            <v>30</v>
          </cell>
          <cell r="W2103">
            <v>31</v>
          </cell>
          <cell r="X2103">
            <v>30</v>
          </cell>
          <cell r="Y2103">
            <v>31</v>
          </cell>
          <cell r="Z2103">
            <v>31</v>
          </cell>
          <cell r="AA2103">
            <v>1619.1272903225808</v>
          </cell>
          <cell r="AB2103">
            <v>2788.4970000000003</v>
          </cell>
          <cell r="AC2103">
            <v>2972.1280000000002</v>
          </cell>
          <cell r="AD2103">
            <v>2972.1280000000002</v>
          </cell>
          <cell r="AE2103">
            <v>2972.1280000000002</v>
          </cell>
          <cell r="AF2103">
            <v>2972.1280000000002</v>
          </cell>
          <cell r="AG2103">
            <v>2972.1280000000002</v>
          </cell>
          <cell r="AH2103">
            <v>2972.1280000000002</v>
          </cell>
          <cell r="AI2103">
            <v>2972.1280000000002</v>
          </cell>
          <cell r="AJ2103">
            <v>25212.520290322584</v>
          </cell>
          <cell r="AK2103">
            <v>21215.69</v>
          </cell>
        </row>
        <row r="2104">
          <cell r="A2104">
            <v>91511282</v>
          </cell>
          <cell r="B2104" t="str">
            <v>Кв. 435</v>
          </cell>
          <cell r="C2104" t="str">
            <v>Подъезд №5</v>
          </cell>
          <cell r="D2104">
            <v>45426</v>
          </cell>
          <cell r="E2104" t="str">
            <v xml:space="preserve">Григорян Армен Акопович                           </v>
          </cell>
          <cell r="F2104">
            <v>45435</v>
          </cell>
          <cell r="G2104" t="str">
            <v>НЕТ</v>
          </cell>
          <cell r="H2104">
            <v>70.400000000000006</v>
          </cell>
          <cell r="I2104">
            <v>9</v>
          </cell>
          <cell r="J2104">
            <v>30</v>
          </cell>
          <cell r="K2104">
            <v>31</v>
          </cell>
          <cell r="L2104">
            <v>31</v>
          </cell>
          <cell r="M2104">
            <v>30</v>
          </cell>
          <cell r="N2104">
            <v>31</v>
          </cell>
          <cell r="O2104">
            <v>30</v>
          </cell>
          <cell r="P2104">
            <v>31</v>
          </cell>
          <cell r="Q2104">
            <v>31</v>
          </cell>
          <cell r="R2104">
            <v>9</v>
          </cell>
          <cell r="S2104">
            <v>30</v>
          </cell>
          <cell r="T2104">
            <v>31</v>
          </cell>
          <cell r="U2104">
            <v>31</v>
          </cell>
          <cell r="V2104">
            <v>30</v>
          </cell>
          <cell r="W2104">
            <v>31</v>
          </cell>
          <cell r="X2104">
            <v>30</v>
          </cell>
          <cell r="Y2104">
            <v>31</v>
          </cell>
          <cell r="Z2104">
            <v>31</v>
          </cell>
          <cell r="AA2104">
            <v>803.85445161290318</v>
          </cell>
          <cell r="AB2104">
            <v>2768.8319999999999</v>
          </cell>
          <cell r="AC2104">
            <v>2951.1680000000006</v>
          </cell>
          <cell r="AD2104">
            <v>2951.1680000000006</v>
          </cell>
          <cell r="AE2104">
            <v>2951.1680000000006</v>
          </cell>
          <cell r="AF2104">
            <v>2951.1680000000006</v>
          </cell>
          <cell r="AG2104">
            <v>2951.1680000000006</v>
          </cell>
          <cell r="AH2104">
            <v>2951.1680000000006</v>
          </cell>
          <cell r="AI2104">
            <v>2951.1680000000006</v>
          </cell>
          <cell r="AJ2104">
            <v>24230.862451612913</v>
          </cell>
          <cell r="AK2104">
            <v>20262.21</v>
          </cell>
        </row>
        <row r="2105">
          <cell r="A2105">
            <v>91511283</v>
          </cell>
          <cell r="B2105" t="str">
            <v>Кв. 437</v>
          </cell>
          <cell r="C2105" t="str">
            <v>Подъезд №5</v>
          </cell>
          <cell r="D2105">
            <v>45426</v>
          </cell>
          <cell r="E2105" t="str">
            <v xml:space="preserve">Го Чжэн </v>
          </cell>
          <cell r="F2105">
            <v>45430</v>
          </cell>
          <cell r="G2105" t="str">
            <v>НЕТ</v>
          </cell>
          <cell r="H2105">
            <v>70</v>
          </cell>
          <cell r="I2105">
            <v>14</v>
          </cell>
          <cell r="J2105">
            <v>30</v>
          </cell>
          <cell r="K2105">
            <v>31</v>
          </cell>
          <cell r="L2105">
            <v>31</v>
          </cell>
          <cell r="M2105">
            <v>30</v>
          </cell>
          <cell r="N2105">
            <v>31</v>
          </cell>
          <cell r="O2105">
            <v>30</v>
          </cell>
          <cell r="P2105">
            <v>31</v>
          </cell>
          <cell r="Q2105">
            <v>31</v>
          </cell>
          <cell r="R2105">
            <v>14</v>
          </cell>
          <cell r="S2105">
            <v>30</v>
          </cell>
          <cell r="T2105">
            <v>31</v>
          </cell>
          <cell r="U2105">
            <v>31</v>
          </cell>
          <cell r="V2105">
            <v>30</v>
          </cell>
          <cell r="W2105">
            <v>31</v>
          </cell>
          <cell r="X2105">
            <v>30</v>
          </cell>
          <cell r="Y2105">
            <v>31</v>
          </cell>
          <cell r="Z2105">
            <v>31</v>
          </cell>
          <cell r="AA2105">
            <v>1243.3354838709679</v>
          </cell>
          <cell r="AB2105">
            <v>2753.1</v>
          </cell>
          <cell r="AC2105">
            <v>2934.4</v>
          </cell>
          <cell r="AD2105">
            <v>2934.4</v>
          </cell>
          <cell r="AE2105">
            <v>2934.4</v>
          </cell>
          <cell r="AF2105">
            <v>2934.4</v>
          </cell>
          <cell r="AG2105">
            <v>2934.4</v>
          </cell>
          <cell r="AH2105">
            <v>2934.4</v>
          </cell>
          <cell r="AI2105">
            <v>2934.4</v>
          </cell>
          <cell r="AJ2105">
            <v>24537.235483870969</v>
          </cell>
          <cell r="AK2105">
            <v>20591.13</v>
          </cell>
        </row>
        <row r="2106">
          <cell r="A2106">
            <v>91538309</v>
          </cell>
          <cell r="B2106" t="str">
            <v>Кв. 439</v>
          </cell>
          <cell r="C2106" t="str">
            <v>Подъезд №5</v>
          </cell>
          <cell r="D2106">
            <v>45426</v>
          </cell>
          <cell r="E2106" t="str">
            <v xml:space="preserve">Хоханов Михаил Алексеевич                         </v>
          </cell>
          <cell r="F2106">
            <v>45437</v>
          </cell>
          <cell r="G2106" t="str">
            <v>НЕТ</v>
          </cell>
          <cell r="H2106">
            <v>37.200000000000003</v>
          </cell>
          <cell r="I2106">
            <v>7</v>
          </cell>
          <cell r="J2106">
            <v>30</v>
          </cell>
          <cell r="K2106">
            <v>31</v>
          </cell>
          <cell r="L2106">
            <v>31</v>
          </cell>
          <cell r="M2106">
            <v>30</v>
          </cell>
          <cell r="N2106">
            <v>31</v>
          </cell>
          <cell r="O2106">
            <v>30</v>
          </cell>
          <cell r="P2106">
            <v>31</v>
          </cell>
          <cell r="Q2106">
            <v>31</v>
          </cell>
          <cell r="R2106">
            <v>7</v>
          </cell>
          <cell r="S2106">
            <v>30</v>
          </cell>
          <cell r="T2106">
            <v>31</v>
          </cell>
          <cell r="U2106">
            <v>31</v>
          </cell>
          <cell r="V2106">
            <v>30</v>
          </cell>
          <cell r="W2106">
            <v>31</v>
          </cell>
          <cell r="X2106">
            <v>30</v>
          </cell>
          <cell r="Y2106">
            <v>31</v>
          </cell>
          <cell r="Z2106">
            <v>31</v>
          </cell>
          <cell r="AA2106">
            <v>330.37199999999996</v>
          </cell>
          <cell r="AB2106">
            <v>1463.076</v>
          </cell>
          <cell r="AC2106">
            <v>1559.4240000000002</v>
          </cell>
          <cell r="AD2106">
            <v>1559.4240000000002</v>
          </cell>
          <cell r="AE2106">
            <v>1559.4240000000002</v>
          </cell>
          <cell r="AF2106">
            <v>1559.4240000000002</v>
          </cell>
          <cell r="AG2106">
            <v>1559.4240000000002</v>
          </cell>
          <cell r="AH2106">
            <v>1559.4240000000002</v>
          </cell>
          <cell r="AI2106">
            <v>1559.4240000000002</v>
          </cell>
          <cell r="AJ2106">
            <v>12709.416000000003</v>
          </cell>
          <cell r="AK2106">
            <v>11765.47</v>
          </cell>
        </row>
        <row r="2107">
          <cell r="A2107">
            <v>91511285</v>
          </cell>
          <cell r="B2107" t="str">
            <v>Кв. 442</v>
          </cell>
          <cell r="C2107" t="str">
            <v>Подъезд №5</v>
          </cell>
          <cell r="D2107">
            <v>45426</v>
          </cell>
          <cell r="E2107" t="str">
            <v xml:space="preserve">Мартынова Светлана Юрьевна                        </v>
          </cell>
          <cell r="F2107">
            <v>45428</v>
          </cell>
          <cell r="G2107" t="str">
            <v>НЕТ</v>
          </cell>
          <cell r="H2107">
            <v>37.200000000000003</v>
          </cell>
          <cell r="I2107">
            <v>16</v>
          </cell>
          <cell r="J2107">
            <v>30</v>
          </cell>
          <cell r="K2107">
            <v>31</v>
          </cell>
          <cell r="L2107">
            <v>31</v>
          </cell>
          <cell r="M2107">
            <v>30</v>
          </cell>
          <cell r="N2107">
            <v>31</v>
          </cell>
          <cell r="O2107">
            <v>30</v>
          </cell>
          <cell r="P2107">
            <v>31</v>
          </cell>
          <cell r="Q2107">
            <v>31</v>
          </cell>
          <cell r="R2107">
            <v>16</v>
          </cell>
          <cell r="S2107">
            <v>30</v>
          </cell>
          <cell r="T2107">
            <v>31</v>
          </cell>
          <cell r="U2107">
            <v>31</v>
          </cell>
          <cell r="V2107">
            <v>30</v>
          </cell>
          <cell r="W2107">
            <v>31</v>
          </cell>
          <cell r="X2107">
            <v>30</v>
          </cell>
          <cell r="Y2107">
            <v>31</v>
          </cell>
          <cell r="Z2107">
            <v>31</v>
          </cell>
          <cell r="AA2107">
            <v>755.13599999999997</v>
          </cell>
          <cell r="AB2107">
            <v>1463.076</v>
          </cell>
          <cell r="AC2107">
            <v>1559.4240000000002</v>
          </cell>
          <cell r="AD2107">
            <v>1559.4240000000002</v>
          </cell>
          <cell r="AE2107">
            <v>1559.4240000000002</v>
          </cell>
          <cell r="AF2107">
            <v>1559.4240000000002</v>
          </cell>
          <cell r="AG2107">
            <v>1559.4240000000002</v>
          </cell>
          <cell r="AH2107">
            <v>1559.4240000000002</v>
          </cell>
          <cell r="AI2107">
            <v>1559.4240000000002</v>
          </cell>
          <cell r="AJ2107">
            <v>13134.180000000004</v>
          </cell>
          <cell r="AK2107">
            <v>11037.08</v>
          </cell>
        </row>
        <row r="2108">
          <cell r="A2108">
            <v>91538310</v>
          </cell>
          <cell r="B2108" t="str">
            <v>Кв. 444</v>
          </cell>
          <cell r="C2108" t="str">
            <v>Подъезд №5</v>
          </cell>
          <cell r="D2108">
            <v>45426</v>
          </cell>
          <cell r="E2108" t="str">
            <v xml:space="preserve">Долин Ярослав Викторович                          </v>
          </cell>
          <cell r="F2108">
            <v>45437</v>
          </cell>
          <cell r="G2108" t="str">
            <v>НЕТ</v>
          </cell>
          <cell r="H2108">
            <v>70.400000000000006</v>
          </cell>
          <cell r="I2108">
            <v>7</v>
          </cell>
          <cell r="J2108">
            <v>30</v>
          </cell>
          <cell r="K2108">
            <v>31</v>
          </cell>
          <cell r="L2108">
            <v>31</v>
          </cell>
          <cell r="M2108">
            <v>30</v>
          </cell>
          <cell r="N2108">
            <v>31</v>
          </cell>
          <cell r="O2108">
            <v>30</v>
          </cell>
          <cell r="P2108">
            <v>31</v>
          </cell>
          <cell r="Q2108">
            <v>31</v>
          </cell>
          <cell r="R2108">
            <v>7</v>
          </cell>
          <cell r="S2108">
            <v>30</v>
          </cell>
          <cell r="T2108">
            <v>31</v>
          </cell>
          <cell r="U2108">
            <v>31</v>
          </cell>
          <cell r="V2108">
            <v>30</v>
          </cell>
          <cell r="W2108">
            <v>31</v>
          </cell>
          <cell r="X2108">
            <v>30</v>
          </cell>
          <cell r="Y2108">
            <v>31</v>
          </cell>
          <cell r="Z2108">
            <v>31</v>
          </cell>
          <cell r="AA2108">
            <v>625.220129032258</v>
          </cell>
          <cell r="AB2108">
            <v>2768.8319999999999</v>
          </cell>
          <cell r="AC2108">
            <v>2951.1680000000006</v>
          </cell>
          <cell r="AD2108">
            <v>2951.1680000000006</v>
          </cell>
          <cell r="AE2108">
            <v>2951.1680000000006</v>
          </cell>
          <cell r="AF2108">
            <v>2951.1680000000006</v>
          </cell>
          <cell r="AG2108">
            <v>2951.1680000000006</v>
          </cell>
          <cell r="AH2108">
            <v>2951.1680000000006</v>
          </cell>
          <cell r="AI2108">
            <v>2951.1680000000006</v>
          </cell>
          <cell r="AJ2108">
            <v>24052.228129032264</v>
          </cell>
          <cell r="AK2108">
            <v>21283.41</v>
          </cell>
        </row>
        <row r="2109">
          <cell r="A2109">
            <v>91511286</v>
          </cell>
          <cell r="B2109" t="str">
            <v>Кв. 449</v>
          </cell>
          <cell r="C2109" t="str">
            <v>Подъезд №5</v>
          </cell>
          <cell r="D2109">
            <v>45426</v>
          </cell>
          <cell r="E2109" t="str">
            <v xml:space="preserve">Тупицын Сергей Владимирович                       </v>
          </cell>
          <cell r="F2109">
            <v>45433</v>
          </cell>
          <cell r="G2109" t="str">
            <v>НЕТ</v>
          </cell>
          <cell r="H2109">
            <v>70</v>
          </cell>
          <cell r="I2109">
            <v>11</v>
          </cell>
          <cell r="J2109">
            <v>30</v>
          </cell>
          <cell r="K2109">
            <v>31</v>
          </cell>
          <cell r="L2109">
            <v>31</v>
          </cell>
          <cell r="M2109">
            <v>30</v>
          </cell>
          <cell r="N2109">
            <v>31</v>
          </cell>
          <cell r="O2109">
            <v>30</v>
          </cell>
          <cell r="P2109">
            <v>31</v>
          </cell>
          <cell r="Q2109">
            <v>31</v>
          </cell>
          <cell r="R2109">
            <v>11</v>
          </cell>
          <cell r="S2109">
            <v>30</v>
          </cell>
          <cell r="T2109">
            <v>31</v>
          </cell>
          <cell r="U2109">
            <v>31</v>
          </cell>
          <cell r="V2109">
            <v>30</v>
          </cell>
          <cell r="W2109">
            <v>31</v>
          </cell>
          <cell r="X2109">
            <v>30</v>
          </cell>
          <cell r="Y2109">
            <v>31</v>
          </cell>
          <cell r="Z2109">
            <v>31</v>
          </cell>
          <cell r="AA2109">
            <v>976.90645161290331</v>
          </cell>
          <cell r="AB2109">
            <v>2753.1</v>
          </cell>
          <cell r="AC2109">
            <v>2934.4</v>
          </cell>
          <cell r="AD2109">
            <v>2934.4</v>
          </cell>
          <cell r="AE2109">
            <v>2934.4</v>
          </cell>
          <cell r="AF2109">
            <v>2934.4</v>
          </cell>
          <cell r="AG2109">
            <v>2934.4</v>
          </cell>
          <cell r="AH2109">
            <v>2934.4</v>
          </cell>
          <cell r="AI2109">
            <v>2934.4</v>
          </cell>
          <cell r="AJ2109">
            <v>24270.806451612905</v>
          </cell>
          <cell r="AK2109">
            <v>20324.7</v>
          </cell>
        </row>
        <row r="2110">
          <cell r="A2110">
            <v>91511287</v>
          </cell>
          <cell r="B2110" t="str">
            <v>Кв. 450</v>
          </cell>
          <cell r="C2110" t="str">
            <v>Подъезд №5</v>
          </cell>
          <cell r="D2110">
            <v>45426</v>
          </cell>
          <cell r="E2110" t="str">
            <v xml:space="preserve">Щербатюк Екатерина Дмитриевна                     </v>
          </cell>
          <cell r="F2110">
            <v>45429</v>
          </cell>
          <cell r="G2110" t="str">
            <v>НЕТ</v>
          </cell>
          <cell r="H2110">
            <v>70.400000000000006</v>
          </cell>
          <cell r="I2110">
            <v>15</v>
          </cell>
          <cell r="J2110">
            <v>30</v>
          </cell>
          <cell r="K2110">
            <v>31</v>
          </cell>
          <cell r="L2110">
            <v>31</v>
          </cell>
          <cell r="M2110">
            <v>30</v>
          </cell>
          <cell r="N2110">
            <v>31</v>
          </cell>
          <cell r="O2110">
            <v>30</v>
          </cell>
          <cell r="P2110">
            <v>31</v>
          </cell>
          <cell r="Q2110">
            <v>31</v>
          </cell>
          <cell r="R2110">
            <v>15</v>
          </cell>
          <cell r="S2110">
            <v>30</v>
          </cell>
          <cell r="T2110">
            <v>31</v>
          </cell>
          <cell r="U2110">
            <v>31</v>
          </cell>
          <cell r="V2110">
            <v>30</v>
          </cell>
          <cell r="W2110">
            <v>31</v>
          </cell>
          <cell r="X2110">
            <v>30</v>
          </cell>
          <cell r="Y2110">
            <v>31</v>
          </cell>
          <cell r="Z2110">
            <v>31</v>
          </cell>
          <cell r="AA2110">
            <v>1339.7574193548387</v>
          </cell>
          <cell r="AB2110">
            <v>2768.8319999999999</v>
          </cell>
          <cell r="AC2110">
            <v>2951.1680000000006</v>
          </cell>
          <cell r="AD2110">
            <v>2951.1680000000006</v>
          </cell>
          <cell r="AE2110">
            <v>2951.1680000000006</v>
          </cell>
          <cell r="AF2110">
            <v>2951.1680000000006</v>
          </cell>
          <cell r="AG2110">
            <v>2951.1680000000006</v>
          </cell>
          <cell r="AH2110">
            <v>2951.1680000000006</v>
          </cell>
          <cell r="AI2110">
            <v>2951.1680000000006</v>
          </cell>
          <cell r="AJ2110">
            <v>24766.765419354848</v>
          </cell>
          <cell r="AK2110">
            <v>20798.12</v>
          </cell>
        </row>
        <row r="2111">
          <cell r="A2111">
            <v>91511290</v>
          </cell>
          <cell r="B2111" t="str">
            <v>Кв. 454</v>
          </cell>
          <cell r="C2111" t="str">
            <v>Подъезд №5</v>
          </cell>
          <cell r="D2111">
            <v>45426</v>
          </cell>
          <cell r="E2111" t="str">
            <v xml:space="preserve">Смуряков Леонид Юрьевич                           </v>
          </cell>
          <cell r="F2111">
            <v>45429</v>
          </cell>
          <cell r="G2111" t="str">
            <v>НЕТ</v>
          </cell>
          <cell r="H2111">
            <v>37.200000000000003</v>
          </cell>
          <cell r="I2111">
            <v>15</v>
          </cell>
          <cell r="J2111">
            <v>30</v>
          </cell>
          <cell r="K2111">
            <v>31</v>
          </cell>
          <cell r="L2111">
            <v>31</v>
          </cell>
          <cell r="M2111">
            <v>30</v>
          </cell>
          <cell r="N2111">
            <v>31</v>
          </cell>
          <cell r="O2111">
            <v>30</v>
          </cell>
          <cell r="P2111">
            <v>31</v>
          </cell>
          <cell r="Q2111">
            <v>31</v>
          </cell>
          <cell r="R2111">
            <v>15</v>
          </cell>
          <cell r="S2111">
            <v>30</v>
          </cell>
          <cell r="T2111">
            <v>31</v>
          </cell>
          <cell r="U2111">
            <v>31</v>
          </cell>
          <cell r="V2111">
            <v>30</v>
          </cell>
          <cell r="W2111">
            <v>31</v>
          </cell>
          <cell r="X2111">
            <v>30</v>
          </cell>
          <cell r="Y2111">
            <v>31</v>
          </cell>
          <cell r="Z2111">
            <v>31</v>
          </cell>
          <cell r="AA2111">
            <v>707.93999999999994</v>
          </cell>
          <cell r="AB2111">
            <v>1463.076</v>
          </cell>
          <cell r="AC2111">
            <v>1559.4240000000002</v>
          </cell>
          <cell r="AD2111">
            <v>1559.4240000000002</v>
          </cell>
          <cell r="AE2111">
            <v>1559.4240000000002</v>
          </cell>
          <cell r="AF2111">
            <v>1559.4240000000002</v>
          </cell>
          <cell r="AG2111">
            <v>1559.4240000000002</v>
          </cell>
          <cell r="AH2111">
            <v>1559.4240000000002</v>
          </cell>
          <cell r="AI2111">
            <v>1559.4240000000002</v>
          </cell>
          <cell r="AJ2111">
            <v>13086.984000000004</v>
          </cell>
          <cell r="AK2111">
            <v>10989.88</v>
          </cell>
        </row>
        <row r="2112">
          <cell r="A2112">
            <v>91538314</v>
          </cell>
          <cell r="B2112" t="str">
            <v>Кв. 456</v>
          </cell>
          <cell r="C2112" t="str">
            <v>Подъезд №6</v>
          </cell>
          <cell r="D2112">
            <v>45433</v>
          </cell>
          <cell r="E2112" t="str">
            <v xml:space="preserve">Пяташов Артем Валерьевич                          </v>
          </cell>
          <cell r="F2112">
            <v>45437</v>
          </cell>
          <cell r="G2112" t="str">
            <v>НЕТ</v>
          </cell>
          <cell r="H2112">
            <v>55</v>
          </cell>
          <cell r="I2112">
            <v>7</v>
          </cell>
          <cell r="J2112">
            <v>30</v>
          </cell>
          <cell r="K2112">
            <v>31</v>
          </cell>
          <cell r="L2112">
            <v>31</v>
          </cell>
          <cell r="M2112">
            <v>30</v>
          </cell>
          <cell r="N2112">
            <v>31</v>
          </cell>
          <cell r="O2112">
            <v>30</v>
          </cell>
          <cell r="P2112">
            <v>31</v>
          </cell>
          <cell r="Q2112">
            <v>31</v>
          </cell>
          <cell r="R2112">
            <v>7</v>
          </cell>
          <cell r="S2112">
            <v>30</v>
          </cell>
          <cell r="T2112">
            <v>31</v>
          </cell>
          <cell r="U2112">
            <v>31</v>
          </cell>
          <cell r="V2112">
            <v>30</v>
          </cell>
          <cell r="W2112">
            <v>31</v>
          </cell>
          <cell r="X2112">
            <v>30</v>
          </cell>
          <cell r="Y2112">
            <v>31</v>
          </cell>
          <cell r="Z2112">
            <v>31</v>
          </cell>
          <cell r="AA2112">
            <v>488.45322580645166</v>
          </cell>
          <cell r="AB2112">
            <v>2163.15</v>
          </cell>
          <cell r="AC2112">
            <v>2305.6</v>
          </cell>
          <cell r="AD2112">
            <v>2305.6</v>
          </cell>
          <cell r="AE2112">
            <v>2305.6</v>
          </cell>
          <cell r="AF2112">
            <v>2305.6</v>
          </cell>
          <cell r="AG2112">
            <v>2305.6</v>
          </cell>
          <cell r="AH2112">
            <v>2305.6</v>
          </cell>
          <cell r="AI2112">
            <v>2305.6</v>
          </cell>
          <cell r="AJ2112">
            <v>18790.803225806452</v>
          </cell>
          <cell r="AK2112">
            <v>16627.650000000001</v>
          </cell>
        </row>
        <row r="2113">
          <cell r="A2113">
            <v>91511293</v>
          </cell>
          <cell r="B2113" t="str">
            <v>Кв. 459</v>
          </cell>
          <cell r="C2113" t="str">
            <v>Подъезд №6</v>
          </cell>
          <cell r="D2113">
            <v>45433</v>
          </cell>
          <cell r="E2113" t="str">
            <v xml:space="preserve">Смагина Оксана Владимировна                       </v>
          </cell>
          <cell r="F2113">
            <v>45436</v>
          </cell>
          <cell r="G2113" t="str">
            <v>НЕТ</v>
          </cell>
          <cell r="H2113">
            <v>58</v>
          </cell>
          <cell r="I2113">
            <v>8</v>
          </cell>
          <cell r="J2113">
            <v>30</v>
          </cell>
          <cell r="K2113">
            <v>31</v>
          </cell>
          <cell r="L2113">
            <v>31</v>
          </cell>
          <cell r="M2113">
            <v>30</v>
          </cell>
          <cell r="N2113">
            <v>31</v>
          </cell>
          <cell r="O2113">
            <v>30</v>
          </cell>
          <cell r="P2113">
            <v>31</v>
          </cell>
          <cell r="Q2113">
            <v>31</v>
          </cell>
          <cell r="R2113">
            <v>8</v>
          </cell>
          <cell r="S2113">
            <v>30</v>
          </cell>
          <cell r="T2113">
            <v>31</v>
          </cell>
          <cell r="U2113">
            <v>31</v>
          </cell>
          <cell r="V2113">
            <v>30</v>
          </cell>
          <cell r="W2113">
            <v>31</v>
          </cell>
          <cell r="X2113">
            <v>30</v>
          </cell>
          <cell r="Y2113">
            <v>31</v>
          </cell>
          <cell r="Z2113">
            <v>31</v>
          </cell>
          <cell r="AA2113">
            <v>588.68129032258059</v>
          </cell>
          <cell r="AB2113">
            <v>2281.14</v>
          </cell>
          <cell r="AC2113">
            <v>2431.36</v>
          </cell>
          <cell r="AD2113">
            <v>2431.36</v>
          </cell>
          <cell r="AE2113">
            <v>2431.36</v>
          </cell>
          <cell r="AF2113">
            <v>2431.36</v>
          </cell>
          <cell r="AG2113">
            <v>2431.36</v>
          </cell>
          <cell r="AH2113">
            <v>2431.36</v>
          </cell>
          <cell r="AI2113">
            <v>2431.36</v>
          </cell>
          <cell r="AJ2113">
            <v>19889.341290322584</v>
          </cell>
          <cell r="AK2113">
            <v>17608.2</v>
          </cell>
        </row>
        <row r="2114">
          <cell r="A2114">
            <v>91538316</v>
          </cell>
          <cell r="B2114" t="str">
            <v>Кв. 463</v>
          </cell>
          <cell r="C2114" t="str">
            <v>Подъезд №6</v>
          </cell>
          <cell r="D2114">
            <v>45433</v>
          </cell>
          <cell r="E2114" t="str">
            <v xml:space="preserve">Асрян Гермине Арсеновна                           </v>
          </cell>
          <cell r="F2114">
            <v>45437</v>
          </cell>
          <cell r="G2114" t="str">
            <v>НЕТ</v>
          </cell>
          <cell r="H2114">
            <v>56.7</v>
          </cell>
          <cell r="I2114">
            <v>7</v>
          </cell>
          <cell r="J2114">
            <v>30</v>
          </cell>
          <cell r="K2114">
            <v>31</v>
          </cell>
          <cell r="L2114">
            <v>31</v>
          </cell>
          <cell r="M2114">
            <v>30</v>
          </cell>
          <cell r="N2114">
            <v>31</v>
          </cell>
          <cell r="O2114">
            <v>30</v>
          </cell>
          <cell r="P2114">
            <v>31</v>
          </cell>
          <cell r="Q2114">
            <v>31</v>
          </cell>
          <cell r="R2114">
            <v>7</v>
          </cell>
          <cell r="S2114">
            <v>30</v>
          </cell>
          <cell r="T2114">
            <v>31</v>
          </cell>
          <cell r="U2114">
            <v>31</v>
          </cell>
          <cell r="V2114">
            <v>30</v>
          </cell>
          <cell r="W2114">
            <v>31</v>
          </cell>
          <cell r="X2114">
            <v>30</v>
          </cell>
          <cell r="Y2114">
            <v>31</v>
          </cell>
          <cell r="Z2114">
            <v>31</v>
          </cell>
          <cell r="AA2114">
            <v>503.5508709677419</v>
          </cell>
          <cell r="AB2114">
            <v>2230.011</v>
          </cell>
          <cell r="AC2114">
            <v>2376.864</v>
          </cell>
          <cell r="AD2114">
            <v>2376.864</v>
          </cell>
          <cell r="AE2114">
            <v>2376.864</v>
          </cell>
          <cell r="AF2114">
            <v>2376.864</v>
          </cell>
          <cell r="AG2114">
            <v>2376.864</v>
          </cell>
          <cell r="AH2114">
            <v>2376.864</v>
          </cell>
          <cell r="AI2114">
            <v>2376.864</v>
          </cell>
          <cell r="AJ2114">
            <v>19371.609870967743</v>
          </cell>
          <cell r="AK2114">
            <v>17141.57</v>
          </cell>
        </row>
        <row r="2115">
          <cell r="A2115">
            <v>91511294</v>
          </cell>
          <cell r="B2115" t="str">
            <v>Кв. 469</v>
          </cell>
          <cell r="C2115" t="str">
            <v>Подъезд №6</v>
          </cell>
          <cell r="D2115">
            <v>45433</v>
          </cell>
          <cell r="E2115" t="str">
            <v xml:space="preserve">Кольцова Юлия Фаатовна                            </v>
          </cell>
          <cell r="F2115">
            <v>45442</v>
          </cell>
          <cell r="G2115" t="str">
            <v>НЕТ</v>
          </cell>
          <cell r="H2115">
            <v>33.6</v>
          </cell>
          <cell r="I2115">
            <v>2</v>
          </cell>
          <cell r="J2115">
            <v>30</v>
          </cell>
          <cell r="K2115">
            <v>31</v>
          </cell>
          <cell r="L2115">
            <v>31</v>
          </cell>
          <cell r="M2115">
            <v>30</v>
          </cell>
          <cell r="N2115">
            <v>31</v>
          </cell>
          <cell r="O2115">
            <v>30</v>
          </cell>
          <cell r="P2115">
            <v>31</v>
          </cell>
          <cell r="Q2115">
            <v>31</v>
          </cell>
          <cell r="R2115">
            <v>2</v>
          </cell>
          <cell r="S2115">
            <v>30</v>
          </cell>
          <cell r="T2115">
            <v>31</v>
          </cell>
          <cell r="U2115">
            <v>31</v>
          </cell>
          <cell r="V2115">
            <v>30</v>
          </cell>
          <cell r="W2115">
            <v>31</v>
          </cell>
          <cell r="X2115">
            <v>30</v>
          </cell>
          <cell r="Y2115">
            <v>31</v>
          </cell>
          <cell r="Z2115">
            <v>31</v>
          </cell>
          <cell r="AA2115">
            <v>85.257290322580644</v>
          </cell>
          <cell r="AB2115">
            <v>1321.4880000000001</v>
          </cell>
          <cell r="AC2115">
            <v>1408.5120000000002</v>
          </cell>
          <cell r="AD2115">
            <v>1408.5120000000002</v>
          </cell>
          <cell r="AE2115">
            <v>1408.5120000000002</v>
          </cell>
          <cell r="AF2115">
            <v>1408.5120000000002</v>
          </cell>
          <cell r="AG2115">
            <v>1408.5120000000002</v>
          </cell>
          <cell r="AH2115">
            <v>1408.5120000000002</v>
          </cell>
          <cell r="AI2115">
            <v>1408.5120000000002</v>
          </cell>
          <cell r="AJ2115">
            <v>11266.329290322585</v>
          </cell>
          <cell r="AK2115">
            <v>9944.83</v>
          </cell>
        </row>
        <row r="2116">
          <cell r="A2116">
            <v>91511296</v>
          </cell>
          <cell r="B2116" t="str">
            <v>Кв. 471</v>
          </cell>
          <cell r="C2116" t="str">
            <v>Подъезд №6</v>
          </cell>
          <cell r="D2116">
            <v>45433</v>
          </cell>
          <cell r="E2116" t="str">
            <v xml:space="preserve">Жукова Юлия Владимировна                          </v>
          </cell>
          <cell r="F2116">
            <v>45441</v>
          </cell>
          <cell r="G2116" t="str">
            <v>НЕТ</v>
          </cell>
          <cell r="H2116">
            <v>56.7</v>
          </cell>
          <cell r="I2116">
            <v>3</v>
          </cell>
          <cell r="J2116">
            <v>30</v>
          </cell>
          <cell r="K2116">
            <v>31</v>
          </cell>
          <cell r="L2116">
            <v>31</v>
          </cell>
          <cell r="M2116">
            <v>30</v>
          </cell>
          <cell r="N2116">
            <v>31</v>
          </cell>
          <cell r="O2116">
            <v>30</v>
          </cell>
          <cell r="P2116">
            <v>31</v>
          </cell>
          <cell r="Q2116">
            <v>31</v>
          </cell>
          <cell r="R2116">
            <v>3</v>
          </cell>
          <cell r="S2116">
            <v>30</v>
          </cell>
          <cell r="T2116">
            <v>31</v>
          </cell>
          <cell r="U2116">
            <v>31</v>
          </cell>
          <cell r="V2116">
            <v>30</v>
          </cell>
          <cell r="W2116">
            <v>31</v>
          </cell>
          <cell r="X2116">
            <v>30</v>
          </cell>
          <cell r="Y2116">
            <v>31</v>
          </cell>
          <cell r="Z2116">
            <v>31</v>
          </cell>
          <cell r="AA2116">
            <v>215.80751612903225</v>
          </cell>
          <cell r="AB2116">
            <v>2230.011</v>
          </cell>
          <cell r="AC2116">
            <v>2376.864</v>
          </cell>
          <cell r="AD2116">
            <v>2376.864</v>
          </cell>
          <cell r="AE2116">
            <v>2376.864</v>
          </cell>
          <cell r="AF2116">
            <v>2376.864</v>
          </cell>
          <cell r="AG2116">
            <v>2376.864</v>
          </cell>
          <cell r="AH2116">
            <v>2376.864</v>
          </cell>
          <cell r="AI2116">
            <v>2376.864</v>
          </cell>
          <cell r="AJ2116">
            <v>19083.866516129034</v>
          </cell>
          <cell r="AK2116">
            <v>16853.830000000002</v>
          </cell>
        </row>
        <row r="2117">
          <cell r="A2117">
            <v>91511297</v>
          </cell>
          <cell r="B2117" t="str">
            <v>Кв. 472</v>
          </cell>
          <cell r="C2117" t="str">
            <v>Подъезд №6</v>
          </cell>
          <cell r="D2117">
            <v>45433</v>
          </cell>
          <cell r="E2117" t="str">
            <v xml:space="preserve">Каплина Анастасия Валерьевна                      </v>
          </cell>
          <cell r="F2117">
            <v>45436</v>
          </cell>
          <cell r="G2117" t="str">
            <v>НЕТ</v>
          </cell>
          <cell r="H2117">
            <v>53.7</v>
          </cell>
          <cell r="I2117">
            <v>8</v>
          </cell>
          <cell r="J2117">
            <v>30</v>
          </cell>
          <cell r="K2117">
            <v>31</v>
          </cell>
          <cell r="L2117">
            <v>31</v>
          </cell>
          <cell r="M2117">
            <v>30</v>
          </cell>
          <cell r="N2117">
            <v>31</v>
          </cell>
          <cell r="O2117">
            <v>30</v>
          </cell>
          <cell r="P2117">
            <v>31</v>
          </cell>
          <cell r="Q2117">
            <v>31</v>
          </cell>
          <cell r="R2117">
            <v>8</v>
          </cell>
          <cell r="S2117">
            <v>30</v>
          </cell>
          <cell r="T2117">
            <v>31</v>
          </cell>
          <cell r="U2117">
            <v>31</v>
          </cell>
          <cell r="V2117">
            <v>30</v>
          </cell>
          <cell r="W2117">
            <v>31</v>
          </cell>
          <cell r="X2117">
            <v>30</v>
          </cell>
          <cell r="Y2117">
            <v>31</v>
          </cell>
          <cell r="Z2117">
            <v>31</v>
          </cell>
          <cell r="AA2117">
            <v>545.03767741935485</v>
          </cell>
          <cell r="AB2117">
            <v>2112.0210000000002</v>
          </cell>
          <cell r="AC2117">
            <v>2251.1040000000003</v>
          </cell>
          <cell r="AD2117">
            <v>2251.1040000000003</v>
          </cell>
          <cell r="AE2117">
            <v>2251.1040000000003</v>
          </cell>
          <cell r="AF2117">
            <v>2251.1040000000003</v>
          </cell>
          <cell r="AG2117">
            <v>2251.1040000000003</v>
          </cell>
          <cell r="AH2117">
            <v>2251.1040000000003</v>
          </cell>
          <cell r="AI2117">
            <v>2251.1040000000003</v>
          </cell>
          <cell r="AJ2117">
            <v>18414.786677419354</v>
          </cell>
          <cell r="AK2117">
            <v>16302.74</v>
          </cell>
        </row>
        <row r="2118">
          <cell r="A2118">
            <v>91511298</v>
          </cell>
          <cell r="B2118" t="str">
            <v>Кв. 473</v>
          </cell>
          <cell r="C2118" t="str">
            <v>Подъезд №6</v>
          </cell>
          <cell r="D2118">
            <v>45433</v>
          </cell>
          <cell r="E2118" t="str">
            <v xml:space="preserve">Медведева Евгения Валентиновна                    </v>
          </cell>
          <cell r="F2118">
            <v>45435</v>
          </cell>
          <cell r="G2118" t="str">
            <v>НЕТ</v>
          </cell>
          <cell r="H2118">
            <v>33.6</v>
          </cell>
          <cell r="I2118">
            <v>9</v>
          </cell>
          <cell r="J2118">
            <v>30</v>
          </cell>
          <cell r="K2118">
            <v>31</v>
          </cell>
          <cell r="L2118">
            <v>31</v>
          </cell>
          <cell r="M2118">
            <v>30</v>
          </cell>
          <cell r="N2118">
            <v>31</v>
          </cell>
          <cell r="O2118">
            <v>30</v>
          </cell>
          <cell r="P2118">
            <v>31</v>
          </cell>
          <cell r="Q2118">
            <v>31</v>
          </cell>
          <cell r="R2118">
            <v>9</v>
          </cell>
          <cell r="S2118">
            <v>30</v>
          </cell>
          <cell r="T2118">
            <v>31</v>
          </cell>
          <cell r="U2118">
            <v>31</v>
          </cell>
          <cell r="V2118">
            <v>30</v>
          </cell>
          <cell r="W2118">
            <v>31</v>
          </cell>
          <cell r="X2118">
            <v>30</v>
          </cell>
          <cell r="Y2118">
            <v>31</v>
          </cell>
          <cell r="Z2118">
            <v>31</v>
          </cell>
          <cell r="AA2118">
            <v>383.65780645161288</v>
          </cell>
          <cell r="AB2118">
            <v>1321.4880000000001</v>
          </cell>
          <cell r="AC2118">
            <v>1408.5120000000002</v>
          </cell>
          <cell r="AD2118">
            <v>1408.5120000000002</v>
          </cell>
          <cell r="AE2118">
            <v>1408.5120000000002</v>
          </cell>
          <cell r="AF2118">
            <v>1408.5120000000002</v>
          </cell>
          <cell r="AG2118">
            <v>1408.5120000000002</v>
          </cell>
          <cell r="AH2118">
            <v>1408.5120000000002</v>
          </cell>
          <cell r="AI2118">
            <v>1408.5120000000002</v>
          </cell>
          <cell r="AJ2118">
            <v>11564.729806451616</v>
          </cell>
          <cell r="AK2118">
            <v>10243.23</v>
          </cell>
        </row>
        <row r="2119">
          <cell r="A2119">
            <v>91511301</v>
          </cell>
          <cell r="B2119" t="str">
            <v>Кв. 476</v>
          </cell>
          <cell r="C2119" t="str">
            <v>Подъезд №6</v>
          </cell>
          <cell r="D2119">
            <v>45433</v>
          </cell>
          <cell r="E2119" t="str">
            <v xml:space="preserve">Зражевская Елена Викторовна                       </v>
          </cell>
          <cell r="F2119">
            <v>45443</v>
          </cell>
          <cell r="G2119" t="str">
            <v>НЕТ</v>
          </cell>
          <cell r="H2119">
            <v>53.7</v>
          </cell>
          <cell r="I2119">
            <v>1</v>
          </cell>
          <cell r="J2119">
            <v>30</v>
          </cell>
          <cell r="K2119">
            <v>31</v>
          </cell>
          <cell r="L2119">
            <v>31</v>
          </cell>
          <cell r="M2119">
            <v>30</v>
          </cell>
          <cell r="N2119">
            <v>31</v>
          </cell>
          <cell r="O2119">
            <v>30</v>
          </cell>
          <cell r="P2119">
            <v>31</v>
          </cell>
          <cell r="Q2119">
            <v>31</v>
          </cell>
          <cell r="R2119">
            <v>1</v>
          </cell>
          <cell r="S2119">
            <v>30</v>
          </cell>
          <cell r="T2119">
            <v>31</v>
          </cell>
          <cell r="U2119">
            <v>31</v>
          </cell>
          <cell r="V2119">
            <v>30</v>
          </cell>
          <cell r="W2119">
            <v>31</v>
          </cell>
          <cell r="X2119">
            <v>30</v>
          </cell>
          <cell r="Y2119">
            <v>31</v>
          </cell>
          <cell r="Z2119">
            <v>31</v>
          </cell>
          <cell r="AA2119">
            <v>68.129709677419356</v>
          </cell>
          <cell r="AB2119">
            <v>2112.0210000000002</v>
          </cell>
          <cell r="AC2119">
            <v>2251.1040000000003</v>
          </cell>
          <cell r="AD2119">
            <v>2251.1040000000003</v>
          </cell>
          <cell r="AE2119">
            <v>2251.1040000000003</v>
          </cell>
          <cell r="AF2119">
            <v>2251.1040000000003</v>
          </cell>
          <cell r="AG2119">
            <v>2251.1040000000003</v>
          </cell>
          <cell r="AH2119">
            <v>2251.1040000000003</v>
          </cell>
          <cell r="AI2119">
            <v>2251.1040000000003</v>
          </cell>
          <cell r="AJ2119">
            <v>17937.878709677418</v>
          </cell>
          <cell r="AK2119">
            <v>15825.83</v>
          </cell>
        </row>
        <row r="2120">
          <cell r="A2120">
            <v>91511304</v>
          </cell>
          <cell r="B2120" t="str">
            <v>Кв. 480</v>
          </cell>
          <cell r="C2120" t="str">
            <v>Подъезд №6</v>
          </cell>
          <cell r="D2120">
            <v>45433</v>
          </cell>
          <cell r="E2120" t="str">
            <v xml:space="preserve">Казиева Зухра Магомедовна                         </v>
          </cell>
          <cell r="F2120">
            <v>45433</v>
          </cell>
          <cell r="G2120" t="str">
            <v>НЕТ</v>
          </cell>
          <cell r="H2120">
            <v>53.7</v>
          </cell>
          <cell r="I2120">
            <v>11</v>
          </cell>
          <cell r="J2120">
            <v>30</v>
          </cell>
          <cell r="K2120">
            <v>31</v>
          </cell>
          <cell r="L2120">
            <v>31</v>
          </cell>
          <cell r="M2120">
            <v>30</v>
          </cell>
          <cell r="N2120">
            <v>31</v>
          </cell>
          <cell r="O2120">
            <v>30</v>
          </cell>
          <cell r="P2120">
            <v>31</v>
          </cell>
          <cell r="Q2120">
            <v>31</v>
          </cell>
          <cell r="R2120">
            <v>11</v>
          </cell>
          <cell r="S2120">
            <v>30</v>
          </cell>
          <cell r="T2120">
            <v>31</v>
          </cell>
          <cell r="U2120">
            <v>31</v>
          </cell>
          <cell r="V2120">
            <v>30</v>
          </cell>
          <cell r="W2120">
            <v>31</v>
          </cell>
          <cell r="X2120">
            <v>30</v>
          </cell>
          <cell r="Y2120">
            <v>31</v>
          </cell>
          <cell r="Z2120">
            <v>31</v>
          </cell>
          <cell r="AA2120">
            <v>749.42680645161295</v>
          </cell>
          <cell r="AB2120">
            <v>2112.0210000000002</v>
          </cell>
          <cell r="AC2120">
            <v>2251.1040000000003</v>
          </cell>
          <cell r="AD2120">
            <v>2251.1040000000003</v>
          </cell>
          <cell r="AE2120">
            <v>2251.1040000000003</v>
          </cell>
          <cell r="AF2120">
            <v>2251.1040000000003</v>
          </cell>
          <cell r="AG2120">
            <v>2251.1040000000003</v>
          </cell>
          <cell r="AH2120">
            <v>2251.1040000000003</v>
          </cell>
          <cell r="AI2120">
            <v>2251.1040000000003</v>
          </cell>
          <cell r="AJ2120">
            <v>18619.175806451611</v>
          </cell>
          <cell r="AK2120">
            <v>16507.13</v>
          </cell>
        </row>
        <row r="2121">
          <cell r="A2121">
            <v>91511305</v>
          </cell>
          <cell r="B2121" t="str">
            <v>Кв. 487</v>
          </cell>
          <cell r="C2121" t="str">
            <v>Подъезд №6</v>
          </cell>
          <cell r="D2121">
            <v>45433</v>
          </cell>
          <cell r="E2121" t="str">
            <v xml:space="preserve">Саркисян Седа Левоновна                           </v>
          </cell>
          <cell r="F2121">
            <v>45440</v>
          </cell>
          <cell r="G2121" t="str">
            <v>НЕТ</v>
          </cell>
          <cell r="H2121">
            <v>56.7</v>
          </cell>
          <cell r="I2121">
            <v>4</v>
          </cell>
          <cell r="J2121">
            <v>30</v>
          </cell>
          <cell r="K2121">
            <v>31</v>
          </cell>
          <cell r="L2121">
            <v>31</v>
          </cell>
          <cell r="M2121">
            <v>30</v>
          </cell>
          <cell r="N2121">
            <v>31</v>
          </cell>
          <cell r="O2121">
            <v>30</v>
          </cell>
          <cell r="P2121">
            <v>31</v>
          </cell>
          <cell r="Q2121">
            <v>31</v>
          </cell>
          <cell r="R2121">
            <v>4</v>
          </cell>
          <cell r="S2121">
            <v>30</v>
          </cell>
          <cell r="T2121">
            <v>31</v>
          </cell>
          <cell r="U2121">
            <v>31</v>
          </cell>
          <cell r="V2121">
            <v>30</v>
          </cell>
          <cell r="W2121">
            <v>31</v>
          </cell>
          <cell r="X2121">
            <v>30</v>
          </cell>
          <cell r="Y2121">
            <v>31</v>
          </cell>
          <cell r="Z2121">
            <v>31</v>
          </cell>
          <cell r="AA2121">
            <v>287.74335483870965</v>
          </cell>
          <cell r="AB2121">
            <v>2230.011</v>
          </cell>
          <cell r="AC2121">
            <v>2376.864</v>
          </cell>
          <cell r="AD2121">
            <v>2376.864</v>
          </cell>
          <cell r="AE2121">
            <v>2376.864</v>
          </cell>
          <cell r="AF2121">
            <v>2376.864</v>
          </cell>
          <cell r="AG2121">
            <v>2376.864</v>
          </cell>
          <cell r="AH2121">
            <v>2376.864</v>
          </cell>
          <cell r="AI2121">
            <v>2376.864</v>
          </cell>
          <cell r="AJ2121">
            <v>19155.80235483871</v>
          </cell>
          <cell r="AK2121">
            <v>16925.759999999998</v>
          </cell>
        </row>
        <row r="2122">
          <cell r="A2122">
            <v>91511306</v>
          </cell>
          <cell r="B2122" t="str">
            <v>Кв. 489</v>
          </cell>
          <cell r="C2122" t="str">
            <v>Подъезд №6</v>
          </cell>
          <cell r="D2122">
            <v>45433</v>
          </cell>
          <cell r="E2122" t="str">
            <v xml:space="preserve">Савгачев Михаил Владиславович                     </v>
          </cell>
          <cell r="F2122">
            <v>45433</v>
          </cell>
          <cell r="G2122" t="str">
            <v>НЕТ</v>
          </cell>
          <cell r="H2122">
            <v>33.6</v>
          </cell>
          <cell r="I2122">
            <v>11</v>
          </cell>
          <cell r="J2122">
            <v>30</v>
          </cell>
          <cell r="K2122">
            <v>31</v>
          </cell>
          <cell r="L2122">
            <v>31</v>
          </cell>
          <cell r="M2122">
            <v>30</v>
          </cell>
          <cell r="N2122">
            <v>31</v>
          </cell>
          <cell r="O2122">
            <v>30</v>
          </cell>
          <cell r="P2122">
            <v>31</v>
          </cell>
          <cell r="Q2122">
            <v>31</v>
          </cell>
          <cell r="R2122">
            <v>11</v>
          </cell>
          <cell r="S2122">
            <v>30</v>
          </cell>
          <cell r="T2122">
            <v>31</v>
          </cell>
          <cell r="U2122">
            <v>31</v>
          </cell>
          <cell r="V2122">
            <v>30</v>
          </cell>
          <cell r="W2122">
            <v>31</v>
          </cell>
          <cell r="X2122">
            <v>30</v>
          </cell>
          <cell r="Y2122">
            <v>31</v>
          </cell>
          <cell r="Z2122">
            <v>31</v>
          </cell>
          <cell r="AA2122">
            <v>468.91509677419356</v>
          </cell>
          <cell r="AB2122">
            <v>1321.4880000000001</v>
          </cell>
          <cell r="AC2122">
            <v>1408.5120000000002</v>
          </cell>
          <cell r="AD2122">
            <v>1408.5120000000002</v>
          </cell>
          <cell r="AE2122">
            <v>1408.5120000000002</v>
          </cell>
          <cell r="AF2122">
            <v>1408.5120000000002</v>
          </cell>
          <cell r="AG2122">
            <v>1408.5120000000002</v>
          </cell>
          <cell r="AH2122">
            <v>1408.5120000000002</v>
          </cell>
          <cell r="AI2122">
            <v>1408.5120000000002</v>
          </cell>
          <cell r="AJ2122">
            <v>11649.987096774197</v>
          </cell>
          <cell r="AK2122">
            <v>10328.49</v>
          </cell>
        </row>
        <row r="2123">
          <cell r="A2123">
            <v>91511307</v>
          </cell>
          <cell r="B2123" t="str">
            <v>Кв. 491</v>
          </cell>
          <cell r="C2123" t="str">
            <v>Подъезд №6</v>
          </cell>
          <cell r="D2123">
            <v>45433</v>
          </cell>
          <cell r="E2123" t="str">
            <v xml:space="preserve">Пищенко Зоя Сергеевна                             </v>
          </cell>
          <cell r="F2123">
            <v>45436</v>
          </cell>
          <cell r="G2123" t="str">
            <v>НЕТ</v>
          </cell>
          <cell r="H2123">
            <v>56.7</v>
          </cell>
          <cell r="I2123">
            <v>8</v>
          </cell>
          <cell r="J2123">
            <v>30</v>
          </cell>
          <cell r="K2123">
            <v>31</v>
          </cell>
          <cell r="L2123">
            <v>31</v>
          </cell>
          <cell r="M2123">
            <v>30</v>
          </cell>
          <cell r="N2123">
            <v>31</v>
          </cell>
          <cell r="O2123">
            <v>30</v>
          </cell>
          <cell r="P2123">
            <v>31</v>
          </cell>
          <cell r="Q2123">
            <v>31</v>
          </cell>
          <cell r="R2123">
            <v>8</v>
          </cell>
          <cell r="S2123">
            <v>30</v>
          </cell>
          <cell r="T2123">
            <v>31</v>
          </cell>
          <cell r="U2123">
            <v>31</v>
          </cell>
          <cell r="V2123">
            <v>30</v>
          </cell>
          <cell r="W2123">
            <v>31</v>
          </cell>
          <cell r="X2123">
            <v>30</v>
          </cell>
          <cell r="Y2123">
            <v>31</v>
          </cell>
          <cell r="Z2123">
            <v>31</v>
          </cell>
          <cell r="AA2123">
            <v>575.4867096774193</v>
          </cell>
          <cell r="AB2123">
            <v>2230.011</v>
          </cell>
          <cell r="AC2123">
            <v>2376.864</v>
          </cell>
          <cell r="AD2123">
            <v>2376.864</v>
          </cell>
          <cell r="AE2123">
            <v>2376.864</v>
          </cell>
          <cell r="AF2123">
            <v>2376.864</v>
          </cell>
          <cell r="AG2123">
            <v>2376.864</v>
          </cell>
          <cell r="AH2123">
            <v>2376.864</v>
          </cell>
          <cell r="AI2123">
            <v>2376.864</v>
          </cell>
          <cell r="AJ2123">
            <v>19443.545709677419</v>
          </cell>
          <cell r="AK2123">
            <v>17213.509999999998</v>
          </cell>
        </row>
        <row r="2124">
          <cell r="A2124">
            <v>91511309</v>
          </cell>
          <cell r="B2124" t="str">
            <v>Кв. 496</v>
          </cell>
          <cell r="C2124" t="str">
            <v>Подъезд №6</v>
          </cell>
          <cell r="D2124">
            <v>45433</v>
          </cell>
          <cell r="E2124" t="str">
            <v xml:space="preserve">Лихолетов Дмитрий Николаевич                      </v>
          </cell>
          <cell r="F2124">
            <v>45433</v>
          </cell>
          <cell r="G2124" t="str">
            <v>НЕТ</v>
          </cell>
          <cell r="H2124">
            <v>53.7</v>
          </cell>
          <cell r="I2124">
            <v>11</v>
          </cell>
          <cell r="J2124">
            <v>30</v>
          </cell>
          <cell r="K2124">
            <v>31</v>
          </cell>
          <cell r="L2124">
            <v>31</v>
          </cell>
          <cell r="M2124">
            <v>30</v>
          </cell>
          <cell r="N2124">
            <v>31</v>
          </cell>
          <cell r="O2124">
            <v>30</v>
          </cell>
          <cell r="P2124">
            <v>31</v>
          </cell>
          <cell r="Q2124">
            <v>31</v>
          </cell>
          <cell r="R2124">
            <v>11</v>
          </cell>
          <cell r="S2124">
            <v>30</v>
          </cell>
          <cell r="T2124">
            <v>31</v>
          </cell>
          <cell r="U2124">
            <v>31</v>
          </cell>
          <cell r="V2124">
            <v>30</v>
          </cell>
          <cell r="W2124">
            <v>31</v>
          </cell>
          <cell r="X2124">
            <v>30</v>
          </cell>
          <cell r="Y2124">
            <v>31</v>
          </cell>
          <cell r="Z2124">
            <v>31</v>
          </cell>
          <cell r="AA2124">
            <v>749.42680645161295</v>
          </cell>
          <cell r="AB2124">
            <v>2112.0210000000002</v>
          </cell>
          <cell r="AC2124">
            <v>2251.1040000000003</v>
          </cell>
          <cell r="AD2124">
            <v>2251.1040000000003</v>
          </cell>
          <cell r="AE2124">
            <v>2251.1040000000003</v>
          </cell>
          <cell r="AF2124">
            <v>2251.1040000000003</v>
          </cell>
          <cell r="AG2124">
            <v>2251.1040000000003</v>
          </cell>
          <cell r="AH2124">
            <v>2251.1040000000003</v>
          </cell>
          <cell r="AI2124">
            <v>2251.1040000000003</v>
          </cell>
          <cell r="AJ2124">
            <v>18619.175806451611</v>
          </cell>
          <cell r="AK2124">
            <v>16507.13</v>
          </cell>
        </row>
        <row r="2125">
          <cell r="A2125">
            <v>91511310</v>
          </cell>
          <cell r="B2125" t="str">
            <v>Кв. 498</v>
          </cell>
          <cell r="C2125" t="str">
            <v>Подъезд №6</v>
          </cell>
          <cell r="D2125">
            <v>45433</v>
          </cell>
          <cell r="E2125" t="str">
            <v xml:space="preserve">Садовикова Анна Георгиевна                        </v>
          </cell>
          <cell r="F2125">
            <v>45441</v>
          </cell>
          <cell r="G2125" t="str">
            <v>НЕТ</v>
          </cell>
          <cell r="H2125">
            <v>38.200000000000003</v>
          </cell>
          <cell r="I2125">
            <v>3</v>
          </cell>
          <cell r="J2125">
            <v>30</v>
          </cell>
          <cell r="K2125">
            <v>31</v>
          </cell>
          <cell r="L2125">
            <v>31</v>
          </cell>
          <cell r="M2125">
            <v>30</v>
          </cell>
          <cell r="N2125">
            <v>31</v>
          </cell>
          <cell r="O2125">
            <v>30</v>
          </cell>
          <cell r="P2125">
            <v>31</v>
          </cell>
          <cell r="Q2125">
            <v>31</v>
          </cell>
          <cell r="R2125">
            <v>3</v>
          </cell>
          <cell r="S2125">
            <v>30</v>
          </cell>
          <cell r="T2125">
            <v>31</v>
          </cell>
          <cell r="U2125">
            <v>31</v>
          </cell>
          <cell r="V2125">
            <v>30</v>
          </cell>
          <cell r="W2125">
            <v>31</v>
          </cell>
          <cell r="X2125">
            <v>30</v>
          </cell>
          <cell r="Y2125">
            <v>31</v>
          </cell>
          <cell r="Z2125">
            <v>31</v>
          </cell>
          <cell r="AA2125">
            <v>145.39412903225804</v>
          </cell>
          <cell r="AB2125">
            <v>1502.4059999999999</v>
          </cell>
          <cell r="AC2125">
            <v>1601.3440000000003</v>
          </cell>
          <cell r="AD2125">
            <v>1601.3440000000003</v>
          </cell>
          <cell r="AE2125">
            <v>1601.3440000000003</v>
          </cell>
          <cell r="AF2125">
            <v>1601.3440000000003</v>
          </cell>
          <cell r="AG2125">
            <v>1601.3440000000003</v>
          </cell>
          <cell r="AH2125">
            <v>1601.3440000000003</v>
          </cell>
          <cell r="AI2125">
            <v>1601.3440000000003</v>
          </cell>
          <cell r="AJ2125">
            <v>12857.20812903226</v>
          </cell>
          <cell r="AK2125">
            <v>11354.77</v>
          </cell>
        </row>
        <row r="2126">
          <cell r="A2126">
            <v>91511312</v>
          </cell>
          <cell r="B2126" t="str">
            <v>Кв. 499</v>
          </cell>
          <cell r="C2126" t="str">
            <v>Подъезд №6</v>
          </cell>
          <cell r="D2126">
            <v>45433</v>
          </cell>
          <cell r="E2126" t="str">
            <v xml:space="preserve">Володичев Сергей Дмитриевич                       </v>
          </cell>
          <cell r="F2126">
            <v>45434</v>
          </cell>
          <cell r="G2126" t="str">
            <v>НЕТ</v>
          </cell>
          <cell r="H2126">
            <v>56.7</v>
          </cell>
          <cell r="I2126">
            <v>10</v>
          </cell>
          <cell r="J2126">
            <v>30</v>
          </cell>
          <cell r="K2126">
            <v>31</v>
          </cell>
          <cell r="L2126">
            <v>31</v>
          </cell>
          <cell r="M2126">
            <v>30</v>
          </cell>
          <cell r="N2126">
            <v>31</v>
          </cell>
          <cell r="O2126">
            <v>30</v>
          </cell>
          <cell r="P2126">
            <v>31</v>
          </cell>
          <cell r="Q2126">
            <v>31</v>
          </cell>
          <cell r="R2126">
            <v>10</v>
          </cell>
          <cell r="S2126">
            <v>30</v>
          </cell>
          <cell r="T2126">
            <v>31</v>
          </cell>
          <cell r="U2126">
            <v>31</v>
          </cell>
          <cell r="V2126">
            <v>30</v>
          </cell>
          <cell r="W2126">
            <v>31</v>
          </cell>
          <cell r="X2126">
            <v>30</v>
          </cell>
          <cell r="Y2126">
            <v>31</v>
          </cell>
          <cell r="Z2126">
            <v>31</v>
          </cell>
          <cell r="AA2126">
            <v>719.35838709677409</v>
          </cell>
          <cell r="AB2126">
            <v>2230.011</v>
          </cell>
          <cell r="AC2126">
            <v>2376.864</v>
          </cell>
          <cell r="AD2126">
            <v>2376.864</v>
          </cell>
          <cell r="AE2126">
            <v>2376.864</v>
          </cell>
          <cell r="AF2126">
            <v>2376.864</v>
          </cell>
          <cell r="AG2126">
            <v>2376.864</v>
          </cell>
          <cell r="AH2126">
            <v>2376.864</v>
          </cell>
          <cell r="AI2126">
            <v>2376.864</v>
          </cell>
          <cell r="AJ2126">
            <v>19587.417387096775</v>
          </cell>
          <cell r="AK2126">
            <v>17357.38</v>
          </cell>
        </row>
        <row r="2127">
          <cell r="A2127">
            <v>91511313</v>
          </cell>
          <cell r="B2127" t="str">
            <v>Кв. 500</v>
          </cell>
          <cell r="C2127" t="str">
            <v>Подъезд №7</v>
          </cell>
          <cell r="D2127">
            <v>45426</v>
          </cell>
          <cell r="E2127" t="str">
            <v xml:space="preserve">Чупанова Залина Камиловна                         </v>
          </cell>
          <cell r="F2127">
            <v>45427</v>
          </cell>
          <cell r="G2127" t="str">
            <v>НЕТ</v>
          </cell>
          <cell r="H2127">
            <v>58.1</v>
          </cell>
          <cell r="I2127">
            <v>17</v>
          </cell>
          <cell r="J2127">
            <v>30</v>
          </cell>
          <cell r="K2127">
            <v>31</v>
          </cell>
          <cell r="L2127">
            <v>31</v>
          </cell>
          <cell r="M2127">
            <v>30</v>
          </cell>
          <cell r="N2127">
            <v>31</v>
          </cell>
          <cell r="O2127">
            <v>30</v>
          </cell>
          <cell r="P2127">
            <v>31</v>
          </cell>
          <cell r="Q2127">
            <v>31</v>
          </cell>
          <cell r="R2127">
            <v>17</v>
          </cell>
          <cell r="S2127">
            <v>30</v>
          </cell>
          <cell r="T2127">
            <v>31</v>
          </cell>
          <cell r="U2127">
            <v>31</v>
          </cell>
          <cell r="V2127">
            <v>30</v>
          </cell>
          <cell r="W2127">
            <v>31</v>
          </cell>
          <cell r="X2127">
            <v>30</v>
          </cell>
          <cell r="Y2127">
            <v>31</v>
          </cell>
          <cell r="Z2127">
            <v>31</v>
          </cell>
          <cell r="AA2127">
            <v>1253.1045483870967</v>
          </cell>
          <cell r="AB2127">
            <v>2285.0729999999999</v>
          </cell>
          <cell r="AC2127">
            <v>2435.5520000000001</v>
          </cell>
          <cell r="AD2127">
            <v>2435.5520000000001</v>
          </cell>
          <cell r="AE2127">
            <v>2435.5520000000001</v>
          </cell>
          <cell r="AF2127">
            <v>2435.5520000000001</v>
          </cell>
          <cell r="AG2127">
            <v>2435.5520000000001</v>
          </cell>
          <cell r="AH2127">
            <v>2435.5520000000001</v>
          </cell>
          <cell r="AI2127">
            <v>2435.5520000000001</v>
          </cell>
          <cell r="AJ2127">
            <v>20587.041548387097</v>
          </cell>
          <cell r="AK2127">
            <v>17311.75</v>
          </cell>
        </row>
        <row r="2128">
          <cell r="A2128">
            <v>91511314</v>
          </cell>
          <cell r="B2128" t="str">
            <v>Кв. 501</v>
          </cell>
          <cell r="C2128" t="str">
            <v>Подъезд №7</v>
          </cell>
          <cell r="D2128">
            <v>45426</v>
          </cell>
          <cell r="E2128" t="str">
            <v xml:space="preserve">Жосан Инга Васильевна                             </v>
          </cell>
          <cell r="F2128">
            <v>45435</v>
          </cell>
          <cell r="G2128" t="str">
            <v>НЕТ</v>
          </cell>
          <cell r="H2128">
            <v>42.8</v>
          </cell>
          <cell r="I2128">
            <v>9</v>
          </cell>
          <cell r="J2128">
            <v>30</v>
          </cell>
          <cell r="K2128">
            <v>31</v>
          </cell>
          <cell r="L2128">
            <v>31</v>
          </cell>
          <cell r="M2128">
            <v>30</v>
          </cell>
          <cell r="N2128">
            <v>31</v>
          </cell>
          <cell r="O2128">
            <v>30</v>
          </cell>
          <cell r="P2128">
            <v>31</v>
          </cell>
          <cell r="Q2128">
            <v>31</v>
          </cell>
          <cell r="R2128">
            <v>9</v>
          </cell>
          <cell r="S2128">
            <v>30</v>
          </cell>
          <cell r="T2128">
            <v>31</v>
          </cell>
          <cell r="U2128">
            <v>31</v>
          </cell>
          <cell r="V2128">
            <v>30</v>
          </cell>
          <cell r="W2128">
            <v>31</v>
          </cell>
          <cell r="X2128">
            <v>30</v>
          </cell>
          <cell r="Y2128">
            <v>31</v>
          </cell>
          <cell r="Z2128">
            <v>31</v>
          </cell>
          <cell r="AA2128">
            <v>488.70696774193544</v>
          </cell>
          <cell r="AB2128">
            <v>1683.3239999999998</v>
          </cell>
          <cell r="AC2128">
            <v>1794.1759999999999</v>
          </cell>
          <cell r="AD2128">
            <v>1794.1759999999999</v>
          </cell>
          <cell r="AE2128">
            <v>1794.1759999999999</v>
          </cell>
          <cell r="AF2128">
            <v>1794.1759999999999</v>
          </cell>
          <cell r="AG2128">
            <v>1794.1759999999999</v>
          </cell>
          <cell r="AH2128">
            <v>1794.1759999999999</v>
          </cell>
          <cell r="AI2128">
            <v>1794.1759999999999</v>
          </cell>
          <cell r="AJ2128">
            <v>14731.262967741934</v>
          </cell>
          <cell r="AK2128">
            <v>12318.53</v>
          </cell>
        </row>
        <row r="2129">
          <cell r="A2129">
            <v>91511315</v>
          </cell>
          <cell r="B2129" t="str">
            <v>Кв. 502</v>
          </cell>
          <cell r="C2129" t="str">
            <v>Подъезд №7</v>
          </cell>
          <cell r="D2129">
            <v>45426</v>
          </cell>
          <cell r="E2129" t="str">
            <v xml:space="preserve">Воротынцева Анна Сергеевна                        </v>
          </cell>
          <cell r="F2129">
            <v>45441</v>
          </cell>
          <cell r="G2129" t="str">
            <v>НЕТ</v>
          </cell>
          <cell r="H2129">
            <v>59</v>
          </cell>
          <cell r="I2129">
            <v>3</v>
          </cell>
          <cell r="J2129">
            <v>30</v>
          </cell>
          <cell r="K2129">
            <v>31</v>
          </cell>
          <cell r="L2129">
            <v>31</v>
          </cell>
          <cell r="M2129">
            <v>30</v>
          </cell>
          <cell r="N2129">
            <v>31</v>
          </cell>
          <cell r="O2129">
            <v>30</v>
          </cell>
          <cell r="P2129">
            <v>31</v>
          </cell>
          <cell r="Q2129">
            <v>31</v>
          </cell>
          <cell r="R2129">
            <v>3</v>
          </cell>
          <cell r="S2129">
            <v>30</v>
          </cell>
          <cell r="T2129">
            <v>31</v>
          </cell>
          <cell r="U2129">
            <v>31</v>
          </cell>
          <cell r="V2129">
            <v>30</v>
          </cell>
          <cell r="W2129">
            <v>31</v>
          </cell>
          <cell r="X2129">
            <v>30</v>
          </cell>
          <cell r="Y2129">
            <v>31</v>
          </cell>
          <cell r="Z2129">
            <v>31</v>
          </cell>
          <cell r="AA2129">
            <v>224.56161290322578</v>
          </cell>
          <cell r="AB2129">
            <v>2320.4699999999998</v>
          </cell>
          <cell r="AC2129">
            <v>2473.2800000000002</v>
          </cell>
          <cell r="AD2129">
            <v>2473.2800000000002</v>
          </cell>
          <cell r="AE2129">
            <v>2473.2800000000002</v>
          </cell>
          <cell r="AF2129">
            <v>2473.2800000000002</v>
          </cell>
          <cell r="AG2129">
            <v>2473.2800000000002</v>
          </cell>
          <cell r="AH2129">
            <v>2473.2800000000002</v>
          </cell>
          <cell r="AI2129">
            <v>2473.2800000000002</v>
          </cell>
          <cell r="AJ2129">
            <v>19857.991612903228</v>
          </cell>
          <cell r="AK2129">
            <v>16531.98</v>
          </cell>
        </row>
        <row r="2130">
          <cell r="A2130">
            <v>91511316</v>
          </cell>
          <cell r="B2130" t="str">
            <v>Кв. 504</v>
          </cell>
          <cell r="C2130" t="str">
            <v>Подъезд №7</v>
          </cell>
          <cell r="D2130">
            <v>45426</v>
          </cell>
          <cell r="E2130" t="str">
            <v xml:space="preserve">Резникова Ксения Владимировна                     </v>
          </cell>
          <cell r="F2130">
            <v>45434</v>
          </cell>
          <cell r="G2130" t="str">
            <v>НЕТ</v>
          </cell>
          <cell r="H2130">
            <v>42.5</v>
          </cell>
          <cell r="I2130">
            <v>10</v>
          </cell>
          <cell r="J2130">
            <v>30</v>
          </cell>
          <cell r="K2130">
            <v>31</v>
          </cell>
          <cell r="L2130">
            <v>31</v>
          </cell>
          <cell r="M2130">
            <v>30</v>
          </cell>
          <cell r="N2130">
            <v>31</v>
          </cell>
          <cell r="O2130">
            <v>30</v>
          </cell>
          <cell r="P2130">
            <v>31</v>
          </cell>
          <cell r="Q2130">
            <v>31</v>
          </cell>
          <cell r="R2130">
            <v>10</v>
          </cell>
          <cell r="S2130">
            <v>30</v>
          </cell>
          <cell r="T2130">
            <v>31</v>
          </cell>
          <cell r="U2130">
            <v>31</v>
          </cell>
          <cell r="V2130">
            <v>30</v>
          </cell>
          <cell r="W2130">
            <v>31</v>
          </cell>
          <cell r="X2130">
            <v>30</v>
          </cell>
          <cell r="Y2130">
            <v>31</v>
          </cell>
          <cell r="Z2130">
            <v>31</v>
          </cell>
          <cell r="AA2130">
            <v>539.20161290322574</v>
          </cell>
          <cell r="AB2130">
            <v>1671.5249999999999</v>
          </cell>
          <cell r="AC2130">
            <v>1781.6000000000001</v>
          </cell>
          <cell r="AD2130">
            <v>1781.6000000000001</v>
          </cell>
          <cell r="AE2130">
            <v>1781.6000000000001</v>
          </cell>
          <cell r="AF2130">
            <v>1781.6000000000001</v>
          </cell>
          <cell r="AG2130">
            <v>1781.6000000000001</v>
          </cell>
          <cell r="AH2130">
            <v>1781.6000000000001</v>
          </cell>
          <cell r="AI2130">
            <v>1781.6000000000001</v>
          </cell>
          <cell r="AJ2130">
            <v>14681.926612903228</v>
          </cell>
          <cell r="AK2130">
            <v>12286.07</v>
          </cell>
        </row>
        <row r="2131">
          <cell r="A2131">
            <v>91511317</v>
          </cell>
          <cell r="B2131" t="str">
            <v>Кв. 505</v>
          </cell>
          <cell r="C2131" t="str">
            <v>Подъезд №7</v>
          </cell>
          <cell r="D2131">
            <v>45426</v>
          </cell>
          <cell r="E2131" t="str">
            <v xml:space="preserve">Хан Екатерина Александровна                       </v>
          </cell>
          <cell r="F2131">
            <v>45433</v>
          </cell>
          <cell r="G2131" t="str">
            <v>НЕТ</v>
          </cell>
          <cell r="H2131">
            <v>58</v>
          </cell>
          <cell r="I2131">
            <v>11</v>
          </cell>
          <cell r="J2131">
            <v>30</v>
          </cell>
          <cell r="K2131">
            <v>31</v>
          </cell>
          <cell r="L2131">
            <v>31</v>
          </cell>
          <cell r="M2131">
            <v>30</v>
          </cell>
          <cell r="N2131">
            <v>31</v>
          </cell>
          <cell r="O2131">
            <v>30</v>
          </cell>
          <cell r="P2131">
            <v>31</v>
          </cell>
          <cell r="Q2131">
            <v>31</v>
          </cell>
          <cell r="R2131">
            <v>11</v>
          </cell>
          <cell r="S2131">
            <v>30</v>
          </cell>
          <cell r="T2131">
            <v>31</v>
          </cell>
          <cell r="U2131">
            <v>31</v>
          </cell>
          <cell r="V2131">
            <v>30</v>
          </cell>
          <cell r="W2131">
            <v>31</v>
          </cell>
          <cell r="X2131">
            <v>30</v>
          </cell>
          <cell r="Y2131">
            <v>31</v>
          </cell>
          <cell r="Z2131">
            <v>31</v>
          </cell>
          <cell r="AA2131">
            <v>809.43677419354833</v>
          </cell>
          <cell r="AB2131">
            <v>2281.14</v>
          </cell>
          <cell r="AC2131">
            <v>2431.36</v>
          </cell>
          <cell r="AD2131">
            <v>2431.36</v>
          </cell>
          <cell r="AE2131">
            <v>2431.36</v>
          </cell>
          <cell r="AF2131">
            <v>2431.36</v>
          </cell>
          <cell r="AG2131">
            <v>2431.36</v>
          </cell>
          <cell r="AH2131">
            <v>2431.36</v>
          </cell>
          <cell r="AI2131">
            <v>2431.36</v>
          </cell>
          <cell r="AJ2131">
            <v>20110.096774193549</v>
          </cell>
          <cell r="AK2131">
            <v>16840.47</v>
          </cell>
        </row>
        <row r="2132">
          <cell r="A2132">
            <v>91511318</v>
          </cell>
          <cell r="B2132" t="str">
            <v>Кв. 509</v>
          </cell>
          <cell r="C2132" t="str">
            <v>Подъезд №7</v>
          </cell>
          <cell r="D2132">
            <v>45426</v>
          </cell>
          <cell r="E2132" t="str">
            <v xml:space="preserve">Арутюнян Арам Арменович                           </v>
          </cell>
          <cell r="F2132">
            <v>45441</v>
          </cell>
          <cell r="G2132" t="str">
            <v>НЕТ</v>
          </cell>
          <cell r="H2132">
            <v>57.5</v>
          </cell>
          <cell r="I2132">
            <v>3</v>
          </cell>
          <cell r="J2132">
            <v>30</v>
          </cell>
          <cell r="K2132">
            <v>31</v>
          </cell>
          <cell r="L2132">
            <v>31</v>
          </cell>
          <cell r="M2132">
            <v>30</v>
          </cell>
          <cell r="N2132">
            <v>31</v>
          </cell>
          <cell r="O2132">
            <v>30</v>
          </cell>
          <cell r="P2132">
            <v>31</v>
          </cell>
          <cell r="Q2132">
            <v>31</v>
          </cell>
          <cell r="R2132">
            <v>3</v>
          </cell>
          <cell r="S2132">
            <v>30</v>
          </cell>
          <cell r="T2132">
            <v>31</v>
          </cell>
          <cell r="U2132">
            <v>31</v>
          </cell>
          <cell r="V2132">
            <v>30</v>
          </cell>
          <cell r="W2132">
            <v>31</v>
          </cell>
          <cell r="X2132">
            <v>30</v>
          </cell>
          <cell r="Y2132">
            <v>31</v>
          </cell>
          <cell r="Z2132">
            <v>31</v>
          </cell>
          <cell r="AA2132">
            <v>218.85241935483873</v>
          </cell>
          <cell r="AB2132">
            <v>2261.4749999999999</v>
          </cell>
          <cell r="AC2132">
            <v>2410.4</v>
          </cell>
          <cell r="AD2132">
            <v>2410.4</v>
          </cell>
          <cell r="AE2132">
            <v>2410.4</v>
          </cell>
          <cell r="AF2132">
            <v>2410.4</v>
          </cell>
          <cell r="AG2132">
            <v>2410.4</v>
          </cell>
          <cell r="AH2132">
            <v>2410.4</v>
          </cell>
          <cell r="AI2132">
            <v>2410.4</v>
          </cell>
          <cell r="AJ2132">
            <v>19353.127419354838</v>
          </cell>
          <cell r="AK2132">
            <v>16111.67</v>
          </cell>
        </row>
        <row r="2133">
          <cell r="A2133">
            <v>91511319</v>
          </cell>
          <cell r="B2133" t="str">
            <v>Кв. 511</v>
          </cell>
          <cell r="C2133" t="str">
            <v>Подъезд №7</v>
          </cell>
          <cell r="D2133">
            <v>45426</v>
          </cell>
          <cell r="E2133" t="str">
            <v>Березин-Юшин Павел Александрович</v>
          </cell>
          <cell r="F2133">
            <v>45426</v>
          </cell>
          <cell r="G2133" t="str">
            <v>НЕТ</v>
          </cell>
          <cell r="H2133">
            <v>58</v>
          </cell>
          <cell r="I2133">
            <v>18</v>
          </cell>
          <cell r="J2133">
            <v>30</v>
          </cell>
          <cell r="K2133">
            <v>31</v>
          </cell>
          <cell r="L2133">
            <v>31</v>
          </cell>
          <cell r="M2133">
            <v>30</v>
          </cell>
          <cell r="N2133">
            <v>31</v>
          </cell>
          <cell r="O2133">
            <v>30</v>
          </cell>
          <cell r="P2133">
            <v>31</v>
          </cell>
          <cell r="Q2133">
            <v>31</v>
          </cell>
          <cell r="R2133">
            <v>18</v>
          </cell>
          <cell r="S2133">
            <v>30</v>
          </cell>
          <cell r="T2133">
            <v>31</v>
          </cell>
          <cell r="U2133">
            <v>31</v>
          </cell>
          <cell r="V2133">
            <v>30</v>
          </cell>
          <cell r="W2133">
            <v>31</v>
          </cell>
          <cell r="X2133">
            <v>30</v>
          </cell>
          <cell r="Y2133">
            <v>31</v>
          </cell>
          <cell r="Z2133">
            <v>31</v>
          </cell>
          <cell r="AA2133">
            <v>1324.5329032258064</v>
          </cell>
          <cell r="AB2133">
            <v>2281.14</v>
          </cell>
          <cell r="AC2133">
            <v>2431.36</v>
          </cell>
          <cell r="AD2133">
            <v>2431.36</v>
          </cell>
          <cell r="AE2133">
            <v>2431.36</v>
          </cell>
          <cell r="AF2133">
            <v>2431.36</v>
          </cell>
          <cell r="AG2133">
            <v>2431.36</v>
          </cell>
          <cell r="AH2133">
            <v>2431.36</v>
          </cell>
          <cell r="AI2133">
            <v>2431.36</v>
          </cell>
          <cell r="AJ2133">
            <v>20625.192903225809</v>
          </cell>
          <cell r="AK2133">
            <v>17355.560000000001</v>
          </cell>
        </row>
        <row r="2134">
          <cell r="A2134">
            <v>91511320</v>
          </cell>
          <cell r="B2134" t="str">
            <v>Кв. 515</v>
          </cell>
          <cell r="C2134" t="str">
            <v>Подъезд №7</v>
          </cell>
          <cell r="D2134">
            <v>45426</v>
          </cell>
          <cell r="E2134" t="str">
            <v xml:space="preserve">Мирзалиева Шахназ Вахид кызы                      </v>
          </cell>
          <cell r="F2134">
            <v>45430</v>
          </cell>
          <cell r="G2134" t="str">
            <v>НЕТ</v>
          </cell>
          <cell r="H2134">
            <v>57.5</v>
          </cell>
          <cell r="I2134">
            <v>14</v>
          </cell>
          <cell r="J2134">
            <v>30</v>
          </cell>
          <cell r="K2134">
            <v>31</v>
          </cell>
          <cell r="L2134">
            <v>31</v>
          </cell>
          <cell r="M2134">
            <v>30</v>
          </cell>
          <cell r="N2134">
            <v>31</v>
          </cell>
          <cell r="O2134">
            <v>30</v>
          </cell>
          <cell r="P2134">
            <v>31</v>
          </cell>
          <cell r="Q2134">
            <v>31</v>
          </cell>
          <cell r="R2134">
            <v>14</v>
          </cell>
          <cell r="S2134">
            <v>30</v>
          </cell>
          <cell r="T2134">
            <v>31</v>
          </cell>
          <cell r="U2134">
            <v>31</v>
          </cell>
          <cell r="V2134">
            <v>30</v>
          </cell>
          <cell r="W2134">
            <v>31</v>
          </cell>
          <cell r="X2134">
            <v>30</v>
          </cell>
          <cell r="Y2134">
            <v>31</v>
          </cell>
          <cell r="Z2134">
            <v>31</v>
          </cell>
          <cell r="AA2134">
            <v>1021.3112903225807</v>
          </cell>
          <cell r="AB2134">
            <v>2261.4749999999999</v>
          </cell>
          <cell r="AC2134">
            <v>2410.4</v>
          </cell>
          <cell r="AD2134">
            <v>2410.4</v>
          </cell>
          <cell r="AE2134">
            <v>2410.4</v>
          </cell>
          <cell r="AF2134">
            <v>2410.4</v>
          </cell>
          <cell r="AG2134">
            <v>2410.4</v>
          </cell>
          <cell r="AH2134">
            <v>2410.4</v>
          </cell>
          <cell r="AI2134">
            <v>2410.4</v>
          </cell>
          <cell r="AJ2134">
            <v>20155.586290322582</v>
          </cell>
          <cell r="AK2134">
            <v>16914.13</v>
          </cell>
        </row>
        <row r="2135">
          <cell r="A2135">
            <v>91511321</v>
          </cell>
          <cell r="B2135" t="str">
            <v>Кв. 517</v>
          </cell>
          <cell r="C2135" t="str">
            <v>Подъезд №7</v>
          </cell>
          <cell r="D2135">
            <v>45426</v>
          </cell>
          <cell r="E2135" t="str">
            <v xml:space="preserve">Андриясов Роман Гарикович                         </v>
          </cell>
          <cell r="F2135">
            <v>45430</v>
          </cell>
          <cell r="G2135" t="str">
            <v>НЕТ</v>
          </cell>
          <cell r="H2135">
            <v>58</v>
          </cell>
          <cell r="I2135">
            <v>14</v>
          </cell>
          <cell r="J2135">
            <v>30</v>
          </cell>
          <cell r="K2135">
            <v>31</v>
          </cell>
          <cell r="L2135">
            <v>31</v>
          </cell>
          <cell r="M2135">
            <v>30</v>
          </cell>
          <cell r="N2135">
            <v>31</v>
          </cell>
          <cell r="O2135">
            <v>30</v>
          </cell>
          <cell r="P2135">
            <v>31</v>
          </cell>
          <cell r="Q2135">
            <v>31</v>
          </cell>
          <cell r="R2135">
            <v>14</v>
          </cell>
          <cell r="S2135">
            <v>30</v>
          </cell>
          <cell r="T2135">
            <v>31</v>
          </cell>
          <cell r="U2135">
            <v>31</v>
          </cell>
          <cell r="V2135">
            <v>30</v>
          </cell>
          <cell r="W2135">
            <v>31</v>
          </cell>
          <cell r="X2135">
            <v>30</v>
          </cell>
          <cell r="Y2135">
            <v>31</v>
          </cell>
          <cell r="Z2135">
            <v>31</v>
          </cell>
          <cell r="AA2135">
            <v>1030.192258064516</v>
          </cell>
          <cell r="AB2135">
            <v>2281.14</v>
          </cell>
          <cell r="AC2135">
            <v>2431.36</v>
          </cell>
          <cell r="AD2135">
            <v>2431.36</v>
          </cell>
          <cell r="AE2135">
            <v>2431.36</v>
          </cell>
          <cell r="AF2135">
            <v>2431.36</v>
          </cell>
          <cell r="AG2135">
            <v>2431.36</v>
          </cell>
          <cell r="AH2135">
            <v>2431.36</v>
          </cell>
          <cell r="AI2135">
            <v>2431.36</v>
          </cell>
          <cell r="AJ2135">
            <v>20330.852258064519</v>
          </cell>
          <cell r="AK2135">
            <v>17061.22</v>
          </cell>
        </row>
        <row r="2136">
          <cell r="A2136">
            <v>91511323</v>
          </cell>
          <cell r="B2136" t="str">
            <v>Кв. 519</v>
          </cell>
          <cell r="C2136" t="str">
            <v>Подъезд №7</v>
          </cell>
          <cell r="D2136">
            <v>45426</v>
          </cell>
          <cell r="E2136" t="str">
            <v xml:space="preserve">Семенов Иван Сергеевич                            </v>
          </cell>
          <cell r="F2136">
            <v>45428</v>
          </cell>
          <cell r="G2136" t="str">
            <v>НЕТ</v>
          </cell>
          <cell r="H2136">
            <v>42.5</v>
          </cell>
          <cell r="I2136">
            <v>16</v>
          </cell>
          <cell r="J2136">
            <v>30</v>
          </cell>
          <cell r="K2136">
            <v>31</v>
          </cell>
          <cell r="L2136">
            <v>31</v>
          </cell>
          <cell r="M2136">
            <v>30</v>
          </cell>
          <cell r="N2136">
            <v>31</v>
          </cell>
          <cell r="O2136">
            <v>30</v>
          </cell>
          <cell r="P2136">
            <v>31</v>
          </cell>
          <cell r="Q2136">
            <v>31</v>
          </cell>
          <cell r="R2136">
            <v>16</v>
          </cell>
          <cell r="S2136">
            <v>30</v>
          </cell>
          <cell r="T2136">
            <v>31</v>
          </cell>
          <cell r="U2136">
            <v>31</v>
          </cell>
          <cell r="V2136">
            <v>30</v>
          </cell>
          <cell r="W2136">
            <v>31</v>
          </cell>
          <cell r="X2136">
            <v>30</v>
          </cell>
          <cell r="Y2136">
            <v>31</v>
          </cell>
          <cell r="Z2136">
            <v>31</v>
          </cell>
          <cell r="AA2136">
            <v>862.7225806451612</v>
          </cell>
          <cell r="AB2136">
            <v>1671.5249999999999</v>
          </cell>
          <cell r="AC2136">
            <v>1781.6000000000001</v>
          </cell>
          <cell r="AD2136">
            <v>1781.6000000000001</v>
          </cell>
          <cell r="AE2136">
            <v>1781.6000000000001</v>
          </cell>
          <cell r="AF2136">
            <v>1781.6000000000001</v>
          </cell>
          <cell r="AG2136">
            <v>1781.6000000000001</v>
          </cell>
          <cell r="AH2136">
            <v>1781.6000000000001</v>
          </cell>
          <cell r="AI2136">
            <v>1781.6000000000001</v>
          </cell>
          <cell r="AJ2136">
            <v>15005.447580645163</v>
          </cell>
          <cell r="AK2136">
            <v>12609.59</v>
          </cell>
        </row>
        <row r="2137">
          <cell r="A2137">
            <v>91511324</v>
          </cell>
          <cell r="B2137" t="str">
            <v>Кв. 520</v>
          </cell>
          <cell r="C2137" t="str">
            <v>Подъезд №7</v>
          </cell>
          <cell r="D2137">
            <v>45426</v>
          </cell>
          <cell r="E2137" t="str">
            <v xml:space="preserve">Зуев Антон Михайлович                             </v>
          </cell>
          <cell r="F2137">
            <v>45428</v>
          </cell>
          <cell r="G2137" t="str">
            <v>НЕТ</v>
          </cell>
          <cell r="H2137">
            <v>58</v>
          </cell>
          <cell r="I2137">
            <v>16</v>
          </cell>
          <cell r="J2137">
            <v>30</v>
          </cell>
          <cell r="K2137">
            <v>31</v>
          </cell>
          <cell r="L2137">
            <v>31</v>
          </cell>
          <cell r="M2137">
            <v>30</v>
          </cell>
          <cell r="N2137">
            <v>31</v>
          </cell>
          <cell r="O2137">
            <v>30</v>
          </cell>
          <cell r="P2137">
            <v>31</v>
          </cell>
          <cell r="Q2137">
            <v>31</v>
          </cell>
          <cell r="R2137">
            <v>16</v>
          </cell>
          <cell r="S2137">
            <v>30</v>
          </cell>
          <cell r="T2137">
            <v>31</v>
          </cell>
          <cell r="U2137">
            <v>31</v>
          </cell>
          <cell r="V2137">
            <v>30</v>
          </cell>
          <cell r="W2137">
            <v>31</v>
          </cell>
          <cell r="X2137">
            <v>30</v>
          </cell>
          <cell r="Y2137">
            <v>31</v>
          </cell>
          <cell r="Z2137">
            <v>31</v>
          </cell>
          <cell r="AA2137">
            <v>1177.3625806451612</v>
          </cell>
          <cell r="AB2137">
            <v>2281.14</v>
          </cell>
          <cell r="AC2137">
            <v>2431.36</v>
          </cell>
          <cell r="AD2137">
            <v>2431.36</v>
          </cell>
          <cell r="AE2137">
            <v>2431.36</v>
          </cell>
          <cell r="AF2137">
            <v>2431.36</v>
          </cell>
          <cell r="AG2137">
            <v>2431.36</v>
          </cell>
          <cell r="AH2137">
            <v>2431.36</v>
          </cell>
          <cell r="AI2137">
            <v>2431.36</v>
          </cell>
          <cell r="AJ2137">
            <v>20478.022580645164</v>
          </cell>
          <cell r="AK2137">
            <v>17208.39</v>
          </cell>
        </row>
        <row r="2138">
          <cell r="A2138">
            <v>91511325</v>
          </cell>
          <cell r="B2138" t="str">
            <v>Кв. 521</v>
          </cell>
          <cell r="C2138" t="str">
            <v>Подъезд №7</v>
          </cell>
          <cell r="D2138">
            <v>45426</v>
          </cell>
          <cell r="E2138" t="str">
            <v xml:space="preserve">Жилякова Дарья Владимировна                       </v>
          </cell>
          <cell r="F2138">
            <v>45429</v>
          </cell>
          <cell r="G2138" t="str">
            <v>НЕТ</v>
          </cell>
          <cell r="H2138">
            <v>57.5</v>
          </cell>
          <cell r="I2138">
            <v>15</v>
          </cell>
          <cell r="J2138">
            <v>30</v>
          </cell>
          <cell r="K2138">
            <v>31</v>
          </cell>
          <cell r="L2138">
            <v>31</v>
          </cell>
          <cell r="M2138">
            <v>30</v>
          </cell>
          <cell r="N2138">
            <v>31</v>
          </cell>
          <cell r="O2138">
            <v>30</v>
          </cell>
          <cell r="P2138">
            <v>31</v>
          </cell>
          <cell r="Q2138">
            <v>31</v>
          </cell>
          <cell r="R2138">
            <v>15</v>
          </cell>
          <cell r="S2138">
            <v>30</v>
          </cell>
          <cell r="T2138">
            <v>31</v>
          </cell>
          <cell r="U2138">
            <v>31</v>
          </cell>
          <cell r="V2138">
            <v>30</v>
          </cell>
          <cell r="W2138">
            <v>31</v>
          </cell>
          <cell r="X2138">
            <v>30</v>
          </cell>
          <cell r="Y2138">
            <v>31</v>
          </cell>
          <cell r="Z2138">
            <v>31</v>
          </cell>
          <cell r="AA2138">
            <v>1094.2620967741937</v>
          </cell>
          <cell r="AB2138">
            <v>2261.4749999999999</v>
          </cell>
          <cell r="AC2138">
            <v>2410.4</v>
          </cell>
          <cell r="AD2138">
            <v>2410.4</v>
          </cell>
          <cell r="AE2138">
            <v>2410.4</v>
          </cell>
          <cell r="AF2138">
            <v>2410.4</v>
          </cell>
          <cell r="AG2138">
            <v>2410.4</v>
          </cell>
          <cell r="AH2138">
            <v>2410.4</v>
          </cell>
          <cell r="AI2138">
            <v>2410.4</v>
          </cell>
          <cell r="AJ2138">
            <v>20228.537096774195</v>
          </cell>
          <cell r="AK2138">
            <v>16987.080000000002</v>
          </cell>
        </row>
        <row r="2139">
          <cell r="A2139">
            <v>91511326</v>
          </cell>
          <cell r="B2139" t="str">
            <v>Кв. 523</v>
          </cell>
          <cell r="C2139" t="str">
            <v>Подъезд №7</v>
          </cell>
          <cell r="D2139">
            <v>45426</v>
          </cell>
          <cell r="E2139" t="str">
            <v xml:space="preserve">Алферьева Татьяна Викторовна                      </v>
          </cell>
          <cell r="F2139">
            <v>45427</v>
          </cell>
          <cell r="G2139" t="str">
            <v>НЕТ</v>
          </cell>
          <cell r="H2139">
            <v>58</v>
          </cell>
          <cell r="I2139">
            <v>17</v>
          </cell>
          <cell r="J2139">
            <v>30</v>
          </cell>
          <cell r="K2139">
            <v>31</v>
          </cell>
          <cell r="L2139">
            <v>31</v>
          </cell>
          <cell r="M2139">
            <v>30</v>
          </cell>
          <cell r="N2139">
            <v>31</v>
          </cell>
          <cell r="O2139">
            <v>30</v>
          </cell>
          <cell r="P2139">
            <v>31</v>
          </cell>
          <cell r="Q2139">
            <v>31</v>
          </cell>
          <cell r="R2139">
            <v>17</v>
          </cell>
          <cell r="S2139">
            <v>30</v>
          </cell>
          <cell r="T2139">
            <v>31</v>
          </cell>
          <cell r="U2139">
            <v>31</v>
          </cell>
          <cell r="V2139">
            <v>30</v>
          </cell>
          <cell r="W2139">
            <v>31</v>
          </cell>
          <cell r="X2139">
            <v>30</v>
          </cell>
          <cell r="Y2139">
            <v>31</v>
          </cell>
          <cell r="Z2139">
            <v>31</v>
          </cell>
          <cell r="AA2139">
            <v>1250.9477419354837</v>
          </cell>
          <cell r="AB2139">
            <v>2281.14</v>
          </cell>
          <cell r="AC2139">
            <v>2431.36</v>
          </cell>
          <cell r="AD2139">
            <v>2431.36</v>
          </cell>
          <cell r="AE2139">
            <v>2431.36</v>
          </cell>
          <cell r="AF2139">
            <v>2431.36</v>
          </cell>
          <cell r="AG2139">
            <v>2431.36</v>
          </cell>
          <cell r="AH2139">
            <v>2431.36</v>
          </cell>
          <cell r="AI2139">
            <v>2431.36</v>
          </cell>
          <cell r="AJ2139">
            <v>20551.607741935488</v>
          </cell>
          <cell r="AK2139">
            <v>17281.98</v>
          </cell>
        </row>
        <row r="2140">
          <cell r="A2140">
            <v>91538324</v>
          </cell>
          <cell r="B2140" t="str">
            <v>Кв. 525</v>
          </cell>
          <cell r="C2140" t="str">
            <v>Подъезд №8</v>
          </cell>
          <cell r="D2140">
            <v>45433</v>
          </cell>
          <cell r="E2140" t="str">
            <v xml:space="preserve">Портнова Анастасия Викторовна                     </v>
          </cell>
          <cell r="F2140">
            <v>45437</v>
          </cell>
          <cell r="G2140" t="str">
            <v>НЕТ</v>
          </cell>
          <cell r="H2140">
            <v>32.5</v>
          </cell>
          <cell r="I2140">
            <v>7</v>
          </cell>
          <cell r="J2140">
            <v>30</v>
          </cell>
          <cell r="K2140">
            <v>31</v>
          </cell>
          <cell r="L2140">
            <v>31</v>
          </cell>
          <cell r="M2140">
            <v>30</v>
          </cell>
          <cell r="N2140">
            <v>31</v>
          </cell>
          <cell r="O2140">
            <v>30</v>
          </cell>
          <cell r="P2140">
            <v>31</v>
          </cell>
          <cell r="Q2140">
            <v>31</v>
          </cell>
          <cell r="R2140">
            <v>7</v>
          </cell>
          <cell r="S2140">
            <v>30</v>
          </cell>
          <cell r="T2140">
            <v>31</v>
          </cell>
          <cell r="U2140">
            <v>31</v>
          </cell>
          <cell r="V2140">
            <v>30</v>
          </cell>
          <cell r="W2140">
            <v>31</v>
          </cell>
          <cell r="X2140">
            <v>30</v>
          </cell>
          <cell r="Y2140">
            <v>31</v>
          </cell>
          <cell r="Z2140">
            <v>31</v>
          </cell>
          <cell r="AA2140">
            <v>288.63145161290316</v>
          </cell>
          <cell r="AB2140">
            <v>1278.2249999999999</v>
          </cell>
          <cell r="AC2140">
            <v>1362.4</v>
          </cell>
          <cell r="AD2140">
            <v>1362.4</v>
          </cell>
          <cell r="AE2140">
            <v>1362.4</v>
          </cell>
          <cell r="AF2140">
            <v>1362.4</v>
          </cell>
          <cell r="AG2140">
            <v>1362.4</v>
          </cell>
          <cell r="AH2140">
            <v>1362.4</v>
          </cell>
          <cell r="AI2140">
            <v>1362.4</v>
          </cell>
          <cell r="AJ2140">
            <v>11103.656451612902</v>
          </cell>
          <cell r="AK2140">
            <v>9825.43</v>
          </cell>
        </row>
        <row r="2141">
          <cell r="A2141">
            <v>91538325</v>
          </cell>
          <cell r="B2141" t="str">
            <v>Кв. 526</v>
          </cell>
          <cell r="C2141" t="str">
            <v>Подъезд №8</v>
          </cell>
          <cell r="D2141">
            <v>45433</v>
          </cell>
          <cell r="E2141" t="str">
            <v xml:space="preserve">Попова Анастасия Алексеевна                       </v>
          </cell>
          <cell r="F2141">
            <v>45437</v>
          </cell>
          <cell r="G2141" t="str">
            <v>НЕТ</v>
          </cell>
          <cell r="H2141">
            <v>50.5</v>
          </cell>
          <cell r="I2141">
            <v>7</v>
          </cell>
          <cell r="J2141">
            <v>30</v>
          </cell>
          <cell r="K2141">
            <v>31</v>
          </cell>
          <cell r="L2141">
            <v>31</v>
          </cell>
          <cell r="M2141">
            <v>30</v>
          </cell>
          <cell r="N2141">
            <v>31</v>
          </cell>
          <cell r="O2141">
            <v>30</v>
          </cell>
          <cell r="P2141">
            <v>31</v>
          </cell>
          <cell r="Q2141">
            <v>31</v>
          </cell>
          <cell r="R2141">
            <v>7</v>
          </cell>
          <cell r="S2141">
            <v>30</v>
          </cell>
          <cell r="T2141">
            <v>31</v>
          </cell>
          <cell r="U2141">
            <v>31</v>
          </cell>
          <cell r="V2141">
            <v>30</v>
          </cell>
          <cell r="W2141">
            <v>31</v>
          </cell>
          <cell r="X2141">
            <v>30</v>
          </cell>
          <cell r="Y2141">
            <v>31</v>
          </cell>
          <cell r="Z2141">
            <v>31</v>
          </cell>
          <cell r="AA2141">
            <v>448.48887096774189</v>
          </cell>
          <cell r="AB2141">
            <v>1986.165</v>
          </cell>
          <cell r="AC2141">
            <v>2116.96</v>
          </cell>
          <cell r="AD2141">
            <v>2116.96</v>
          </cell>
          <cell r="AE2141">
            <v>2116.96</v>
          </cell>
          <cell r="AF2141">
            <v>2116.96</v>
          </cell>
          <cell r="AG2141">
            <v>2116.96</v>
          </cell>
          <cell r="AH2141">
            <v>2116.96</v>
          </cell>
          <cell r="AI2141">
            <v>2116.96</v>
          </cell>
          <cell r="AJ2141">
            <v>17253.373870967738</v>
          </cell>
          <cell r="AK2141">
            <v>15267.21</v>
          </cell>
        </row>
        <row r="2142">
          <cell r="A2142">
            <v>91538326</v>
          </cell>
          <cell r="B2142" t="str">
            <v>Кв. 529</v>
          </cell>
          <cell r="C2142" t="str">
            <v>Подъезд №8</v>
          </cell>
          <cell r="D2142">
            <v>45433</v>
          </cell>
          <cell r="E2142" t="str">
            <v>Пугачева Людмила Алексеевна</v>
          </cell>
          <cell r="F2142">
            <v>45437</v>
          </cell>
          <cell r="G2142" t="str">
            <v>НЕТ</v>
          </cell>
          <cell r="H2142">
            <v>32</v>
          </cell>
          <cell r="I2142">
            <v>7</v>
          </cell>
          <cell r="J2142">
            <v>30</v>
          </cell>
          <cell r="K2142">
            <v>31</v>
          </cell>
          <cell r="L2142">
            <v>31</v>
          </cell>
          <cell r="M2142">
            <v>30</v>
          </cell>
          <cell r="N2142">
            <v>31</v>
          </cell>
          <cell r="O2142">
            <v>30</v>
          </cell>
          <cell r="P2142">
            <v>31</v>
          </cell>
          <cell r="Q2142">
            <v>31</v>
          </cell>
          <cell r="R2142">
            <v>7</v>
          </cell>
          <cell r="S2142">
            <v>30</v>
          </cell>
          <cell r="T2142">
            <v>31</v>
          </cell>
          <cell r="U2142">
            <v>31</v>
          </cell>
          <cell r="V2142">
            <v>30</v>
          </cell>
          <cell r="W2142">
            <v>31</v>
          </cell>
          <cell r="X2142">
            <v>30</v>
          </cell>
          <cell r="Y2142">
            <v>31</v>
          </cell>
          <cell r="Z2142">
            <v>31</v>
          </cell>
          <cell r="AA2142">
            <v>284.19096774193542</v>
          </cell>
          <cell r="AB2142">
            <v>1258.56</v>
          </cell>
          <cell r="AC2142">
            <v>1341.44</v>
          </cell>
          <cell r="AD2142">
            <v>1341.44</v>
          </cell>
          <cell r="AE2142">
            <v>1341.44</v>
          </cell>
          <cell r="AF2142">
            <v>1341.44</v>
          </cell>
          <cell r="AG2142">
            <v>1341.44</v>
          </cell>
          <cell r="AH2142">
            <v>1341.44</v>
          </cell>
          <cell r="AI2142">
            <v>1341.44</v>
          </cell>
          <cell r="AJ2142">
            <v>10932.830967741938</v>
          </cell>
          <cell r="AK2142">
            <v>9674.27</v>
          </cell>
        </row>
        <row r="2143">
          <cell r="A2143">
            <v>91511329</v>
          </cell>
          <cell r="B2143" t="str">
            <v>Кв. 532</v>
          </cell>
          <cell r="C2143" t="str">
            <v>Подъезд №8</v>
          </cell>
          <cell r="D2143">
            <v>45433</v>
          </cell>
          <cell r="E2143" t="str">
            <v>Сазонова Ксения Александровна</v>
          </cell>
          <cell r="F2143">
            <v>45440</v>
          </cell>
          <cell r="G2143" t="str">
            <v>НЕТ</v>
          </cell>
          <cell r="H2143">
            <v>50.7</v>
          </cell>
          <cell r="I2143">
            <v>4</v>
          </cell>
          <cell r="J2143">
            <v>30</v>
          </cell>
          <cell r="K2143">
            <v>31</v>
          </cell>
          <cell r="L2143">
            <v>31</v>
          </cell>
          <cell r="M2143">
            <v>30</v>
          </cell>
          <cell r="N2143">
            <v>31</v>
          </cell>
          <cell r="O2143">
            <v>30</v>
          </cell>
          <cell r="P2143">
            <v>31</v>
          </cell>
          <cell r="Q2143">
            <v>31</v>
          </cell>
          <cell r="R2143">
            <v>4</v>
          </cell>
          <cell r="S2143">
            <v>30</v>
          </cell>
          <cell r="T2143">
            <v>31</v>
          </cell>
          <cell r="U2143">
            <v>31</v>
          </cell>
          <cell r="V2143">
            <v>30</v>
          </cell>
          <cell r="W2143">
            <v>31</v>
          </cell>
          <cell r="X2143">
            <v>30</v>
          </cell>
          <cell r="Y2143">
            <v>31</v>
          </cell>
          <cell r="Z2143">
            <v>31</v>
          </cell>
          <cell r="AA2143">
            <v>257.29432258064514</v>
          </cell>
          <cell r="AB2143">
            <v>1994.0309999999997</v>
          </cell>
          <cell r="AC2143">
            <v>2125.3440000000001</v>
          </cell>
          <cell r="AD2143">
            <v>2125.3440000000001</v>
          </cell>
          <cell r="AE2143">
            <v>2125.3440000000001</v>
          </cell>
          <cell r="AF2143">
            <v>2125.3440000000001</v>
          </cell>
          <cell r="AG2143">
            <v>2125.3440000000001</v>
          </cell>
          <cell r="AH2143">
            <v>2125.3440000000001</v>
          </cell>
          <cell r="AI2143">
            <v>2125.3440000000001</v>
          </cell>
          <cell r="AJ2143">
            <v>17128.733322580647</v>
          </cell>
          <cell r="AK2143">
            <v>15134.67</v>
          </cell>
        </row>
        <row r="2144">
          <cell r="A2144">
            <v>91511330</v>
          </cell>
          <cell r="B2144" t="str">
            <v>Кв. 533</v>
          </cell>
          <cell r="C2144" t="str">
            <v>Подъезд №8</v>
          </cell>
          <cell r="D2144">
            <v>45433</v>
          </cell>
          <cell r="E2144" t="str">
            <v xml:space="preserve">Кузнецова Александра Михайловна                   </v>
          </cell>
          <cell r="F2144">
            <v>45433</v>
          </cell>
          <cell r="G2144" t="str">
            <v>НЕТ</v>
          </cell>
          <cell r="H2144">
            <v>32</v>
          </cell>
          <cell r="I2144">
            <v>11</v>
          </cell>
          <cell r="J2144">
            <v>30</v>
          </cell>
          <cell r="K2144">
            <v>31</v>
          </cell>
          <cell r="L2144">
            <v>31</v>
          </cell>
          <cell r="M2144">
            <v>30</v>
          </cell>
          <cell r="N2144">
            <v>31</v>
          </cell>
          <cell r="O2144">
            <v>30</v>
          </cell>
          <cell r="P2144">
            <v>31</v>
          </cell>
          <cell r="Q2144">
            <v>31</v>
          </cell>
          <cell r="R2144">
            <v>11</v>
          </cell>
          <cell r="S2144">
            <v>30</v>
          </cell>
          <cell r="T2144">
            <v>31</v>
          </cell>
          <cell r="U2144">
            <v>31</v>
          </cell>
          <cell r="V2144">
            <v>30</v>
          </cell>
          <cell r="W2144">
            <v>31</v>
          </cell>
          <cell r="X2144">
            <v>30</v>
          </cell>
          <cell r="Y2144">
            <v>31</v>
          </cell>
          <cell r="Z2144">
            <v>31</v>
          </cell>
          <cell r="AA2144">
            <v>446.58580645161283</v>
          </cell>
          <cell r="AB2144">
            <v>1258.56</v>
          </cell>
          <cell r="AC2144">
            <v>1341.44</v>
          </cell>
          <cell r="AD2144">
            <v>1341.44</v>
          </cell>
          <cell r="AE2144">
            <v>1341.44</v>
          </cell>
          <cell r="AF2144">
            <v>1341.44</v>
          </cell>
          <cell r="AG2144">
            <v>1341.44</v>
          </cell>
          <cell r="AH2144">
            <v>1341.44</v>
          </cell>
          <cell r="AI2144">
            <v>1341.44</v>
          </cell>
          <cell r="AJ2144">
            <v>11095.225806451615</v>
          </cell>
          <cell r="AK2144">
            <v>9836.67</v>
          </cell>
        </row>
        <row r="2145">
          <cell r="A2145">
            <v>91511331</v>
          </cell>
          <cell r="B2145" t="str">
            <v>Кв. 534</v>
          </cell>
          <cell r="C2145" t="str">
            <v>Подъезд №8</v>
          </cell>
          <cell r="D2145">
            <v>45433</v>
          </cell>
          <cell r="E2145" t="str">
            <v xml:space="preserve">Григорян Элине Овиковна                           </v>
          </cell>
          <cell r="F2145">
            <v>45433</v>
          </cell>
          <cell r="G2145" t="str">
            <v>НЕТ</v>
          </cell>
          <cell r="H2145">
            <v>49.9</v>
          </cell>
          <cell r="I2145">
            <v>11</v>
          </cell>
          <cell r="J2145">
            <v>30</v>
          </cell>
          <cell r="K2145">
            <v>31</v>
          </cell>
          <cell r="L2145">
            <v>31</v>
          </cell>
          <cell r="M2145">
            <v>30</v>
          </cell>
          <cell r="N2145">
            <v>31</v>
          </cell>
          <cell r="O2145">
            <v>30</v>
          </cell>
          <cell r="P2145">
            <v>31</v>
          </cell>
          <cell r="Q2145">
            <v>31</v>
          </cell>
          <cell r="R2145">
            <v>11</v>
          </cell>
          <cell r="S2145">
            <v>30</v>
          </cell>
          <cell r="T2145">
            <v>31</v>
          </cell>
          <cell r="U2145">
            <v>31</v>
          </cell>
          <cell r="V2145">
            <v>30</v>
          </cell>
          <cell r="W2145">
            <v>31</v>
          </cell>
          <cell r="X2145">
            <v>30</v>
          </cell>
          <cell r="Y2145">
            <v>31</v>
          </cell>
          <cell r="Z2145">
            <v>31</v>
          </cell>
          <cell r="AA2145">
            <v>696.39474193548381</v>
          </cell>
          <cell r="AB2145">
            <v>1962.5669999999998</v>
          </cell>
          <cell r="AC2145">
            <v>2091.808</v>
          </cell>
          <cell r="AD2145">
            <v>2091.808</v>
          </cell>
          <cell r="AE2145">
            <v>2091.808</v>
          </cell>
          <cell r="AF2145">
            <v>2091.808</v>
          </cell>
          <cell r="AG2145">
            <v>2091.808</v>
          </cell>
          <cell r="AH2145">
            <v>2091.808</v>
          </cell>
          <cell r="AI2145">
            <v>2091.808</v>
          </cell>
          <cell r="AJ2145">
            <v>17301.617741935486</v>
          </cell>
          <cell r="AK2145">
            <v>15339.06</v>
          </cell>
        </row>
        <row r="2146">
          <cell r="A2146">
            <v>91538327</v>
          </cell>
          <cell r="B2146" t="str">
            <v>Кв. 536</v>
          </cell>
          <cell r="C2146" t="str">
            <v>Подъезд №8</v>
          </cell>
          <cell r="D2146">
            <v>45433</v>
          </cell>
          <cell r="E2146" t="str">
            <v xml:space="preserve">Боровикова Мария Игоревна                         </v>
          </cell>
          <cell r="F2146">
            <v>45437</v>
          </cell>
          <cell r="G2146" t="str">
            <v>НЕТ</v>
          </cell>
          <cell r="H2146">
            <v>50.7</v>
          </cell>
          <cell r="I2146">
            <v>7</v>
          </cell>
          <cell r="J2146">
            <v>30</v>
          </cell>
          <cell r="K2146">
            <v>31</v>
          </cell>
          <cell r="L2146">
            <v>31</v>
          </cell>
          <cell r="M2146">
            <v>30</v>
          </cell>
          <cell r="N2146">
            <v>31</v>
          </cell>
          <cell r="O2146">
            <v>30</v>
          </cell>
          <cell r="P2146">
            <v>31</v>
          </cell>
          <cell r="Q2146">
            <v>31</v>
          </cell>
          <cell r="R2146">
            <v>7</v>
          </cell>
          <cell r="S2146">
            <v>30</v>
          </cell>
          <cell r="T2146">
            <v>31</v>
          </cell>
          <cell r="U2146">
            <v>31</v>
          </cell>
          <cell r="V2146">
            <v>30</v>
          </cell>
          <cell r="W2146">
            <v>31</v>
          </cell>
          <cell r="X2146">
            <v>30</v>
          </cell>
          <cell r="Y2146">
            <v>31</v>
          </cell>
          <cell r="Z2146">
            <v>31</v>
          </cell>
          <cell r="AA2146">
            <v>450.26506451612897</v>
          </cell>
          <cell r="AB2146">
            <v>1994.0309999999997</v>
          </cell>
          <cell r="AC2146">
            <v>2125.3440000000001</v>
          </cell>
          <cell r="AD2146">
            <v>2125.3440000000001</v>
          </cell>
          <cell r="AE2146">
            <v>2125.3440000000001</v>
          </cell>
          <cell r="AF2146">
            <v>2125.3440000000001</v>
          </cell>
          <cell r="AG2146">
            <v>2125.3440000000001</v>
          </cell>
          <cell r="AH2146">
            <v>2125.3440000000001</v>
          </cell>
          <cell r="AI2146">
            <v>2125.3440000000001</v>
          </cell>
          <cell r="AJ2146">
            <v>17321.704064516132</v>
          </cell>
          <cell r="AK2146">
            <v>15327.65</v>
          </cell>
        </row>
        <row r="2147">
          <cell r="A2147">
            <v>91511332</v>
          </cell>
          <cell r="B2147" t="str">
            <v>Кв. 538</v>
          </cell>
          <cell r="C2147" t="str">
            <v>Подъезд №8</v>
          </cell>
          <cell r="D2147">
            <v>45433</v>
          </cell>
          <cell r="E2147" t="str">
            <v xml:space="preserve">Денисов Юрий Андреевич                            </v>
          </cell>
          <cell r="F2147">
            <v>45435</v>
          </cell>
          <cell r="G2147" t="str">
            <v>НЕТ</v>
          </cell>
          <cell r="H2147">
            <v>49.9</v>
          </cell>
          <cell r="I2147">
            <v>9</v>
          </cell>
          <cell r="J2147">
            <v>30</v>
          </cell>
          <cell r="K2147">
            <v>31</v>
          </cell>
          <cell r="L2147">
            <v>31</v>
          </cell>
          <cell r="M2147">
            <v>30</v>
          </cell>
          <cell r="N2147">
            <v>31</v>
          </cell>
          <cell r="O2147">
            <v>30</v>
          </cell>
          <cell r="P2147">
            <v>31</v>
          </cell>
          <cell r="Q2147">
            <v>31</v>
          </cell>
          <cell r="R2147">
            <v>9</v>
          </cell>
          <cell r="S2147">
            <v>30</v>
          </cell>
          <cell r="T2147">
            <v>31</v>
          </cell>
          <cell r="U2147">
            <v>31</v>
          </cell>
          <cell r="V2147">
            <v>30</v>
          </cell>
          <cell r="W2147">
            <v>31</v>
          </cell>
          <cell r="X2147">
            <v>30</v>
          </cell>
          <cell r="Y2147">
            <v>31</v>
          </cell>
          <cell r="Z2147">
            <v>31</v>
          </cell>
          <cell r="AA2147">
            <v>569.77751612903216</v>
          </cell>
          <cell r="AB2147">
            <v>1962.5669999999998</v>
          </cell>
          <cell r="AC2147">
            <v>2091.808</v>
          </cell>
          <cell r="AD2147">
            <v>2091.808</v>
          </cell>
          <cell r="AE2147">
            <v>2091.808</v>
          </cell>
          <cell r="AF2147">
            <v>2091.808</v>
          </cell>
          <cell r="AG2147">
            <v>2091.808</v>
          </cell>
          <cell r="AH2147">
            <v>2091.808</v>
          </cell>
          <cell r="AI2147">
            <v>2091.808</v>
          </cell>
          <cell r="AJ2147">
            <v>17175.000516129036</v>
          </cell>
          <cell r="AK2147">
            <v>15212.45</v>
          </cell>
        </row>
        <row r="2148">
          <cell r="A2148">
            <v>91511335</v>
          </cell>
          <cell r="B2148" t="str">
            <v>Кв. 540</v>
          </cell>
          <cell r="C2148" t="str">
            <v>Подъезд №8</v>
          </cell>
          <cell r="D2148">
            <v>45433</v>
          </cell>
          <cell r="E2148" t="str">
            <v xml:space="preserve">Джабраилов Турпал Хаважович                       </v>
          </cell>
          <cell r="F2148">
            <v>45433</v>
          </cell>
          <cell r="G2148" t="str">
            <v>НЕТ</v>
          </cell>
          <cell r="H2148">
            <v>50.7</v>
          </cell>
          <cell r="I2148">
            <v>11</v>
          </cell>
          <cell r="J2148">
            <v>30</v>
          </cell>
          <cell r="K2148">
            <v>31</v>
          </cell>
          <cell r="L2148">
            <v>31</v>
          </cell>
          <cell r="M2148">
            <v>30</v>
          </cell>
          <cell r="N2148">
            <v>31</v>
          </cell>
          <cell r="O2148">
            <v>30</v>
          </cell>
          <cell r="P2148">
            <v>31</v>
          </cell>
          <cell r="Q2148">
            <v>31</v>
          </cell>
          <cell r="R2148">
            <v>11</v>
          </cell>
          <cell r="S2148">
            <v>30</v>
          </cell>
          <cell r="T2148">
            <v>31</v>
          </cell>
          <cell r="U2148">
            <v>31</v>
          </cell>
          <cell r="V2148">
            <v>30</v>
          </cell>
          <cell r="W2148">
            <v>31</v>
          </cell>
          <cell r="X2148">
            <v>30</v>
          </cell>
          <cell r="Y2148">
            <v>31</v>
          </cell>
          <cell r="Z2148">
            <v>31</v>
          </cell>
          <cell r="AA2148">
            <v>707.55938709677412</v>
          </cell>
          <cell r="AB2148">
            <v>1994.0309999999997</v>
          </cell>
          <cell r="AC2148">
            <v>2125.3440000000001</v>
          </cell>
          <cell r="AD2148">
            <v>2125.3440000000001</v>
          </cell>
          <cell r="AE2148">
            <v>2125.3440000000001</v>
          </cell>
          <cell r="AF2148">
            <v>2125.3440000000001</v>
          </cell>
          <cell r="AG2148">
            <v>2125.3440000000001</v>
          </cell>
          <cell r="AH2148">
            <v>2125.3440000000001</v>
          </cell>
          <cell r="AI2148">
            <v>2125.3440000000001</v>
          </cell>
          <cell r="AJ2148">
            <v>17578.998387096777</v>
          </cell>
          <cell r="AK2148">
            <v>15584.94</v>
          </cell>
        </row>
        <row r="2149">
          <cell r="A2149">
            <v>91511336</v>
          </cell>
          <cell r="B2149" t="str">
            <v>Кв. 541</v>
          </cell>
          <cell r="C2149" t="str">
            <v>Подъезд №8</v>
          </cell>
          <cell r="D2149">
            <v>45433</v>
          </cell>
          <cell r="E2149" t="str">
            <v xml:space="preserve">Кузнецов Владислав Васильевич                     </v>
          </cell>
          <cell r="F2149">
            <v>45434</v>
          </cell>
          <cell r="G2149" t="str">
            <v>НЕТ</v>
          </cell>
          <cell r="H2149">
            <v>32</v>
          </cell>
          <cell r="I2149">
            <v>10</v>
          </cell>
          <cell r="J2149">
            <v>30</v>
          </cell>
          <cell r="K2149">
            <v>31</v>
          </cell>
          <cell r="L2149">
            <v>31</v>
          </cell>
          <cell r="M2149">
            <v>30</v>
          </cell>
          <cell r="N2149">
            <v>31</v>
          </cell>
          <cell r="O2149">
            <v>30</v>
          </cell>
          <cell r="P2149">
            <v>31</v>
          </cell>
          <cell r="Q2149">
            <v>31</v>
          </cell>
          <cell r="R2149">
            <v>10</v>
          </cell>
          <cell r="S2149">
            <v>30</v>
          </cell>
          <cell r="T2149">
            <v>31</v>
          </cell>
          <cell r="U2149">
            <v>31</v>
          </cell>
          <cell r="V2149">
            <v>30</v>
          </cell>
          <cell r="W2149">
            <v>31</v>
          </cell>
          <cell r="X2149">
            <v>30</v>
          </cell>
          <cell r="Y2149">
            <v>31</v>
          </cell>
          <cell r="Z2149">
            <v>31</v>
          </cell>
          <cell r="AA2149">
            <v>405.9870967741935</v>
          </cell>
          <cell r="AB2149">
            <v>1258.56</v>
          </cell>
          <cell r="AC2149">
            <v>1341.44</v>
          </cell>
          <cell r="AD2149">
            <v>1341.44</v>
          </cell>
          <cell r="AE2149">
            <v>1341.44</v>
          </cell>
          <cell r="AF2149">
            <v>1341.44</v>
          </cell>
          <cell r="AG2149">
            <v>1341.44</v>
          </cell>
          <cell r="AH2149">
            <v>1341.44</v>
          </cell>
          <cell r="AI2149">
            <v>1341.44</v>
          </cell>
          <cell r="AJ2149">
            <v>11054.627096774197</v>
          </cell>
          <cell r="AK2149">
            <v>9796.07</v>
          </cell>
        </row>
        <row r="2150">
          <cell r="A2150">
            <v>91511337</v>
          </cell>
          <cell r="B2150" t="str">
            <v>Кв. 542</v>
          </cell>
          <cell r="C2150" t="str">
            <v>Подъезд №8</v>
          </cell>
          <cell r="D2150">
            <v>45433</v>
          </cell>
          <cell r="E2150" t="str">
            <v xml:space="preserve">Дубовцева Юлия Сергеевна                          </v>
          </cell>
          <cell r="F2150">
            <v>45435</v>
          </cell>
          <cell r="G2150" t="str">
            <v>НЕТ</v>
          </cell>
          <cell r="H2150">
            <v>49.9</v>
          </cell>
          <cell r="I2150">
            <v>9</v>
          </cell>
          <cell r="J2150">
            <v>30</v>
          </cell>
          <cell r="K2150">
            <v>31</v>
          </cell>
          <cell r="L2150">
            <v>31</v>
          </cell>
          <cell r="M2150">
            <v>30</v>
          </cell>
          <cell r="N2150">
            <v>31</v>
          </cell>
          <cell r="O2150">
            <v>30</v>
          </cell>
          <cell r="P2150">
            <v>31</v>
          </cell>
          <cell r="Q2150">
            <v>31</v>
          </cell>
          <cell r="R2150">
            <v>9</v>
          </cell>
          <cell r="S2150">
            <v>30</v>
          </cell>
          <cell r="T2150">
            <v>31</v>
          </cell>
          <cell r="U2150">
            <v>31</v>
          </cell>
          <cell r="V2150">
            <v>30</v>
          </cell>
          <cell r="W2150">
            <v>31</v>
          </cell>
          <cell r="X2150">
            <v>30</v>
          </cell>
          <cell r="Y2150">
            <v>31</v>
          </cell>
          <cell r="Z2150">
            <v>31</v>
          </cell>
          <cell r="AA2150">
            <v>569.77751612903216</v>
          </cell>
          <cell r="AB2150">
            <v>1962.5669999999998</v>
          </cell>
          <cell r="AC2150">
            <v>2091.808</v>
          </cell>
          <cell r="AD2150">
            <v>2091.808</v>
          </cell>
          <cell r="AE2150">
            <v>2091.808</v>
          </cell>
          <cell r="AF2150">
            <v>2091.808</v>
          </cell>
          <cell r="AG2150">
            <v>2091.808</v>
          </cell>
          <cell r="AH2150">
            <v>2091.808</v>
          </cell>
          <cell r="AI2150">
            <v>2091.808</v>
          </cell>
          <cell r="AJ2150">
            <v>17175.000516129036</v>
          </cell>
          <cell r="AK2150">
            <v>15212.45</v>
          </cell>
        </row>
        <row r="2151">
          <cell r="A2151">
            <v>91538328</v>
          </cell>
          <cell r="B2151" t="str">
            <v>Кв. 545</v>
          </cell>
          <cell r="C2151" t="str">
            <v>Подъезд №8</v>
          </cell>
          <cell r="D2151">
            <v>45433</v>
          </cell>
          <cell r="E2151" t="str">
            <v xml:space="preserve">Мамедова Алёна Игоревна                           </v>
          </cell>
          <cell r="F2151">
            <v>45437</v>
          </cell>
          <cell r="G2151" t="str">
            <v>НЕТ</v>
          </cell>
          <cell r="H2151">
            <v>32</v>
          </cell>
          <cell r="I2151">
            <v>7</v>
          </cell>
          <cell r="J2151">
            <v>30</v>
          </cell>
          <cell r="K2151">
            <v>31</v>
          </cell>
          <cell r="L2151">
            <v>31</v>
          </cell>
          <cell r="M2151">
            <v>30</v>
          </cell>
          <cell r="N2151">
            <v>31</v>
          </cell>
          <cell r="O2151">
            <v>30</v>
          </cell>
          <cell r="P2151">
            <v>31</v>
          </cell>
          <cell r="Q2151">
            <v>31</v>
          </cell>
          <cell r="R2151">
            <v>7</v>
          </cell>
          <cell r="S2151">
            <v>30</v>
          </cell>
          <cell r="T2151">
            <v>31</v>
          </cell>
          <cell r="U2151">
            <v>31</v>
          </cell>
          <cell r="V2151">
            <v>30</v>
          </cell>
          <cell r="W2151">
            <v>31</v>
          </cell>
          <cell r="X2151">
            <v>30</v>
          </cell>
          <cell r="Y2151">
            <v>31</v>
          </cell>
          <cell r="Z2151">
            <v>31</v>
          </cell>
          <cell r="AA2151">
            <v>284.19096774193542</v>
          </cell>
          <cell r="AB2151">
            <v>1258.56</v>
          </cell>
          <cell r="AC2151">
            <v>1341.44</v>
          </cell>
          <cell r="AD2151">
            <v>1341.44</v>
          </cell>
          <cell r="AE2151">
            <v>1341.44</v>
          </cell>
          <cell r="AF2151">
            <v>1341.44</v>
          </cell>
          <cell r="AG2151">
            <v>1341.44</v>
          </cell>
          <cell r="AH2151">
            <v>1341.44</v>
          </cell>
          <cell r="AI2151">
            <v>1341.44</v>
          </cell>
          <cell r="AJ2151">
            <v>10932.830967741938</v>
          </cell>
          <cell r="AK2151">
            <v>9674.27</v>
          </cell>
        </row>
        <row r="2152">
          <cell r="A2152">
            <v>91511338</v>
          </cell>
          <cell r="B2152" t="str">
            <v>Кв. 547</v>
          </cell>
          <cell r="C2152" t="str">
            <v>Подъезд №8</v>
          </cell>
          <cell r="D2152">
            <v>45433</v>
          </cell>
          <cell r="E2152" t="str">
            <v xml:space="preserve">Григорян Арман Левонович                          </v>
          </cell>
          <cell r="F2152">
            <v>45440</v>
          </cell>
          <cell r="G2152" t="str">
            <v>НЕТ</v>
          </cell>
          <cell r="H2152">
            <v>72.8</v>
          </cell>
          <cell r="I2152">
            <v>4</v>
          </cell>
          <cell r="J2152">
            <v>30</v>
          </cell>
          <cell r="K2152">
            <v>31</v>
          </cell>
          <cell r="L2152">
            <v>31</v>
          </cell>
          <cell r="M2152">
            <v>30</v>
          </cell>
          <cell r="N2152">
            <v>31</v>
          </cell>
          <cell r="O2152">
            <v>30</v>
          </cell>
          <cell r="P2152">
            <v>31</v>
          </cell>
          <cell r="Q2152">
            <v>31</v>
          </cell>
          <cell r="R2152">
            <v>4</v>
          </cell>
          <cell r="S2152">
            <v>30</v>
          </cell>
          <cell r="T2152">
            <v>31</v>
          </cell>
          <cell r="U2152">
            <v>31</v>
          </cell>
          <cell r="V2152">
            <v>30</v>
          </cell>
          <cell r="W2152">
            <v>31</v>
          </cell>
          <cell r="X2152">
            <v>30</v>
          </cell>
          <cell r="Y2152">
            <v>31</v>
          </cell>
          <cell r="Z2152">
            <v>31</v>
          </cell>
          <cell r="AA2152">
            <v>369.4482580645161</v>
          </cell>
          <cell r="AB2152">
            <v>2863.2239999999997</v>
          </cell>
          <cell r="AC2152">
            <v>3051.7759999999998</v>
          </cell>
          <cell r="AD2152">
            <v>3051.7759999999998</v>
          </cell>
          <cell r="AE2152">
            <v>3051.7759999999998</v>
          </cell>
          <cell r="AF2152">
            <v>3051.7759999999998</v>
          </cell>
          <cell r="AG2152">
            <v>3051.7759999999998</v>
          </cell>
          <cell r="AH2152">
            <v>3051.7759999999998</v>
          </cell>
          <cell r="AI2152">
            <v>3051.7759999999998</v>
          </cell>
          <cell r="AJ2152">
            <v>24595.104258064515</v>
          </cell>
          <cell r="AK2152">
            <v>21731.91</v>
          </cell>
        </row>
        <row r="2153">
          <cell r="A2153">
            <v>91511340</v>
          </cell>
          <cell r="B2153" t="str">
            <v>Кв. 551</v>
          </cell>
          <cell r="C2153" t="str">
            <v>Подъезд №8</v>
          </cell>
          <cell r="D2153">
            <v>45433</v>
          </cell>
          <cell r="E2153" t="str">
            <v xml:space="preserve">Козлитина Кристина Владимировна                   </v>
          </cell>
          <cell r="F2153">
            <v>45443</v>
          </cell>
          <cell r="G2153" t="str">
            <v>НЕТ</v>
          </cell>
          <cell r="H2153">
            <v>72.8</v>
          </cell>
          <cell r="I2153">
            <v>1</v>
          </cell>
          <cell r="J2153">
            <v>30</v>
          </cell>
          <cell r="K2153">
            <v>31</v>
          </cell>
          <cell r="L2153">
            <v>31</v>
          </cell>
          <cell r="M2153">
            <v>30</v>
          </cell>
          <cell r="N2153">
            <v>31</v>
          </cell>
          <cell r="O2153">
            <v>30</v>
          </cell>
          <cell r="P2153">
            <v>31</v>
          </cell>
          <cell r="Q2153">
            <v>31</v>
          </cell>
          <cell r="R2153">
            <v>1</v>
          </cell>
          <cell r="S2153">
            <v>30</v>
          </cell>
          <cell r="T2153">
            <v>31</v>
          </cell>
          <cell r="U2153">
            <v>31</v>
          </cell>
          <cell r="V2153">
            <v>30</v>
          </cell>
          <cell r="W2153">
            <v>31</v>
          </cell>
          <cell r="X2153">
            <v>30</v>
          </cell>
          <cell r="Y2153">
            <v>31</v>
          </cell>
          <cell r="Z2153">
            <v>31</v>
          </cell>
          <cell r="AA2153">
            <v>92.362064516129024</v>
          </cell>
          <cell r="AB2153">
            <v>2863.2239999999997</v>
          </cell>
          <cell r="AC2153">
            <v>3051.7759999999998</v>
          </cell>
          <cell r="AD2153">
            <v>3051.7759999999998</v>
          </cell>
          <cell r="AE2153">
            <v>3051.7759999999998</v>
          </cell>
          <cell r="AF2153">
            <v>3051.7759999999998</v>
          </cell>
          <cell r="AG2153">
            <v>3051.7759999999998</v>
          </cell>
          <cell r="AH2153">
            <v>3051.7759999999998</v>
          </cell>
          <cell r="AI2153">
            <v>3051.7759999999998</v>
          </cell>
          <cell r="AJ2153">
            <v>24318.018064516124</v>
          </cell>
          <cell r="AK2153">
            <v>21454.82</v>
          </cell>
        </row>
        <row r="2154">
          <cell r="A2154">
            <v>91511341</v>
          </cell>
          <cell r="B2154" t="str">
            <v>Кв. 552</v>
          </cell>
          <cell r="C2154" t="str">
            <v>Подъезд №8</v>
          </cell>
          <cell r="D2154">
            <v>45433</v>
          </cell>
          <cell r="E2154" t="str">
            <v xml:space="preserve">Галичкин Сергей Викторович                        </v>
          </cell>
          <cell r="F2154">
            <v>45441</v>
          </cell>
          <cell r="G2154" t="str">
            <v>НЕТ</v>
          </cell>
          <cell r="H2154">
            <v>50.7</v>
          </cell>
          <cell r="I2154">
            <v>3</v>
          </cell>
          <cell r="J2154">
            <v>30</v>
          </cell>
          <cell r="K2154">
            <v>31</v>
          </cell>
          <cell r="L2154">
            <v>31</v>
          </cell>
          <cell r="M2154">
            <v>30</v>
          </cell>
          <cell r="N2154">
            <v>31</v>
          </cell>
          <cell r="O2154">
            <v>30</v>
          </cell>
          <cell r="P2154">
            <v>31</v>
          </cell>
          <cell r="Q2154">
            <v>31</v>
          </cell>
          <cell r="R2154">
            <v>3</v>
          </cell>
          <cell r="S2154">
            <v>30</v>
          </cell>
          <cell r="T2154">
            <v>31</v>
          </cell>
          <cell r="U2154">
            <v>31</v>
          </cell>
          <cell r="V2154">
            <v>30</v>
          </cell>
          <cell r="W2154">
            <v>31</v>
          </cell>
          <cell r="X2154">
            <v>30</v>
          </cell>
          <cell r="Y2154">
            <v>31</v>
          </cell>
          <cell r="Z2154">
            <v>31</v>
          </cell>
          <cell r="AA2154">
            <v>192.97074193548386</v>
          </cell>
          <cell r="AB2154">
            <v>1994.0309999999997</v>
          </cell>
          <cell r="AC2154">
            <v>2125.3440000000001</v>
          </cell>
          <cell r="AD2154">
            <v>2125.3440000000001</v>
          </cell>
          <cell r="AE2154">
            <v>2125.3440000000001</v>
          </cell>
          <cell r="AF2154">
            <v>2125.3440000000001</v>
          </cell>
          <cell r="AG2154">
            <v>2125.3440000000001</v>
          </cell>
          <cell r="AH2154">
            <v>2125.3440000000001</v>
          </cell>
          <cell r="AI2154">
            <v>2125.3440000000001</v>
          </cell>
          <cell r="AJ2154">
            <v>17064.409741935488</v>
          </cell>
          <cell r="AK2154">
            <v>15070.35</v>
          </cell>
        </row>
        <row r="2155">
          <cell r="A2155">
            <v>91511342</v>
          </cell>
          <cell r="B2155" t="str">
            <v>Кв. 553</v>
          </cell>
          <cell r="C2155" t="str">
            <v>Подъезд №8</v>
          </cell>
          <cell r="D2155">
            <v>45433</v>
          </cell>
          <cell r="E2155" t="str">
            <v xml:space="preserve">Зубов Владислав Аркадьевич                        </v>
          </cell>
          <cell r="F2155">
            <v>45440</v>
          </cell>
          <cell r="G2155" t="str">
            <v>НЕТ</v>
          </cell>
          <cell r="H2155">
            <v>32</v>
          </cell>
          <cell r="I2155">
            <v>4</v>
          </cell>
          <cell r="J2155">
            <v>30</v>
          </cell>
          <cell r="K2155">
            <v>31</v>
          </cell>
          <cell r="L2155">
            <v>31</v>
          </cell>
          <cell r="M2155">
            <v>30</v>
          </cell>
          <cell r="N2155">
            <v>31</v>
          </cell>
          <cell r="O2155">
            <v>30</v>
          </cell>
          <cell r="P2155">
            <v>31</v>
          </cell>
          <cell r="Q2155">
            <v>31</v>
          </cell>
          <cell r="R2155">
            <v>4</v>
          </cell>
          <cell r="S2155">
            <v>30</v>
          </cell>
          <cell r="T2155">
            <v>31</v>
          </cell>
          <cell r="U2155">
            <v>31</v>
          </cell>
          <cell r="V2155">
            <v>30</v>
          </cell>
          <cell r="W2155">
            <v>31</v>
          </cell>
          <cell r="X2155">
            <v>30</v>
          </cell>
          <cell r="Y2155">
            <v>31</v>
          </cell>
          <cell r="Z2155">
            <v>31</v>
          </cell>
          <cell r="AA2155">
            <v>162.3948387096774</v>
          </cell>
          <cell r="AB2155">
            <v>1258.56</v>
          </cell>
          <cell r="AC2155">
            <v>1341.44</v>
          </cell>
          <cell r="AD2155">
            <v>1341.44</v>
          </cell>
          <cell r="AE2155">
            <v>1341.44</v>
          </cell>
          <cell r="AF2155">
            <v>1341.44</v>
          </cell>
          <cell r="AG2155">
            <v>1341.44</v>
          </cell>
          <cell r="AH2155">
            <v>1341.44</v>
          </cell>
          <cell r="AI2155">
            <v>1341.44</v>
          </cell>
          <cell r="AJ2155">
            <v>10811.03483870968</v>
          </cell>
          <cell r="AK2155">
            <v>9552.4699999999993</v>
          </cell>
        </row>
        <row r="2156">
          <cell r="A2156">
            <v>91538329</v>
          </cell>
          <cell r="B2156" t="str">
            <v>Кв. 554</v>
          </cell>
          <cell r="C2156" t="str">
            <v>Подъезд №8</v>
          </cell>
          <cell r="D2156">
            <v>45433</v>
          </cell>
          <cell r="E2156" t="str">
            <v xml:space="preserve">Александрина Надежда Владимировна                 </v>
          </cell>
          <cell r="F2156">
            <v>45437</v>
          </cell>
          <cell r="G2156" t="str">
            <v>НЕТ</v>
          </cell>
          <cell r="H2156">
            <v>49.9</v>
          </cell>
          <cell r="I2156">
            <v>7</v>
          </cell>
          <cell r="J2156">
            <v>30</v>
          </cell>
          <cell r="K2156">
            <v>31</v>
          </cell>
          <cell r="L2156">
            <v>31</v>
          </cell>
          <cell r="M2156">
            <v>30</v>
          </cell>
          <cell r="N2156">
            <v>31</v>
          </cell>
          <cell r="O2156">
            <v>30</v>
          </cell>
          <cell r="P2156">
            <v>31</v>
          </cell>
          <cell r="Q2156">
            <v>31</v>
          </cell>
          <cell r="R2156">
            <v>7</v>
          </cell>
          <cell r="S2156">
            <v>30</v>
          </cell>
          <cell r="T2156">
            <v>31</v>
          </cell>
          <cell r="U2156">
            <v>31</v>
          </cell>
          <cell r="V2156">
            <v>30</v>
          </cell>
          <cell r="W2156">
            <v>31</v>
          </cell>
          <cell r="X2156">
            <v>30</v>
          </cell>
          <cell r="Y2156">
            <v>31</v>
          </cell>
          <cell r="Z2156">
            <v>31</v>
          </cell>
          <cell r="AA2156">
            <v>443.16029032258058</v>
          </cell>
          <cell r="AB2156">
            <v>1962.5669999999998</v>
          </cell>
          <cell r="AC2156">
            <v>2091.808</v>
          </cell>
          <cell r="AD2156">
            <v>2091.808</v>
          </cell>
          <cell r="AE2156">
            <v>2091.808</v>
          </cell>
          <cell r="AF2156">
            <v>2091.808</v>
          </cell>
          <cell r="AG2156">
            <v>2091.808</v>
          </cell>
          <cell r="AH2156">
            <v>2091.808</v>
          </cell>
          <cell r="AI2156">
            <v>2091.808</v>
          </cell>
          <cell r="AJ2156">
            <v>17048.383290322585</v>
          </cell>
          <cell r="AK2156">
            <v>15085.83</v>
          </cell>
        </row>
        <row r="2157">
          <cell r="A2157">
            <v>91511343</v>
          </cell>
          <cell r="B2157" t="str">
            <v>Кв. 556</v>
          </cell>
          <cell r="C2157" t="str">
            <v>Подъезд №9</v>
          </cell>
          <cell r="D2157">
            <v>45433</v>
          </cell>
          <cell r="E2157" t="str">
            <v xml:space="preserve">Файзуллаев Фаридун Фуркатович                     </v>
          </cell>
          <cell r="F2157">
            <v>45434</v>
          </cell>
          <cell r="G2157" t="str">
            <v>НЕТ</v>
          </cell>
          <cell r="H2157">
            <v>70</v>
          </cell>
          <cell r="I2157">
            <v>10</v>
          </cell>
          <cell r="J2157">
            <v>30</v>
          </cell>
          <cell r="K2157">
            <v>31</v>
          </cell>
          <cell r="L2157">
            <v>31</v>
          </cell>
          <cell r="M2157">
            <v>30</v>
          </cell>
          <cell r="N2157">
            <v>31</v>
          </cell>
          <cell r="O2157">
            <v>30</v>
          </cell>
          <cell r="P2157">
            <v>31</v>
          </cell>
          <cell r="Q2157">
            <v>31</v>
          </cell>
          <cell r="R2157">
            <v>10</v>
          </cell>
          <cell r="S2157">
            <v>30</v>
          </cell>
          <cell r="T2157">
            <v>31</v>
          </cell>
          <cell r="U2157">
            <v>31</v>
          </cell>
          <cell r="V2157">
            <v>30</v>
          </cell>
          <cell r="W2157">
            <v>31</v>
          </cell>
          <cell r="X2157">
            <v>30</v>
          </cell>
          <cell r="Y2157">
            <v>31</v>
          </cell>
          <cell r="Z2157">
            <v>31</v>
          </cell>
          <cell r="AA2157">
            <v>888.09677419354841</v>
          </cell>
          <cell r="AB2157">
            <v>2753.1</v>
          </cell>
          <cell r="AC2157">
            <v>2934.4</v>
          </cell>
          <cell r="AD2157">
            <v>2934.4</v>
          </cell>
          <cell r="AE2157">
            <v>2934.4</v>
          </cell>
          <cell r="AF2157">
            <v>2934.4</v>
          </cell>
          <cell r="AG2157">
            <v>2934.4</v>
          </cell>
          <cell r="AH2157">
            <v>2934.4</v>
          </cell>
          <cell r="AI2157">
            <v>2934.4</v>
          </cell>
          <cell r="AJ2157">
            <v>24181.996774193551</v>
          </cell>
          <cell r="AK2157">
            <v>21428.9</v>
          </cell>
        </row>
        <row r="2158">
          <cell r="A2158">
            <v>91511345</v>
          </cell>
          <cell r="B2158" t="str">
            <v>Кв. 557</v>
          </cell>
          <cell r="C2158" t="str">
            <v>Подъезд №9</v>
          </cell>
          <cell r="D2158">
            <v>45433</v>
          </cell>
          <cell r="E2158" t="str">
            <v xml:space="preserve">Магомедов Рашид Магомедович                       </v>
          </cell>
          <cell r="F2158">
            <v>45440</v>
          </cell>
          <cell r="G2158" t="str">
            <v>НЕТ</v>
          </cell>
          <cell r="H2158">
            <v>37.6</v>
          </cell>
          <cell r="I2158">
            <v>4</v>
          </cell>
          <cell r="J2158">
            <v>30</v>
          </cell>
          <cell r="K2158">
            <v>31</v>
          </cell>
          <cell r="L2158">
            <v>31</v>
          </cell>
          <cell r="M2158">
            <v>30</v>
          </cell>
          <cell r="N2158">
            <v>31</v>
          </cell>
          <cell r="O2158">
            <v>30</v>
          </cell>
          <cell r="P2158">
            <v>31</v>
          </cell>
          <cell r="Q2158">
            <v>31</v>
          </cell>
          <cell r="R2158">
            <v>4</v>
          </cell>
          <cell r="S2158">
            <v>30</v>
          </cell>
          <cell r="T2158">
            <v>31</v>
          </cell>
          <cell r="U2158">
            <v>31</v>
          </cell>
          <cell r="V2158">
            <v>30</v>
          </cell>
          <cell r="W2158">
            <v>31</v>
          </cell>
          <cell r="X2158">
            <v>30</v>
          </cell>
          <cell r="Y2158">
            <v>31</v>
          </cell>
          <cell r="Z2158">
            <v>31</v>
          </cell>
          <cell r="AA2158">
            <v>190.81393548387098</v>
          </cell>
          <cell r="AB2158">
            <v>1478.808</v>
          </cell>
          <cell r="AC2158">
            <v>1576.1920000000002</v>
          </cell>
          <cell r="AD2158">
            <v>1576.1920000000002</v>
          </cell>
          <cell r="AE2158">
            <v>1576.1920000000002</v>
          </cell>
          <cell r="AF2158">
            <v>1576.1920000000002</v>
          </cell>
          <cell r="AG2158">
            <v>1576.1920000000002</v>
          </cell>
          <cell r="AH2158">
            <v>1576.1920000000002</v>
          </cell>
          <cell r="AI2158">
            <v>1576.1920000000002</v>
          </cell>
          <cell r="AJ2158">
            <v>12702.965935483873</v>
          </cell>
          <cell r="AK2158">
            <v>11224.14</v>
          </cell>
        </row>
        <row r="2159">
          <cell r="A2159">
            <v>91511346</v>
          </cell>
          <cell r="B2159" t="str">
            <v>Кв. 558</v>
          </cell>
          <cell r="C2159" t="str">
            <v>Подъезд №9</v>
          </cell>
          <cell r="D2159">
            <v>45433</v>
          </cell>
          <cell r="E2159" t="str">
            <v xml:space="preserve">Манукян Гагик Артурович                           </v>
          </cell>
          <cell r="F2159">
            <v>45433</v>
          </cell>
          <cell r="G2159" t="str">
            <v>НЕТ</v>
          </cell>
          <cell r="H2159">
            <v>70.7</v>
          </cell>
          <cell r="I2159">
            <v>11</v>
          </cell>
          <cell r="J2159">
            <v>30</v>
          </cell>
          <cell r="K2159">
            <v>31</v>
          </cell>
          <cell r="L2159">
            <v>31</v>
          </cell>
          <cell r="M2159">
            <v>30</v>
          </cell>
          <cell r="N2159">
            <v>31</v>
          </cell>
          <cell r="O2159">
            <v>30</v>
          </cell>
          <cell r="P2159">
            <v>31</v>
          </cell>
          <cell r="Q2159">
            <v>31</v>
          </cell>
          <cell r="R2159">
            <v>11</v>
          </cell>
          <cell r="S2159">
            <v>30</v>
          </cell>
          <cell r="T2159">
            <v>31</v>
          </cell>
          <cell r="U2159">
            <v>31</v>
          </cell>
          <cell r="V2159">
            <v>30</v>
          </cell>
          <cell r="W2159">
            <v>31</v>
          </cell>
          <cell r="X2159">
            <v>30</v>
          </cell>
          <cell r="Y2159">
            <v>31</v>
          </cell>
          <cell r="Z2159">
            <v>31</v>
          </cell>
          <cell r="AA2159">
            <v>986.67551612903219</v>
          </cell>
          <cell r="AB2159">
            <v>2780.6309999999999</v>
          </cell>
          <cell r="AC2159">
            <v>2963.7440000000001</v>
          </cell>
          <cell r="AD2159">
            <v>2963.7440000000001</v>
          </cell>
          <cell r="AE2159">
            <v>2963.7440000000001</v>
          </cell>
          <cell r="AF2159">
            <v>2963.7440000000001</v>
          </cell>
          <cell r="AG2159">
            <v>2963.7440000000001</v>
          </cell>
          <cell r="AH2159">
            <v>2963.7440000000001</v>
          </cell>
          <cell r="AI2159">
            <v>2963.7440000000001</v>
          </cell>
          <cell r="AJ2159">
            <v>24513.514516129031</v>
          </cell>
          <cell r="AK2159">
            <v>21732.86</v>
          </cell>
        </row>
        <row r="2160">
          <cell r="A2160">
            <v>91511347</v>
          </cell>
          <cell r="B2160" t="str">
            <v>Кв. 560</v>
          </cell>
          <cell r="C2160" t="str">
            <v>Подъезд №9</v>
          </cell>
          <cell r="D2160">
            <v>45433</v>
          </cell>
          <cell r="E2160" t="str">
            <v xml:space="preserve">Селезнева Надежда Юрьевна                         </v>
          </cell>
          <cell r="F2160">
            <v>45443</v>
          </cell>
          <cell r="G2160" t="str">
            <v>НЕТ</v>
          </cell>
          <cell r="H2160">
            <v>37.1</v>
          </cell>
          <cell r="I2160">
            <v>1</v>
          </cell>
          <cell r="J2160">
            <v>30</v>
          </cell>
          <cell r="K2160">
            <v>31</v>
          </cell>
          <cell r="L2160">
            <v>31</v>
          </cell>
          <cell r="M2160">
            <v>30</v>
          </cell>
          <cell r="N2160">
            <v>31</v>
          </cell>
          <cell r="O2160">
            <v>30</v>
          </cell>
          <cell r="P2160">
            <v>31</v>
          </cell>
          <cell r="Q2160">
            <v>31</v>
          </cell>
          <cell r="R2160">
            <v>1</v>
          </cell>
          <cell r="S2160">
            <v>30</v>
          </cell>
          <cell r="T2160">
            <v>31</v>
          </cell>
          <cell r="U2160">
            <v>31</v>
          </cell>
          <cell r="V2160">
            <v>30</v>
          </cell>
          <cell r="W2160">
            <v>31</v>
          </cell>
          <cell r="X2160">
            <v>30</v>
          </cell>
          <cell r="Y2160">
            <v>31</v>
          </cell>
          <cell r="Z2160">
            <v>31</v>
          </cell>
          <cell r="AA2160">
            <v>47.069129032258068</v>
          </cell>
          <cell r="AB2160">
            <v>1459.143</v>
          </cell>
          <cell r="AC2160">
            <v>1555.2320000000002</v>
          </cell>
          <cell r="AD2160">
            <v>1555.2320000000002</v>
          </cell>
          <cell r="AE2160">
            <v>1555.2320000000002</v>
          </cell>
          <cell r="AF2160">
            <v>1555.2320000000002</v>
          </cell>
          <cell r="AG2160">
            <v>1555.2320000000002</v>
          </cell>
          <cell r="AH2160">
            <v>1555.2320000000002</v>
          </cell>
          <cell r="AI2160">
            <v>1555.2320000000002</v>
          </cell>
          <cell r="AJ2160">
            <v>12392.836129032259</v>
          </cell>
          <cell r="AK2160">
            <v>10933.68</v>
          </cell>
        </row>
        <row r="2161">
          <cell r="A2161">
            <v>91511348</v>
          </cell>
          <cell r="B2161" t="str">
            <v>Кв. 561</v>
          </cell>
          <cell r="C2161" t="str">
            <v>Подъезд №9</v>
          </cell>
          <cell r="D2161">
            <v>45433</v>
          </cell>
          <cell r="E2161" t="str">
            <v xml:space="preserve">Курбанов Ринат Гаярович                           </v>
          </cell>
          <cell r="F2161">
            <v>45433</v>
          </cell>
          <cell r="G2161" t="str">
            <v>НЕТ</v>
          </cell>
          <cell r="H2161">
            <v>70</v>
          </cell>
          <cell r="I2161">
            <v>11</v>
          </cell>
          <cell r="J2161">
            <v>30</v>
          </cell>
          <cell r="K2161">
            <v>31</v>
          </cell>
          <cell r="L2161">
            <v>31</v>
          </cell>
          <cell r="M2161">
            <v>30</v>
          </cell>
          <cell r="N2161">
            <v>31</v>
          </cell>
          <cell r="O2161">
            <v>30</v>
          </cell>
          <cell r="P2161">
            <v>31</v>
          </cell>
          <cell r="Q2161">
            <v>31</v>
          </cell>
          <cell r="R2161">
            <v>11</v>
          </cell>
          <cell r="S2161">
            <v>30</v>
          </cell>
          <cell r="T2161">
            <v>31</v>
          </cell>
          <cell r="U2161">
            <v>31</v>
          </cell>
          <cell r="V2161">
            <v>30</v>
          </cell>
          <cell r="W2161">
            <v>31</v>
          </cell>
          <cell r="X2161">
            <v>30</v>
          </cell>
          <cell r="Y2161">
            <v>31</v>
          </cell>
          <cell r="Z2161">
            <v>31</v>
          </cell>
          <cell r="AA2161">
            <v>976.90645161290331</v>
          </cell>
          <cell r="AB2161">
            <v>2753.1</v>
          </cell>
          <cell r="AC2161">
            <v>2934.4</v>
          </cell>
          <cell r="AD2161">
            <v>2934.4</v>
          </cell>
          <cell r="AE2161">
            <v>2934.4</v>
          </cell>
          <cell r="AF2161">
            <v>2934.4</v>
          </cell>
          <cell r="AG2161">
            <v>2934.4</v>
          </cell>
          <cell r="AH2161">
            <v>2934.4</v>
          </cell>
          <cell r="AI2161">
            <v>2934.4</v>
          </cell>
          <cell r="AJ2161">
            <v>24270.806451612905</v>
          </cell>
          <cell r="AK2161">
            <v>21517.71</v>
          </cell>
        </row>
        <row r="2162">
          <cell r="A2162">
            <v>91511349</v>
          </cell>
          <cell r="B2162" t="str">
            <v>Кв. 564</v>
          </cell>
          <cell r="C2162" t="str">
            <v>Подъезд №9</v>
          </cell>
          <cell r="D2162">
            <v>45433</v>
          </cell>
          <cell r="E2162" t="str">
            <v xml:space="preserve">Решетова Ольга Владимировна                       </v>
          </cell>
          <cell r="F2162">
            <v>45436</v>
          </cell>
          <cell r="G2162" t="str">
            <v>НЕТ</v>
          </cell>
          <cell r="H2162">
            <v>70</v>
          </cell>
          <cell r="I2162">
            <v>8</v>
          </cell>
          <cell r="J2162">
            <v>30</v>
          </cell>
          <cell r="K2162">
            <v>31</v>
          </cell>
          <cell r="L2162">
            <v>31</v>
          </cell>
          <cell r="M2162">
            <v>30</v>
          </cell>
          <cell r="N2162">
            <v>31</v>
          </cell>
          <cell r="O2162">
            <v>30</v>
          </cell>
          <cell r="P2162">
            <v>31</v>
          </cell>
          <cell r="Q2162">
            <v>31</v>
          </cell>
          <cell r="R2162">
            <v>8</v>
          </cell>
          <cell r="S2162">
            <v>30</v>
          </cell>
          <cell r="T2162">
            <v>31</v>
          </cell>
          <cell r="U2162">
            <v>31</v>
          </cell>
          <cell r="V2162">
            <v>30</v>
          </cell>
          <cell r="W2162">
            <v>31</v>
          </cell>
          <cell r="X2162">
            <v>30</v>
          </cell>
          <cell r="Y2162">
            <v>31</v>
          </cell>
          <cell r="Z2162">
            <v>31</v>
          </cell>
          <cell r="AA2162">
            <v>710.47741935483873</v>
          </cell>
          <cell r="AB2162">
            <v>2753.1</v>
          </cell>
          <cell r="AC2162">
            <v>2934.4</v>
          </cell>
          <cell r="AD2162">
            <v>2934.4</v>
          </cell>
          <cell r="AE2162">
            <v>2934.4</v>
          </cell>
          <cell r="AF2162">
            <v>2934.4</v>
          </cell>
          <cell r="AG2162">
            <v>2934.4</v>
          </cell>
          <cell r="AH2162">
            <v>2934.4</v>
          </cell>
          <cell r="AI2162">
            <v>2934.4</v>
          </cell>
          <cell r="AJ2162">
            <v>24004.377419354842</v>
          </cell>
          <cell r="AK2162">
            <v>21251.279999999999</v>
          </cell>
        </row>
        <row r="2163">
          <cell r="A2163">
            <v>91511350</v>
          </cell>
          <cell r="B2163" t="str">
            <v>Кв. 565</v>
          </cell>
          <cell r="C2163" t="str">
            <v>Подъезд №9</v>
          </cell>
          <cell r="D2163">
            <v>45433</v>
          </cell>
          <cell r="E2163" t="str">
            <v xml:space="preserve">Минисламов Руслан Илдарович                       </v>
          </cell>
          <cell r="F2163">
            <v>45434</v>
          </cell>
          <cell r="G2163" t="str">
            <v>НЕТ</v>
          </cell>
          <cell r="H2163">
            <v>69.5</v>
          </cell>
          <cell r="I2163">
            <v>10</v>
          </cell>
          <cell r="J2163">
            <v>30</v>
          </cell>
          <cell r="K2163">
            <v>31</v>
          </cell>
          <cell r="L2163">
            <v>31</v>
          </cell>
          <cell r="M2163">
            <v>30</v>
          </cell>
          <cell r="N2163">
            <v>31</v>
          </cell>
          <cell r="O2163">
            <v>30</v>
          </cell>
          <cell r="P2163">
            <v>31</v>
          </cell>
          <cell r="Q2163">
            <v>31</v>
          </cell>
          <cell r="R2163">
            <v>10</v>
          </cell>
          <cell r="S2163">
            <v>30</v>
          </cell>
          <cell r="T2163">
            <v>31</v>
          </cell>
          <cell r="U2163">
            <v>31</v>
          </cell>
          <cell r="V2163">
            <v>30</v>
          </cell>
          <cell r="W2163">
            <v>31</v>
          </cell>
          <cell r="X2163">
            <v>30</v>
          </cell>
          <cell r="Y2163">
            <v>31</v>
          </cell>
          <cell r="Z2163">
            <v>31</v>
          </cell>
          <cell r="AA2163">
            <v>881.75322580645161</v>
          </cell>
          <cell r="AB2163">
            <v>2733.4349999999999</v>
          </cell>
          <cell r="AC2163">
            <v>2913.44</v>
          </cell>
          <cell r="AD2163">
            <v>2913.44</v>
          </cell>
          <cell r="AE2163">
            <v>2913.44</v>
          </cell>
          <cell r="AF2163">
            <v>2913.44</v>
          </cell>
          <cell r="AG2163">
            <v>2913.44</v>
          </cell>
          <cell r="AH2163">
            <v>2913.44</v>
          </cell>
          <cell r="AI2163">
            <v>2913.44</v>
          </cell>
          <cell r="AJ2163">
            <v>24009.268225806449</v>
          </cell>
          <cell r="AK2163">
            <v>21275.82</v>
          </cell>
        </row>
        <row r="2164">
          <cell r="A2164">
            <v>91511351</v>
          </cell>
          <cell r="B2164" t="str">
            <v>Кв. 566</v>
          </cell>
          <cell r="C2164" t="str">
            <v>Подъезд №9</v>
          </cell>
          <cell r="D2164">
            <v>45433</v>
          </cell>
          <cell r="E2164" t="str">
            <v xml:space="preserve">Данильченко Сергей Александрович                  </v>
          </cell>
          <cell r="F2164">
            <v>45435</v>
          </cell>
          <cell r="G2164" t="str">
            <v>НЕТ</v>
          </cell>
          <cell r="H2164">
            <v>37.1</v>
          </cell>
          <cell r="I2164">
            <v>9</v>
          </cell>
          <cell r="J2164">
            <v>30</v>
          </cell>
          <cell r="K2164">
            <v>31</v>
          </cell>
          <cell r="L2164">
            <v>31</v>
          </cell>
          <cell r="M2164">
            <v>30</v>
          </cell>
          <cell r="N2164">
            <v>31</v>
          </cell>
          <cell r="O2164">
            <v>30</v>
          </cell>
          <cell r="P2164">
            <v>31</v>
          </cell>
          <cell r="Q2164">
            <v>31</v>
          </cell>
          <cell r="R2164">
            <v>9</v>
          </cell>
          <cell r="S2164">
            <v>30</v>
          </cell>
          <cell r="T2164">
            <v>31</v>
          </cell>
          <cell r="U2164">
            <v>31</v>
          </cell>
          <cell r="V2164">
            <v>30</v>
          </cell>
          <cell r="W2164">
            <v>31</v>
          </cell>
          <cell r="X2164">
            <v>30</v>
          </cell>
          <cell r="Y2164">
            <v>31</v>
          </cell>
          <cell r="Z2164">
            <v>31</v>
          </cell>
          <cell r="AA2164">
            <v>423.62216129032259</v>
          </cell>
          <cell r="AB2164">
            <v>1459.143</v>
          </cell>
          <cell r="AC2164">
            <v>1555.2320000000002</v>
          </cell>
          <cell r="AD2164">
            <v>1555.2320000000002</v>
          </cell>
          <cell r="AE2164">
            <v>1555.2320000000002</v>
          </cell>
          <cell r="AF2164">
            <v>1555.2320000000002</v>
          </cell>
          <cell r="AG2164">
            <v>1555.2320000000002</v>
          </cell>
          <cell r="AH2164">
            <v>1555.2320000000002</v>
          </cell>
          <cell r="AI2164">
            <v>1555.2320000000002</v>
          </cell>
          <cell r="AJ2164">
            <v>12769.389161290323</v>
          </cell>
          <cell r="AK2164">
            <v>11310.23</v>
          </cell>
        </row>
        <row r="2165">
          <cell r="A2165">
            <v>91511352</v>
          </cell>
          <cell r="B2165" t="str">
            <v>Кв. 569</v>
          </cell>
          <cell r="C2165" t="str">
            <v>Подъезд №9</v>
          </cell>
          <cell r="D2165">
            <v>45433</v>
          </cell>
          <cell r="E2165" t="str">
            <v xml:space="preserve">Поликарпов Даниил Владимирович                    </v>
          </cell>
          <cell r="F2165">
            <v>45443</v>
          </cell>
          <cell r="G2165" t="str">
            <v>НЕТ</v>
          </cell>
          <cell r="H2165">
            <v>37.1</v>
          </cell>
          <cell r="I2165">
            <v>1</v>
          </cell>
          <cell r="J2165">
            <v>30</v>
          </cell>
          <cell r="K2165">
            <v>31</v>
          </cell>
          <cell r="L2165">
            <v>31</v>
          </cell>
          <cell r="M2165">
            <v>30</v>
          </cell>
          <cell r="N2165">
            <v>31</v>
          </cell>
          <cell r="O2165">
            <v>30</v>
          </cell>
          <cell r="P2165">
            <v>31</v>
          </cell>
          <cell r="Q2165">
            <v>31</v>
          </cell>
          <cell r="R2165">
            <v>1</v>
          </cell>
          <cell r="S2165">
            <v>30</v>
          </cell>
          <cell r="T2165">
            <v>31</v>
          </cell>
          <cell r="U2165">
            <v>31</v>
          </cell>
          <cell r="V2165">
            <v>30</v>
          </cell>
          <cell r="W2165">
            <v>31</v>
          </cell>
          <cell r="X2165">
            <v>30</v>
          </cell>
          <cell r="Y2165">
            <v>31</v>
          </cell>
          <cell r="Z2165">
            <v>31</v>
          </cell>
          <cell r="AA2165">
            <v>47.069129032258068</v>
          </cell>
          <cell r="AB2165">
            <v>1459.143</v>
          </cell>
          <cell r="AC2165">
            <v>1555.2320000000002</v>
          </cell>
          <cell r="AD2165">
            <v>1555.2320000000002</v>
          </cell>
          <cell r="AE2165">
            <v>1555.2320000000002</v>
          </cell>
          <cell r="AF2165">
            <v>1555.2320000000002</v>
          </cell>
          <cell r="AG2165">
            <v>1555.2320000000002</v>
          </cell>
          <cell r="AH2165">
            <v>1555.2320000000002</v>
          </cell>
          <cell r="AI2165">
            <v>1555.2320000000002</v>
          </cell>
          <cell r="AJ2165">
            <v>12392.836129032259</v>
          </cell>
          <cell r="AK2165">
            <v>10933.68</v>
          </cell>
        </row>
        <row r="2166">
          <cell r="A2166">
            <v>91538332</v>
          </cell>
          <cell r="B2166" t="str">
            <v>Кв. 573</v>
          </cell>
          <cell r="C2166" t="str">
            <v>Подъезд №9</v>
          </cell>
          <cell r="D2166">
            <v>45433</v>
          </cell>
          <cell r="E2166" t="str">
            <v xml:space="preserve">Орлов Денис Алексеевич                            </v>
          </cell>
          <cell r="F2166">
            <v>45437</v>
          </cell>
          <cell r="G2166" t="str">
            <v>НЕТ</v>
          </cell>
          <cell r="H2166">
            <v>70</v>
          </cell>
          <cell r="I2166">
            <v>7</v>
          </cell>
          <cell r="J2166">
            <v>30</v>
          </cell>
          <cell r="K2166">
            <v>31</v>
          </cell>
          <cell r="L2166">
            <v>31</v>
          </cell>
          <cell r="M2166">
            <v>30</v>
          </cell>
          <cell r="N2166">
            <v>31</v>
          </cell>
          <cell r="O2166">
            <v>30</v>
          </cell>
          <cell r="P2166">
            <v>31</v>
          </cell>
          <cell r="Q2166">
            <v>31</v>
          </cell>
          <cell r="R2166">
            <v>7</v>
          </cell>
          <cell r="S2166">
            <v>30</v>
          </cell>
          <cell r="T2166">
            <v>31</v>
          </cell>
          <cell r="U2166">
            <v>31</v>
          </cell>
          <cell r="V2166">
            <v>30</v>
          </cell>
          <cell r="W2166">
            <v>31</v>
          </cell>
          <cell r="X2166">
            <v>30</v>
          </cell>
          <cell r="Y2166">
            <v>31</v>
          </cell>
          <cell r="Z2166">
            <v>31</v>
          </cell>
          <cell r="AA2166">
            <v>621.66774193548395</v>
          </cell>
          <cell r="AB2166">
            <v>2753.1</v>
          </cell>
          <cell r="AC2166">
            <v>2934.4</v>
          </cell>
          <cell r="AD2166">
            <v>2934.4</v>
          </cell>
          <cell r="AE2166">
            <v>2934.4</v>
          </cell>
          <cell r="AF2166">
            <v>2934.4</v>
          </cell>
          <cell r="AG2166">
            <v>2934.4</v>
          </cell>
          <cell r="AH2166">
            <v>2934.4</v>
          </cell>
          <cell r="AI2166">
            <v>2934.4</v>
          </cell>
          <cell r="AJ2166">
            <v>23915.567741935487</v>
          </cell>
          <cell r="AK2166">
            <v>21162.47</v>
          </cell>
        </row>
        <row r="2167">
          <cell r="A2167">
            <v>91511358</v>
          </cell>
          <cell r="B2167" t="str">
            <v>Кв. 809</v>
          </cell>
          <cell r="C2167" t="str">
            <v>Подъезд №13</v>
          </cell>
          <cell r="D2167">
            <v>45429</v>
          </cell>
          <cell r="E2167" t="str">
            <v xml:space="preserve">Кокарев Сергей Юрьевич                            </v>
          </cell>
          <cell r="F2167">
            <v>45436</v>
          </cell>
          <cell r="G2167" t="str">
            <v>НЕТ</v>
          </cell>
          <cell r="H2167">
            <v>51.8</v>
          </cell>
          <cell r="I2167">
            <v>8</v>
          </cell>
          <cell r="J2167">
            <v>30</v>
          </cell>
          <cell r="K2167">
            <v>31</v>
          </cell>
          <cell r="L2167">
            <v>31</v>
          </cell>
          <cell r="M2167">
            <v>30</v>
          </cell>
          <cell r="N2167">
            <v>31</v>
          </cell>
          <cell r="O2167">
            <v>30</v>
          </cell>
          <cell r="P2167">
            <v>31</v>
          </cell>
          <cell r="Q2167">
            <v>31</v>
          </cell>
          <cell r="R2167">
            <v>8</v>
          </cell>
          <cell r="S2167">
            <v>30</v>
          </cell>
          <cell r="T2167">
            <v>31</v>
          </cell>
          <cell r="U2167">
            <v>31</v>
          </cell>
          <cell r="V2167">
            <v>30</v>
          </cell>
          <cell r="W2167">
            <v>31</v>
          </cell>
          <cell r="X2167">
            <v>30</v>
          </cell>
          <cell r="Y2167">
            <v>31</v>
          </cell>
          <cell r="Z2167">
            <v>31</v>
          </cell>
          <cell r="AA2167">
            <v>525.7532903225806</v>
          </cell>
          <cell r="AB2167">
            <v>2037.2939999999996</v>
          </cell>
          <cell r="AC2167">
            <v>2171.4560000000001</v>
          </cell>
          <cell r="AD2167">
            <v>2171.4560000000001</v>
          </cell>
          <cell r="AE2167">
            <v>2171.4560000000001</v>
          </cell>
          <cell r="AF2167">
            <v>2171.4560000000001</v>
          </cell>
          <cell r="AG2167">
            <v>2171.4560000000001</v>
          </cell>
          <cell r="AH2167">
            <v>2171.4560000000001</v>
          </cell>
          <cell r="AI2167">
            <v>2171.4560000000001</v>
          </cell>
          <cell r="AJ2167">
            <v>17763.239290322581</v>
          </cell>
          <cell r="AK2167">
            <v>15725.97</v>
          </cell>
        </row>
        <row r="2168">
          <cell r="A2168">
            <v>91511360</v>
          </cell>
          <cell r="B2168" t="str">
            <v>Кв. 815</v>
          </cell>
          <cell r="C2168" t="str">
            <v>Подъезд №13</v>
          </cell>
          <cell r="D2168">
            <v>45429</v>
          </cell>
          <cell r="E2168" t="str">
            <v xml:space="preserve">Зеб Ольга Юрьевна                                 </v>
          </cell>
          <cell r="F2168">
            <v>45440</v>
          </cell>
          <cell r="G2168" t="str">
            <v>НЕТ</v>
          </cell>
          <cell r="H2168">
            <v>49.7</v>
          </cell>
          <cell r="I2168">
            <v>4</v>
          </cell>
          <cell r="J2168">
            <v>30</v>
          </cell>
          <cell r="K2168">
            <v>31</v>
          </cell>
          <cell r="L2168">
            <v>31</v>
          </cell>
          <cell r="M2168">
            <v>30</v>
          </cell>
          <cell r="N2168">
            <v>31</v>
          </cell>
          <cell r="O2168">
            <v>30</v>
          </cell>
          <cell r="P2168">
            <v>31</v>
          </cell>
          <cell r="Q2168">
            <v>31</v>
          </cell>
          <cell r="R2168">
            <v>4</v>
          </cell>
          <cell r="S2168">
            <v>30</v>
          </cell>
          <cell r="T2168">
            <v>31</v>
          </cell>
          <cell r="U2168">
            <v>31</v>
          </cell>
          <cell r="V2168">
            <v>30</v>
          </cell>
          <cell r="W2168">
            <v>31</v>
          </cell>
          <cell r="X2168">
            <v>30</v>
          </cell>
          <cell r="Y2168">
            <v>31</v>
          </cell>
          <cell r="Z2168">
            <v>31</v>
          </cell>
          <cell r="AA2168">
            <v>252.21948387096774</v>
          </cell>
          <cell r="AB2168">
            <v>1954.701</v>
          </cell>
          <cell r="AC2168">
            <v>2083.424</v>
          </cell>
          <cell r="AD2168">
            <v>2083.424</v>
          </cell>
          <cell r="AE2168">
            <v>2083.424</v>
          </cell>
          <cell r="AF2168">
            <v>2083.424</v>
          </cell>
          <cell r="AG2168">
            <v>2083.424</v>
          </cell>
          <cell r="AH2168">
            <v>2083.424</v>
          </cell>
          <cell r="AI2168">
            <v>2083.424</v>
          </cell>
          <cell r="AJ2168">
            <v>16790.888483870964</v>
          </cell>
          <cell r="AK2168">
            <v>14836.16</v>
          </cell>
        </row>
        <row r="2169">
          <cell r="A2169">
            <v>91511365</v>
          </cell>
          <cell r="B2169" t="str">
            <v>Кв. 825</v>
          </cell>
          <cell r="C2169" t="str">
            <v>Подъезд №13</v>
          </cell>
          <cell r="D2169">
            <v>45429</v>
          </cell>
          <cell r="E2169" t="str">
            <v xml:space="preserve">Хусяинова Надиря Равилевна                        </v>
          </cell>
          <cell r="F2169">
            <v>45436</v>
          </cell>
          <cell r="G2169" t="str">
            <v>НЕТ</v>
          </cell>
          <cell r="H2169">
            <v>51</v>
          </cell>
          <cell r="I2169">
            <v>8</v>
          </cell>
          <cell r="J2169">
            <v>30</v>
          </cell>
          <cell r="K2169">
            <v>31</v>
          </cell>
          <cell r="L2169">
            <v>31</v>
          </cell>
          <cell r="M2169">
            <v>30</v>
          </cell>
          <cell r="N2169">
            <v>31</v>
          </cell>
          <cell r="O2169">
            <v>30</v>
          </cell>
          <cell r="P2169">
            <v>31</v>
          </cell>
          <cell r="Q2169">
            <v>31</v>
          </cell>
          <cell r="R2169">
            <v>8</v>
          </cell>
          <cell r="S2169">
            <v>30</v>
          </cell>
          <cell r="T2169">
            <v>31</v>
          </cell>
          <cell r="U2169">
            <v>31</v>
          </cell>
          <cell r="V2169">
            <v>30</v>
          </cell>
          <cell r="W2169">
            <v>31</v>
          </cell>
          <cell r="X2169">
            <v>30</v>
          </cell>
          <cell r="Y2169">
            <v>31</v>
          </cell>
          <cell r="Z2169">
            <v>31</v>
          </cell>
          <cell r="AA2169">
            <v>517.63354838709677</v>
          </cell>
          <cell r="AB2169">
            <v>2005.8300000000002</v>
          </cell>
          <cell r="AC2169">
            <v>2137.92</v>
          </cell>
          <cell r="AD2169">
            <v>2137.92</v>
          </cell>
          <cell r="AE2169">
            <v>2137.92</v>
          </cell>
          <cell r="AF2169">
            <v>2137.92</v>
          </cell>
          <cell r="AG2169">
            <v>2137.92</v>
          </cell>
          <cell r="AH2169">
            <v>2137.92</v>
          </cell>
          <cell r="AI2169">
            <v>2137.92</v>
          </cell>
          <cell r="AJ2169">
            <v>17488.903548387098</v>
          </cell>
          <cell r="AK2169">
            <v>15483.07</v>
          </cell>
        </row>
        <row r="2170">
          <cell r="A2170">
            <v>91511368</v>
          </cell>
          <cell r="B2170" t="str">
            <v>Кв. 830</v>
          </cell>
          <cell r="C2170" t="str">
            <v>Подъезд №13</v>
          </cell>
          <cell r="D2170">
            <v>45429</v>
          </cell>
          <cell r="E2170" t="str">
            <v xml:space="preserve">Иваницкий Роман Евгеньевич                        </v>
          </cell>
          <cell r="F2170">
            <v>45441</v>
          </cell>
          <cell r="G2170" t="str">
            <v>НЕТ</v>
          </cell>
          <cell r="H2170">
            <v>32</v>
          </cell>
          <cell r="I2170">
            <v>3</v>
          </cell>
          <cell r="J2170">
            <v>30</v>
          </cell>
          <cell r="K2170">
            <v>31</v>
          </cell>
          <cell r="L2170">
            <v>31</v>
          </cell>
          <cell r="M2170">
            <v>30</v>
          </cell>
          <cell r="N2170">
            <v>31</v>
          </cell>
          <cell r="O2170">
            <v>30</v>
          </cell>
          <cell r="P2170">
            <v>31</v>
          </cell>
          <cell r="Q2170">
            <v>31</v>
          </cell>
          <cell r="R2170">
            <v>3</v>
          </cell>
          <cell r="S2170">
            <v>30</v>
          </cell>
          <cell r="T2170">
            <v>31</v>
          </cell>
          <cell r="U2170">
            <v>31</v>
          </cell>
          <cell r="V2170">
            <v>30</v>
          </cell>
          <cell r="W2170">
            <v>31</v>
          </cell>
          <cell r="X2170">
            <v>30</v>
          </cell>
          <cell r="Y2170">
            <v>31</v>
          </cell>
          <cell r="Z2170">
            <v>31</v>
          </cell>
          <cell r="AA2170">
            <v>121.79612903225805</v>
          </cell>
          <cell r="AB2170">
            <v>1258.56</v>
          </cell>
          <cell r="AC2170">
            <v>1341.44</v>
          </cell>
          <cell r="AD2170">
            <v>1341.44</v>
          </cell>
          <cell r="AE2170">
            <v>1341.44</v>
          </cell>
          <cell r="AF2170">
            <v>1341.44</v>
          </cell>
          <cell r="AG2170">
            <v>1341.44</v>
          </cell>
          <cell r="AH2170">
            <v>1341.44</v>
          </cell>
          <cell r="AI2170">
            <v>1341.44</v>
          </cell>
          <cell r="AJ2170">
            <v>10770.436129032259</v>
          </cell>
          <cell r="AK2170">
            <v>9511.8799999999992</v>
          </cell>
        </row>
        <row r="2171">
          <cell r="A2171">
            <v>91511369</v>
          </cell>
          <cell r="B2171" t="str">
            <v>Кв. 832</v>
          </cell>
          <cell r="C2171" t="str">
            <v>Подъезд №13</v>
          </cell>
          <cell r="D2171">
            <v>45429</v>
          </cell>
          <cell r="E2171" t="str">
            <v xml:space="preserve">Шулупата Илья Владимирович                        </v>
          </cell>
          <cell r="F2171">
            <v>45436</v>
          </cell>
          <cell r="G2171" t="str">
            <v>НЕТ</v>
          </cell>
          <cell r="H2171">
            <v>69.599999999999994</v>
          </cell>
          <cell r="I2171">
            <v>8</v>
          </cell>
          <cell r="J2171">
            <v>30</v>
          </cell>
          <cell r="K2171">
            <v>31</v>
          </cell>
          <cell r="L2171">
            <v>31</v>
          </cell>
          <cell r="M2171">
            <v>30</v>
          </cell>
          <cell r="N2171">
            <v>31</v>
          </cell>
          <cell r="O2171">
            <v>30</v>
          </cell>
          <cell r="P2171">
            <v>31</v>
          </cell>
          <cell r="Q2171">
            <v>31</v>
          </cell>
          <cell r="R2171">
            <v>8</v>
          </cell>
          <cell r="S2171">
            <v>30</v>
          </cell>
          <cell r="T2171">
            <v>31</v>
          </cell>
          <cell r="U2171">
            <v>31</v>
          </cell>
          <cell r="V2171">
            <v>30</v>
          </cell>
          <cell r="W2171">
            <v>31</v>
          </cell>
          <cell r="X2171">
            <v>30</v>
          </cell>
          <cell r="Y2171">
            <v>31</v>
          </cell>
          <cell r="Z2171">
            <v>31</v>
          </cell>
          <cell r="AA2171">
            <v>706.41754838709664</v>
          </cell>
          <cell r="AB2171">
            <v>2737.3679999999995</v>
          </cell>
          <cell r="AC2171">
            <v>2917.6320000000001</v>
          </cell>
          <cell r="AD2171">
            <v>2917.6320000000001</v>
          </cell>
          <cell r="AE2171">
            <v>2917.6320000000001</v>
          </cell>
          <cell r="AF2171">
            <v>2917.6320000000001</v>
          </cell>
          <cell r="AG2171">
            <v>2917.6320000000001</v>
          </cell>
          <cell r="AH2171">
            <v>2917.6320000000001</v>
          </cell>
          <cell r="AI2171">
            <v>2917.6320000000001</v>
          </cell>
          <cell r="AJ2171">
            <v>23867.209548387098</v>
          </cell>
          <cell r="AK2171">
            <v>21129.83</v>
          </cell>
        </row>
        <row r="2172">
          <cell r="A2172">
            <v>91511370</v>
          </cell>
          <cell r="B2172" t="str">
            <v>Кв. 834</v>
          </cell>
          <cell r="C2172" t="str">
            <v>Подъезд №13</v>
          </cell>
          <cell r="D2172">
            <v>45429</v>
          </cell>
          <cell r="E2172" t="str">
            <v xml:space="preserve">Печенин Николай Сергеевич                         </v>
          </cell>
          <cell r="F2172">
            <v>45441</v>
          </cell>
          <cell r="G2172" t="str">
            <v>НЕТ</v>
          </cell>
          <cell r="H2172">
            <v>32</v>
          </cell>
          <cell r="I2172">
            <v>3</v>
          </cell>
          <cell r="J2172">
            <v>30</v>
          </cell>
          <cell r="K2172">
            <v>31</v>
          </cell>
          <cell r="L2172">
            <v>31</v>
          </cell>
          <cell r="M2172">
            <v>30</v>
          </cell>
          <cell r="N2172">
            <v>31</v>
          </cell>
          <cell r="O2172">
            <v>30</v>
          </cell>
          <cell r="P2172">
            <v>31</v>
          </cell>
          <cell r="Q2172">
            <v>31</v>
          </cell>
          <cell r="R2172">
            <v>3</v>
          </cell>
          <cell r="S2172">
            <v>30</v>
          </cell>
          <cell r="T2172">
            <v>31</v>
          </cell>
          <cell r="U2172">
            <v>31</v>
          </cell>
          <cell r="V2172">
            <v>30</v>
          </cell>
          <cell r="W2172">
            <v>31</v>
          </cell>
          <cell r="X2172">
            <v>30</v>
          </cell>
          <cell r="Y2172">
            <v>31</v>
          </cell>
          <cell r="Z2172">
            <v>31</v>
          </cell>
          <cell r="AA2172">
            <v>121.79612903225805</v>
          </cell>
          <cell r="AB2172">
            <v>1258.56</v>
          </cell>
          <cell r="AC2172">
            <v>1341.44</v>
          </cell>
          <cell r="AD2172">
            <v>1341.44</v>
          </cell>
          <cell r="AE2172">
            <v>1341.44</v>
          </cell>
          <cell r="AF2172">
            <v>1341.44</v>
          </cell>
          <cell r="AG2172">
            <v>1341.44</v>
          </cell>
          <cell r="AH2172">
            <v>1341.44</v>
          </cell>
          <cell r="AI2172">
            <v>1341.44</v>
          </cell>
          <cell r="AJ2172">
            <v>10770.436129032259</v>
          </cell>
          <cell r="AK2172">
            <v>9511.8799999999992</v>
          </cell>
        </row>
        <row r="2173">
          <cell r="A2173">
            <v>91511371</v>
          </cell>
          <cell r="B2173" t="str">
            <v>Кв. 835</v>
          </cell>
          <cell r="C2173" t="str">
            <v>Подъезд №13</v>
          </cell>
          <cell r="D2173">
            <v>45429</v>
          </cell>
          <cell r="E2173" t="str">
            <v xml:space="preserve">Муслимова Кристина Валерьевна                     </v>
          </cell>
          <cell r="F2173">
            <v>45436</v>
          </cell>
          <cell r="G2173" t="str">
            <v>НЕТ</v>
          </cell>
          <cell r="H2173">
            <v>49.7</v>
          </cell>
          <cell r="I2173">
            <v>8</v>
          </cell>
          <cell r="J2173">
            <v>30</v>
          </cell>
          <cell r="K2173">
            <v>31</v>
          </cell>
          <cell r="L2173">
            <v>31</v>
          </cell>
          <cell r="M2173">
            <v>30</v>
          </cell>
          <cell r="N2173">
            <v>31</v>
          </cell>
          <cell r="O2173">
            <v>30</v>
          </cell>
          <cell r="P2173">
            <v>31</v>
          </cell>
          <cell r="Q2173">
            <v>31</v>
          </cell>
          <cell r="R2173">
            <v>8</v>
          </cell>
          <cell r="S2173">
            <v>30</v>
          </cell>
          <cell r="T2173">
            <v>31</v>
          </cell>
          <cell r="U2173">
            <v>31</v>
          </cell>
          <cell r="V2173">
            <v>30</v>
          </cell>
          <cell r="W2173">
            <v>31</v>
          </cell>
          <cell r="X2173">
            <v>30</v>
          </cell>
          <cell r="Y2173">
            <v>31</v>
          </cell>
          <cell r="Z2173">
            <v>31</v>
          </cell>
          <cell r="AA2173">
            <v>504.43896774193547</v>
          </cell>
          <cell r="AB2173">
            <v>1954.701</v>
          </cell>
          <cell r="AC2173">
            <v>2083.424</v>
          </cell>
          <cell r="AD2173">
            <v>2083.424</v>
          </cell>
          <cell r="AE2173">
            <v>2083.424</v>
          </cell>
          <cell r="AF2173">
            <v>2083.424</v>
          </cell>
          <cell r="AG2173">
            <v>2083.424</v>
          </cell>
          <cell r="AH2173">
            <v>2083.424</v>
          </cell>
          <cell r="AI2173">
            <v>2083.424</v>
          </cell>
          <cell r="AJ2173">
            <v>17043.107967741933</v>
          </cell>
          <cell r="AK2173">
            <v>15088.38</v>
          </cell>
        </row>
        <row r="2174">
          <cell r="A2174">
            <v>91511374</v>
          </cell>
          <cell r="B2174" t="str">
            <v>Кв. 846</v>
          </cell>
          <cell r="C2174" t="str">
            <v>Подъезд №14</v>
          </cell>
          <cell r="D2174">
            <v>45436</v>
          </cell>
          <cell r="E2174" t="str">
            <v xml:space="preserve">Дёмина Наталья Станиславовна                      </v>
          </cell>
          <cell r="F2174">
            <v>45436</v>
          </cell>
          <cell r="G2174" t="str">
            <v>НЕТ</v>
          </cell>
          <cell r="H2174">
            <v>56.2</v>
          </cell>
          <cell r="I2174">
            <v>8</v>
          </cell>
          <cell r="J2174">
            <v>30</v>
          </cell>
          <cell r="K2174">
            <v>31</v>
          </cell>
          <cell r="L2174">
            <v>31</v>
          </cell>
          <cell r="M2174">
            <v>30</v>
          </cell>
          <cell r="N2174">
            <v>31</v>
          </cell>
          <cell r="O2174">
            <v>30</v>
          </cell>
          <cell r="P2174">
            <v>31</v>
          </cell>
          <cell r="Q2174">
            <v>31</v>
          </cell>
          <cell r="R2174">
            <v>8</v>
          </cell>
          <cell r="S2174">
            <v>30</v>
          </cell>
          <cell r="T2174">
            <v>31</v>
          </cell>
          <cell r="U2174">
            <v>31</v>
          </cell>
          <cell r="V2174">
            <v>30</v>
          </cell>
          <cell r="W2174">
            <v>31</v>
          </cell>
          <cell r="X2174">
            <v>30</v>
          </cell>
          <cell r="Y2174">
            <v>31</v>
          </cell>
          <cell r="Z2174">
            <v>31</v>
          </cell>
          <cell r="AA2174">
            <v>570.41187096774195</v>
          </cell>
          <cell r="AB2174">
            <v>2210.346</v>
          </cell>
          <cell r="AC2174">
            <v>2355.904</v>
          </cell>
          <cell r="AD2174">
            <v>2355.904</v>
          </cell>
          <cell r="AE2174">
            <v>2355.904</v>
          </cell>
          <cell r="AF2174">
            <v>2355.904</v>
          </cell>
          <cell r="AG2174">
            <v>2355.904</v>
          </cell>
          <cell r="AH2174">
            <v>2355.904</v>
          </cell>
          <cell r="AI2174">
            <v>2355.904</v>
          </cell>
          <cell r="AJ2174">
            <v>19272.085870967741</v>
          </cell>
          <cell r="AK2174">
            <v>2355.9</v>
          </cell>
        </row>
        <row r="2175">
          <cell r="A2175">
            <v>91511375</v>
          </cell>
          <cell r="B2175" t="str">
            <v>Кв. 847</v>
          </cell>
          <cell r="C2175" t="str">
            <v>Подъезд №14</v>
          </cell>
          <cell r="D2175">
            <v>45436</v>
          </cell>
          <cell r="E2175" t="str">
            <v xml:space="preserve">Гусейнов Фаик Талыб Оглы                          </v>
          </cell>
          <cell r="F2175">
            <v>45441</v>
          </cell>
          <cell r="G2175" t="str">
            <v>НЕТ</v>
          </cell>
          <cell r="H2175">
            <v>54.2</v>
          </cell>
          <cell r="I2175">
            <v>3</v>
          </cell>
          <cell r="J2175">
            <v>30</v>
          </cell>
          <cell r="K2175">
            <v>31</v>
          </cell>
          <cell r="L2175">
            <v>31</v>
          </cell>
          <cell r="M2175">
            <v>30</v>
          </cell>
          <cell r="N2175">
            <v>31</v>
          </cell>
          <cell r="O2175">
            <v>30</v>
          </cell>
          <cell r="P2175">
            <v>31</v>
          </cell>
          <cell r="Q2175">
            <v>31</v>
          </cell>
          <cell r="R2175">
            <v>3</v>
          </cell>
          <cell r="S2175">
            <v>30</v>
          </cell>
          <cell r="T2175">
            <v>31</v>
          </cell>
          <cell r="U2175">
            <v>31</v>
          </cell>
          <cell r="V2175">
            <v>30</v>
          </cell>
          <cell r="W2175">
            <v>31</v>
          </cell>
          <cell r="X2175">
            <v>30</v>
          </cell>
          <cell r="Y2175">
            <v>31</v>
          </cell>
          <cell r="Z2175">
            <v>31</v>
          </cell>
          <cell r="AA2175">
            <v>206.2921935483871</v>
          </cell>
          <cell r="AB2175">
            <v>2131.6860000000001</v>
          </cell>
          <cell r="AC2175">
            <v>2272.0640000000003</v>
          </cell>
          <cell r="AD2175">
            <v>2272.0640000000003</v>
          </cell>
          <cell r="AE2175">
            <v>2272.0640000000003</v>
          </cell>
          <cell r="AF2175">
            <v>2272.0640000000003</v>
          </cell>
          <cell r="AG2175">
            <v>2272.0640000000003</v>
          </cell>
          <cell r="AH2175">
            <v>2272.0640000000003</v>
          </cell>
          <cell r="AI2175">
            <v>2272.0640000000003</v>
          </cell>
          <cell r="AJ2175">
            <v>18242.426193548388</v>
          </cell>
          <cell r="AK2175">
            <v>2272.06</v>
          </cell>
        </row>
        <row r="2176">
          <cell r="A2176">
            <v>91511376</v>
          </cell>
          <cell r="B2176" t="str">
            <v>Кв. 850</v>
          </cell>
          <cell r="C2176" t="str">
            <v>Подъезд №14</v>
          </cell>
          <cell r="D2176">
            <v>45436</v>
          </cell>
          <cell r="E2176" t="str">
            <v xml:space="preserve">Дарбинян Софя Ервандовна                          </v>
          </cell>
          <cell r="F2176">
            <v>45436</v>
          </cell>
          <cell r="G2176" t="str">
            <v>НЕТ</v>
          </cell>
          <cell r="H2176">
            <v>54.2</v>
          </cell>
          <cell r="I2176">
            <v>8</v>
          </cell>
          <cell r="J2176">
            <v>30</v>
          </cell>
          <cell r="K2176">
            <v>31</v>
          </cell>
          <cell r="L2176">
            <v>31</v>
          </cell>
          <cell r="M2176">
            <v>30</v>
          </cell>
          <cell r="N2176">
            <v>31</v>
          </cell>
          <cell r="O2176">
            <v>30</v>
          </cell>
          <cell r="P2176">
            <v>31</v>
          </cell>
          <cell r="Q2176">
            <v>31</v>
          </cell>
          <cell r="R2176">
            <v>8</v>
          </cell>
          <cell r="S2176">
            <v>30</v>
          </cell>
          <cell r="T2176">
            <v>31</v>
          </cell>
          <cell r="U2176">
            <v>31</v>
          </cell>
          <cell r="V2176">
            <v>30</v>
          </cell>
          <cell r="W2176">
            <v>31</v>
          </cell>
          <cell r="X2176">
            <v>30</v>
          </cell>
          <cell r="Y2176">
            <v>31</v>
          </cell>
          <cell r="Z2176">
            <v>31</v>
          </cell>
          <cell r="AA2176">
            <v>550.11251612903231</v>
          </cell>
          <cell r="AB2176">
            <v>2131.6860000000001</v>
          </cell>
          <cell r="AC2176">
            <v>2272.0640000000003</v>
          </cell>
          <cell r="AD2176">
            <v>2272.0640000000003</v>
          </cell>
          <cell r="AE2176">
            <v>2272.0640000000003</v>
          </cell>
          <cell r="AF2176">
            <v>2272.0640000000003</v>
          </cell>
          <cell r="AG2176">
            <v>2272.0640000000003</v>
          </cell>
          <cell r="AH2176">
            <v>2272.0640000000003</v>
          </cell>
          <cell r="AI2176">
            <v>2272.0640000000003</v>
          </cell>
          <cell r="AJ2176">
            <v>18586.246516129035</v>
          </cell>
          <cell r="AK2176">
            <v>2272.06</v>
          </cell>
        </row>
        <row r="2177">
          <cell r="A2177">
            <v>91511378</v>
          </cell>
          <cell r="B2177" t="str">
            <v>Кв. 851</v>
          </cell>
          <cell r="C2177" t="str">
            <v>Подъезд №14</v>
          </cell>
          <cell r="D2177">
            <v>45436</v>
          </cell>
          <cell r="E2177" t="str">
            <v xml:space="preserve">Зазаева Валерия Сергеевна                         </v>
          </cell>
          <cell r="F2177">
            <v>45440</v>
          </cell>
          <cell r="G2177" t="str">
            <v>НЕТ</v>
          </cell>
          <cell r="H2177">
            <v>63.2</v>
          </cell>
          <cell r="I2177">
            <v>4</v>
          </cell>
          <cell r="J2177">
            <v>30</v>
          </cell>
          <cell r="K2177">
            <v>31</v>
          </cell>
          <cell r="L2177">
            <v>31</v>
          </cell>
          <cell r="M2177">
            <v>30</v>
          </cell>
          <cell r="N2177">
            <v>31</v>
          </cell>
          <cell r="O2177">
            <v>30</v>
          </cell>
          <cell r="P2177">
            <v>31</v>
          </cell>
          <cell r="Q2177">
            <v>31</v>
          </cell>
          <cell r="R2177">
            <v>4</v>
          </cell>
          <cell r="S2177">
            <v>30</v>
          </cell>
          <cell r="T2177">
            <v>31</v>
          </cell>
          <cell r="U2177">
            <v>31</v>
          </cell>
          <cell r="V2177">
            <v>30</v>
          </cell>
          <cell r="W2177">
            <v>31</v>
          </cell>
          <cell r="X2177">
            <v>30</v>
          </cell>
          <cell r="Y2177">
            <v>31</v>
          </cell>
          <cell r="Z2177">
            <v>31</v>
          </cell>
          <cell r="AA2177">
            <v>320.72980645161289</v>
          </cell>
          <cell r="AB2177">
            <v>2485.6559999999999</v>
          </cell>
          <cell r="AC2177">
            <v>2649.3440000000001</v>
          </cell>
          <cell r="AD2177">
            <v>2649.3440000000001</v>
          </cell>
          <cell r="AE2177">
            <v>2649.3440000000001</v>
          </cell>
          <cell r="AF2177">
            <v>2649.3440000000001</v>
          </cell>
          <cell r="AG2177">
            <v>2649.3440000000001</v>
          </cell>
          <cell r="AH2177">
            <v>2649.3440000000001</v>
          </cell>
          <cell r="AI2177">
            <v>2649.3440000000001</v>
          </cell>
          <cell r="AJ2177">
            <v>21351.793806451617</v>
          </cell>
          <cell r="AK2177">
            <v>2649.34</v>
          </cell>
        </row>
        <row r="2178">
          <cell r="A2178">
            <v>91511380</v>
          </cell>
          <cell r="B2178" t="str">
            <v>Кв. 855</v>
          </cell>
          <cell r="C2178" t="str">
            <v>Подъезд №14</v>
          </cell>
          <cell r="D2178">
            <v>45436</v>
          </cell>
          <cell r="E2178" t="str">
            <v xml:space="preserve">Мерганов Хуршед Каримджонович                     </v>
          </cell>
          <cell r="F2178">
            <v>45436</v>
          </cell>
          <cell r="G2178" t="str">
            <v>НЕТ</v>
          </cell>
          <cell r="H2178">
            <v>56.2</v>
          </cell>
          <cell r="I2178">
            <v>8</v>
          </cell>
          <cell r="J2178">
            <v>30</v>
          </cell>
          <cell r="K2178">
            <v>31</v>
          </cell>
          <cell r="L2178">
            <v>31</v>
          </cell>
          <cell r="M2178">
            <v>30</v>
          </cell>
          <cell r="N2178">
            <v>31</v>
          </cell>
          <cell r="O2178">
            <v>30</v>
          </cell>
          <cell r="P2178">
            <v>31</v>
          </cell>
          <cell r="Q2178">
            <v>31</v>
          </cell>
          <cell r="R2178">
            <v>8</v>
          </cell>
          <cell r="S2178">
            <v>30</v>
          </cell>
          <cell r="T2178">
            <v>31</v>
          </cell>
          <cell r="U2178">
            <v>31</v>
          </cell>
          <cell r="V2178">
            <v>30</v>
          </cell>
          <cell r="W2178">
            <v>31</v>
          </cell>
          <cell r="X2178">
            <v>30</v>
          </cell>
          <cell r="Y2178">
            <v>31</v>
          </cell>
          <cell r="Z2178">
            <v>31</v>
          </cell>
          <cell r="AA2178">
            <v>570.41187096774195</v>
          </cell>
          <cell r="AB2178">
            <v>2210.346</v>
          </cell>
          <cell r="AC2178">
            <v>2355.904</v>
          </cell>
          <cell r="AD2178">
            <v>2355.904</v>
          </cell>
          <cell r="AE2178">
            <v>2355.904</v>
          </cell>
          <cell r="AF2178">
            <v>2355.904</v>
          </cell>
          <cell r="AG2178">
            <v>2355.904</v>
          </cell>
          <cell r="AH2178">
            <v>2355.904</v>
          </cell>
          <cell r="AI2178">
            <v>2355.904</v>
          </cell>
          <cell r="AJ2178">
            <v>19272.085870967741</v>
          </cell>
          <cell r="AK2178">
            <v>2355.9</v>
          </cell>
        </row>
        <row r="2179">
          <cell r="A2179">
            <v>91511381</v>
          </cell>
          <cell r="B2179" t="str">
            <v>Кв. 857</v>
          </cell>
          <cell r="C2179" t="str">
            <v>Подъезд №14</v>
          </cell>
          <cell r="D2179">
            <v>45436</v>
          </cell>
          <cell r="E2179" t="str">
            <v xml:space="preserve">Кубаталиева Мееринса Досматовна                   </v>
          </cell>
          <cell r="F2179">
            <v>45442</v>
          </cell>
          <cell r="G2179" t="str">
            <v>НЕТ</v>
          </cell>
          <cell r="H2179">
            <v>63.2</v>
          </cell>
          <cell r="I2179">
            <v>2</v>
          </cell>
          <cell r="J2179">
            <v>30</v>
          </cell>
          <cell r="K2179">
            <v>31</v>
          </cell>
          <cell r="L2179">
            <v>31</v>
          </cell>
          <cell r="M2179">
            <v>30</v>
          </cell>
          <cell r="N2179">
            <v>31</v>
          </cell>
          <cell r="O2179">
            <v>30</v>
          </cell>
          <cell r="P2179">
            <v>31</v>
          </cell>
          <cell r="Q2179">
            <v>31</v>
          </cell>
          <cell r="R2179">
            <v>2</v>
          </cell>
          <cell r="S2179">
            <v>30</v>
          </cell>
          <cell r="T2179">
            <v>31</v>
          </cell>
          <cell r="U2179">
            <v>31</v>
          </cell>
          <cell r="V2179">
            <v>30</v>
          </cell>
          <cell r="W2179">
            <v>31</v>
          </cell>
          <cell r="X2179">
            <v>30</v>
          </cell>
          <cell r="Y2179">
            <v>31</v>
          </cell>
          <cell r="Z2179">
            <v>31</v>
          </cell>
          <cell r="AA2179">
            <v>160.36490322580644</v>
          </cell>
          <cell r="AB2179">
            <v>2485.6559999999999</v>
          </cell>
          <cell r="AC2179">
            <v>2649.3440000000001</v>
          </cell>
          <cell r="AD2179">
            <v>2649.3440000000001</v>
          </cell>
          <cell r="AE2179">
            <v>2649.3440000000001</v>
          </cell>
          <cell r="AF2179">
            <v>2649.3440000000001</v>
          </cell>
          <cell r="AG2179">
            <v>2649.3440000000001</v>
          </cell>
          <cell r="AH2179">
            <v>2649.3440000000001</v>
          </cell>
          <cell r="AI2179">
            <v>2649.3440000000001</v>
          </cell>
          <cell r="AJ2179">
            <v>21191.428903225809</v>
          </cell>
          <cell r="AK2179">
            <v>2649.34</v>
          </cell>
        </row>
        <row r="2180">
          <cell r="A2180">
            <v>91511382</v>
          </cell>
          <cell r="B2180" t="str">
            <v>Кв. 858</v>
          </cell>
          <cell r="C2180" t="str">
            <v>Подъезд №14</v>
          </cell>
          <cell r="D2180">
            <v>45436</v>
          </cell>
          <cell r="E2180" t="str">
            <v xml:space="preserve">Лулукян Светлана Григорьевна                      </v>
          </cell>
          <cell r="F2180">
            <v>45436</v>
          </cell>
          <cell r="G2180" t="str">
            <v>НЕТ</v>
          </cell>
          <cell r="H2180">
            <v>56.2</v>
          </cell>
          <cell r="I2180">
            <v>8</v>
          </cell>
          <cell r="J2180">
            <v>30</v>
          </cell>
          <cell r="K2180">
            <v>31</v>
          </cell>
          <cell r="L2180">
            <v>31</v>
          </cell>
          <cell r="M2180">
            <v>30</v>
          </cell>
          <cell r="N2180">
            <v>31</v>
          </cell>
          <cell r="O2180">
            <v>30</v>
          </cell>
          <cell r="P2180">
            <v>31</v>
          </cell>
          <cell r="Q2180">
            <v>31</v>
          </cell>
          <cell r="R2180">
            <v>8</v>
          </cell>
          <cell r="S2180">
            <v>30</v>
          </cell>
          <cell r="T2180">
            <v>31</v>
          </cell>
          <cell r="U2180">
            <v>31</v>
          </cell>
          <cell r="V2180">
            <v>30</v>
          </cell>
          <cell r="W2180">
            <v>31</v>
          </cell>
          <cell r="X2180">
            <v>30</v>
          </cell>
          <cell r="Y2180">
            <v>31</v>
          </cell>
          <cell r="Z2180">
            <v>31</v>
          </cell>
          <cell r="AA2180">
            <v>570.41187096774195</v>
          </cell>
          <cell r="AB2180">
            <v>2210.346</v>
          </cell>
          <cell r="AC2180">
            <v>2355.904</v>
          </cell>
          <cell r="AD2180">
            <v>2355.904</v>
          </cell>
          <cell r="AE2180">
            <v>2355.904</v>
          </cell>
          <cell r="AF2180">
            <v>2355.904</v>
          </cell>
          <cell r="AG2180">
            <v>2355.904</v>
          </cell>
          <cell r="AH2180">
            <v>2355.904</v>
          </cell>
          <cell r="AI2180">
            <v>2355.904</v>
          </cell>
          <cell r="AJ2180">
            <v>19272.085870967741</v>
          </cell>
          <cell r="AK2180">
            <v>2355.9</v>
          </cell>
        </row>
        <row r="2181">
          <cell r="A2181">
            <v>91538339</v>
          </cell>
          <cell r="B2181" t="str">
            <v>Кв. 864</v>
          </cell>
          <cell r="C2181" t="str">
            <v>Подъезд №14</v>
          </cell>
          <cell r="D2181">
            <v>45436</v>
          </cell>
          <cell r="E2181" t="str">
            <v xml:space="preserve">Гурбанов Вусал Октай оглы                         </v>
          </cell>
          <cell r="F2181">
            <v>45437</v>
          </cell>
          <cell r="G2181" t="str">
            <v>НЕТ</v>
          </cell>
          <cell r="H2181">
            <v>56.2</v>
          </cell>
          <cell r="I2181">
            <v>7</v>
          </cell>
          <cell r="J2181">
            <v>30</v>
          </cell>
          <cell r="K2181">
            <v>31</v>
          </cell>
          <cell r="L2181">
            <v>31</v>
          </cell>
          <cell r="M2181">
            <v>30</v>
          </cell>
          <cell r="N2181">
            <v>31</v>
          </cell>
          <cell r="O2181">
            <v>30</v>
          </cell>
          <cell r="P2181">
            <v>31</v>
          </cell>
          <cell r="Q2181">
            <v>31</v>
          </cell>
          <cell r="R2181">
            <v>7</v>
          </cell>
          <cell r="S2181">
            <v>30</v>
          </cell>
          <cell r="T2181">
            <v>31</v>
          </cell>
          <cell r="U2181">
            <v>31</v>
          </cell>
          <cell r="V2181">
            <v>30</v>
          </cell>
          <cell r="W2181">
            <v>31</v>
          </cell>
          <cell r="X2181">
            <v>30</v>
          </cell>
          <cell r="Y2181">
            <v>31</v>
          </cell>
          <cell r="Z2181">
            <v>31</v>
          </cell>
          <cell r="AA2181">
            <v>499.11038709677422</v>
          </cell>
          <cell r="AB2181">
            <v>2210.346</v>
          </cell>
          <cell r="AC2181">
            <v>2355.904</v>
          </cell>
          <cell r="AD2181">
            <v>2355.904</v>
          </cell>
          <cell r="AE2181">
            <v>2355.904</v>
          </cell>
          <cell r="AF2181">
            <v>2355.904</v>
          </cell>
          <cell r="AG2181">
            <v>2355.904</v>
          </cell>
          <cell r="AH2181">
            <v>2355.904</v>
          </cell>
          <cell r="AI2181">
            <v>2355.904</v>
          </cell>
          <cell r="AJ2181">
            <v>19200.784387096774</v>
          </cell>
          <cell r="AK2181">
            <v>2355.9</v>
          </cell>
        </row>
        <row r="2182">
          <cell r="A2182">
            <v>91511386</v>
          </cell>
          <cell r="B2182" t="str">
            <v>Оф. 14Н</v>
          </cell>
          <cell r="C2182" t="str">
            <v>Подъезд №7</v>
          </cell>
          <cell r="D2182">
            <v>45426</v>
          </cell>
          <cell r="E2182" t="str">
            <v>ЭкспертНедвижимость ООО</v>
          </cell>
          <cell r="F2182">
            <v>45429</v>
          </cell>
          <cell r="G2182" t="str">
            <v>НЕТ</v>
          </cell>
          <cell r="H2182">
            <v>108.7</v>
          </cell>
          <cell r="I2182">
            <v>15</v>
          </cell>
          <cell r="J2182">
            <v>30</v>
          </cell>
          <cell r="K2182">
            <v>31</v>
          </cell>
          <cell r="L2182">
            <v>31</v>
          </cell>
          <cell r="M2182">
            <v>30</v>
          </cell>
          <cell r="N2182">
            <v>31</v>
          </cell>
          <cell r="O2182">
            <v>30</v>
          </cell>
          <cell r="P2182">
            <v>31</v>
          </cell>
          <cell r="Q2182">
            <v>31</v>
          </cell>
          <cell r="R2182">
            <v>15</v>
          </cell>
          <cell r="S2182">
            <v>30</v>
          </cell>
          <cell r="T2182">
            <v>31</v>
          </cell>
          <cell r="U2182">
            <v>31</v>
          </cell>
          <cell r="V2182">
            <v>30</v>
          </cell>
          <cell r="W2182">
            <v>31</v>
          </cell>
          <cell r="X2182">
            <v>30</v>
          </cell>
          <cell r="Y2182">
            <v>31</v>
          </cell>
          <cell r="Z2182">
            <v>31</v>
          </cell>
          <cell r="AA2182">
            <v>2068.6311290322583</v>
          </cell>
          <cell r="AB2182">
            <v>4275.1710000000003</v>
          </cell>
          <cell r="AC2182">
            <v>4556.7040000000006</v>
          </cell>
          <cell r="AD2182">
            <v>4556.7040000000006</v>
          </cell>
          <cell r="AE2182">
            <v>4556.7040000000006</v>
          </cell>
          <cell r="AF2182">
            <v>4556.7040000000006</v>
          </cell>
          <cell r="AG2182">
            <v>4556.7040000000006</v>
          </cell>
          <cell r="AH2182">
            <v>4556.7040000000006</v>
          </cell>
          <cell r="AI2182">
            <v>4556.7040000000006</v>
          </cell>
          <cell r="AJ2182">
            <v>38240.730129032265</v>
          </cell>
          <cell r="AK2182">
            <v>36388.129999999997</v>
          </cell>
        </row>
        <row r="2183">
          <cell r="A2183">
            <v>91511387</v>
          </cell>
          <cell r="B2183" t="str">
            <v>Оф. 15Н</v>
          </cell>
          <cell r="C2183" t="str">
            <v>Подъезд №8</v>
          </cell>
          <cell r="D2183">
            <v>45433</v>
          </cell>
          <cell r="E2183" t="str">
            <v>ЭкспертНедвижимость ООО</v>
          </cell>
          <cell r="F2183">
            <v>45429</v>
          </cell>
          <cell r="G2183" t="str">
            <v>НЕТ</v>
          </cell>
          <cell r="H2183">
            <v>113.7</v>
          </cell>
          <cell r="I2183">
            <v>15</v>
          </cell>
          <cell r="J2183">
            <v>30</v>
          </cell>
          <cell r="K2183">
            <v>31</v>
          </cell>
          <cell r="L2183">
            <v>31</v>
          </cell>
          <cell r="M2183">
            <v>30</v>
          </cell>
          <cell r="N2183">
            <v>31</v>
          </cell>
          <cell r="O2183">
            <v>30</v>
          </cell>
          <cell r="P2183">
            <v>31</v>
          </cell>
          <cell r="Q2183">
            <v>31</v>
          </cell>
          <cell r="R2183">
            <v>11</v>
          </cell>
          <cell r="S2183">
            <v>30</v>
          </cell>
          <cell r="T2183">
            <v>31</v>
          </cell>
          <cell r="U2183">
            <v>31</v>
          </cell>
          <cell r="V2183">
            <v>30</v>
          </cell>
          <cell r="W2183">
            <v>31</v>
          </cell>
          <cell r="X2183">
            <v>30</v>
          </cell>
          <cell r="Y2183">
            <v>31</v>
          </cell>
          <cell r="Z2183">
            <v>31</v>
          </cell>
          <cell r="AA2183">
            <v>1586.7751935483871</v>
          </cell>
          <cell r="AB2183">
            <v>4471.8209999999999</v>
          </cell>
          <cell r="AC2183">
            <v>4766.3040000000001</v>
          </cell>
          <cell r="AD2183">
            <v>4766.3040000000001</v>
          </cell>
          <cell r="AE2183">
            <v>4766.3040000000001</v>
          </cell>
          <cell r="AF2183">
            <v>4766.3040000000001</v>
          </cell>
          <cell r="AG2183">
            <v>4766.3040000000001</v>
          </cell>
          <cell r="AH2183">
            <v>4766.3040000000001</v>
          </cell>
          <cell r="AI2183">
            <v>4766.3040000000001</v>
          </cell>
          <cell r="AJ2183">
            <v>39422.724193548391</v>
          </cell>
          <cell r="AK2183">
            <v>39422.699999999997</v>
          </cell>
        </row>
        <row r="2184">
          <cell r="A2184">
            <v>91511389</v>
          </cell>
          <cell r="B2184" t="str">
            <v>Оф. 16Н</v>
          </cell>
          <cell r="C2184" t="str">
            <v>Подъезд №9</v>
          </cell>
          <cell r="D2184">
            <v>45433</v>
          </cell>
          <cell r="E2184" t="str">
            <v>ЭкспертНедвижимость ООО</v>
          </cell>
          <cell r="F2184">
            <v>45429</v>
          </cell>
          <cell r="G2184" t="str">
            <v>НЕТ</v>
          </cell>
          <cell r="H2184">
            <v>121.6</v>
          </cell>
          <cell r="I2184">
            <v>15</v>
          </cell>
          <cell r="J2184">
            <v>30</v>
          </cell>
          <cell r="K2184">
            <v>31</v>
          </cell>
          <cell r="L2184">
            <v>31</v>
          </cell>
          <cell r="M2184">
            <v>30</v>
          </cell>
          <cell r="N2184">
            <v>31</v>
          </cell>
          <cell r="O2184">
            <v>30</v>
          </cell>
          <cell r="P2184">
            <v>31</v>
          </cell>
          <cell r="Q2184">
            <v>31</v>
          </cell>
          <cell r="R2184">
            <v>11</v>
          </cell>
          <cell r="S2184">
            <v>30</v>
          </cell>
          <cell r="T2184">
            <v>31</v>
          </cell>
          <cell r="U2184">
            <v>31</v>
          </cell>
          <cell r="V2184">
            <v>30</v>
          </cell>
          <cell r="W2184">
            <v>31</v>
          </cell>
          <cell r="X2184">
            <v>30</v>
          </cell>
          <cell r="Y2184">
            <v>31</v>
          </cell>
          <cell r="Z2184">
            <v>31</v>
          </cell>
          <cell r="AA2184">
            <v>1697.0260645161286</v>
          </cell>
          <cell r="AB2184">
            <v>4782.5279999999993</v>
          </cell>
          <cell r="AC2184">
            <v>5097.4719999999998</v>
          </cell>
          <cell r="AD2184">
            <v>5097.4719999999998</v>
          </cell>
          <cell r="AE2184">
            <v>5097.4719999999998</v>
          </cell>
          <cell r="AF2184">
            <v>5097.4719999999998</v>
          </cell>
          <cell r="AG2184">
            <v>5097.4719999999998</v>
          </cell>
          <cell r="AH2184">
            <v>5097.4719999999998</v>
          </cell>
          <cell r="AI2184">
            <v>5097.4719999999998</v>
          </cell>
          <cell r="AJ2184">
            <v>42161.858064516135</v>
          </cell>
          <cell r="AK2184">
            <v>42161.85</v>
          </cell>
        </row>
        <row r="2185">
          <cell r="A2185">
            <v>91538355</v>
          </cell>
          <cell r="B2185" t="str">
            <v>Кв. 317</v>
          </cell>
          <cell r="C2185" t="str">
            <v>Подъезд №4</v>
          </cell>
          <cell r="D2185">
            <v>45426</v>
          </cell>
          <cell r="E2185" t="str">
            <v>Джикия Давид Темуриевич</v>
          </cell>
          <cell r="F2185">
            <v>45415</v>
          </cell>
          <cell r="G2185" t="str">
            <v>НЕТ</v>
          </cell>
          <cell r="H2185">
            <v>37.9</v>
          </cell>
          <cell r="I2185">
            <v>29</v>
          </cell>
          <cell r="J2185">
            <v>30</v>
          </cell>
          <cell r="K2185">
            <v>31</v>
          </cell>
          <cell r="L2185">
            <v>31</v>
          </cell>
          <cell r="M2185">
            <v>30</v>
          </cell>
          <cell r="N2185">
            <v>31</v>
          </cell>
          <cell r="O2185">
            <v>30</v>
          </cell>
          <cell r="P2185">
            <v>31</v>
          </cell>
          <cell r="Q2185">
            <v>31</v>
          </cell>
          <cell r="R2185">
            <v>18</v>
          </cell>
          <cell r="S2185">
            <v>30</v>
          </cell>
          <cell r="T2185">
            <v>31</v>
          </cell>
          <cell r="U2185">
            <v>31</v>
          </cell>
          <cell r="V2185">
            <v>30</v>
          </cell>
          <cell r="W2185">
            <v>31</v>
          </cell>
          <cell r="X2185">
            <v>30</v>
          </cell>
          <cell r="Y2185">
            <v>31</v>
          </cell>
          <cell r="Z2185">
            <v>31</v>
          </cell>
          <cell r="AA2185">
            <v>865.51374193548384</v>
          </cell>
          <cell r="AB2185">
            <v>1490.607</v>
          </cell>
          <cell r="AC2185">
            <v>1588.768</v>
          </cell>
          <cell r="AD2185">
            <v>1588.768</v>
          </cell>
          <cell r="AE2185">
            <v>1588.768</v>
          </cell>
          <cell r="AF2185">
            <v>1588.768</v>
          </cell>
          <cell r="AG2185">
            <v>1588.768</v>
          </cell>
          <cell r="AH2185">
            <v>1588.768</v>
          </cell>
          <cell r="AI2185">
            <v>1588.768</v>
          </cell>
          <cell r="AJ2185">
            <v>13477.496741935483</v>
          </cell>
          <cell r="AK2185">
            <v>11986.9</v>
          </cell>
        </row>
        <row r="2186">
          <cell r="A2186">
            <v>91511407</v>
          </cell>
          <cell r="B2186" t="str">
            <v>Кв. 406</v>
          </cell>
          <cell r="C2186" t="str">
            <v>Подъезд №4</v>
          </cell>
          <cell r="D2186">
            <v>45426</v>
          </cell>
          <cell r="E2186" t="str">
            <v>Союстова Алиса Андреевна</v>
          </cell>
          <cell r="F2186">
            <v>45429</v>
          </cell>
          <cell r="G2186" t="str">
            <v>НЕТ</v>
          </cell>
          <cell r="H2186">
            <v>34.200000000000003</v>
          </cell>
          <cell r="I2186">
            <v>15</v>
          </cell>
          <cell r="J2186">
            <v>30</v>
          </cell>
          <cell r="K2186">
            <v>31</v>
          </cell>
          <cell r="L2186">
            <v>31</v>
          </cell>
          <cell r="M2186">
            <v>30</v>
          </cell>
          <cell r="N2186">
            <v>31</v>
          </cell>
          <cell r="O2186">
            <v>30</v>
          </cell>
          <cell r="P2186">
            <v>31</v>
          </cell>
          <cell r="Q2186">
            <v>31</v>
          </cell>
          <cell r="R2186">
            <v>15</v>
          </cell>
          <cell r="S2186">
            <v>30</v>
          </cell>
          <cell r="T2186">
            <v>31</v>
          </cell>
          <cell r="U2186">
            <v>31</v>
          </cell>
          <cell r="V2186">
            <v>30</v>
          </cell>
          <cell r="W2186">
            <v>31</v>
          </cell>
          <cell r="X2186">
            <v>30</v>
          </cell>
          <cell r="Y2186">
            <v>31</v>
          </cell>
          <cell r="Z2186">
            <v>31</v>
          </cell>
          <cell r="AA2186">
            <v>650.84806451612906</v>
          </cell>
          <cell r="AB2186">
            <v>1345.086</v>
          </cell>
          <cell r="AC2186">
            <v>1433.6640000000002</v>
          </cell>
          <cell r="AD2186">
            <v>1433.6640000000002</v>
          </cell>
          <cell r="AE2186">
            <v>1433.6640000000002</v>
          </cell>
          <cell r="AF2186">
            <v>1433.6640000000002</v>
          </cell>
          <cell r="AG2186">
            <v>1433.6640000000002</v>
          </cell>
          <cell r="AH2186">
            <v>1433.6640000000002</v>
          </cell>
          <cell r="AI2186">
            <v>1433.6640000000002</v>
          </cell>
          <cell r="AJ2186">
            <v>12031.582064516133</v>
          </cell>
          <cell r="AK2186">
            <v>10103.6</v>
          </cell>
        </row>
        <row r="2187">
          <cell r="A2187">
            <v>91511410</v>
          </cell>
          <cell r="B2187" t="str">
            <v>Кв. 465</v>
          </cell>
          <cell r="C2187" t="str">
            <v>Подъезд №6</v>
          </cell>
          <cell r="D2187">
            <v>45433</v>
          </cell>
          <cell r="E2187" t="str">
            <v>Мхитарян Анаит Айковна</v>
          </cell>
          <cell r="F2187">
            <v>45434</v>
          </cell>
          <cell r="G2187" t="str">
            <v>НЕТ</v>
          </cell>
          <cell r="H2187">
            <v>33.6</v>
          </cell>
          <cell r="I2187">
            <v>10</v>
          </cell>
          <cell r="J2187">
            <v>30</v>
          </cell>
          <cell r="K2187">
            <v>31</v>
          </cell>
          <cell r="L2187">
            <v>31</v>
          </cell>
          <cell r="M2187">
            <v>30</v>
          </cell>
          <cell r="N2187">
            <v>31</v>
          </cell>
          <cell r="O2187">
            <v>30</v>
          </cell>
          <cell r="P2187">
            <v>31</v>
          </cell>
          <cell r="Q2187">
            <v>31</v>
          </cell>
          <cell r="R2187">
            <v>10</v>
          </cell>
          <cell r="S2187">
            <v>30</v>
          </cell>
          <cell r="T2187">
            <v>31</v>
          </cell>
          <cell r="U2187">
            <v>31</v>
          </cell>
          <cell r="V2187">
            <v>30</v>
          </cell>
          <cell r="W2187">
            <v>31</v>
          </cell>
          <cell r="X2187">
            <v>30</v>
          </cell>
          <cell r="Y2187">
            <v>31</v>
          </cell>
          <cell r="Z2187">
            <v>31</v>
          </cell>
          <cell r="AA2187">
            <v>426.28645161290319</v>
          </cell>
          <cell r="AB2187">
            <v>1321.4880000000001</v>
          </cell>
          <cell r="AC2187">
            <v>1408.5120000000002</v>
          </cell>
          <cell r="AD2187">
            <v>1408.5120000000002</v>
          </cell>
          <cell r="AE2187">
            <v>1408.5120000000002</v>
          </cell>
          <cell r="AF2187">
            <v>1408.5120000000002</v>
          </cell>
          <cell r="AG2187">
            <v>1408.5120000000002</v>
          </cell>
          <cell r="AH2187">
            <v>1408.5120000000002</v>
          </cell>
          <cell r="AI2187">
            <v>1408.5120000000002</v>
          </cell>
          <cell r="AJ2187">
            <v>11607.358451612907</v>
          </cell>
          <cell r="AK2187">
            <v>10285.86</v>
          </cell>
        </row>
        <row r="2188">
          <cell r="A2188">
            <v>91511412</v>
          </cell>
          <cell r="B2188" t="str">
            <v>Кв. 474</v>
          </cell>
          <cell r="C2188" t="str">
            <v>Подъезд №6</v>
          </cell>
          <cell r="D2188">
            <v>45433</v>
          </cell>
          <cell r="E2188" t="str">
            <v>Шушарина Ирина Александровна</v>
          </cell>
          <cell r="F2188">
            <v>45443</v>
          </cell>
          <cell r="G2188" t="str">
            <v>НЕТ</v>
          </cell>
          <cell r="H2188">
            <v>38.200000000000003</v>
          </cell>
          <cell r="I2188">
            <v>1</v>
          </cell>
          <cell r="J2188">
            <v>30</v>
          </cell>
          <cell r="K2188">
            <v>31</v>
          </cell>
          <cell r="L2188">
            <v>31</v>
          </cell>
          <cell r="M2188">
            <v>30</v>
          </cell>
          <cell r="N2188">
            <v>31</v>
          </cell>
          <cell r="O2188">
            <v>30</v>
          </cell>
          <cell r="P2188">
            <v>31</v>
          </cell>
          <cell r="Q2188">
            <v>31</v>
          </cell>
          <cell r="R2188">
            <v>1</v>
          </cell>
          <cell r="S2188">
            <v>30</v>
          </cell>
          <cell r="T2188">
            <v>31</v>
          </cell>
          <cell r="U2188">
            <v>31</v>
          </cell>
          <cell r="V2188">
            <v>30</v>
          </cell>
          <cell r="W2188">
            <v>31</v>
          </cell>
          <cell r="X2188">
            <v>30</v>
          </cell>
          <cell r="Y2188">
            <v>31</v>
          </cell>
          <cell r="Z2188">
            <v>31</v>
          </cell>
          <cell r="AA2188">
            <v>48.46470967741935</v>
          </cell>
          <cell r="AB2188">
            <v>1502.4059999999999</v>
          </cell>
          <cell r="AC2188">
            <v>1601.3440000000003</v>
          </cell>
          <cell r="AD2188">
            <v>1601.3440000000003</v>
          </cell>
          <cell r="AE2188">
            <v>1601.3440000000003</v>
          </cell>
          <cell r="AF2188">
            <v>1601.3440000000003</v>
          </cell>
          <cell r="AG2188">
            <v>1601.3440000000003</v>
          </cell>
          <cell r="AH2188">
            <v>1601.3440000000003</v>
          </cell>
          <cell r="AI2188">
            <v>1601.3440000000003</v>
          </cell>
          <cell r="AJ2188">
            <v>12760.278709677423</v>
          </cell>
          <cell r="AK2188">
            <v>11257.84</v>
          </cell>
        </row>
        <row r="2189">
          <cell r="A2189">
            <v>91538358</v>
          </cell>
          <cell r="B2189" t="str">
            <v>Кв. 514</v>
          </cell>
          <cell r="C2189" t="str">
            <v>Подъезд №7</v>
          </cell>
          <cell r="D2189">
            <v>45426</v>
          </cell>
          <cell r="E2189" t="str">
            <v>Крамаренко Жанна Викторовна</v>
          </cell>
          <cell r="F2189">
            <v>45415</v>
          </cell>
          <cell r="G2189" t="str">
            <v>НЕТ</v>
          </cell>
          <cell r="H2189">
            <v>58</v>
          </cell>
          <cell r="I2189">
            <v>29</v>
          </cell>
          <cell r="J2189">
            <v>30</v>
          </cell>
          <cell r="K2189">
            <v>31</v>
          </cell>
          <cell r="L2189">
            <v>31</v>
          </cell>
          <cell r="M2189">
            <v>30</v>
          </cell>
          <cell r="N2189">
            <v>31</v>
          </cell>
          <cell r="O2189">
            <v>30</v>
          </cell>
          <cell r="P2189">
            <v>31</v>
          </cell>
          <cell r="Q2189">
            <v>31</v>
          </cell>
          <cell r="R2189">
            <v>18</v>
          </cell>
          <cell r="S2189">
            <v>30</v>
          </cell>
          <cell r="T2189">
            <v>31</v>
          </cell>
          <cell r="U2189">
            <v>31</v>
          </cell>
          <cell r="V2189">
            <v>30</v>
          </cell>
          <cell r="W2189">
            <v>31</v>
          </cell>
          <cell r="X2189">
            <v>30</v>
          </cell>
          <cell r="Y2189">
            <v>31</v>
          </cell>
          <cell r="Z2189">
            <v>31</v>
          </cell>
          <cell r="AA2189">
            <v>1324.5329032258064</v>
          </cell>
          <cell r="AB2189">
            <v>2281.14</v>
          </cell>
          <cell r="AC2189">
            <v>2431.36</v>
          </cell>
          <cell r="AD2189">
            <v>2431.36</v>
          </cell>
          <cell r="AE2189">
            <v>2431.36</v>
          </cell>
          <cell r="AF2189">
            <v>2431.36</v>
          </cell>
          <cell r="AG2189">
            <v>2431.36</v>
          </cell>
          <cell r="AH2189">
            <v>2431.36</v>
          </cell>
          <cell r="AI2189">
            <v>2431.36</v>
          </cell>
          <cell r="AJ2189">
            <v>20625.192903225809</v>
          </cell>
          <cell r="AK2189">
            <v>18344.05</v>
          </cell>
        </row>
        <row r="2190">
          <cell r="A2190">
            <v>91511425</v>
          </cell>
          <cell r="B2190" t="str">
            <v>Кв. 455</v>
          </cell>
          <cell r="C2190" t="str">
            <v>Подъезд №5</v>
          </cell>
          <cell r="D2190">
            <v>45426</v>
          </cell>
          <cell r="E2190" t="str">
            <v xml:space="preserve">Якушев Максим Владимирович                        </v>
          </cell>
          <cell r="F2190">
            <v>45429</v>
          </cell>
          <cell r="G2190" t="str">
            <v>НЕТ</v>
          </cell>
          <cell r="H2190">
            <v>70</v>
          </cell>
          <cell r="I2190">
            <v>15</v>
          </cell>
          <cell r="J2190">
            <v>30</v>
          </cell>
          <cell r="K2190">
            <v>31</v>
          </cell>
          <cell r="L2190">
            <v>31</v>
          </cell>
          <cell r="M2190">
            <v>30</v>
          </cell>
          <cell r="N2190">
            <v>31</v>
          </cell>
          <cell r="O2190">
            <v>30</v>
          </cell>
          <cell r="P2190">
            <v>31</v>
          </cell>
          <cell r="Q2190">
            <v>31</v>
          </cell>
          <cell r="R2190">
            <v>15</v>
          </cell>
          <cell r="S2190">
            <v>30</v>
          </cell>
          <cell r="T2190">
            <v>31</v>
          </cell>
          <cell r="U2190">
            <v>31</v>
          </cell>
          <cell r="V2190">
            <v>30</v>
          </cell>
          <cell r="W2190">
            <v>31</v>
          </cell>
          <cell r="X2190">
            <v>30</v>
          </cell>
          <cell r="Y2190">
            <v>31</v>
          </cell>
          <cell r="Z2190">
            <v>31</v>
          </cell>
          <cell r="AA2190">
            <v>1332.1451612903227</v>
          </cell>
          <cell r="AB2190">
            <v>2753.1</v>
          </cell>
          <cell r="AC2190">
            <v>2934.4</v>
          </cell>
          <cell r="AD2190">
            <v>2934.4</v>
          </cell>
          <cell r="AE2190">
            <v>2934.4</v>
          </cell>
          <cell r="AF2190">
            <v>2934.4</v>
          </cell>
          <cell r="AG2190">
            <v>2934.4</v>
          </cell>
          <cell r="AH2190">
            <v>2934.4</v>
          </cell>
          <cell r="AI2190">
            <v>2934.4</v>
          </cell>
          <cell r="AJ2190">
            <v>24626.045161290323</v>
          </cell>
          <cell r="AK2190">
            <v>20679.939999999999</v>
          </cell>
        </row>
        <row r="2191">
          <cell r="A2191">
            <v>91511390</v>
          </cell>
          <cell r="B2191" t="str">
            <v>Оф. 17Н</v>
          </cell>
          <cell r="C2191" t="str">
            <v>Подъезд №10</v>
          </cell>
          <cell r="D2191">
            <v>45552</v>
          </cell>
          <cell r="E2191" t="str">
            <v>ЭкспертНедвижимость ООО</v>
          </cell>
          <cell r="F2191">
            <v>45429</v>
          </cell>
          <cell r="G2191" t="str">
            <v>НЕТ</v>
          </cell>
          <cell r="H2191">
            <v>95.6</v>
          </cell>
          <cell r="I2191">
            <v>15</v>
          </cell>
          <cell r="J2191">
            <v>30</v>
          </cell>
          <cell r="K2191">
            <v>31</v>
          </cell>
          <cell r="L2191">
            <v>31</v>
          </cell>
          <cell r="M2191">
            <v>30</v>
          </cell>
          <cell r="N2191">
            <v>31</v>
          </cell>
          <cell r="O2191">
            <v>30</v>
          </cell>
          <cell r="P2191">
            <v>31</v>
          </cell>
          <cell r="Q2191">
            <v>31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14</v>
          </cell>
          <cell r="W2191">
            <v>31</v>
          </cell>
          <cell r="X2191">
            <v>30</v>
          </cell>
          <cell r="Y2191">
            <v>31</v>
          </cell>
          <cell r="Z2191">
            <v>31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1870.1909333333335</v>
          </cell>
          <cell r="AF2191">
            <v>4007.5520000000006</v>
          </cell>
          <cell r="AG2191">
            <v>4007.5520000000001</v>
          </cell>
          <cell r="AH2191">
            <v>4007.5520000000006</v>
          </cell>
          <cell r="AI2191">
            <v>4007.5520000000006</v>
          </cell>
          <cell r="AJ2191">
            <v>17900.398933333334</v>
          </cell>
          <cell r="AK2191">
            <v>10082.030000000001</v>
          </cell>
        </row>
        <row r="2192">
          <cell r="A2192">
            <v>91511391</v>
          </cell>
          <cell r="B2192" t="str">
            <v>Оф. 18Н</v>
          </cell>
          <cell r="C2192" t="str">
            <v>Подъезд №11</v>
          </cell>
          <cell r="D2192">
            <v>45485</v>
          </cell>
          <cell r="E2192" t="str">
            <v>ЭкспертНедвижимость ООО</v>
          </cell>
          <cell r="F2192">
            <v>45429</v>
          </cell>
          <cell r="G2192" t="str">
            <v>НЕТ</v>
          </cell>
          <cell r="H2192">
            <v>54.3</v>
          </cell>
          <cell r="I2192">
            <v>15</v>
          </cell>
          <cell r="J2192">
            <v>30</v>
          </cell>
          <cell r="K2192">
            <v>31</v>
          </cell>
          <cell r="L2192">
            <v>31</v>
          </cell>
          <cell r="M2192">
            <v>30</v>
          </cell>
          <cell r="N2192">
            <v>31</v>
          </cell>
          <cell r="O2192">
            <v>30</v>
          </cell>
          <cell r="P2192">
            <v>31</v>
          </cell>
          <cell r="Q2192">
            <v>31</v>
          </cell>
          <cell r="R2192">
            <v>0</v>
          </cell>
          <cell r="S2192">
            <v>0</v>
          </cell>
          <cell r="T2192">
            <v>20</v>
          </cell>
          <cell r="U2192">
            <v>31</v>
          </cell>
          <cell r="V2192">
            <v>30</v>
          </cell>
          <cell r="W2192">
            <v>31</v>
          </cell>
          <cell r="X2192">
            <v>30</v>
          </cell>
          <cell r="Y2192">
            <v>31</v>
          </cell>
          <cell r="Z2192">
            <v>31</v>
          </cell>
          <cell r="AA2192">
            <v>0</v>
          </cell>
          <cell r="AB2192">
            <v>0</v>
          </cell>
          <cell r="AC2192">
            <v>1468.5522580645161</v>
          </cell>
          <cell r="AD2192">
            <v>2276.2559999999999</v>
          </cell>
          <cell r="AE2192">
            <v>2276.2559999999999</v>
          </cell>
          <cell r="AF2192">
            <v>2276.2559999999999</v>
          </cell>
          <cell r="AG2192">
            <v>2276.2559999999999</v>
          </cell>
          <cell r="AH2192">
            <v>2276.2559999999999</v>
          </cell>
          <cell r="AI2192">
            <v>2276.2559999999999</v>
          </cell>
          <cell r="AJ2192">
            <v>15126.088258064514</v>
          </cell>
          <cell r="AK2192">
            <v>14023.85</v>
          </cell>
        </row>
        <row r="2193">
          <cell r="A2193">
            <v>91511392</v>
          </cell>
          <cell r="B2193" t="str">
            <v>Оф. 19Н</v>
          </cell>
          <cell r="C2193" t="str">
            <v>Подъезд №11</v>
          </cell>
          <cell r="D2193">
            <v>45485</v>
          </cell>
          <cell r="E2193" t="str">
            <v>ЭкспертНедвижимость ООО</v>
          </cell>
          <cell r="F2193">
            <v>45429</v>
          </cell>
          <cell r="G2193" t="str">
            <v>НЕТ</v>
          </cell>
          <cell r="H2193">
            <v>68.5</v>
          </cell>
          <cell r="I2193">
            <v>15</v>
          </cell>
          <cell r="J2193">
            <v>30</v>
          </cell>
          <cell r="K2193">
            <v>31</v>
          </cell>
          <cell r="L2193">
            <v>31</v>
          </cell>
          <cell r="M2193">
            <v>30</v>
          </cell>
          <cell r="N2193">
            <v>31</v>
          </cell>
          <cell r="O2193">
            <v>30</v>
          </cell>
          <cell r="P2193">
            <v>31</v>
          </cell>
          <cell r="Q2193">
            <v>31</v>
          </cell>
          <cell r="R2193">
            <v>0</v>
          </cell>
          <cell r="S2193">
            <v>0</v>
          </cell>
          <cell r="T2193">
            <v>20</v>
          </cell>
          <cell r="U2193">
            <v>31</v>
          </cell>
          <cell r="V2193">
            <v>30</v>
          </cell>
          <cell r="W2193">
            <v>31</v>
          </cell>
          <cell r="X2193">
            <v>30</v>
          </cell>
          <cell r="Y2193">
            <v>31</v>
          </cell>
          <cell r="Z2193">
            <v>31</v>
          </cell>
          <cell r="AA2193">
            <v>0</v>
          </cell>
          <cell r="AB2193">
            <v>0</v>
          </cell>
          <cell r="AC2193">
            <v>1852.5935483870967</v>
          </cell>
          <cell r="AD2193">
            <v>2871.52</v>
          </cell>
          <cell r="AE2193">
            <v>2871.52</v>
          </cell>
          <cell r="AF2193">
            <v>2871.52</v>
          </cell>
          <cell r="AG2193">
            <v>2871.52</v>
          </cell>
          <cell r="AH2193">
            <v>2871.52</v>
          </cell>
          <cell r="AI2193">
            <v>2871.52</v>
          </cell>
          <cell r="AJ2193">
            <v>19081.713548387099</v>
          </cell>
          <cell r="AK2193">
            <v>17691.2</v>
          </cell>
        </row>
        <row r="2194">
          <cell r="A2194">
            <v>91511393</v>
          </cell>
          <cell r="B2194" t="str">
            <v>Оф. 20Н</v>
          </cell>
          <cell r="C2194" t="str">
            <v>Подъезд №11</v>
          </cell>
          <cell r="D2194">
            <v>45485</v>
          </cell>
          <cell r="E2194" t="str">
            <v>ЭкспертНедвижимость ООО</v>
          </cell>
          <cell r="F2194">
            <v>45429</v>
          </cell>
          <cell r="G2194" t="str">
            <v>НЕТ</v>
          </cell>
          <cell r="H2194">
            <v>141.6</v>
          </cell>
          <cell r="I2194">
            <v>15</v>
          </cell>
          <cell r="J2194">
            <v>30</v>
          </cell>
          <cell r="K2194">
            <v>31</v>
          </cell>
          <cell r="L2194">
            <v>31</v>
          </cell>
          <cell r="M2194">
            <v>30</v>
          </cell>
          <cell r="N2194">
            <v>31</v>
          </cell>
          <cell r="O2194">
            <v>30</v>
          </cell>
          <cell r="P2194">
            <v>31</v>
          </cell>
          <cell r="Q2194">
            <v>31</v>
          </cell>
          <cell r="R2194">
            <v>0</v>
          </cell>
          <cell r="S2194">
            <v>0</v>
          </cell>
          <cell r="T2194">
            <v>20</v>
          </cell>
          <cell r="U2194">
            <v>31</v>
          </cell>
          <cell r="V2194">
            <v>30</v>
          </cell>
          <cell r="W2194">
            <v>31</v>
          </cell>
          <cell r="X2194">
            <v>30</v>
          </cell>
          <cell r="Y2194">
            <v>31</v>
          </cell>
          <cell r="Z2194">
            <v>31</v>
          </cell>
          <cell r="AA2194">
            <v>0</v>
          </cell>
          <cell r="AB2194">
            <v>0</v>
          </cell>
          <cell r="AC2194">
            <v>3829.5948387096773</v>
          </cell>
          <cell r="AD2194">
            <v>5935.8720000000003</v>
          </cell>
          <cell r="AE2194">
            <v>5935.8720000000003</v>
          </cell>
          <cell r="AF2194">
            <v>5935.8720000000003</v>
          </cell>
          <cell r="AG2194">
            <v>5935.8720000000003</v>
          </cell>
          <cell r="AH2194">
            <v>5935.8720000000003</v>
          </cell>
          <cell r="AI2194">
            <v>5935.8720000000003</v>
          </cell>
          <cell r="AJ2194">
            <v>39444.826838709683</v>
          </cell>
          <cell r="AK2194">
            <v>36570.42</v>
          </cell>
        </row>
        <row r="2195">
          <cell r="A2195">
            <v>91538340</v>
          </cell>
          <cell r="B2195" t="str">
            <v>Кв. 1 045</v>
          </cell>
          <cell r="C2195" t="str">
            <v>Подъезд №17</v>
          </cell>
          <cell r="D2195">
            <v>45561</v>
          </cell>
          <cell r="E2195" t="str">
            <v>Павлик Сергей Анатольевич</v>
          </cell>
          <cell r="F2195">
            <v>45442</v>
          </cell>
          <cell r="G2195" t="str">
            <v>НЕТ</v>
          </cell>
          <cell r="H2195">
            <v>26</v>
          </cell>
          <cell r="I2195">
            <v>2</v>
          </cell>
          <cell r="J2195">
            <v>30</v>
          </cell>
          <cell r="K2195">
            <v>31</v>
          </cell>
          <cell r="L2195">
            <v>31</v>
          </cell>
          <cell r="M2195">
            <v>30</v>
          </cell>
          <cell r="N2195">
            <v>31</v>
          </cell>
          <cell r="O2195">
            <v>30</v>
          </cell>
          <cell r="P2195">
            <v>31</v>
          </cell>
          <cell r="Q2195">
            <v>31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5</v>
          </cell>
          <cell r="W2195">
            <v>31</v>
          </cell>
          <cell r="X2195">
            <v>30</v>
          </cell>
          <cell r="Y2195">
            <v>31</v>
          </cell>
          <cell r="Z2195">
            <v>31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181.65333333333334</v>
          </cell>
          <cell r="AF2195">
            <v>1089.92</v>
          </cell>
          <cell r="AG2195">
            <v>1089.92</v>
          </cell>
          <cell r="AH2195">
            <v>1089.92</v>
          </cell>
          <cell r="AI2195">
            <v>1089.92</v>
          </cell>
          <cell r="AJ2195">
            <v>4541.3333333333339</v>
          </cell>
          <cell r="AK2195">
            <v>4607.3</v>
          </cell>
        </row>
        <row r="2196">
          <cell r="A2196">
            <v>91538341</v>
          </cell>
          <cell r="B2196" t="str">
            <v>Кв. 741</v>
          </cell>
          <cell r="C2196" t="str">
            <v>Подъезд №12</v>
          </cell>
          <cell r="D2196">
            <v>45526</v>
          </cell>
          <cell r="E2196" t="str">
            <v>Маштаков Олег Олегович</v>
          </cell>
          <cell r="F2196">
            <v>45443</v>
          </cell>
          <cell r="G2196" t="str">
            <v>НЕТ</v>
          </cell>
          <cell r="H2196">
            <v>37.6</v>
          </cell>
          <cell r="I2196">
            <v>1</v>
          </cell>
          <cell r="J2196">
            <v>30</v>
          </cell>
          <cell r="K2196">
            <v>31</v>
          </cell>
          <cell r="L2196">
            <v>31</v>
          </cell>
          <cell r="M2196">
            <v>30</v>
          </cell>
          <cell r="N2196">
            <v>31</v>
          </cell>
          <cell r="O2196">
            <v>30</v>
          </cell>
          <cell r="P2196">
            <v>31</v>
          </cell>
          <cell r="Q2196">
            <v>31</v>
          </cell>
          <cell r="R2196">
            <v>0</v>
          </cell>
          <cell r="S2196">
            <v>0</v>
          </cell>
          <cell r="T2196">
            <v>0</v>
          </cell>
          <cell r="U2196">
            <v>10</v>
          </cell>
          <cell r="V2196">
            <v>30</v>
          </cell>
          <cell r="W2196">
            <v>31</v>
          </cell>
          <cell r="X2196">
            <v>30</v>
          </cell>
          <cell r="Y2196">
            <v>31</v>
          </cell>
          <cell r="Z2196">
            <v>31</v>
          </cell>
          <cell r="AA2196">
            <v>0</v>
          </cell>
          <cell r="AB2196">
            <v>0</v>
          </cell>
          <cell r="AC2196">
            <v>0</v>
          </cell>
          <cell r="AD2196">
            <v>508.44903225806462</v>
          </cell>
          <cell r="AE2196">
            <v>1576.1920000000002</v>
          </cell>
          <cell r="AF2196">
            <v>1576.1920000000002</v>
          </cell>
          <cell r="AG2196">
            <v>1576.1920000000002</v>
          </cell>
          <cell r="AH2196">
            <v>1576.1920000000002</v>
          </cell>
          <cell r="AI2196">
            <v>1576.1920000000002</v>
          </cell>
          <cell r="AJ2196">
            <v>8389.4090322580651</v>
          </cell>
          <cell r="AK2196">
            <v>8437.1</v>
          </cell>
        </row>
        <row r="2197">
          <cell r="A2197">
            <v>91538342</v>
          </cell>
          <cell r="B2197" t="str">
            <v>Кв. 750</v>
          </cell>
          <cell r="C2197" t="str">
            <v>Подъезд №12</v>
          </cell>
          <cell r="D2197">
            <v>45526</v>
          </cell>
          <cell r="E2197" t="str">
            <v>Абрамян Гор Гегамович</v>
          </cell>
          <cell r="F2197">
            <v>45436</v>
          </cell>
          <cell r="G2197" t="str">
            <v>НЕТ</v>
          </cell>
          <cell r="H2197">
            <v>75.400000000000006</v>
          </cell>
          <cell r="I2197">
            <v>8</v>
          </cell>
          <cell r="J2197">
            <v>30</v>
          </cell>
          <cell r="K2197">
            <v>31</v>
          </cell>
          <cell r="L2197">
            <v>31</v>
          </cell>
          <cell r="M2197">
            <v>30</v>
          </cell>
          <cell r="N2197">
            <v>31</v>
          </cell>
          <cell r="O2197">
            <v>30</v>
          </cell>
          <cell r="P2197">
            <v>31</v>
          </cell>
          <cell r="Q2197">
            <v>31</v>
          </cell>
          <cell r="R2197">
            <v>0</v>
          </cell>
          <cell r="S2197">
            <v>0</v>
          </cell>
          <cell r="T2197">
            <v>0</v>
          </cell>
          <cell r="U2197">
            <v>10</v>
          </cell>
          <cell r="V2197">
            <v>30</v>
          </cell>
          <cell r="W2197">
            <v>31</v>
          </cell>
          <cell r="X2197">
            <v>30</v>
          </cell>
          <cell r="Y2197">
            <v>31</v>
          </cell>
          <cell r="Z2197">
            <v>31</v>
          </cell>
          <cell r="AA2197">
            <v>0</v>
          </cell>
          <cell r="AB2197">
            <v>0</v>
          </cell>
          <cell r="AC2197">
            <v>0</v>
          </cell>
          <cell r="AD2197">
            <v>1019.6025806451614</v>
          </cell>
          <cell r="AE2197">
            <v>3160.7680000000005</v>
          </cell>
          <cell r="AF2197">
            <v>3160.7680000000005</v>
          </cell>
          <cell r="AG2197">
            <v>3160.7680000000005</v>
          </cell>
          <cell r="AH2197">
            <v>3160.7680000000005</v>
          </cell>
          <cell r="AI2197">
            <v>3160.7680000000005</v>
          </cell>
          <cell r="AJ2197">
            <v>16823.442580645162</v>
          </cell>
          <cell r="AK2197">
            <v>15593.13</v>
          </cell>
        </row>
        <row r="2198">
          <cell r="A2198">
            <v>91538343</v>
          </cell>
          <cell r="B2198" t="str">
            <v>Кв. 798</v>
          </cell>
          <cell r="C2198" t="str">
            <v>Подъезд №12</v>
          </cell>
          <cell r="D2198">
            <v>45526</v>
          </cell>
          <cell r="E2198" t="str">
            <v>Трофимовская Александра Олеговна</v>
          </cell>
          <cell r="F2198">
            <v>45441</v>
          </cell>
          <cell r="G2198" t="str">
            <v>НЕТ</v>
          </cell>
          <cell r="H2198">
            <v>42.4</v>
          </cell>
          <cell r="I2198">
            <v>3</v>
          </cell>
          <cell r="J2198">
            <v>30</v>
          </cell>
          <cell r="K2198">
            <v>31</v>
          </cell>
          <cell r="L2198">
            <v>31</v>
          </cell>
          <cell r="M2198">
            <v>30</v>
          </cell>
          <cell r="N2198">
            <v>31</v>
          </cell>
          <cell r="O2198">
            <v>30</v>
          </cell>
          <cell r="P2198">
            <v>31</v>
          </cell>
          <cell r="Q2198">
            <v>31</v>
          </cell>
          <cell r="R2198">
            <v>0</v>
          </cell>
          <cell r="S2198">
            <v>0</v>
          </cell>
          <cell r="T2198">
            <v>0</v>
          </cell>
          <cell r="U2198">
            <v>10</v>
          </cell>
          <cell r="V2198">
            <v>30</v>
          </cell>
          <cell r="W2198">
            <v>31</v>
          </cell>
          <cell r="X2198">
            <v>30</v>
          </cell>
          <cell r="Y2198">
            <v>31</v>
          </cell>
          <cell r="Z2198">
            <v>31</v>
          </cell>
          <cell r="AA2198">
            <v>0</v>
          </cell>
          <cell r="AB2198">
            <v>0</v>
          </cell>
          <cell r="AC2198">
            <v>0</v>
          </cell>
          <cell r="AD2198">
            <v>573.35741935483861</v>
          </cell>
          <cell r="AE2198">
            <v>1777.4079999999999</v>
          </cell>
          <cell r="AF2198">
            <v>1777.4079999999999</v>
          </cell>
          <cell r="AG2198">
            <v>1777.4079999999999</v>
          </cell>
          <cell r="AH2198">
            <v>1777.4079999999999</v>
          </cell>
          <cell r="AI2198">
            <v>1777.4079999999999</v>
          </cell>
          <cell r="AJ2198">
            <v>9460.3974193548365</v>
          </cell>
          <cell r="AK2198">
            <v>9621.7900000000009</v>
          </cell>
        </row>
        <row r="2199">
          <cell r="A2199">
            <v>91538345</v>
          </cell>
          <cell r="B2199" t="str">
            <v>Кв. 886</v>
          </cell>
          <cell r="C2199" t="str">
            <v>Подъезд №15</v>
          </cell>
          <cell r="D2199">
            <v>45485</v>
          </cell>
          <cell r="E2199" t="str">
            <v>Изосиомов Виктор Сергеевич</v>
          </cell>
          <cell r="F2199">
            <v>45440</v>
          </cell>
          <cell r="G2199" t="str">
            <v>НЕТ</v>
          </cell>
          <cell r="H2199">
            <v>38.5</v>
          </cell>
          <cell r="I2199">
            <v>4</v>
          </cell>
          <cell r="J2199">
            <v>30</v>
          </cell>
          <cell r="K2199">
            <v>31</v>
          </cell>
          <cell r="L2199">
            <v>31</v>
          </cell>
          <cell r="M2199">
            <v>30</v>
          </cell>
          <cell r="N2199">
            <v>31</v>
          </cell>
          <cell r="O2199">
            <v>30</v>
          </cell>
          <cell r="P2199">
            <v>31</v>
          </cell>
          <cell r="Q2199">
            <v>31</v>
          </cell>
          <cell r="R2199">
            <v>0</v>
          </cell>
          <cell r="S2199">
            <v>0</v>
          </cell>
          <cell r="T2199">
            <v>20</v>
          </cell>
          <cell r="U2199">
            <v>31</v>
          </cell>
          <cell r="V2199">
            <v>30</v>
          </cell>
          <cell r="W2199">
            <v>31</v>
          </cell>
          <cell r="X2199">
            <v>30</v>
          </cell>
          <cell r="Y2199">
            <v>31</v>
          </cell>
          <cell r="Z2199">
            <v>31</v>
          </cell>
          <cell r="AA2199">
            <v>0</v>
          </cell>
          <cell r="AB2199">
            <v>0</v>
          </cell>
          <cell r="AC2199">
            <v>1041.2387096774194</v>
          </cell>
          <cell r="AD2199">
            <v>1613.92</v>
          </cell>
          <cell r="AE2199">
            <v>1613.92</v>
          </cell>
          <cell r="AF2199">
            <v>1613.92</v>
          </cell>
          <cell r="AG2199">
            <v>1613.92</v>
          </cell>
          <cell r="AH2199">
            <v>1613.92</v>
          </cell>
          <cell r="AI2199">
            <v>1613.92</v>
          </cell>
          <cell r="AJ2199">
            <v>10724.75870967742</v>
          </cell>
          <cell r="AK2199">
            <v>10920.14</v>
          </cell>
        </row>
        <row r="2200">
          <cell r="A2200">
            <v>91538346</v>
          </cell>
          <cell r="B2200" t="str">
            <v>Кв. 988</v>
          </cell>
          <cell r="C2200" t="str">
            <v>Подъезд №16</v>
          </cell>
          <cell r="D2200">
            <v>45535</v>
          </cell>
          <cell r="E2200" t="str">
            <v>Меркулов Дмитрий Евгеньевич</v>
          </cell>
          <cell r="F2200">
            <v>45441</v>
          </cell>
          <cell r="G2200" t="str">
            <v>НЕТ</v>
          </cell>
          <cell r="H2200">
            <v>62.8</v>
          </cell>
          <cell r="I2200">
            <v>3</v>
          </cell>
          <cell r="J2200">
            <v>30</v>
          </cell>
          <cell r="K2200">
            <v>31</v>
          </cell>
          <cell r="L2200">
            <v>31</v>
          </cell>
          <cell r="M2200">
            <v>30</v>
          </cell>
          <cell r="N2200">
            <v>31</v>
          </cell>
          <cell r="O2200">
            <v>30</v>
          </cell>
          <cell r="P2200">
            <v>31</v>
          </cell>
          <cell r="Q2200">
            <v>31</v>
          </cell>
          <cell r="R2200">
            <v>0</v>
          </cell>
          <cell r="S2200">
            <v>0</v>
          </cell>
          <cell r="T2200">
            <v>0</v>
          </cell>
          <cell r="U2200">
            <v>1</v>
          </cell>
          <cell r="V2200">
            <v>30</v>
          </cell>
          <cell r="W2200">
            <v>31</v>
          </cell>
          <cell r="X2200">
            <v>30</v>
          </cell>
          <cell r="Y2200">
            <v>31</v>
          </cell>
          <cell r="Z2200">
            <v>31</v>
          </cell>
          <cell r="AA2200">
            <v>0</v>
          </cell>
          <cell r="AB2200">
            <v>0</v>
          </cell>
          <cell r="AC2200">
            <v>0</v>
          </cell>
          <cell r="AD2200">
            <v>84.921806451612909</v>
          </cell>
          <cell r="AE2200">
            <v>2632.576</v>
          </cell>
          <cell r="AF2200">
            <v>2632.576</v>
          </cell>
          <cell r="AG2200">
            <v>2632.576</v>
          </cell>
          <cell r="AH2200">
            <v>2632.576</v>
          </cell>
          <cell r="AI2200">
            <v>2632.576</v>
          </cell>
          <cell r="AJ2200">
            <v>13247.801806451615</v>
          </cell>
          <cell r="AK2200">
            <v>13486.84</v>
          </cell>
        </row>
        <row r="2201">
          <cell r="A2201">
            <v>91538347</v>
          </cell>
          <cell r="B2201" t="str">
            <v>Кв. 989</v>
          </cell>
          <cell r="C2201" t="str">
            <v>Подъезд №16</v>
          </cell>
          <cell r="D2201">
            <v>45535</v>
          </cell>
          <cell r="E2201" t="str">
            <v>Закиров Хайдар Шарифович</v>
          </cell>
          <cell r="F2201">
            <v>45440</v>
          </cell>
          <cell r="G2201" t="str">
            <v>НЕТ</v>
          </cell>
          <cell r="H2201">
            <v>75.099999999999994</v>
          </cell>
          <cell r="I2201">
            <v>4</v>
          </cell>
          <cell r="J2201">
            <v>30</v>
          </cell>
          <cell r="K2201">
            <v>31</v>
          </cell>
          <cell r="L2201">
            <v>31</v>
          </cell>
          <cell r="M2201">
            <v>30</v>
          </cell>
          <cell r="N2201">
            <v>31</v>
          </cell>
          <cell r="O2201">
            <v>30</v>
          </cell>
          <cell r="P2201">
            <v>31</v>
          </cell>
          <cell r="Q2201">
            <v>31</v>
          </cell>
          <cell r="R2201">
            <v>0</v>
          </cell>
          <cell r="S2201">
            <v>0</v>
          </cell>
          <cell r="T2201">
            <v>0</v>
          </cell>
          <cell r="U2201">
            <v>1</v>
          </cell>
          <cell r="V2201">
            <v>30</v>
          </cell>
          <cell r="W2201">
            <v>31</v>
          </cell>
          <cell r="X2201">
            <v>30</v>
          </cell>
          <cell r="Y2201">
            <v>31</v>
          </cell>
          <cell r="Z2201">
            <v>31</v>
          </cell>
          <cell r="AA2201">
            <v>0</v>
          </cell>
          <cell r="AB2201">
            <v>0</v>
          </cell>
          <cell r="AC2201">
            <v>0</v>
          </cell>
          <cell r="AD2201">
            <v>101.55458064516129</v>
          </cell>
          <cell r="AE2201">
            <v>3148.192</v>
          </cell>
          <cell r="AF2201">
            <v>3148.192</v>
          </cell>
          <cell r="AG2201">
            <v>3148.192</v>
          </cell>
          <cell r="AH2201">
            <v>3148.192</v>
          </cell>
          <cell r="AI2201">
            <v>3148.192</v>
          </cell>
          <cell r="AJ2201">
            <v>15842.514580645158</v>
          </cell>
          <cell r="AK2201">
            <v>16223.62</v>
          </cell>
        </row>
        <row r="2202">
          <cell r="A2202">
            <v>91538362</v>
          </cell>
          <cell r="B2202" t="str">
            <v>Кв. 1 066</v>
          </cell>
          <cell r="C2202" t="str">
            <v>Подъезд №17</v>
          </cell>
          <cell r="D2202">
            <v>45561</v>
          </cell>
          <cell r="E2202" t="str">
            <v>Дмитриева Любовь Валентиновна</v>
          </cell>
          <cell r="F2202">
            <v>45443</v>
          </cell>
          <cell r="G2202" t="str">
            <v>НЕТ</v>
          </cell>
          <cell r="H2202">
            <v>26</v>
          </cell>
          <cell r="I2202">
            <v>1</v>
          </cell>
          <cell r="J2202">
            <v>30</v>
          </cell>
          <cell r="K2202">
            <v>31</v>
          </cell>
          <cell r="L2202">
            <v>31</v>
          </cell>
          <cell r="M2202">
            <v>30</v>
          </cell>
          <cell r="N2202">
            <v>31</v>
          </cell>
          <cell r="O2202">
            <v>30</v>
          </cell>
          <cell r="P2202">
            <v>31</v>
          </cell>
          <cell r="Q2202">
            <v>31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5</v>
          </cell>
          <cell r="W2202">
            <v>31</v>
          </cell>
          <cell r="X2202">
            <v>30</v>
          </cell>
          <cell r="Y2202">
            <v>31</v>
          </cell>
          <cell r="Z2202">
            <v>31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181.65333333333334</v>
          </cell>
          <cell r="AF2202">
            <v>1089.92</v>
          </cell>
          <cell r="AG2202">
            <v>1089.92</v>
          </cell>
          <cell r="AH2202">
            <v>1089.92</v>
          </cell>
          <cell r="AI2202">
            <v>1089.92</v>
          </cell>
          <cell r="AJ2202">
            <v>4541.3333333333339</v>
          </cell>
          <cell r="AK2202">
            <v>4541.33</v>
          </cell>
        </row>
        <row r="2203">
          <cell r="A2203">
            <v>91538363</v>
          </cell>
          <cell r="B2203" t="str">
            <v>Кв. 1 128</v>
          </cell>
          <cell r="C2203" t="str">
            <v>Подъезд №17</v>
          </cell>
          <cell r="D2203">
            <v>45561</v>
          </cell>
          <cell r="E2203" t="str">
            <v>Корчагина Елена Александровна</v>
          </cell>
          <cell r="F2203">
            <v>45433</v>
          </cell>
          <cell r="G2203" t="str">
            <v>НЕТ</v>
          </cell>
          <cell r="H2203">
            <v>45.5</v>
          </cell>
          <cell r="I2203">
            <v>11</v>
          </cell>
          <cell r="J2203">
            <v>30</v>
          </cell>
          <cell r="K2203">
            <v>31</v>
          </cell>
          <cell r="L2203">
            <v>31</v>
          </cell>
          <cell r="M2203">
            <v>30</v>
          </cell>
          <cell r="N2203">
            <v>31</v>
          </cell>
          <cell r="O2203">
            <v>30</v>
          </cell>
          <cell r="P2203">
            <v>31</v>
          </cell>
          <cell r="Q2203">
            <v>31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5</v>
          </cell>
          <cell r="W2203">
            <v>31</v>
          </cell>
          <cell r="X2203">
            <v>30</v>
          </cell>
          <cell r="Y2203">
            <v>31</v>
          </cell>
          <cell r="Z2203">
            <v>31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317.89333333333337</v>
          </cell>
          <cell r="AF2203">
            <v>1907.3600000000001</v>
          </cell>
          <cell r="AG2203">
            <v>1907.3600000000001</v>
          </cell>
          <cell r="AH2203">
            <v>1907.3600000000001</v>
          </cell>
          <cell r="AI2203">
            <v>1907.3600000000001</v>
          </cell>
          <cell r="AJ2203">
            <v>7947.3333333333339</v>
          </cell>
          <cell r="AK2203">
            <v>7506.38</v>
          </cell>
        </row>
        <row r="2204">
          <cell r="A2204">
            <v>91538364</v>
          </cell>
          <cell r="B2204" t="str">
            <v>Кв. 1 144</v>
          </cell>
          <cell r="C2204" t="str">
            <v>Подъезд №17</v>
          </cell>
          <cell r="D2204">
            <v>45561</v>
          </cell>
          <cell r="E2204" t="str">
            <v>Айсина Эльмира Наильевна</v>
          </cell>
          <cell r="F2204">
            <v>45414</v>
          </cell>
          <cell r="G2204" t="str">
            <v>НЕТ</v>
          </cell>
          <cell r="H2204">
            <v>73</v>
          </cell>
          <cell r="I2204">
            <v>30</v>
          </cell>
          <cell r="J2204">
            <v>30</v>
          </cell>
          <cell r="K2204">
            <v>31</v>
          </cell>
          <cell r="L2204">
            <v>31</v>
          </cell>
          <cell r="M2204">
            <v>30</v>
          </cell>
          <cell r="N2204">
            <v>31</v>
          </cell>
          <cell r="O2204">
            <v>30</v>
          </cell>
          <cell r="P2204">
            <v>31</v>
          </cell>
          <cell r="Q2204">
            <v>31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5</v>
          </cell>
          <cell r="W2204">
            <v>31</v>
          </cell>
          <cell r="X2204">
            <v>30</v>
          </cell>
          <cell r="Y2204">
            <v>31</v>
          </cell>
          <cell r="Z2204">
            <v>31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510.0266666666667</v>
          </cell>
          <cell r="AF2204">
            <v>3060.1600000000003</v>
          </cell>
          <cell r="AG2204">
            <v>3060.1600000000003</v>
          </cell>
          <cell r="AH2204">
            <v>3060.1600000000003</v>
          </cell>
          <cell r="AI2204">
            <v>3060.1600000000003</v>
          </cell>
          <cell r="AJ2204">
            <v>12750.666666666668</v>
          </cell>
          <cell r="AK2204">
            <v>11450.92</v>
          </cell>
        </row>
        <row r="2205">
          <cell r="A2205">
            <v>91538348</v>
          </cell>
          <cell r="B2205" t="str">
            <v>Кв. 102</v>
          </cell>
          <cell r="C2205" t="str">
            <v>Подъезд №2</v>
          </cell>
          <cell r="D2205">
            <v>45485</v>
          </cell>
          <cell r="E2205" t="str">
            <v>Пластовец Александр Валерьевич</v>
          </cell>
          <cell r="F2205">
            <v>45420</v>
          </cell>
          <cell r="G2205" t="str">
            <v>НЕТ</v>
          </cell>
          <cell r="H2205">
            <v>73.3</v>
          </cell>
          <cell r="I2205">
            <v>24</v>
          </cell>
          <cell r="J2205">
            <v>30</v>
          </cell>
          <cell r="K2205">
            <v>31</v>
          </cell>
          <cell r="L2205">
            <v>31</v>
          </cell>
          <cell r="M2205">
            <v>30</v>
          </cell>
          <cell r="N2205">
            <v>31</v>
          </cell>
          <cell r="O2205">
            <v>30</v>
          </cell>
          <cell r="P2205">
            <v>31</v>
          </cell>
          <cell r="Q2205">
            <v>31</v>
          </cell>
          <cell r="R2205">
            <v>0</v>
          </cell>
          <cell r="S2205">
            <v>0</v>
          </cell>
          <cell r="T2205">
            <v>20</v>
          </cell>
          <cell r="U2205">
            <v>31</v>
          </cell>
          <cell r="V2205">
            <v>30</v>
          </cell>
          <cell r="W2205">
            <v>31</v>
          </cell>
          <cell r="X2205">
            <v>30</v>
          </cell>
          <cell r="Y2205">
            <v>31</v>
          </cell>
          <cell r="Z2205">
            <v>31</v>
          </cell>
          <cell r="AA2205">
            <v>0</v>
          </cell>
          <cell r="AB2205">
            <v>0</v>
          </cell>
          <cell r="AC2205">
            <v>1982.410322580645</v>
          </cell>
          <cell r="AD2205">
            <v>3072.7359999999999</v>
          </cell>
          <cell r="AE2205">
            <v>3072.7359999999999</v>
          </cell>
          <cell r="AF2205">
            <v>3072.7359999999999</v>
          </cell>
          <cell r="AG2205">
            <v>3072.7359999999999</v>
          </cell>
          <cell r="AH2205">
            <v>3072.7359999999999</v>
          </cell>
          <cell r="AI2205">
            <v>3072.7359999999999</v>
          </cell>
          <cell r="AJ2205">
            <v>20418.826322580648</v>
          </cell>
          <cell r="AK2205">
            <v>22650.76</v>
          </cell>
        </row>
        <row r="2206">
          <cell r="A2206">
            <v>91538349</v>
          </cell>
          <cell r="B2206" t="str">
            <v>Кв. 105</v>
          </cell>
          <cell r="C2206" t="str">
            <v>Подъезд №2</v>
          </cell>
          <cell r="D2206">
            <v>45485</v>
          </cell>
          <cell r="E2206" t="str">
            <v>Назарова Марианна Геннадьевна</v>
          </cell>
          <cell r="F2206">
            <v>45414</v>
          </cell>
          <cell r="G2206" t="str">
            <v>НЕТ</v>
          </cell>
          <cell r="H2206">
            <v>48.7</v>
          </cell>
          <cell r="I2206">
            <v>30</v>
          </cell>
          <cell r="J2206">
            <v>30</v>
          </cell>
          <cell r="K2206">
            <v>31</v>
          </cell>
          <cell r="L2206">
            <v>31</v>
          </cell>
          <cell r="M2206">
            <v>30</v>
          </cell>
          <cell r="N2206">
            <v>31</v>
          </cell>
          <cell r="O2206">
            <v>30</v>
          </cell>
          <cell r="P2206">
            <v>31</v>
          </cell>
          <cell r="Q2206">
            <v>31</v>
          </cell>
          <cell r="R2206">
            <v>0</v>
          </cell>
          <cell r="S2206">
            <v>0</v>
          </cell>
          <cell r="T2206">
            <v>20</v>
          </cell>
          <cell r="U2206">
            <v>31</v>
          </cell>
          <cell r="V2206">
            <v>30</v>
          </cell>
          <cell r="W2206">
            <v>31</v>
          </cell>
          <cell r="X2206">
            <v>30</v>
          </cell>
          <cell r="Y2206">
            <v>31</v>
          </cell>
          <cell r="Z2206">
            <v>31</v>
          </cell>
          <cell r="AA2206">
            <v>0</v>
          </cell>
          <cell r="AB2206">
            <v>0</v>
          </cell>
          <cell r="AC2206">
            <v>1317.0993548387096</v>
          </cell>
          <cell r="AD2206">
            <v>2041.5039999999999</v>
          </cell>
          <cell r="AE2206">
            <v>2041.5040000000001</v>
          </cell>
          <cell r="AF2206">
            <v>2041.5039999999999</v>
          </cell>
          <cell r="AG2206">
            <v>2041.5040000000001</v>
          </cell>
          <cell r="AH2206">
            <v>2041.5039999999999</v>
          </cell>
          <cell r="AI2206">
            <v>2041.5039999999999</v>
          </cell>
          <cell r="AJ2206">
            <v>13566.12335483871</v>
          </cell>
          <cell r="AK2206">
            <v>15234.33</v>
          </cell>
        </row>
        <row r="2207">
          <cell r="A2207">
            <v>91538350</v>
          </cell>
          <cell r="B2207" t="str">
            <v>Кв. 181</v>
          </cell>
          <cell r="C2207" t="str">
            <v>Подъезд №3</v>
          </cell>
          <cell r="D2207">
            <v>45540</v>
          </cell>
          <cell r="E2207" t="str">
            <v>Мартынова Виктория Викторовна</v>
          </cell>
          <cell r="F2207">
            <v>45440</v>
          </cell>
          <cell r="G2207" t="str">
            <v>НЕТ</v>
          </cell>
          <cell r="H2207">
            <v>42.5</v>
          </cell>
          <cell r="I2207">
            <v>4</v>
          </cell>
          <cell r="J2207">
            <v>30</v>
          </cell>
          <cell r="K2207">
            <v>31</v>
          </cell>
          <cell r="L2207">
            <v>31</v>
          </cell>
          <cell r="M2207">
            <v>30</v>
          </cell>
          <cell r="N2207">
            <v>31</v>
          </cell>
          <cell r="O2207">
            <v>30</v>
          </cell>
          <cell r="P2207">
            <v>31</v>
          </cell>
          <cell r="Q2207">
            <v>31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26</v>
          </cell>
          <cell r="W2207">
            <v>31</v>
          </cell>
          <cell r="X2207">
            <v>30</v>
          </cell>
          <cell r="Y2207">
            <v>31</v>
          </cell>
          <cell r="Z2207">
            <v>31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1544.0533333333335</v>
          </cell>
          <cell r="AF2207">
            <v>1781.6000000000001</v>
          </cell>
          <cell r="AG2207">
            <v>1781.6000000000001</v>
          </cell>
          <cell r="AH2207">
            <v>1781.6000000000001</v>
          </cell>
          <cell r="AI2207">
            <v>1781.6000000000001</v>
          </cell>
          <cell r="AJ2207">
            <v>8670.4533333333347</v>
          </cell>
          <cell r="AK2207">
            <v>1997.28</v>
          </cell>
        </row>
        <row r="2208">
          <cell r="A2208">
            <v>91538351</v>
          </cell>
          <cell r="B2208" t="str">
            <v>Кв. 207</v>
          </cell>
          <cell r="C2208" t="str">
            <v>Подъезд №3</v>
          </cell>
          <cell r="D2208">
            <v>45540</v>
          </cell>
          <cell r="E2208" t="str">
            <v>Гранкина Мария Сергеевна</v>
          </cell>
          <cell r="F2208">
            <v>45440</v>
          </cell>
          <cell r="G2208" t="str">
            <v>НЕТ</v>
          </cell>
          <cell r="H2208">
            <v>28.9</v>
          </cell>
          <cell r="I2208">
            <v>4</v>
          </cell>
          <cell r="J2208">
            <v>30</v>
          </cell>
          <cell r="K2208">
            <v>31</v>
          </cell>
          <cell r="L2208">
            <v>31</v>
          </cell>
          <cell r="M2208">
            <v>30</v>
          </cell>
          <cell r="N2208">
            <v>31</v>
          </cell>
          <cell r="O2208">
            <v>30</v>
          </cell>
          <cell r="P2208">
            <v>31</v>
          </cell>
          <cell r="Q2208">
            <v>31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26</v>
          </cell>
          <cell r="W2208">
            <v>31</v>
          </cell>
          <cell r="X2208">
            <v>30</v>
          </cell>
          <cell r="Y2208">
            <v>31</v>
          </cell>
          <cell r="Z2208">
            <v>31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1049.9562666666666</v>
          </cell>
          <cell r="AF2208">
            <v>1211.4880000000001</v>
          </cell>
          <cell r="AG2208">
            <v>1211.4880000000001</v>
          </cell>
          <cell r="AH2208">
            <v>1211.4880000000001</v>
          </cell>
          <cell r="AI2208">
            <v>1211.4880000000001</v>
          </cell>
          <cell r="AJ2208">
            <v>5895.9082666666673</v>
          </cell>
          <cell r="AK2208">
            <v>1358.15</v>
          </cell>
        </row>
        <row r="2209">
          <cell r="A2209">
            <v>91538352</v>
          </cell>
          <cell r="B2209" t="str">
            <v>Кв. 211</v>
          </cell>
          <cell r="C2209" t="str">
            <v>Подъезд №3</v>
          </cell>
          <cell r="D2209">
            <v>45540</v>
          </cell>
          <cell r="E2209" t="str">
            <v>Рубанова Анастасия Андреевна</v>
          </cell>
          <cell r="F2209">
            <v>45442</v>
          </cell>
          <cell r="G2209" t="str">
            <v>НЕТ</v>
          </cell>
          <cell r="H2209">
            <v>51.3</v>
          </cell>
          <cell r="I2209">
            <v>2</v>
          </cell>
          <cell r="J2209">
            <v>30</v>
          </cell>
          <cell r="K2209">
            <v>31</v>
          </cell>
          <cell r="L2209">
            <v>31</v>
          </cell>
          <cell r="M2209">
            <v>30</v>
          </cell>
          <cell r="N2209">
            <v>31</v>
          </cell>
          <cell r="O2209">
            <v>30</v>
          </cell>
          <cell r="P2209">
            <v>31</v>
          </cell>
          <cell r="Q2209">
            <v>31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26</v>
          </cell>
          <cell r="W2209">
            <v>31</v>
          </cell>
          <cell r="X2209">
            <v>30</v>
          </cell>
          <cell r="Y2209">
            <v>31</v>
          </cell>
          <cell r="Z2209">
            <v>31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1863.7631999999999</v>
          </cell>
          <cell r="AF2209">
            <v>2150.4960000000001</v>
          </cell>
          <cell r="AG2209">
            <v>2150.4960000000001</v>
          </cell>
          <cell r="AH2209">
            <v>2150.4960000000001</v>
          </cell>
          <cell r="AI2209">
            <v>2150.4960000000001</v>
          </cell>
          <cell r="AJ2209">
            <v>10465.747199999998</v>
          </cell>
          <cell r="AK2209">
            <v>2345.75</v>
          </cell>
        </row>
        <row r="2210">
          <cell r="A2210">
            <v>91538353</v>
          </cell>
          <cell r="B2210" t="str">
            <v>Кв. 256</v>
          </cell>
          <cell r="C2210" t="str">
            <v>Подъезд №3</v>
          </cell>
          <cell r="D2210">
            <v>45540</v>
          </cell>
          <cell r="E2210" t="str">
            <v>Никонорова Анна Александровна</v>
          </cell>
          <cell r="F2210">
            <v>45442</v>
          </cell>
          <cell r="G2210" t="str">
            <v>НЕТ</v>
          </cell>
          <cell r="H2210">
            <v>28.9</v>
          </cell>
          <cell r="I2210">
            <v>2</v>
          </cell>
          <cell r="J2210">
            <v>30</v>
          </cell>
          <cell r="K2210">
            <v>31</v>
          </cell>
          <cell r="L2210">
            <v>31</v>
          </cell>
          <cell r="M2210">
            <v>30</v>
          </cell>
          <cell r="N2210">
            <v>31</v>
          </cell>
          <cell r="O2210">
            <v>30</v>
          </cell>
          <cell r="P2210">
            <v>31</v>
          </cell>
          <cell r="Q2210">
            <v>31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26</v>
          </cell>
          <cell r="W2210">
            <v>31</v>
          </cell>
          <cell r="X2210">
            <v>30</v>
          </cell>
          <cell r="Y2210">
            <v>31</v>
          </cell>
          <cell r="Z2210">
            <v>31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1049.9562666666666</v>
          </cell>
          <cell r="AF2210">
            <v>1211.4880000000001</v>
          </cell>
          <cell r="AG2210">
            <v>1211.4880000000001</v>
          </cell>
          <cell r="AH2210">
            <v>1211.4880000000001</v>
          </cell>
          <cell r="AI2210">
            <v>1211.4880000000001</v>
          </cell>
          <cell r="AJ2210">
            <v>5895.9082666666673</v>
          </cell>
          <cell r="AK2210">
            <v>1284.82</v>
          </cell>
        </row>
        <row r="2211">
          <cell r="A2211">
            <v>91538354</v>
          </cell>
          <cell r="B2211" t="str">
            <v>Кв. 281</v>
          </cell>
          <cell r="C2211" t="str">
            <v>Подъезд №3</v>
          </cell>
          <cell r="D2211">
            <v>45540</v>
          </cell>
          <cell r="E2211" t="str">
            <v>Антипенко Артём Витальевич</v>
          </cell>
          <cell r="F2211">
            <v>45441</v>
          </cell>
          <cell r="G2211" t="str">
            <v>НЕТ</v>
          </cell>
          <cell r="H2211">
            <v>51.3</v>
          </cell>
          <cell r="I2211">
            <v>3</v>
          </cell>
          <cell r="J2211">
            <v>30</v>
          </cell>
          <cell r="K2211">
            <v>31</v>
          </cell>
          <cell r="L2211">
            <v>31</v>
          </cell>
          <cell r="M2211">
            <v>30</v>
          </cell>
          <cell r="N2211">
            <v>31</v>
          </cell>
          <cell r="O2211">
            <v>30</v>
          </cell>
          <cell r="P2211">
            <v>31</v>
          </cell>
          <cell r="Q2211">
            <v>31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26</v>
          </cell>
          <cell r="W2211">
            <v>31</v>
          </cell>
          <cell r="X2211">
            <v>30</v>
          </cell>
          <cell r="Y2211">
            <v>31</v>
          </cell>
          <cell r="Z2211">
            <v>31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1863.7631999999999</v>
          </cell>
          <cell r="AF2211">
            <v>2150.4960000000001</v>
          </cell>
          <cell r="AG2211">
            <v>2150.4960000000001</v>
          </cell>
          <cell r="AH2211">
            <v>2150.4960000000001</v>
          </cell>
          <cell r="AI2211">
            <v>2150.4960000000001</v>
          </cell>
          <cell r="AJ2211">
            <v>10465.747199999998</v>
          </cell>
          <cell r="AK2211">
            <v>2345.75</v>
          </cell>
        </row>
        <row r="2212">
          <cell r="A2212">
            <v>91538360</v>
          </cell>
          <cell r="B2212" t="str">
            <v>Кв. 666</v>
          </cell>
          <cell r="C2212" t="str">
            <v>Подъезд №11</v>
          </cell>
          <cell r="D2212">
            <v>45485</v>
          </cell>
          <cell r="E2212" t="str">
            <v>Крымшамхалов Умар Юсуфович</v>
          </cell>
          <cell r="F2212">
            <v>45433</v>
          </cell>
          <cell r="G2212" t="str">
            <v>НЕТ</v>
          </cell>
          <cell r="H2212">
            <v>39.9</v>
          </cell>
          <cell r="I2212">
            <v>11</v>
          </cell>
          <cell r="J2212">
            <v>30</v>
          </cell>
          <cell r="K2212">
            <v>31</v>
          </cell>
          <cell r="L2212">
            <v>31</v>
          </cell>
          <cell r="M2212">
            <v>30</v>
          </cell>
          <cell r="N2212">
            <v>31</v>
          </cell>
          <cell r="O2212">
            <v>30</v>
          </cell>
          <cell r="P2212">
            <v>31</v>
          </cell>
          <cell r="Q2212">
            <v>31</v>
          </cell>
          <cell r="R2212">
            <v>0</v>
          </cell>
          <cell r="S2212">
            <v>0</v>
          </cell>
          <cell r="T2212">
            <v>20</v>
          </cell>
          <cell r="U2212">
            <v>31</v>
          </cell>
          <cell r="V2212">
            <v>30</v>
          </cell>
          <cell r="W2212">
            <v>31</v>
          </cell>
          <cell r="X2212">
            <v>30</v>
          </cell>
          <cell r="Y2212">
            <v>31</v>
          </cell>
          <cell r="Z2212">
            <v>31</v>
          </cell>
          <cell r="AA2212">
            <v>0</v>
          </cell>
          <cell r="AB2212">
            <v>0</v>
          </cell>
          <cell r="AC2212">
            <v>1079.1019354838709</v>
          </cell>
          <cell r="AD2212">
            <v>1672.6079999999999</v>
          </cell>
          <cell r="AE2212">
            <v>1672.6079999999999</v>
          </cell>
          <cell r="AF2212">
            <v>1672.6079999999999</v>
          </cell>
          <cell r="AG2212">
            <v>1672.6079999999999</v>
          </cell>
          <cell r="AH2212">
            <v>1672.6079999999999</v>
          </cell>
          <cell r="AI2212">
            <v>1672.6079999999999</v>
          </cell>
          <cell r="AJ2212">
            <v>11114.749935483871</v>
          </cell>
          <cell r="AK2212">
            <v>11671.6</v>
          </cell>
        </row>
        <row r="2213">
          <cell r="A2213">
            <v>91538361</v>
          </cell>
          <cell r="B2213" t="str">
            <v>Кв. 713</v>
          </cell>
          <cell r="C2213" t="str">
            <v>Подъезд №11</v>
          </cell>
          <cell r="D2213">
            <v>45485</v>
          </cell>
          <cell r="E2213" t="str">
            <v>Хайретдинов Дамир Максимович</v>
          </cell>
          <cell r="F2213">
            <v>45414</v>
          </cell>
          <cell r="G2213" t="str">
            <v>НЕТ</v>
          </cell>
          <cell r="H2213">
            <v>30.8</v>
          </cell>
          <cell r="I2213">
            <v>30</v>
          </cell>
          <cell r="J2213">
            <v>30</v>
          </cell>
          <cell r="K2213">
            <v>31</v>
          </cell>
          <cell r="L2213">
            <v>31</v>
          </cell>
          <cell r="M2213">
            <v>30</v>
          </cell>
          <cell r="N2213">
            <v>31</v>
          </cell>
          <cell r="O2213">
            <v>30</v>
          </cell>
          <cell r="P2213">
            <v>31</v>
          </cell>
          <cell r="Q2213">
            <v>31</v>
          </cell>
          <cell r="R2213">
            <v>0</v>
          </cell>
          <cell r="S2213">
            <v>0</v>
          </cell>
          <cell r="T2213">
            <v>20</v>
          </cell>
          <cell r="U2213">
            <v>31</v>
          </cell>
          <cell r="V2213">
            <v>30</v>
          </cell>
          <cell r="W2213">
            <v>31</v>
          </cell>
          <cell r="X2213">
            <v>30</v>
          </cell>
          <cell r="Y2213">
            <v>31</v>
          </cell>
          <cell r="Z2213">
            <v>31</v>
          </cell>
          <cell r="AA2213">
            <v>0</v>
          </cell>
          <cell r="AB2213">
            <v>0</v>
          </cell>
          <cell r="AC2213">
            <v>832.99096774193561</v>
          </cell>
          <cell r="AD2213">
            <v>1291.1360000000002</v>
          </cell>
          <cell r="AE2213">
            <v>1291.1360000000002</v>
          </cell>
          <cell r="AF2213">
            <v>1291.1360000000002</v>
          </cell>
          <cell r="AG2213">
            <v>1291.1360000000002</v>
          </cell>
          <cell r="AH2213">
            <v>1291.1360000000002</v>
          </cell>
          <cell r="AI2213">
            <v>1291.1360000000002</v>
          </cell>
          <cell r="AJ2213">
            <v>8579.8069677419371</v>
          </cell>
          <cell r="AK2213">
            <v>9752.1200000000008</v>
          </cell>
        </row>
        <row r="2214">
          <cell r="A2214">
            <v>91511194</v>
          </cell>
          <cell r="B2214" t="str">
            <v>Кв. 1 184</v>
          </cell>
          <cell r="C2214" t="str">
            <v>Подъезд №18</v>
          </cell>
          <cell r="D2214">
            <v>45429</v>
          </cell>
          <cell r="E2214" t="str">
            <v xml:space="preserve">Рябченко Дмитрий Андреевич                        </v>
          </cell>
          <cell r="F2214">
            <v>45447</v>
          </cell>
          <cell r="G2214" t="str">
            <v>НЕТ</v>
          </cell>
          <cell r="H2214">
            <v>54.2</v>
          </cell>
          <cell r="I2214">
            <v>0</v>
          </cell>
          <cell r="J2214">
            <v>27</v>
          </cell>
          <cell r="K2214">
            <v>31</v>
          </cell>
          <cell r="L2214">
            <v>31</v>
          </cell>
          <cell r="M2214">
            <v>30</v>
          </cell>
          <cell r="N2214">
            <v>31</v>
          </cell>
          <cell r="O2214">
            <v>30</v>
          </cell>
          <cell r="P2214">
            <v>31</v>
          </cell>
          <cell r="Q2214">
            <v>31</v>
          </cell>
          <cell r="R2214">
            <v>0</v>
          </cell>
          <cell r="S2214">
            <v>27</v>
          </cell>
          <cell r="T2214">
            <v>31</v>
          </cell>
          <cell r="U2214">
            <v>31</v>
          </cell>
          <cell r="V2214">
            <v>30</v>
          </cell>
          <cell r="W2214">
            <v>31</v>
          </cell>
          <cell r="X2214">
            <v>30</v>
          </cell>
          <cell r="Y2214">
            <v>31</v>
          </cell>
          <cell r="Z2214">
            <v>31</v>
          </cell>
          <cell r="AA2214">
            <v>0</v>
          </cell>
          <cell r="AB2214">
            <v>1918.5174000000002</v>
          </cell>
          <cell r="AC2214">
            <v>2272.0640000000003</v>
          </cell>
          <cell r="AD2214">
            <v>2272.0640000000003</v>
          </cell>
          <cell r="AE2214">
            <v>2272.0640000000003</v>
          </cell>
          <cell r="AF2214">
            <v>2272.0640000000003</v>
          </cell>
          <cell r="AG2214">
            <v>2272.0640000000003</v>
          </cell>
          <cell r="AH2214">
            <v>2272.0640000000003</v>
          </cell>
          <cell r="AI2214">
            <v>2272.0640000000003</v>
          </cell>
          <cell r="AJ2214">
            <v>17822.965400000001</v>
          </cell>
          <cell r="AK2214">
            <v>15904.42</v>
          </cell>
        </row>
        <row r="2215">
          <cell r="A2215">
            <v>91511195</v>
          </cell>
          <cell r="B2215" t="str">
            <v>Кв. 1 185</v>
          </cell>
          <cell r="C2215" t="str">
            <v>Подъезд №18</v>
          </cell>
          <cell r="D2215">
            <v>45429</v>
          </cell>
          <cell r="E2215" t="str">
            <v xml:space="preserve">Гамбаров Мушфиг Джалал оглы                       </v>
          </cell>
          <cell r="F2215">
            <v>45449</v>
          </cell>
          <cell r="G2215" t="str">
            <v>НЕТ</v>
          </cell>
          <cell r="H2215">
            <v>87</v>
          </cell>
          <cell r="I2215">
            <v>0</v>
          </cell>
          <cell r="J2215">
            <v>25</v>
          </cell>
          <cell r="K2215">
            <v>31</v>
          </cell>
          <cell r="L2215">
            <v>31</v>
          </cell>
          <cell r="M2215">
            <v>30</v>
          </cell>
          <cell r="N2215">
            <v>31</v>
          </cell>
          <cell r="O2215">
            <v>30</v>
          </cell>
          <cell r="P2215">
            <v>31</v>
          </cell>
          <cell r="Q2215">
            <v>31</v>
          </cell>
          <cell r="R2215">
            <v>0</v>
          </cell>
          <cell r="S2215">
            <v>25</v>
          </cell>
          <cell r="T2215">
            <v>31</v>
          </cell>
          <cell r="U2215">
            <v>31</v>
          </cell>
          <cell r="V2215">
            <v>30</v>
          </cell>
          <cell r="W2215">
            <v>31</v>
          </cell>
          <cell r="X2215">
            <v>30</v>
          </cell>
          <cell r="Y2215">
            <v>31</v>
          </cell>
          <cell r="Z2215">
            <v>31</v>
          </cell>
          <cell r="AA2215">
            <v>0</v>
          </cell>
          <cell r="AB2215">
            <v>2851.4250000000002</v>
          </cell>
          <cell r="AC2215">
            <v>3647.04</v>
          </cell>
          <cell r="AD2215">
            <v>3647.04</v>
          </cell>
          <cell r="AE2215">
            <v>3647.04</v>
          </cell>
          <cell r="AF2215">
            <v>3647.04</v>
          </cell>
          <cell r="AG2215">
            <v>3647.04</v>
          </cell>
          <cell r="AH2215">
            <v>3647.04</v>
          </cell>
          <cell r="AI2215">
            <v>3647.04</v>
          </cell>
          <cell r="AJ2215">
            <v>28380.705000000005</v>
          </cell>
          <cell r="AK2215">
            <v>25529.279999999999</v>
          </cell>
        </row>
        <row r="2216">
          <cell r="A2216">
            <v>91538280</v>
          </cell>
          <cell r="B2216" t="str">
            <v>Кв. 1 186</v>
          </cell>
          <cell r="C2216" t="str">
            <v>Подъезд №18</v>
          </cell>
          <cell r="D2216">
            <v>45429</v>
          </cell>
          <cell r="E2216" t="str">
            <v xml:space="preserve">Мурадян Инга Оганнесовна                          </v>
          </cell>
          <cell r="F2216">
            <v>45464</v>
          </cell>
          <cell r="G2216" t="str">
            <v>НЕТ</v>
          </cell>
          <cell r="H2216">
            <v>46</v>
          </cell>
          <cell r="I2216">
            <v>0</v>
          </cell>
          <cell r="J2216">
            <v>10</v>
          </cell>
          <cell r="K2216">
            <v>31</v>
          </cell>
          <cell r="L2216">
            <v>31</v>
          </cell>
          <cell r="M2216">
            <v>30</v>
          </cell>
          <cell r="N2216">
            <v>31</v>
          </cell>
          <cell r="O2216">
            <v>30</v>
          </cell>
          <cell r="P2216">
            <v>31</v>
          </cell>
          <cell r="Q2216">
            <v>31</v>
          </cell>
          <cell r="R2216">
            <v>0</v>
          </cell>
          <cell r="S2216">
            <v>10</v>
          </cell>
          <cell r="T2216">
            <v>31</v>
          </cell>
          <cell r="U2216">
            <v>31</v>
          </cell>
          <cell r="V2216">
            <v>30</v>
          </cell>
          <cell r="W2216">
            <v>31</v>
          </cell>
          <cell r="X2216">
            <v>30</v>
          </cell>
          <cell r="Y2216">
            <v>31</v>
          </cell>
          <cell r="Z2216">
            <v>31</v>
          </cell>
          <cell r="AA2216">
            <v>0</v>
          </cell>
          <cell r="AB2216">
            <v>603.05999999999995</v>
          </cell>
          <cell r="AC2216">
            <v>1928.3200000000002</v>
          </cell>
          <cell r="AD2216">
            <v>1928.3200000000002</v>
          </cell>
          <cell r="AE2216">
            <v>1928.3200000000004</v>
          </cell>
          <cell r="AF2216">
            <v>1928.3200000000002</v>
          </cell>
          <cell r="AG2216">
            <v>1928.3200000000004</v>
          </cell>
          <cell r="AH2216">
            <v>1928.3200000000002</v>
          </cell>
          <cell r="AI2216">
            <v>1928.3200000000002</v>
          </cell>
          <cell r="AJ2216">
            <v>14101.300000000001</v>
          </cell>
          <cell r="AK2216">
            <v>13498.24</v>
          </cell>
        </row>
        <row r="2217">
          <cell r="A2217">
            <v>91538281</v>
          </cell>
          <cell r="B2217" t="str">
            <v>Кв. 1 187</v>
          </cell>
          <cell r="C2217" t="str">
            <v>Подъезд №18</v>
          </cell>
          <cell r="D2217">
            <v>45429</v>
          </cell>
          <cell r="E2217" t="str">
            <v xml:space="preserve">Хомякова Алёна Дмитриевна                         </v>
          </cell>
          <cell r="F2217">
            <v>45462</v>
          </cell>
          <cell r="G2217" t="str">
            <v>НЕТ</v>
          </cell>
          <cell r="H2217">
            <v>47.7</v>
          </cell>
          <cell r="I2217">
            <v>0</v>
          </cell>
          <cell r="J2217">
            <v>12</v>
          </cell>
          <cell r="K2217">
            <v>31</v>
          </cell>
          <cell r="L2217">
            <v>31</v>
          </cell>
          <cell r="M2217">
            <v>30</v>
          </cell>
          <cell r="N2217">
            <v>31</v>
          </cell>
          <cell r="O2217">
            <v>30</v>
          </cell>
          <cell r="P2217">
            <v>31</v>
          </cell>
          <cell r="Q2217">
            <v>31</v>
          </cell>
          <cell r="R2217">
            <v>0</v>
          </cell>
          <cell r="S2217">
            <v>12</v>
          </cell>
          <cell r="T2217">
            <v>31</v>
          </cell>
          <cell r="U2217">
            <v>31</v>
          </cell>
          <cell r="V2217">
            <v>30</v>
          </cell>
          <cell r="W2217">
            <v>31</v>
          </cell>
          <cell r="X2217">
            <v>30</v>
          </cell>
          <cell r="Y2217">
            <v>31</v>
          </cell>
          <cell r="Z2217">
            <v>31</v>
          </cell>
          <cell r="AA2217">
            <v>0</v>
          </cell>
          <cell r="AB2217">
            <v>750.41640000000007</v>
          </cell>
          <cell r="AC2217">
            <v>1999.5840000000003</v>
          </cell>
          <cell r="AD2217">
            <v>1999.5840000000003</v>
          </cell>
          <cell r="AE2217">
            <v>1999.5840000000003</v>
          </cell>
          <cell r="AF2217">
            <v>1999.5840000000003</v>
          </cell>
          <cell r="AG2217">
            <v>1999.5840000000003</v>
          </cell>
          <cell r="AH2217">
            <v>1999.5840000000003</v>
          </cell>
          <cell r="AI2217">
            <v>1999.5840000000003</v>
          </cell>
          <cell r="AJ2217">
            <v>14747.504400000003</v>
          </cell>
          <cell r="AK2217">
            <v>13997.06</v>
          </cell>
        </row>
        <row r="2218">
          <cell r="A2218">
            <v>91511198</v>
          </cell>
          <cell r="B2218" t="str">
            <v>Кв. 1 197</v>
          </cell>
          <cell r="C2218" t="str">
            <v>Подъезд №18</v>
          </cell>
          <cell r="D2218">
            <v>45429</v>
          </cell>
          <cell r="E2218" t="str">
            <v xml:space="preserve">Литвинова Ирина Владимировна                      </v>
          </cell>
          <cell r="F2218">
            <v>45450</v>
          </cell>
          <cell r="G2218" t="str">
            <v>НЕТ</v>
          </cell>
          <cell r="H2218">
            <v>47</v>
          </cell>
          <cell r="I2218">
            <v>0</v>
          </cell>
          <cell r="J2218">
            <v>24</v>
          </cell>
          <cell r="K2218">
            <v>31</v>
          </cell>
          <cell r="L2218">
            <v>31</v>
          </cell>
          <cell r="M2218">
            <v>30</v>
          </cell>
          <cell r="N2218">
            <v>31</v>
          </cell>
          <cell r="O2218">
            <v>30</v>
          </cell>
          <cell r="P2218">
            <v>31</v>
          </cell>
          <cell r="Q2218">
            <v>31</v>
          </cell>
          <cell r="R2218">
            <v>0</v>
          </cell>
          <cell r="S2218">
            <v>24</v>
          </cell>
          <cell r="T2218">
            <v>31</v>
          </cell>
          <cell r="U2218">
            <v>31</v>
          </cell>
          <cell r="V2218">
            <v>30</v>
          </cell>
          <cell r="W2218">
            <v>31</v>
          </cell>
          <cell r="X2218">
            <v>30</v>
          </cell>
          <cell r="Y2218">
            <v>31</v>
          </cell>
          <cell r="Z2218">
            <v>31</v>
          </cell>
          <cell r="AA2218">
            <v>0</v>
          </cell>
          <cell r="AB2218">
            <v>1478.808</v>
          </cell>
          <cell r="AC2218">
            <v>1970.24</v>
          </cell>
          <cell r="AD2218">
            <v>1970.24</v>
          </cell>
          <cell r="AE2218">
            <v>1970.24</v>
          </cell>
          <cell r="AF2218">
            <v>1970.24</v>
          </cell>
          <cell r="AG2218">
            <v>1970.24</v>
          </cell>
          <cell r="AH2218">
            <v>1970.24</v>
          </cell>
          <cell r="AI2218">
            <v>1970.24</v>
          </cell>
          <cell r="AJ2218">
            <v>15270.487999999999</v>
          </cell>
          <cell r="AK2218">
            <v>13791.68</v>
          </cell>
        </row>
        <row r="2219">
          <cell r="A2219">
            <v>91538283</v>
          </cell>
          <cell r="B2219" t="str">
            <v>Кв. 1 200</v>
          </cell>
          <cell r="C2219" t="str">
            <v>Подъезд №18</v>
          </cell>
          <cell r="D2219">
            <v>45429</v>
          </cell>
          <cell r="E2219" t="str">
            <v>Арутюнян Сергей Анушаванович</v>
          </cell>
          <cell r="F2219">
            <v>45458</v>
          </cell>
          <cell r="G2219" t="str">
            <v>НЕТ</v>
          </cell>
          <cell r="H2219">
            <v>86.2</v>
          </cell>
          <cell r="I2219">
            <v>0</v>
          </cell>
          <cell r="J2219">
            <v>16</v>
          </cell>
          <cell r="K2219">
            <v>31</v>
          </cell>
          <cell r="L2219">
            <v>31</v>
          </cell>
          <cell r="M2219">
            <v>30</v>
          </cell>
          <cell r="N2219">
            <v>31</v>
          </cell>
          <cell r="O2219">
            <v>30</v>
          </cell>
          <cell r="P2219">
            <v>31</v>
          </cell>
          <cell r="Q2219">
            <v>31</v>
          </cell>
          <cell r="R2219">
            <v>0</v>
          </cell>
          <cell r="S2219">
            <v>16</v>
          </cell>
          <cell r="T2219">
            <v>31</v>
          </cell>
          <cell r="U2219">
            <v>31</v>
          </cell>
          <cell r="V2219">
            <v>30</v>
          </cell>
          <cell r="W2219">
            <v>31</v>
          </cell>
          <cell r="X2219">
            <v>30</v>
          </cell>
          <cell r="Y2219">
            <v>31</v>
          </cell>
          <cell r="Z2219">
            <v>31</v>
          </cell>
          <cell r="AA2219">
            <v>0</v>
          </cell>
          <cell r="AB2219">
            <v>1808.1312</v>
          </cell>
          <cell r="AC2219">
            <v>3613.5040000000004</v>
          </cell>
          <cell r="AD2219">
            <v>3613.5040000000004</v>
          </cell>
          <cell r="AE2219">
            <v>3613.5040000000004</v>
          </cell>
          <cell r="AF2219">
            <v>3613.5040000000004</v>
          </cell>
          <cell r="AG2219">
            <v>3613.5040000000004</v>
          </cell>
          <cell r="AH2219">
            <v>3613.5040000000004</v>
          </cell>
          <cell r="AI2219">
            <v>3613.5040000000004</v>
          </cell>
          <cell r="AJ2219">
            <v>27102.659200000006</v>
          </cell>
          <cell r="AK2219">
            <v>25294.5</v>
          </cell>
        </row>
        <row r="2220">
          <cell r="A2220">
            <v>91511202</v>
          </cell>
          <cell r="B2220" t="str">
            <v>Кв. 1 206</v>
          </cell>
          <cell r="C2220" t="str">
            <v>Подъезд №18</v>
          </cell>
          <cell r="D2220">
            <v>45429</v>
          </cell>
          <cell r="E2220" t="str">
            <v xml:space="preserve">Акимов Сергей Юрьевич                             </v>
          </cell>
          <cell r="F2220">
            <v>45444</v>
          </cell>
          <cell r="G2220" t="str">
            <v>НЕТ</v>
          </cell>
          <cell r="H2220">
            <v>45.2</v>
          </cell>
          <cell r="I2220">
            <v>0</v>
          </cell>
          <cell r="J2220">
            <v>30</v>
          </cell>
          <cell r="K2220">
            <v>31</v>
          </cell>
          <cell r="L2220">
            <v>31</v>
          </cell>
          <cell r="M2220">
            <v>30</v>
          </cell>
          <cell r="N2220">
            <v>31</v>
          </cell>
          <cell r="O2220">
            <v>30</v>
          </cell>
          <cell r="P2220">
            <v>31</v>
          </cell>
          <cell r="Q2220">
            <v>31</v>
          </cell>
          <cell r="R2220">
            <v>0</v>
          </cell>
          <cell r="S2220">
            <v>30</v>
          </cell>
          <cell r="T2220">
            <v>31</v>
          </cell>
          <cell r="U2220">
            <v>31</v>
          </cell>
          <cell r="V2220">
            <v>30</v>
          </cell>
          <cell r="W2220">
            <v>31</v>
          </cell>
          <cell r="X2220">
            <v>30</v>
          </cell>
          <cell r="Y2220">
            <v>31</v>
          </cell>
          <cell r="Z2220">
            <v>31</v>
          </cell>
          <cell r="AA2220">
            <v>0</v>
          </cell>
          <cell r="AB2220">
            <v>1777.7160000000001</v>
          </cell>
          <cell r="AC2220">
            <v>1894.7840000000001</v>
          </cell>
          <cell r="AD2220">
            <v>1894.7840000000001</v>
          </cell>
          <cell r="AE2220">
            <v>1894.7840000000001</v>
          </cell>
          <cell r="AF2220">
            <v>1894.7840000000001</v>
          </cell>
          <cell r="AG2220">
            <v>1894.7840000000001</v>
          </cell>
          <cell r="AH2220">
            <v>1894.7840000000001</v>
          </cell>
          <cell r="AI2220">
            <v>1894.7840000000001</v>
          </cell>
          <cell r="AJ2220">
            <v>15041.203999999998</v>
          </cell>
          <cell r="AK2220">
            <v>13263.46</v>
          </cell>
        </row>
        <row r="2221">
          <cell r="A2221">
            <v>91511204</v>
          </cell>
          <cell r="B2221" t="str">
            <v>Кв. 1 213</v>
          </cell>
          <cell r="C2221" t="str">
            <v>Подъезд №18</v>
          </cell>
          <cell r="D2221">
            <v>45429</v>
          </cell>
          <cell r="E2221" t="str">
            <v xml:space="preserve">Синикин Дмитрий Геннадьевич                       </v>
          </cell>
          <cell r="F2221">
            <v>45444</v>
          </cell>
          <cell r="G2221" t="str">
            <v>НЕТ</v>
          </cell>
          <cell r="H2221">
            <v>57</v>
          </cell>
          <cell r="I2221">
            <v>0</v>
          </cell>
          <cell r="J2221">
            <v>30</v>
          </cell>
          <cell r="K2221">
            <v>31</v>
          </cell>
          <cell r="L2221">
            <v>31</v>
          </cell>
          <cell r="M2221">
            <v>30</v>
          </cell>
          <cell r="N2221">
            <v>31</v>
          </cell>
          <cell r="O2221">
            <v>30</v>
          </cell>
          <cell r="P2221">
            <v>31</v>
          </cell>
          <cell r="Q2221">
            <v>31</v>
          </cell>
          <cell r="R2221">
            <v>0</v>
          </cell>
          <cell r="S2221">
            <v>30</v>
          </cell>
          <cell r="T2221">
            <v>31</v>
          </cell>
          <cell r="U2221">
            <v>31</v>
          </cell>
          <cell r="V2221">
            <v>30</v>
          </cell>
          <cell r="W2221">
            <v>31</v>
          </cell>
          <cell r="X2221">
            <v>30</v>
          </cell>
          <cell r="Y2221">
            <v>31</v>
          </cell>
          <cell r="Z2221">
            <v>31</v>
          </cell>
          <cell r="AA2221">
            <v>0</v>
          </cell>
          <cell r="AB2221">
            <v>2241.81</v>
          </cell>
          <cell r="AC2221">
            <v>2389.44</v>
          </cell>
          <cell r="AD2221">
            <v>2389.44</v>
          </cell>
          <cell r="AE2221">
            <v>2389.44</v>
          </cell>
          <cell r="AF2221">
            <v>2389.44</v>
          </cell>
          <cell r="AG2221">
            <v>2389.44</v>
          </cell>
          <cell r="AH2221">
            <v>2389.44</v>
          </cell>
          <cell r="AI2221">
            <v>2389.44</v>
          </cell>
          <cell r="AJ2221">
            <v>18967.89</v>
          </cell>
          <cell r="AK2221">
            <v>16726.080000000002</v>
          </cell>
        </row>
        <row r="2222">
          <cell r="A2222">
            <v>91538285</v>
          </cell>
          <cell r="B2222" t="str">
            <v>Кв. 1 214</v>
          </cell>
          <cell r="C2222" t="str">
            <v>Подъезд №18</v>
          </cell>
          <cell r="D2222">
            <v>45429</v>
          </cell>
          <cell r="E2222" t="str">
            <v xml:space="preserve">Левицкая Екатерина Витальевна                     </v>
          </cell>
          <cell r="F2222">
            <v>45451</v>
          </cell>
          <cell r="G2222" t="str">
            <v>НЕТ</v>
          </cell>
          <cell r="H2222">
            <v>53.5</v>
          </cell>
          <cell r="I2222">
            <v>0</v>
          </cell>
          <cell r="J2222">
            <v>23</v>
          </cell>
          <cell r="K2222">
            <v>31</v>
          </cell>
          <cell r="L2222">
            <v>31</v>
          </cell>
          <cell r="M2222">
            <v>30</v>
          </cell>
          <cell r="N2222">
            <v>31</v>
          </cell>
          <cell r="O2222">
            <v>30</v>
          </cell>
          <cell r="P2222">
            <v>31</v>
          </cell>
          <cell r="Q2222">
            <v>31</v>
          </cell>
          <cell r="R2222">
            <v>0</v>
          </cell>
          <cell r="S2222">
            <v>23</v>
          </cell>
          <cell r="T2222">
            <v>31</v>
          </cell>
          <cell r="U2222">
            <v>31</v>
          </cell>
          <cell r="V2222">
            <v>30</v>
          </cell>
          <cell r="W2222">
            <v>31</v>
          </cell>
          <cell r="X2222">
            <v>30</v>
          </cell>
          <cell r="Y2222">
            <v>31</v>
          </cell>
          <cell r="Z2222">
            <v>31</v>
          </cell>
          <cell r="AA2222">
            <v>0</v>
          </cell>
          <cell r="AB2222">
            <v>1613.1854999999998</v>
          </cell>
          <cell r="AC2222">
            <v>2242.7200000000003</v>
          </cell>
          <cell r="AD2222">
            <v>2242.7200000000003</v>
          </cell>
          <cell r="AE2222">
            <v>2242.7200000000003</v>
          </cell>
          <cell r="AF2222">
            <v>2242.7200000000003</v>
          </cell>
          <cell r="AG2222">
            <v>2242.7200000000003</v>
          </cell>
          <cell r="AH2222">
            <v>2242.7200000000003</v>
          </cell>
          <cell r="AI2222">
            <v>2242.7200000000003</v>
          </cell>
          <cell r="AJ2222">
            <v>17312.225500000004</v>
          </cell>
          <cell r="AK2222">
            <v>15699.04</v>
          </cell>
        </row>
        <row r="2223">
          <cell r="A2223">
            <v>91511205</v>
          </cell>
          <cell r="B2223" t="str">
            <v>Кв. 1 215</v>
          </cell>
          <cell r="C2223" t="str">
            <v>Подъезд №18</v>
          </cell>
          <cell r="D2223">
            <v>45429</v>
          </cell>
          <cell r="E2223" t="str">
            <v xml:space="preserve">Лазовой Анатолий Викторович                       </v>
          </cell>
          <cell r="F2223">
            <v>45444</v>
          </cell>
          <cell r="G2223" t="str">
            <v>НЕТ</v>
          </cell>
          <cell r="H2223">
            <v>89.9</v>
          </cell>
          <cell r="I2223">
            <v>0</v>
          </cell>
          <cell r="J2223">
            <v>30</v>
          </cell>
          <cell r="K2223">
            <v>31</v>
          </cell>
          <cell r="L2223">
            <v>31</v>
          </cell>
          <cell r="M2223">
            <v>30</v>
          </cell>
          <cell r="N2223">
            <v>31</v>
          </cell>
          <cell r="O2223">
            <v>30</v>
          </cell>
          <cell r="P2223">
            <v>31</v>
          </cell>
          <cell r="Q2223">
            <v>31</v>
          </cell>
          <cell r="R2223">
            <v>0</v>
          </cell>
          <cell r="S2223">
            <v>30</v>
          </cell>
          <cell r="T2223">
            <v>31</v>
          </cell>
          <cell r="U2223">
            <v>31</v>
          </cell>
          <cell r="V2223">
            <v>30</v>
          </cell>
          <cell r="W2223">
            <v>31</v>
          </cell>
          <cell r="X2223">
            <v>30</v>
          </cell>
          <cell r="Y2223">
            <v>31</v>
          </cell>
          <cell r="Z2223">
            <v>31</v>
          </cell>
          <cell r="AA2223">
            <v>0</v>
          </cell>
          <cell r="AB2223">
            <v>3535.7670000000003</v>
          </cell>
          <cell r="AC2223">
            <v>3768.6080000000002</v>
          </cell>
          <cell r="AD2223">
            <v>3768.6080000000002</v>
          </cell>
          <cell r="AE2223">
            <v>3768.6080000000002</v>
          </cell>
          <cell r="AF2223">
            <v>3768.6080000000002</v>
          </cell>
          <cell r="AG2223">
            <v>3768.6080000000002</v>
          </cell>
          <cell r="AH2223">
            <v>3768.6080000000002</v>
          </cell>
          <cell r="AI2223">
            <v>3768.6080000000002</v>
          </cell>
          <cell r="AJ2223">
            <v>29916.023000000001</v>
          </cell>
          <cell r="AK2223">
            <v>26380.27</v>
          </cell>
        </row>
        <row r="2224">
          <cell r="A2224">
            <v>91511210</v>
          </cell>
          <cell r="B2224" t="str">
            <v>Кв. 1 224</v>
          </cell>
          <cell r="C2224" t="str">
            <v>Подъезд №18</v>
          </cell>
          <cell r="D2224">
            <v>45429</v>
          </cell>
          <cell r="E2224" t="str">
            <v xml:space="preserve">Юрова Кристина Юрьевна                            </v>
          </cell>
          <cell r="F2224">
            <v>45448</v>
          </cell>
          <cell r="G2224" t="str">
            <v>НЕТ</v>
          </cell>
          <cell r="H2224">
            <v>53.5</v>
          </cell>
          <cell r="I2224">
            <v>0</v>
          </cell>
          <cell r="J2224">
            <v>26</v>
          </cell>
          <cell r="K2224">
            <v>31</v>
          </cell>
          <cell r="L2224">
            <v>31</v>
          </cell>
          <cell r="M2224">
            <v>30</v>
          </cell>
          <cell r="N2224">
            <v>31</v>
          </cell>
          <cell r="O2224">
            <v>30</v>
          </cell>
          <cell r="P2224">
            <v>31</v>
          </cell>
          <cell r="Q2224">
            <v>31</v>
          </cell>
          <cell r="R2224">
            <v>0</v>
          </cell>
          <cell r="S2224">
            <v>26</v>
          </cell>
          <cell r="T2224">
            <v>31</v>
          </cell>
          <cell r="U2224">
            <v>31</v>
          </cell>
          <cell r="V2224">
            <v>30</v>
          </cell>
          <cell r="W2224">
            <v>31</v>
          </cell>
          <cell r="X2224">
            <v>30</v>
          </cell>
          <cell r="Y2224">
            <v>31</v>
          </cell>
          <cell r="Z2224">
            <v>31</v>
          </cell>
          <cell r="AA2224">
            <v>0</v>
          </cell>
          <cell r="AB2224">
            <v>1823.6009999999999</v>
          </cell>
          <cell r="AC2224">
            <v>2242.7200000000003</v>
          </cell>
          <cell r="AD2224">
            <v>2242.7200000000003</v>
          </cell>
          <cell r="AE2224">
            <v>2242.7200000000003</v>
          </cell>
          <cell r="AF2224">
            <v>2242.7200000000003</v>
          </cell>
          <cell r="AG2224">
            <v>2242.7200000000003</v>
          </cell>
          <cell r="AH2224">
            <v>2242.7200000000003</v>
          </cell>
          <cell r="AI2224">
            <v>2242.7200000000003</v>
          </cell>
          <cell r="AJ2224">
            <v>17522.641000000003</v>
          </cell>
          <cell r="AK2224">
            <v>15699.04</v>
          </cell>
        </row>
        <row r="2225">
          <cell r="A2225">
            <v>91538286</v>
          </cell>
          <cell r="B2225" t="str">
            <v>Кв. 1 227</v>
          </cell>
          <cell r="C2225" t="str">
            <v>Подъезд №18</v>
          </cell>
          <cell r="D2225">
            <v>45429</v>
          </cell>
          <cell r="E2225" t="str">
            <v xml:space="preserve">Зезелев Павел Иванович                            </v>
          </cell>
          <cell r="F2225">
            <v>45457</v>
          </cell>
          <cell r="G2225" t="str">
            <v>НЕТ</v>
          </cell>
          <cell r="H2225">
            <v>47</v>
          </cell>
          <cell r="I2225">
            <v>0</v>
          </cell>
          <cell r="J2225">
            <v>17</v>
          </cell>
          <cell r="K2225">
            <v>31</v>
          </cell>
          <cell r="L2225">
            <v>31</v>
          </cell>
          <cell r="M2225">
            <v>30</v>
          </cell>
          <cell r="N2225">
            <v>31</v>
          </cell>
          <cell r="O2225">
            <v>30</v>
          </cell>
          <cell r="P2225">
            <v>31</v>
          </cell>
          <cell r="Q2225">
            <v>31</v>
          </cell>
          <cell r="R2225">
            <v>0</v>
          </cell>
          <cell r="S2225">
            <v>17</v>
          </cell>
          <cell r="T2225">
            <v>31</v>
          </cell>
          <cell r="U2225">
            <v>31</v>
          </cell>
          <cell r="V2225">
            <v>30</v>
          </cell>
          <cell r="W2225">
            <v>31</v>
          </cell>
          <cell r="X2225">
            <v>30</v>
          </cell>
          <cell r="Y2225">
            <v>31</v>
          </cell>
          <cell r="Z2225">
            <v>31</v>
          </cell>
          <cell r="AA2225">
            <v>0</v>
          </cell>
          <cell r="AB2225">
            <v>1047.489</v>
          </cell>
          <cell r="AC2225">
            <v>1970.24</v>
          </cell>
          <cell r="AD2225">
            <v>1970.24</v>
          </cell>
          <cell r="AE2225">
            <v>1970.24</v>
          </cell>
          <cell r="AF2225">
            <v>1970.24</v>
          </cell>
          <cell r="AG2225">
            <v>1970.24</v>
          </cell>
          <cell r="AH2225">
            <v>1970.24</v>
          </cell>
          <cell r="AI2225">
            <v>1970.24</v>
          </cell>
          <cell r="AJ2225">
            <v>14839.169</v>
          </cell>
          <cell r="AK2225">
            <v>13791.68</v>
          </cell>
        </row>
        <row r="2226">
          <cell r="A2226">
            <v>91511214</v>
          </cell>
          <cell r="B2226" t="str">
            <v>Кв. 1 230</v>
          </cell>
          <cell r="C2226" t="str">
            <v>Подъезд №18</v>
          </cell>
          <cell r="D2226">
            <v>45429</v>
          </cell>
          <cell r="E2226" t="str">
            <v xml:space="preserve">Мартиросян Арсен Мартинович                       </v>
          </cell>
          <cell r="F2226">
            <v>45448</v>
          </cell>
          <cell r="G2226" t="str">
            <v>НЕТ</v>
          </cell>
          <cell r="H2226">
            <v>89.9</v>
          </cell>
          <cell r="I2226">
            <v>0</v>
          </cell>
          <cell r="J2226">
            <v>26</v>
          </cell>
          <cell r="K2226">
            <v>31</v>
          </cell>
          <cell r="L2226">
            <v>31</v>
          </cell>
          <cell r="M2226">
            <v>30</v>
          </cell>
          <cell r="N2226">
            <v>31</v>
          </cell>
          <cell r="O2226">
            <v>30</v>
          </cell>
          <cell r="P2226">
            <v>31</v>
          </cell>
          <cell r="Q2226">
            <v>31</v>
          </cell>
          <cell r="R2226">
            <v>0</v>
          </cell>
          <cell r="S2226">
            <v>26</v>
          </cell>
          <cell r="T2226">
            <v>31</v>
          </cell>
          <cell r="U2226">
            <v>31</v>
          </cell>
          <cell r="V2226">
            <v>30</v>
          </cell>
          <cell r="W2226">
            <v>31</v>
          </cell>
          <cell r="X2226">
            <v>30</v>
          </cell>
          <cell r="Y2226">
            <v>31</v>
          </cell>
          <cell r="Z2226">
            <v>31</v>
          </cell>
          <cell r="AA2226">
            <v>0</v>
          </cell>
          <cell r="AB2226">
            <v>3064.3314</v>
          </cell>
          <cell r="AC2226">
            <v>3768.6080000000002</v>
          </cell>
          <cell r="AD2226">
            <v>3768.6080000000002</v>
          </cell>
          <cell r="AE2226">
            <v>3768.6080000000002</v>
          </cell>
          <cell r="AF2226">
            <v>3768.6080000000002</v>
          </cell>
          <cell r="AG2226">
            <v>3768.6080000000002</v>
          </cell>
          <cell r="AH2226">
            <v>3768.6080000000002</v>
          </cell>
          <cell r="AI2226">
            <v>3768.6080000000002</v>
          </cell>
          <cell r="AJ2226">
            <v>29444.5874</v>
          </cell>
          <cell r="AK2226">
            <v>26380.27</v>
          </cell>
        </row>
        <row r="2227">
          <cell r="A2227">
            <v>91511215</v>
          </cell>
          <cell r="B2227" t="str">
            <v>Кв. 1 231</v>
          </cell>
          <cell r="C2227" t="str">
            <v>Подъезд №18</v>
          </cell>
          <cell r="D2227">
            <v>45429</v>
          </cell>
          <cell r="E2227" t="str">
            <v xml:space="preserve">Рубцов Владимир Сергеевич                         </v>
          </cell>
          <cell r="F2227">
            <v>45444</v>
          </cell>
          <cell r="G2227" t="str">
            <v>НЕТ</v>
          </cell>
          <cell r="H2227">
            <v>45.2</v>
          </cell>
          <cell r="I2227">
            <v>0</v>
          </cell>
          <cell r="J2227">
            <v>30</v>
          </cell>
          <cell r="K2227">
            <v>31</v>
          </cell>
          <cell r="L2227">
            <v>31</v>
          </cell>
          <cell r="M2227">
            <v>30</v>
          </cell>
          <cell r="N2227">
            <v>31</v>
          </cell>
          <cell r="O2227">
            <v>30</v>
          </cell>
          <cell r="P2227">
            <v>31</v>
          </cell>
          <cell r="Q2227">
            <v>31</v>
          </cell>
          <cell r="R2227">
            <v>0</v>
          </cell>
          <cell r="S2227">
            <v>30</v>
          </cell>
          <cell r="T2227">
            <v>31</v>
          </cell>
          <cell r="U2227">
            <v>31</v>
          </cell>
          <cell r="V2227">
            <v>30</v>
          </cell>
          <cell r="W2227">
            <v>31</v>
          </cell>
          <cell r="X2227">
            <v>30</v>
          </cell>
          <cell r="Y2227">
            <v>31</v>
          </cell>
          <cell r="Z2227">
            <v>31</v>
          </cell>
          <cell r="AA2227">
            <v>0</v>
          </cell>
          <cell r="AB2227">
            <v>1777.7160000000001</v>
          </cell>
          <cell r="AC2227">
            <v>1894.7840000000001</v>
          </cell>
          <cell r="AD2227">
            <v>1894.7840000000001</v>
          </cell>
          <cell r="AE2227">
            <v>1894.7840000000001</v>
          </cell>
          <cell r="AF2227">
            <v>1894.7840000000001</v>
          </cell>
          <cell r="AG2227">
            <v>1894.7840000000001</v>
          </cell>
          <cell r="AH2227">
            <v>1894.7840000000001</v>
          </cell>
          <cell r="AI2227">
            <v>1894.7840000000001</v>
          </cell>
          <cell r="AJ2227">
            <v>15041.203999999998</v>
          </cell>
          <cell r="AK2227">
            <v>13263.46</v>
          </cell>
        </row>
        <row r="2228">
          <cell r="A2228">
            <v>91511216</v>
          </cell>
          <cell r="B2228" t="str">
            <v>Кв. 1 233</v>
          </cell>
          <cell r="C2228" t="str">
            <v>Подъезд №18</v>
          </cell>
          <cell r="D2228">
            <v>45429</v>
          </cell>
          <cell r="E2228" t="str">
            <v xml:space="preserve">Герасимов Всеволод Витальевич                     </v>
          </cell>
          <cell r="F2228">
            <v>45450</v>
          </cell>
          <cell r="G2228" t="str">
            <v>НЕТ</v>
          </cell>
          <cell r="H2228">
            <v>57</v>
          </cell>
          <cell r="I2228">
            <v>0</v>
          </cell>
          <cell r="J2228">
            <v>24</v>
          </cell>
          <cell r="K2228">
            <v>31</v>
          </cell>
          <cell r="L2228">
            <v>31</v>
          </cell>
          <cell r="M2228">
            <v>30</v>
          </cell>
          <cell r="N2228">
            <v>31</v>
          </cell>
          <cell r="O2228">
            <v>30</v>
          </cell>
          <cell r="P2228">
            <v>31</v>
          </cell>
          <cell r="Q2228">
            <v>31</v>
          </cell>
          <cell r="R2228">
            <v>0</v>
          </cell>
          <cell r="S2228">
            <v>24</v>
          </cell>
          <cell r="T2228">
            <v>31</v>
          </cell>
          <cell r="U2228">
            <v>31</v>
          </cell>
          <cell r="V2228">
            <v>30</v>
          </cell>
          <cell r="W2228">
            <v>31</v>
          </cell>
          <cell r="X2228">
            <v>30</v>
          </cell>
          <cell r="Y2228">
            <v>31</v>
          </cell>
          <cell r="Z2228">
            <v>31</v>
          </cell>
          <cell r="AA2228">
            <v>0</v>
          </cell>
          <cell r="AB2228">
            <v>1793.4480000000001</v>
          </cell>
          <cell r="AC2228">
            <v>2389.44</v>
          </cell>
          <cell r="AD2228">
            <v>2389.44</v>
          </cell>
          <cell r="AE2228">
            <v>2389.44</v>
          </cell>
          <cell r="AF2228">
            <v>2389.44</v>
          </cell>
          <cell r="AG2228">
            <v>2389.44</v>
          </cell>
          <cell r="AH2228">
            <v>2389.44</v>
          </cell>
          <cell r="AI2228">
            <v>2389.44</v>
          </cell>
          <cell r="AJ2228">
            <v>18519.528000000002</v>
          </cell>
          <cell r="AK2228">
            <v>16726.080000000002</v>
          </cell>
        </row>
        <row r="2229">
          <cell r="A2229">
            <v>91538287</v>
          </cell>
          <cell r="B2229" t="str">
            <v>Кв. 1 237</v>
          </cell>
          <cell r="C2229" t="str">
            <v>Подъезд №18</v>
          </cell>
          <cell r="D2229">
            <v>45429</v>
          </cell>
          <cell r="E2229" t="str">
            <v>Подкорытова Ксения Радиковна</v>
          </cell>
          <cell r="F2229">
            <v>45458</v>
          </cell>
          <cell r="G2229" t="str">
            <v>НЕТ</v>
          </cell>
          <cell r="H2229">
            <v>47</v>
          </cell>
          <cell r="I2229">
            <v>0</v>
          </cell>
          <cell r="J2229">
            <v>16</v>
          </cell>
          <cell r="K2229">
            <v>31</v>
          </cell>
          <cell r="L2229">
            <v>31</v>
          </cell>
          <cell r="M2229">
            <v>30</v>
          </cell>
          <cell r="N2229">
            <v>31</v>
          </cell>
          <cell r="O2229">
            <v>30</v>
          </cell>
          <cell r="P2229">
            <v>31</v>
          </cell>
          <cell r="Q2229">
            <v>31</v>
          </cell>
          <cell r="R2229">
            <v>0</v>
          </cell>
          <cell r="S2229">
            <v>16</v>
          </cell>
          <cell r="T2229">
            <v>31</v>
          </cell>
          <cell r="U2229">
            <v>31</v>
          </cell>
          <cell r="V2229">
            <v>30</v>
          </cell>
          <cell r="W2229">
            <v>31</v>
          </cell>
          <cell r="X2229">
            <v>30</v>
          </cell>
          <cell r="Y2229">
            <v>31</v>
          </cell>
          <cell r="Z2229">
            <v>31</v>
          </cell>
          <cell r="AA2229">
            <v>0</v>
          </cell>
          <cell r="AB2229">
            <v>985.87199999999996</v>
          </cell>
          <cell r="AC2229">
            <v>1970.24</v>
          </cell>
          <cell r="AD2229">
            <v>1970.24</v>
          </cell>
          <cell r="AE2229">
            <v>1970.24</v>
          </cell>
          <cell r="AF2229">
            <v>1970.24</v>
          </cell>
          <cell r="AG2229">
            <v>1970.24</v>
          </cell>
          <cell r="AH2229">
            <v>1970.24</v>
          </cell>
          <cell r="AI2229">
            <v>1970.24</v>
          </cell>
          <cell r="AJ2229">
            <v>14777.552</v>
          </cell>
          <cell r="AK2229">
            <v>13791.68</v>
          </cell>
        </row>
        <row r="2230">
          <cell r="A2230">
            <v>91511219</v>
          </cell>
          <cell r="B2230" t="str">
            <v>Кв. 1 242</v>
          </cell>
          <cell r="C2230" t="str">
            <v>Подъезд №18</v>
          </cell>
          <cell r="D2230">
            <v>45429</v>
          </cell>
          <cell r="E2230" t="str">
            <v xml:space="preserve">Тихонова Ксения Александровна                     </v>
          </cell>
          <cell r="F2230">
            <v>45451</v>
          </cell>
          <cell r="G2230" t="str">
            <v>НЕТ</v>
          </cell>
          <cell r="H2230">
            <v>47</v>
          </cell>
          <cell r="I2230">
            <v>0</v>
          </cell>
          <cell r="J2230">
            <v>23</v>
          </cell>
          <cell r="K2230">
            <v>31</v>
          </cell>
          <cell r="L2230">
            <v>31</v>
          </cell>
          <cell r="M2230">
            <v>30</v>
          </cell>
          <cell r="N2230">
            <v>31</v>
          </cell>
          <cell r="O2230">
            <v>30</v>
          </cell>
          <cell r="P2230">
            <v>31</v>
          </cell>
          <cell r="Q2230">
            <v>31</v>
          </cell>
          <cell r="R2230">
            <v>0</v>
          </cell>
          <cell r="S2230">
            <v>23</v>
          </cell>
          <cell r="T2230">
            <v>31</v>
          </cell>
          <cell r="U2230">
            <v>31</v>
          </cell>
          <cell r="V2230">
            <v>30</v>
          </cell>
          <cell r="W2230">
            <v>31</v>
          </cell>
          <cell r="X2230">
            <v>30</v>
          </cell>
          <cell r="Y2230">
            <v>31</v>
          </cell>
          <cell r="Z2230">
            <v>31</v>
          </cell>
          <cell r="AA2230">
            <v>0</v>
          </cell>
          <cell r="AB2230">
            <v>1417.191</v>
          </cell>
          <cell r="AC2230">
            <v>1970.24</v>
          </cell>
          <cell r="AD2230">
            <v>1970.24</v>
          </cell>
          <cell r="AE2230">
            <v>1970.24</v>
          </cell>
          <cell r="AF2230">
            <v>1970.24</v>
          </cell>
          <cell r="AG2230">
            <v>1970.24</v>
          </cell>
          <cell r="AH2230">
            <v>1970.24</v>
          </cell>
          <cell r="AI2230">
            <v>1970.24</v>
          </cell>
          <cell r="AJ2230">
            <v>15208.870999999999</v>
          </cell>
          <cell r="AK2230">
            <v>13791.68</v>
          </cell>
        </row>
        <row r="2231">
          <cell r="A2231">
            <v>91511220</v>
          </cell>
          <cell r="B2231" t="str">
            <v>Кв. 1 245</v>
          </cell>
          <cell r="C2231" t="str">
            <v>Подъезд №18</v>
          </cell>
          <cell r="D2231">
            <v>45429</v>
          </cell>
          <cell r="E2231" t="str">
            <v xml:space="preserve">Лукьянов Михаил Юрьевич                           </v>
          </cell>
          <cell r="F2231">
            <v>45447</v>
          </cell>
          <cell r="G2231">
            <v>45643</v>
          </cell>
          <cell r="H2231">
            <v>89.9</v>
          </cell>
          <cell r="I2231">
            <v>0</v>
          </cell>
          <cell r="J2231">
            <v>27</v>
          </cell>
          <cell r="K2231">
            <v>31</v>
          </cell>
          <cell r="L2231">
            <v>31</v>
          </cell>
          <cell r="M2231">
            <v>30</v>
          </cell>
          <cell r="N2231">
            <v>31</v>
          </cell>
          <cell r="O2231">
            <v>30</v>
          </cell>
          <cell r="P2231">
            <v>16</v>
          </cell>
          <cell r="Q2231">
            <v>0</v>
          </cell>
          <cell r="R2231">
            <v>0</v>
          </cell>
          <cell r="S2231">
            <v>27</v>
          </cell>
          <cell r="T2231">
            <v>31</v>
          </cell>
          <cell r="U2231">
            <v>31</v>
          </cell>
          <cell r="V2231">
            <v>30</v>
          </cell>
          <cell r="W2231">
            <v>31</v>
          </cell>
          <cell r="X2231">
            <v>30</v>
          </cell>
          <cell r="Y2231">
            <v>16</v>
          </cell>
          <cell r="Z2231">
            <v>0</v>
          </cell>
          <cell r="AA2231">
            <v>0</v>
          </cell>
          <cell r="AB2231">
            <v>3182.1903000000002</v>
          </cell>
          <cell r="AC2231">
            <v>3768.6080000000002</v>
          </cell>
          <cell r="AD2231">
            <v>3768.6080000000002</v>
          </cell>
          <cell r="AE2231">
            <v>3768.6080000000002</v>
          </cell>
          <cell r="AF2231">
            <v>3768.6080000000002</v>
          </cell>
          <cell r="AG2231">
            <v>3768.6080000000002</v>
          </cell>
          <cell r="AH2231">
            <v>1945.0880000000002</v>
          </cell>
          <cell r="AI2231">
            <v>0</v>
          </cell>
          <cell r="AJ2231">
            <v>23970.318300000003</v>
          </cell>
          <cell r="AK2231">
            <v>26380.27</v>
          </cell>
        </row>
        <row r="2232">
          <cell r="A2232">
            <v>91511224</v>
          </cell>
          <cell r="B2232" t="str">
            <v>Кв. 1 250</v>
          </cell>
          <cell r="C2232" t="str">
            <v>Подъезд №18</v>
          </cell>
          <cell r="D2232">
            <v>45429</v>
          </cell>
          <cell r="E2232" t="str">
            <v xml:space="preserve">Гараханов Джемшит Тачмыратович                    </v>
          </cell>
          <cell r="F2232">
            <v>45447</v>
          </cell>
          <cell r="G2232" t="str">
            <v>НЕТ</v>
          </cell>
          <cell r="H2232">
            <v>89.9</v>
          </cell>
          <cell r="I2232">
            <v>0</v>
          </cell>
          <cell r="J2232">
            <v>27</v>
          </cell>
          <cell r="K2232">
            <v>31</v>
          </cell>
          <cell r="L2232">
            <v>31</v>
          </cell>
          <cell r="M2232">
            <v>30</v>
          </cell>
          <cell r="N2232">
            <v>31</v>
          </cell>
          <cell r="O2232">
            <v>30</v>
          </cell>
          <cell r="P2232">
            <v>31</v>
          </cell>
          <cell r="Q2232">
            <v>31</v>
          </cell>
          <cell r="R2232">
            <v>0</v>
          </cell>
          <cell r="S2232">
            <v>27</v>
          </cell>
          <cell r="T2232">
            <v>31</v>
          </cell>
          <cell r="U2232">
            <v>31</v>
          </cell>
          <cell r="V2232">
            <v>30</v>
          </cell>
          <cell r="W2232">
            <v>31</v>
          </cell>
          <cell r="X2232">
            <v>30</v>
          </cell>
          <cell r="Y2232">
            <v>31</v>
          </cell>
          <cell r="Z2232">
            <v>31</v>
          </cell>
          <cell r="AA2232">
            <v>0</v>
          </cell>
          <cell r="AB2232">
            <v>3182.1903000000002</v>
          </cell>
          <cell r="AC2232">
            <v>3768.6080000000002</v>
          </cell>
          <cell r="AD2232">
            <v>3768.6080000000002</v>
          </cell>
          <cell r="AE2232">
            <v>3768.6080000000002</v>
          </cell>
          <cell r="AF2232">
            <v>3768.6080000000002</v>
          </cell>
          <cell r="AG2232">
            <v>3768.6080000000002</v>
          </cell>
          <cell r="AH2232">
            <v>3768.6080000000002</v>
          </cell>
          <cell r="AI2232">
            <v>3768.6080000000002</v>
          </cell>
          <cell r="AJ2232">
            <v>29562.446300000003</v>
          </cell>
          <cell r="AK2232">
            <v>26380.27</v>
          </cell>
        </row>
        <row r="2233">
          <cell r="A2233">
            <v>91538288</v>
          </cell>
          <cell r="B2233" t="str">
            <v>Кв. 1 251</v>
          </cell>
          <cell r="C2233" t="str">
            <v>Подъезд №18</v>
          </cell>
          <cell r="D2233">
            <v>45429</v>
          </cell>
          <cell r="E2233" t="str">
            <v xml:space="preserve">Высоцкая Эльвира Викторовна                       </v>
          </cell>
          <cell r="F2233">
            <v>45470</v>
          </cell>
          <cell r="G2233" t="str">
            <v>НЕТ</v>
          </cell>
          <cell r="H2233">
            <v>45.2</v>
          </cell>
          <cell r="I2233">
            <v>0</v>
          </cell>
          <cell r="J2233">
            <v>4</v>
          </cell>
          <cell r="K2233">
            <v>31</v>
          </cell>
          <cell r="L2233">
            <v>31</v>
          </cell>
          <cell r="M2233">
            <v>30</v>
          </cell>
          <cell r="N2233">
            <v>31</v>
          </cell>
          <cell r="O2233">
            <v>30</v>
          </cell>
          <cell r="P2233">
            <v>31</v>
          </cell>
          <cell r="Q2233">
            <v>31</v>
          </cell>
          <cell r="R2233">
            <v>0</v>
          </cell>
          <cell r="S2233">
            <v>4</v>
          </cell>
          <cell r="T2233">
            <v>31</v>
          </cell>
          <cell r="U2233">
            <v>31</v>
          </cell>
          <cell r="V2233">
            <v>30</v>
          </cell>
          <cell r="W2233">
            <v>31</v>
          </cell>
          <cell r="X2233">
            <v>30</v>
          </cell>
          <cell r="Y2233">
            <v>31</v>
          </cell>
          <cell r="Z2233">
            <v>31</v>
          </cell>
          <cell r="AA2233">
            <v>0</v>
          </cell>
          <cell r="AB2233">
            <v>237.02880000000002</v>
          </cell>
          <cell r="AC2233">
            <v>1894.7840000000001</v>
          </cell>
          <cell r="AD2233">
            <v>1894.7840000000001</v>
          </cell>
          <cell r="AE2233">
            <v>1894.7840000000001</v>
          </cell>
          <cell r="AF2233">
            <v>1894.7840000000001</v>
          </cell>
          <cell r="AG2233">
            <v>1894.7840000000001</v>
          </cell>
          <cell r="AH2233">
            <v>1894.7840000000001</v>
          </cell>
          <cell r="AI2233">
            <v>1894.7840000000001</v>
          </cell>
          <cell r="AJ2233">
            <v>13500.516799999999</v>
          </cell>
          <cell r="AK2233">
            <v>13263.46</v>
          </cell>
        </row>
        <row r="2234">
          <cell r="A2234">
            <v>91511225</v>
          </cell>
          <cell r="B2234" t="str">
            <v>Кв. 1 252</v>
          </cell>
          <cell r="C2234" t="str">
            <v>Подъезд №18</v>
          </cell>
          <cell r="D2234">
            <v>45429</v>
          </cell>
          <cell r="E2234" t="str">
            <v xml:space="preserve">Винников Максим Юрьевич                           </v>
          </cell>
          <cell r="F2234">
            <v>45444</v>
          </cell>
          <cell r="G2234" t="str">
            <v>НЕТ</v>
          </cell>
          <cell r="H2234">
            <v>47</v>
          </cell>
          <cell r="I2234">
            <v>0</v>
          </cell>
          <cell r="J2234">
            <v>30</v>
          </cell>
          <cell r="K2234">
            <v>31</v>
          </cell>
          <cell r="L2234">
            <v>31</v>
          </cell>
          <cell r="M2234">
            <v>30</v>
          </cell>
          <cell r="N2234">
            <v>31</v>
          </cell>
          <cell r="O2234">
            <v>30</v>
          </cell>
          <cell r="P2234">
            <v>31</v>
          </cell>
          <cell r="Q2234">
            <v>31</v>
          </cell>
          <cell r="R2234">
            <v>0</v>
          </cell>
          <cell r="S2234">
            <v>30</v>
          </cell>
          <cell r="T2234">
            <v>31</v>
          </cell>
          <cell r="U2234">
            <v>31</v>
          </cell>
          <cell r="V2234">
            <v>30</v>
          </cell>
          <cell r="W2234">
            <v>31</v>
          </cell>
          <cell r="X2234">
            <v>30</v>
          </cell>
          <cell r="Y2234">
            <v>31</v>
          </cell>
          <cell r="Z2234">
            <v>31</v>
          </cell>
          <cell r="AA2234">
            <v>0</v>
          </cell>
          <cell r="AB2234">
            <v>1848.51</v>
          </cell>
          <cell r="AC2234">
            <v>1970.24</v>
          </cell>
          <cell r="AD2234">
            <v>1970.24</v>
          </cell>
          <cell r="AE2234">
            <v>1970.24</v>
          </cell>
          <cell r="AF2234">
            <v>1970.24</v>
          </cell>
          <cell r="AG2234">
            <v>1970.24</v>
          </cell>
          <cell r="AH2234">
            <v>1970.24</v>
          </cell>
          <cell r="AI2234">
            <v>1970.24</v>
          </cell>
          <cell r="AJ2234">
            <v>15640.189999999999</v>
          </cell>
          <cell r="AK2234">
            <v>13791.68</v>
          </cell>
        </row>
        <row r="2235">
          <cell r="A2235">
            <v>91538289</v>
          </cell>
          <cell r="B2235" t="str">
            <v>Кв. 1 254</v>
          </cell>
          <cell r="C2235" t="str">
            <v>Подъезд №18</v>
          </cell>
          <cell r="D2235">
            <v>45429</v>
          </cell>
          <cell r="E2235" t="str">
            <v xml:space="preserve">Ногтева Вера Евгеньевна                           </v>
          </cell>
          <cell r="F2235">
            <v>45465</v>
          </cell>
          <cell r="G2235" t="str">
            <v>НЕТ</v>
          </cell>
          <cell r="H2235">
            <v>53.5</v>
          </cell>
          <cell r="I2235">
            <v>0</v>
          </cell>
          <cell r="J2235">
            <v>9</v>
          </cell>
          <cell r="K2235">
            <v>31</v>
          </cell>
          <cell r="L2235">
            <v>31</v>
          </cell>
          <cell r="M2235">
            <v>30</v>
          </cell>
          <cell r="N2235">
            <v>31</v>
          </cell>
          <cell r="O2235">
            <v>30</v>
          </cell>
          <cell r="P2235">
            <v>31</v>
          </cell>
          <cell r="Q2235">
            <v>31</v>
          </cell>
          <cell r="R2235">
            <v>0</v>
          </cell>
          <cell r="S2235">
            <v>9</v>
          </cell>
          <cell r="T2235">
            <v>31</v>
          </cell>
          <cell r="U2235">
            <v>31</v>
          </cell>
          <cell r="V2235">
            <v>30</v>
          </cell>
          <cell r="W2235">
            <v>31</v>
          </cell>
          <cell r="X2235">
            <v>30</v>
          </cell>
          <cell r="Y2235">
            <v>31</v>
          </cell>
          <cell r="Z2235">
            <v>31</v>
          </cell>
          <cell r="AA2235">
            <v>0</v>
          </cell>
          <cell r="AB2235">
            <v>631.24649999999997</v>
          </cell>
          <cell r="AC2235">
            <v>2242.7200000000003</v>
          </cell>
          <cell r="AD2235">
            <v>2242.7200000000003</v>
          </cell>
          <cell r="AE2235">
            <v>2242.7200000000003</v>
          </cell>
          <cell r="AF2235">
            <v>2242.7200000000003</v>
          </cell>
          <cell r="AG2235">
            <v>2242.7200000000003</v>
          </cell>
          <cell r="AH2235">
            <v>2242.7200000000003</v>
          </cell>
          <cell r="AI2235">
            <v>2242.7200000000003</v>
          </cell>
          <cell r="AJ2235">
            <v>16330.286500000006</v>
          </cell>
          <cell r="AK2235">
            <v>15699.04</v>
          </cell>
        </row>
        <row r="2236">
          <cell r="A2236">
            <v>91511226</v>
          </cell>
          <cell r="B2236" t="str">
            <v>Кв. 1 256</v>
          </cell>
          <cell r="C2236" t="str">
            <v>Подъезд №18</v>
          </cell>
          <cell r="D2236">
            <v>45429</v>
          </cell>
          <cell r="E2236" t="str">
            <v xml:space="preserve">Райдудин Вадим Андрианович                        </v>
          </cell>
          <cell r="F2236">
            <v>45449</v>
          </cell>
          <cell r="G2236" t="str">
            <v>НЕТ</v>
          </cell>
          <cell r="H2236">
            <v>45.2</v>
          </cell>
          <cell r="I2236">
            <v>0</v>
          </cell>
          <cell r="J2236">
            <v>25</v>
          </cell>
          <cell r="K2236">
            <v>31</v>
          </cell>
          <cell r="L2236">
            <v>31</v>
          </cell>
          <cell r="M2236">
            <v>30</v>
          </cell>
          <cell r="N2236">
            <v>31</v>
          </cell>
          <cell r="O2236">
            <v>30</v>
          </cell>
          <cell r="P2236">
            <v>31</v>
          </cell>
          <cell r="Q2236">
            <v>31</v>
          </cell>
          <cell r="R2236">
            <v>0</v>
          </cell>
          <cell r="S2236">
            <v>25</v>
          </cell>
          <cell r="T2236">
            <v>31</v>
          </cell>
          <cell r="U2236">
            <v>31</v>
          </cell>
          <cell r="V2236">
            <v>30</v>
          </cell>
          <cell r="W2236">
            <v>31</v>
          </cell>
          <cell r="X2236">
            <v>30</v>
          </cell>
          <cell r="Y2236">
            <v>31</v>
          </cell>
          <cell r="Z2236">
            <v>31</v>
          </cell>
          <cell r="AA2236">
            <v>0</v>
          </cell>
          <cell r="AB2236">
            <v>1481.43</v>
          </cell>
          <cell r="AC2236">
            <v>1894.7840000000001</v>
          </cell>
          <cell r="AD2236">
            <v>1894.7840000000001</v>
          </cell>
          <cell r="AE2236">
            <v>1894.7840000000001</v>
          </cell>
          <cell r="AF2236">
            <v>1894.7840000000001</v>
          </cell>
          <cell r="AG2236">
            <v>1894.7840000000001</v>
          </cell>
          <cell r="AH2236">
            <v>1894.7840000000001</v>
          </cell>
          <cell r="AI2236">
            <v>1894.7840000000001</v>
          </cell>
          <cell r="AJ2236">
            <v>14744.917999999998</v>
          </cell>
          <cell r="AK2236">
            <v>13263.46</v>
          </cell>
        </row>
        <row r="2237">
          <cell r="A2237">
            <v>91538290</v>
          </cell>
          <cell r="B2237" t="str">
            <v>Кв. 311</v>
          </cell>
          <cell r="C2237" t="str">
            <v>Подъезд №4</v>
          </cell>
          <cell r="D2237">
            <v>45426</v>
          </cell>
          <cell r="E2237" t="str">
            <v xml:space="preserve">Печагина Юлия Александровна                       </v>
          </cell>
          <cell r="F2237">
            <v>45465</v>
          </cell>
          <cell r="G2237" t="str">
            <v>НЕТ</v>
          </cell>
          <cell r="H2237">
            <v>38.6</v>
          </cell>
          <cell r="I2237">
            <v>0</v>
          </cell>
          <cell r="J2237">
            <v>9</v>
          </cell>
          <cell r="K2237">
            <v>31</v>
          </cell>
          <cell r="L2237">
            <v>31</v>
          </cell>
          <cell r="M2237">
            <v>30</v>
          </cell>
          <cell r="N2237">
            <v>31</v>
          </cell>
          <cell r="O2237">
            <v>30</v>
          </cell>
          <cell r="P2237">
            <v>31</v>
          </cell>
          <cell r="Q2237">
            <v>31</v>
          </cell>
          <cell r="R2237">
            <v>0</v>
          </cell>
          <cell r="S2237">
            <v>9</v>
          </cell>
          <cell r="T2237">
            <v>31</v>
          </cell>
          <cell r="U2237">
            <v>31</v>
          </cell>
          <cell r="V2237">
            <v>30</v>
          </cell>
          <cell r="W2237">
            <v>31</v>
          </cell>
          <cell r="X2237">
            <v>30</v>
          </cell>
          <cell r="Y2237">
            <v>31</v>
          </cell>
          <cell r="Z2237">
            <v>31</v>
          </cell>
          <cell r="AA2237">
            <v>0</v>
          </cell>
          <cell r="AB2237">
            <v>455.44139999999999</v>
          </cell>
          <cell r="AC2237">
            <v>1618.1120000000001</v>
          </cell>
          <cell r="AD2237">
            <v>1618.1120000000001</v>
          </cell>
          <cell r="AE2237">
            <v>1618.1120000000001</v>
          </cell>
          <cell r="AF2237">
            <v>1618.1120000000001</v>
          </cell>
          <cell r="AG2237">
            <v>1618.1120000000001</v>
          </cell>
          <cell r="AH2237">
            <v>1618.1120000000001</v>
          </cell>
          <cell r="AI2237">
            <v>1618.1120000000001</v>
          </cell>
          <cell r="AJ2237">
            <v>11782.225400000003</v>
          </cell>
          <cell r="AK2237">
            <v>11326.77</v>
          </cell>
        </row>
        <row r="2238">
          <cell r="A2238">
            <v>91538291</v>
          </cell>
          <cell r="B2238" t="str">
            <v>Кв. 313</v>
          </cell>
          <cell r="C2238" t="str">
            <v>Подъезд №4</v>
          </cell>
          <cell r="D2238">
            <v>45426</v>
          </cell>
          <cell r="E2238" t="str">
            <v xml:space="preserve">Мубаранова Татьяна Витальевна                     </v>
          </cell>
          <cell r="F2238">
            <v>45451</v>
          </cell>
          <cell r="G2238" t="str">
            <v>НЕТ</v>
          </cell>
          <cell r="H2238">
            <v>26.5</v>
          </cell>
          <cell r="I2238">
            <v>0</v>
          </cell>
          <cell r="J2238">
            <v>23</v>
          </cell>
          <cell r="K2238">
            <v>31</v>
          </cell>
          <cell r="L2238">
            <v>31</v>
          </cell>
          <cell r="M2238">
            <v>30</v>
          </cell>
          <cell r="N2238">
            <v>31</v>
          </cell>
          <cell r="O2238">
            <v>30</v>
          </cell>
          <cell r="P2238">
            <v>31</v>
          </cell>
          <cell r="Q2238">
            <v>31</v>
          </cell>
          <cell r="R2238">
            <v>0</v>
          </cell>
          <cell r="S2238">
            <v>23</v>
          </cell>
          <cell r="T2238">
            <v>31</v>
          </cell>
          <cell r="U2238">
            <v>31</v>
          </cell>
          <cell r="V2238">
            <v>30</v>
          </cell>
          <cell r="W2238">
            <v>31</v>
          </cell>
          <cell r="X2238">
            <v>30</v>
          </cell>
          <cell r="Y2238">
            <v>31</v>
          </cell>
          <cell r="Z2238">
            <v>31</v>
          </cell>
          <cell r="AA2238">
            <v>0</v>
          </cell>
          <cell r="AB2238">
            <v>799.05449999999985</v>
          </cell>
          <cell r="AC2238">
            <v>1110.8800000000001</v>
          </cell>
          <cell r="AD2238">
            <v>1110.8800000000001</v>
          </cell>
          <cell r="AE2238">
            <v>1110.8800000000001</v>
          </cell>
          <cell r="AF2238">
            <v>1110.8800000000001</v>
          </cell>
          <cell r="AG2238">
            <v>1110.8800000000001</v>
          </cell>
          <cell r="AH2238">
            <v>1110.8800000000001</v>
          </cell>
          <cell r="AI2238">
            <v>1110.8800000000001</v>
          </cell>
          <cell r="AJ2238">
            <v>8575.2145</v>
          </cell>
          <cell r="AK2238">
            <v>7776.16</v>
          </cell>
        </row>
        <row r="2239">
          <cell r="A2239">
            <v>91511230</v>
          </cell>
          <cell r="B2239" t="str">
            <v>Кв. 315</v>
          </cell>
          <cell r="C2239" t="str">
            <v>Подъезд №4</v>
          </cell>
          <cell r="D2239">
            <v>45426</v>
          </cell>
          <cell r="E2239" t="str">
            <v xml:space="preserve">Филиманюк Людмила Степановна                      </v>
          </cell>
          <cell r="F2239">
            <v>45444</v>
          </cell>
          <cell r="G2239" t="str">
            <v>НЕТ</v>
          </cell>
          <cell r="H2239">
            <v>52.7</v>
          </cell>
          <cell r="I2239">
            <v>0</v>
          </cell>
          <cell r="J2239">
            <v>30</v>
          </cell>
          <cell r="K2239">
            <v>31</v>
          </cell>
          <cell r="L2239">
            <v>31</v>
          </cell>
          <cell r="M2239">
            <v>30</v>
          </cell>
          <cell r="N2239">
            <v>31</v>
          </cell>
          <cell r="O2239">
            <v>30</v>
          </cell>
          <cell r="P2239">
            <v>31</v>
          </cell>
          <cell r="Q2239">
            <v>31</v>
          </cell>
          <cell r="R2239">
            <v>0</v>
          </cell>
          <cell r="S2239">
            <v>30</v>
          </cell>
          <cell r="T2239">
            <v>31</v>
          </cell>
          <cell r="U2239">
            <v>31</v>
          </cell>
          <cell r="V2239">
            <v>30</v>
          </cell>
          <cell r="W2239">
            <v>31</v>
          </cell>
          <cell r="X2239">
            <v>30</v>
          </cell>
          <cell r="Y2239">
            <v>31</v>
          </cell>
          <cell r="Z2239">
            <v>31</v>
          </cell>
          <cell r="AA2239">
            <v>0</v>
          </cell>
          <cell r="AB2239">
            <v>2072.6909999999998</v>
          </cell>
          <cell r="AC2239">
            <v>2209.1840000000002</v>
          </cell>
          <cell r="AD2239">
            <v>2209.1840000000002</v>
          </cell>
          <cell r="AE2239">
            <v>2209.1840000000002</v>
          </cell>
          <cell r="AF2239">
            <v>2209.1840000000002</v>
          </cell>
          <cell r="AG2239">
            <v>2209.1840000000002</v>
          </cell>
          <cell r="AH2239">
            <v>2209.1840000000002</v>
          </cell>
          <cell r="AI2239">
            <v>2209.1840000000002</v>
          </cell>
          <cell r="AJ2239">
            <v>17536.979000000003</v>
          </cell>
          <cell r="AK2239">
            <v>14566.09</v>
          </cell>
        </row>
        <row r="2240">
          <cell r="A2240">
            <v>91538294</v>
          </cell>
          <cell r="B2240" t="str">
            <v>Кв. 337</v>
          </cell>
          <cell r="C2240" t="str">
            <v>Подъезд №4</v>
          </cell>
          <cell r="D2240">
            <v>45426</v>
          </cell>
          <cell r="E2240" t="str">
            <v xml:space="preserve">Цуканова Ольга Вячеславовна                       </v>
          </cell>
          <cell r="F2240">
            <v>45472</v>
          </cell>
          <cell r="G2240" t="str">
            <v>НЕТ</v>
          </cell>
          <cell r="H2240">
            <v>25.9</v>
          </cell>
          <cell r="I2240">
            <v>0</v>
          </cell>
          <cell r="J2240">
            <v>2</v>
          </cell>
          <cell r="K2240">
            <v>31</v>
          </cell>
          <cell r="L2240">
            <v>31</v>
          </cell>
          <cell r="M2240">
            <v>30</v>
          </cell>
          <cell r="N2240">
            <v>31</v>
          </cell>
          <cell r="O2240">
            <v>30</v>
          </cell>
          <cell r="P2240">
            <v>31</v>
          </cell>
          <cell r="Q2240">
            <v>31</v>
          </cell>
          <cell r="R2240">
            <v>0</v>
          </cell>
          <cell r="S2240">
            <v>2</v>
          </cell>
          <cell r="T2240">
            <v>31</v>
          </cell>
          <cell r="U2240">
            <v>31</v>
          </cell>
          <cell r="V2240">
            <v>30</v>
          </cell>
          <cell r="W2240">
            <v>31</v>
          </cell>
          <cell r="X2240">
            <v>30</v>
          </cell>
          <cell r="Y2240">
            <v>31</v>
          </cell>
          <cell r="Z2240">
            <v>31</v>
          </cell>
          <cell r="AA2240">
            <v>0</v>
          </cell>
          <cell r="AB2240">
            <v>67.90979999999999</v>
          </cell>
          <cell r="AC2240">
            <v>1085.7280000000001</v>
          </cell>
          <cell r="AD2240">
            <v>1085.7280000000001</v>
          </cell>
          <cell r="AE2240">
            <v>1085.7280000000001</v>
          </cell>
          <cell r="AF2240">
            <v>1085.7280000000001</v>
          </cell>
          <cell r="AG2240">
            <v>1085.7280000000001</v>
          </cell>
          <cell r="AH2240">
            <v>1085.7280000000001</v>
          </cell>
          <cell r="AI2240">
            <v>1085.7280000000001</v>
          </cell>
          <cell r="AJ2240">
            <v>7668.0057999999999</v>
          </cell>
          <cell r="AK2240">
            <v>7600.11</v>
          </cell>
        </row>
        <row r="2241">
          <cell r="A2241">
            <v>91511242</v>
          </cell>
          <cell r="B2241" t="str">
            <v>Кв. 354</v>
          </cell>
          <cell r="C2241" t="str">
            <v>Подъезд №4</v>
          </cell>
          <cell r="D2241">
            <v>45426</v>
          </cell>
          <cell r="E2241" t="str">
            <v xml:space="preserve">Хамзин Марат Илнурович                            </v>
          </cell>
          <cell r="F2241">
            <v>45448</v>
          </cell>
          <cell r="G2241" t="str">
            <v>НЕТ</v>
          </cell>
          <cell r="H2241">
            <v>33.299999999999997</v>
          </cell>
          <cell r="I2241">
            <v>0</v>
          </cell>
          <cell r="J2241">
            <v>26</v>
          </cell>
          <cell r="K2241">
            <v>31</v>
          </cell>
          <cell r="L2241">
            <v>31</v>
          </cell>
          <cell r="M2241">
            <v>30</v>
          </cell>
          <cell r="N2241">
            <v>31</v>
          </cell>
          <cell r="O2241">
            <v>30</v>
          </cell>
          <cell r="P2241">
            <v>31</v>
          </cell>
          <cell r="Q2241">
            <v>31</v>
          </cell>
          <cell r="R2241">
            <v>0</v>
          </cell>
          <cell r="S2241">
            <v>26</v>
          </cell>
          <cell r="T2241">
            <v>31</v>
          </cell>
          <cell r="U2241">
            <v>31</v>
          </cell>
          <cell r="V2241">
            <v>30</v>
          </cell>
          <cell r="W2241">
            <v>31</v>
          </cell>
          <cell r="X2241">
            <v>30</v>
          </cell>
          <cell r="Y2241">
            <v>31</v>
          </cell>
          <cell r="Z2241">
            <v>31</v>
          </cell>
          <cell r="AA2241">
            <v>0</v>
          </cell>
          <cell r="AB2241">
            <v>1135.0637999999999</v>
          </cell>
          <cell r="AC2241">
            <v>1395.9359999999999</v>
          </cell>
          <cell r="AD2241">
            <v>1395.9359999999999</v>
          </cell>
          <cell r="AE2241">
            <v>1395.9359999999999</v>
          </cell>
          <cell r="AF2241">
            <v>1395.9359999999999</v>
          </cell>
          <cell r="AG2241">
            <v>1395.9359999999999</v>
          </cell>
          <cell r="AH2241">
            <v>1395.9359999999999</v>
          </cell>
          <cell r="AI2241">
            <v>1395.9359999999999</v>
          </cell>
          <cell r="AJ2241">
            <v>10906.615799999998</v>
          </cell>
          <cell r="AK2241">
            <v>9378.68</v>
          </cell>
        </row>
        <row r="2242">
          <cell r="A2242">
            <v>91538296</v>
          </cell>
          <cell r="B2242" t="str">
            <v>Кв. 356</v>
          </cell>
          <cell r="C2242" t="str">
            <v>Подъезд №4</v>
          </cell>
          <cell r="D2242">
            <v>45426</v>
          </cell>
          <cell r="E2242" t="str">
            <v xml:space="preserve">Мурашова Татьяна Николаевна                       </v>
          </cell>
          <cell r="F2242">
            <v>45464</v>
          </cell>
          <cell r="G2242" t="str">
            <v>НЕТ</v>
          </cell>
          <cell r="H2242">
            <v>25.9</v>
          </cell>
          <cell r="I2242">
            <v>0</v>
          </cell>
          <cell r="J2242">
            <v>10</v>
          </cell>
          <cell r="K2242">
            <v>31</v>
          </cell>
          <cell r="L2242">
            <v>31</v>
          </cell>
          <cell r="M2242">
            <v>30</v>
          </cell>
          <cell r="N2242">
            <v>31</v>
          </cell>
          <cell r="O2242">
            <v>30</v>
          </cell>
          <cell r="P2242">
            <v>31</v>
          </cell>
          <cell r="Q2242">
            <v>31</v>
          </cell>
          <cell r="R2242">
            <v>0</v>
          </cell>
          <cell r="S2242">
            <v>10</v>
          </cell>
          <cell r="T2242">
            <v>31</v>
          </cell>
          <cell r="U2242">
            <v>31</v>
          </cell>
          <cell r="V2242">
            <v>30</v>
          </cell>
          <cell r="W2242">
            <v>31</v>
          </cell>
          <cell r="X2242">
            <v>30</v>
          </cell>
          <cell r="Y2242">
            <v>31</v>
          </cell>
          <cell r="Z2242">
            <v>31</v>
          </cell>
          <cell r="AA2242">
            <v>0</v>
          </cell>
          <cell r="AB2242">
            <v>339.54899999999998</v>
          </cell>
          <cell r="AC2242">
            <v>1085.7280000000001</v>
          </cell>
          <cell r="AD2242">
            <v>1085.7280000000001</v>
          </cell>
          <cell r="AE2242">
            <v>1085.7280000000001</v>
          </cell>
          <cell r="AF2242">
            <v>1085.7280000000001</v>
          </cell>
          <cell r="AG2242">
            <v>1085.7280000000001</v>
          </cell>
          <cell r="AH2242">
            <v>1085.7280000000001</v>
          </cell>
          <cell r="AI2242">
            <v>1085.7280000000001</v>
          </cell>
          <cell r="AJ2242">
            <v>7939.6450000000004</v>
          </cell>
          <cell r="AK2242">
            <v>6899.64</v>
          </cell>
        </row>
        <row r="2243">
          <cell r="A2243">
            <v>91511249</v>
          </cell>
          <cell r="B2243" t="str">
            <v>Кв. 365</v>
          </cell>
          <cell r="C2243" t="str">
            <v>Подъезд №4</v>
          </cell>
          <cell r="D2243">
            <v>45426</v>
          </cell>
          <cell r="E2243" t="str">
            <v xml:space="preserve">Чулков Захар Николаевич                           </v>
          </cell>
          <cell r="F2243">
            <v>45447</v>
          </cell>
          <cell r="G2243" t="str">
            <v>НЕТ</v>
          </cell>
          <cell r="H2243">
            <v>37.9</v>
          </cell>
          <cell r="I2243">
            <v>0</v>
          </cell>
          <cell r="J2243">
            <v>27</v>
          </cell>
          <cell r="K2243">
            <v>31</v>
          </cell>
          <cell r="L2243">
            <v>31</v>
          </cell>
          <cell r="M2243">
            <v>30</v>
          </cell>
          <cell r="N2243">
            <v>31</v>
          </cell>
          <cell r="O2243">
            <v>30</v>
          </cell>
          <cell r="P2243">
            <v>31</v>
          </cell>
          <cell r="Q2243">
            <v>31</v>
          </cell>
          <cell r="R2243">
            <v>0</v>
          </cell>
          <cell r="S2243">
            <v>27</v>
          </cell>
          <cell r="T2243">
            <v>31</v>
          </cell>
          <cell r="U2243">
            <v>31</v>
          </cell>
          <cell r="V2243">
            <v>30</v>
          </cell>
          <cell r="W2243">
            <v>31</v>
          </cell>
          <cell r="X2243">
            <v>30</v>
          </cell>
          <cell r="Y2243">
            <v>31</v>
          </cell>
          <cell r="Z2243">
            <v>31</v>
          </cell>
          <cell r="AA2243">
            <v>0</v>
          </cell>
          <cell r="AB2243">
            <v>1341.5463</v>
          </cell>
          <cell r="AC2243">
            <v>1588.768</v>
          </cell>
          <cell r="AD2243">
            <v>1588.768</v>
          </cell>
          <cell r="AE2243">
            <v>1588.768</v>
          </cell>
          <cell r="AF2243">
            <v>1588.768</v>
          </cell>
          <cell r="AG2243">
            <v>1588.768</v>
          </cell>
          <cell r="AH2243">
            <v>1588.768</v>
          </cell>
          <cell r="AI2243">
            <v>1588.768</v>
          </cell>
          <cell r="AJ2243">
            <v>12462.9223</v>
          </cell>
          <cell r="AK2243">
            <v>10624.52</v>
          </cell>
        </row>
        <row r="2244">
          <cell r="A2244">
            <v>91511253</v>
          </cell>
          <cell r="B2244" t="str">
            <v>Кв. 371</v>
          </cell>
          <cell r="C2244" t="str">
            <v>Подъезд №4</v>
          </cell>
          <cell r="D2244">
            <v>45426</v>
          </cell>
          <cell r="E2244" t="str">
            <v xml:space="preserve">Гришина Даня Евгеньевна                           </v>
          </cell>
          <cell r="F2244">
            <v>45444</v>
          </cell>
          <cell r="G2244" t="str">
            <v>НЕТ</v>
          </cell>
          <cell r="H2244">
            <v>37.9</v>
          </cell>
          <cell r="I2244">
            <v>0</v>
          </cell>
          <cell r="J2244">
            <v>30</v>
          </cell>
          <cell r="K2244">
            <v>31</v>
          </cell>
          <cell r="L2244">
            <v>31</v>
          </cell>
          <cell r="M2244">
            <v>30</v>
          </cell>
          <cell r="N2244">
            <v>31</v>
          </cell>
          <cell r="O2244">
            <v>30</v>
          </cell>
          <cell r="P2244">
            <v>31</v>
          </cell>
          <cell r="Q2244">
            <v>31</v>
          </cell>
          <cell r="R2244">
            <v>0</v>
          </cell>
          <cell r="S2244">
            <v>30</v>
          </cell>
          <cell r="T2244">
            <v>31</v>
          </cell>
          <cell r="U2244">
            <v>31</v>
          </cell>
          <cell r="V2244">
            <v>30</v>
          </cell>
          <cell r="W2244">
            <v>31</v>
          </cell>
          <cell r="X2244">
            <v>30</v>
          </cell>
          <cell r="Y2244">
            <v>31</v>
          </cell>
          <cell r="Z2244">
            <v>31</v>
          </cell>
          <cell r="AA2244">
            <v>0</v>
          </cell>
          <cell r="AB2244">
            <v>1490.607</v>
          </cell>
          <cell r="AC2244">
            <v>1588.768</v>
          </cell>
          <cell r="AD2244">
            <v>1588.768</v>
          </cell>
          <cell r="AE2244">
            <v>1588.768</v>
          </cell>
          <cell r="AF2244">
            <v>1588.768</v>
          </cell>
          <cell r="AG2244">
            <v>1588.768</v>
          </cell>
          <cell r="AH2244">
            <v>1588.768</v>
          </cell>
          <cell r="AI2244">
            <v>1588.768</v>
          </cell>
          <cell r="AJ2244">
            <v>12611.983</v>
          </cell>
          <cell r="AK2244">
            <v>10475.459999999999</v>
          </cell>
        </row>
        <row r="2245">
          <cell r="A2245">
            <v>91538299</v>
          </cell>
          <cell r="B2245" t="str">
            <v>Кв. 374</v>
          </cell>
          <cell r="C2245" t="str">
            <v>Подъезд №4</v>
          </cell>
          <cell r="D2245">
            <v>45426</v>
          </cell>
          <cell r="E2245" t="str">
            <v xml:space="preserve">Лобанова Ольга Евгеньевна </v>
          </cell>
          <cell r="F2245">
            <v>45471</v>
          </cell>
          <cell r="G2245" t="str">
            <v>НЕТ</v>
          </cell>
          <cell r="H2245">
            <v>25.9</v>
          </cell>
          <cell r="I2245">
            <v>0</v>
          </cell>
          <cell r="J2245">
            <v>3</v>
          </cell>
          <cell r="K2245">
            <v>31</v>
          </cell>
          <cell r="L2245">
            <v>31</v>
          </cell>
          <cell r="M2245">
            <v>30</v>
          </cell>
          <cell r="N2245">
            <v>31</v>
          </cell>
          <cell r="O2245">
            <v>30</v>
          </cell>
          <cell r="P2245">
            <v>31</v>
          </cell>
          <cell r="Q2245">
            <v>31</v>
          </cell>
          <cell r="R2245">
            <v>0</v>
          </cell>
          <cell r="S2245">
            <v>3</v>
          </cell>
          <cell r="T2245">
            <v>31</v>
          </cell>
          <cell r="U2245">
            <v>31</v>
          </cell>
          <cell r="V2245">
            <v>30</v>
          </cell>
          <cell r="W2245">
            <v>31</v>
          </cell>
          <cell r="X2245">
            <v>30</v>
          </cell>
          <cell r="Y2245">
            <v>31</v>
          </cell>
          <cell r="Z2245">
            <v>31</v>
          </cell>
          <cell r="AA2245">
            <v>0</v>
          </cell>
          <cell r="AB2245">
            <v>101.86469999999998</v>
          </cell>
          <cell r="AC2245">
            <v>1085.7280000000001</v>
          </cell>
          <cell r="AD2245">
            <v>1085.7280000000001</v>
          </cell>
          <cell r="AE2245">
            <v>1085.7280000000001</v>
          </cell>
          <cell r="AF2245">
            <v>1085.7280000000001</v>
          </cell>
          <cell r="AG2245">
            <v>1085.7280000000001</v>
          </cell>
          <cell r="AH2245">
            <v>1085.7280000000001</v>
          </cell>
          <cell r="AI2245">
            <v>1085.7280000000001</v>
          </cell>
          <cell r="AJ2245">
            <v>7701.9607000000005</v>
          </cell>
          <cell r="AK2245">
            <v>7600.11</v>
          </cell>
        </row>
        <row r="2246">
          <cell r="A2246">
            <v>91538300</v>
          </cell>
          <cell r="B2246" t="str">
            <v>Кв. 383</v>
          </cell>
          <cell r="C2246" t="str">
            <v>Подъезд №4</v>
          </cell>
          <cell r="D2246">
            <v>45426</v>
          </cell>
          <cell r="E2246" t="str">
            <v>Брусника.Обмен ООО</v>
          </cell>
          <cell r="F2246">
            <v>45461</v>
          </cell>
          <cell r="G2246">
            <v>45492</v>
          </cell>
          <cell r="H2246">
            <v>37.9</v>
          </cell>
          <cell r="I2246">
            <v>0</v>
          </cell>
          <cell r="J2246">
            <v>13</v>
          </cell>
          <cell r="K2246">
            <v>18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13</v>
          </cell>
          <cell r="T2246">
            <v>18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645.92970000000003</v>
          </cell>
          <cell r="AC2246">
            <v>922.51045161290324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1568.4401516129033</v>
          </cell>
          <cell r="AK2246">
            <v>922.51</v>
          </cell>
        </row>
        <row r="2247">
          <cell r="A2247">
            <v>91616222</v>
          </cell>
          <cell r="B2247" t="str">
            <v>Кв. 391</v>
          </cell>
          <cell r="C2247" t="str">
            <v>Подъезд №4</v>
          </cell>
          <cell r="D2247">
            <v>45426</v>
          </cell>
          <cell r="E2247" t="str">
            <v xml:space="preserve">Мельникова Екатерина Алексеевна                   </v>
          </cell>
          <cell r="F2247">
            <v>45465</v>
          </cell>
          <cell r="G2247" t="str">
            <v>НЕТ</v>
          </cell>
          <cell r="H2247">
            <v>25.9</v>
          </cell>
          <cell r="I2247">
            <v>0</v>
          </cell>
          <cell r="J2247">
            <v>9</v>
          </cell>
          <cell r="K2247">
            <v>31</v>
          </cell>
          <cell r="L2247">
            <v>31</v>
          </cell>
          <cell r="M2247">
            <v>30</v>
          </cell>
          <cell r="N2247">
            <v>31</v>
          </cell>
          <cell r="O2247">
            <v>30</v>
          </cell>
          <cell r="P2247">
            <v>31</v>
          </cell>
          <cell r="Q2247">
            <v>31</v>
          </cell>
          <cell r="R2247">
            <v>0</v>
          </cell>
          <cell r="S2247">
            <v>9</v>
          </cell>
          <cell r="T2247">
            <v>31</v>
          </cell>
          <cell r="U2247">
            <v>31</v>
          </cell>
          <cell r="V2247">
            <v>30</v>
          </cell>
          <cell r="W2247">
            <v>31</v>
          </cell>
          <cell r="X2247">
            <v>30</v>
          </cell>
          <cell r="Y2247">
            <v>31</v>
          </cell>
          <cell r="Z2247">
            <v>31</v>
          </cell>
          <cell r="AA2247">
            <v>0</v>
          </cell>
          <cell r="AB2247">
            <v>305.59409999999997</v>
          </cell>
          <cell r="AC2247">
            <v>1085.7280000000001</v>
          </cell>
          <cell r="AD2247">
            <v>1085.7280000000001</v>
          </cell>
          <cell r="AE2247">
            <v>1085.7280000000001</v>
          </cell>
          <cell r="AF2247">
            <v>1085.7280000000001</v>
          </cell>
          <cell r="AG2247">
            <v>1085.7280000000001</v>
          </cell>
          <cell r="AH2247">
            <v>1085.7280000000001</v>
          </cell>
          <cell r="AI2247">
            <v>1085.7280000000001</v>
          </cell>
          <cell r="AJ2247">
            <v>7905.6901000000007</v>
          </cell>
          <cell r="AK2247">
            <v>7600.11</v>
          </cell>
        </row>
        <row r="2248">
          <cell r="A2248">
            <v>91538302</v>
          </cell>
          <cell r="B2248" t="str">
            <v>Кв. 392</v>
          </cell>
          <cell r="C2248" t="str">
            <v>Подъезд №4</v>
          </cell>
          <cell r="D2248">
            <v>45426</v>
          </cell>
          <cell r="E2248" t="str">
            <v xml:space="preserve">Баграмянц Варвара Николаевна                      </v>
          </cell>
          <cell r="F2248">
            <v>45451</v>
          </cell>
          <cell r="G2248" t="str">
            <v>НЕТ</v>
          </cell>
          <cell r="H2248">
            <v>25.9</v>
          </cell>
          <cell r="I2248">
            <v>0</v>
          </cell>
          <cell r="J2248">
            <v>23</v>
          </cell>
          <cell r="K2248">
            <v>31</v>
          </cell>
          <cell r="L2248">
            <v>31</v>
          </cell>
          <cell r="M2248">
            <v>30</v>
          </cell>
          <cell r="N2248">
            <v>31</v>
          </cell>
          <cell r="O2248">
            <v>30</v>
          </cell>
          <cell r="P2248">
            <v>31</v>
          </cell>
          <cell r="Q2248">
            <v>31</v>
          </cell>
          <cell r="R2248">
            <v>0</v>
          </cell>
          <cell r="S2248">
            <v>23</v>
          </cell>
          <cell r="T2248">
            <v>31</v>
          </cell>
          <cell r="U2248">
            <v>31</v>
          </cell>
          <cell r="V2248">
            <v>30</v>
          </cell>
          <cell r="W2248">
            <v>31</v>
          </cell>
          <cell r="X2248">
            <v>30</v>
          </cell>
          <cell r="Y2248">
            <v>31</v>
          </cell>
          <cell r="Z2248">
            <v>31</v>
          </cell>
          <cell r="AA2248">
            <v>0</v>
          </cell>
          <cell r="AB2248">
            <v>780.96269999999993</v>
          </cell>
          <cell r="AC2248">
            <v>1085.7280000000001</v>
          </cell>
          <cell r="AD2248">
            <v>1085.7280000000001</v>
          </cell>
          <cell r="AE2248">
            <v>1085.7280000000001</v>
          </cell>
          <cell r="AF2248">
            <v>1085.7280000000001</v>
          </cell>
          <cell r="AG2248">
            <v>1085.7280000000001</v>
          </cell>
          <cell r="AH2248">
            <v>1085.7280000000001</v>
          </cell>
          <cell r="AI2248">
            <v>1085.7280000000001</v>
          </cell>
          <cell r="AJ2248">
            <v>8381.0587000000014</v>
          </cell>
          <cell r="AK2248">
            <v>8191.58</v>
          </cell>
        </row>
        <row r="2249">
          <cell r="A2249">
            <v>91511267</v>
          </cell>
          <cell r="B2249" t="str">
            <v>Кв. 395</v>
          </cell>
          <cell r="C2249" t="str">
            <v>Подъезд №4</v>
          </cell>
          <cell r="D2249">
            <v>45426</v>
          </cell>
          <cell r="E2249" t="str">
            <v xml:space="preserve">Звонилова Дарья Вячеславовна                      </v>
          </cell>
          <cell r="F2249">
            <v>45455</v>
          </cell>
          <cell r="G2249" t="str">
            <v>НЕТ</v>
          </cell>
          <cell r="H2249">
            <v>37.9</v>
          </cell>
          <cell r="I2249">
            <v>0</v>
          </cell>
          <cell r="J2249">
            <v>19</v>
          </cell>
          <cell r="K2249">
            <v>31</v>
          </cell>
          <cell r="L2249">
            <v>31</v>
          </cell>
          <cell r="M2249">
            <v>30</v>
          </cell>
          <cell r="N2249">
            <v>31</v>
          </cell>
          <cell r="O2249">
            <v>30</v>
          </cell>
          <cell r="P2249">
            <v>31</v>
          </cell>
          <cell r="Q2249">
            <v>31</v>
          </cell>
          <cell r="R2249">
            <v>0</v>
          </cell>
          <cell r="S2249">
            <v>19</v>
          </cell>
          <cell r="T2249">
            <v>31</v>
          </cell>
          <cell r="U2249">
            <v>31</v>
          </cell>
          <cell r="V2249">
            <v>30</v>
          </cell>
          <cell r="W2249">
            <v>31</v>
          </cell>
          <cell r="X2249">
            <v>30</v>
          </cell>
          <cell r="Y2249">
            <v>31</v>
          </cell>
          <cell r="Z2249">
            <v>31</v>
          </cell>
          <cell r="AA2249">
            <v>0</v>
          </cell>
          <cell r="AB2249">
            <v>944.05110000000002</v>
          </cell>
          <cell r="AC2249">
            <v>1588.768</v>
          </cell>
          <cell r="AD2249">
            <v>1588.768</v>
          </cell>
          <cell r="AE2249">
            <v>1588.768</v>
          </cell>
          <cell r="AF2249">
            <v>1588.768</v>
          </cell>
          <cell r="AG2249">
            <v>1588.768</v>
          </cell>
          <cell r="AH2249">
            <v>1588.768</v>
          </cell>
          <cell r="AI2249">
            <v>1588.768</v>
          </cell>
          <cell r="AJ2249">
            <v>12065.427100000001</v>
          </cell>
          <cell r="AK2249">
            <v>11022.02</v>
          </cell>
        </row>
        <row r="2250">
          <cell r="A2250">
            <v>91511268</v>
          </cell>
          <cell r="B2250" t="str">
            <v>Кв. 396</v>
          </cell>
          <cell r="C2250" t="str">
            <v>Подъезд №4</v>
          </cell>
          <cell r="D2250">
            <v>45426</v>
          </cell>
          <cell r="E2250" t="str">
            <v xml:space="preserve">Шерстюков Никита Александрович                    </v>
          </cell>
          <cell r="F2250">
            <v>45444</v>
          </cell>
          <cell r="G2250" t="str">
            <v>НЕТ</v>
          </cell>
          <cell r="H2250">
            <v>33.299999999999997</v>
          </cell>
          <cell r="I2250">
            <v>0</v>
          </cell>
          <cell r="J2250">
            <v>30</v>
          </cell>
          <cell r="K2250">
            <v>31</v>
          </cell>
          <cell r="L2250">
            <v>31</v>
          </cell>
          <cell r="M2250">
            <v>30</v>
          </cell>
          <cell r="N2250">
            <v>31</v>
          </cell>
          <cell r="O2250">
            <v>30</v>
          </cell>
          <cell r="P2250">
            <v>31</v>
          </cell>
          <cell r="Q2250">
            <v>31</v>
          </cell>
          <cell r="R2250">
            <v>0</v>
          </cell>
          <cell r="S2250">
            <v>30</v>
          </cell>
          <cell r="T2250">
            <v>31</v>
          </cell>
          <cell r="U2250">
            <v>31</v>
          </cell>
          <cell r="V2250">
            <v>30</v>
          </cell>
          <cell r="W2250">
            <v>31</v>
          </cell>
          <cell r="X2250">
            <v>30</v>
          </cell>
          <cell r="Y2250">
            <v>31</v>
          </cell>
          <cell r="Z2250">
            <v>31</v>
          </cell>
          <cell r="AA2250">
            <v>0</v>
          </cell>
          <cell r="AB2250">
            <v>1309.6889999999999</v>
          </cell>
          <cell r="AC2250">
            <v>1395.9359999999999</v>
          </cell>
          <cell r="AD2250">
            <v>1395.9359999999999</v>
          </cell>
          <cell r="AE2250">
            <v>1395.9359999999999</v>
          </cell>
          <cell r="AF2250">
            <v>1395.9359999999999</v>
          </cell>
          <cell r="AG2250">
            <v>1395.9359999999999</v>
          </cell>
          <cell r="AH2250">
            <v>1395.9359999999999</v>
          </cell>
          <cell r="AI2250">
            <v>1395.9359999999999</v>
          </cell>
          <cell r="AJ2250">
            <v>11081.240999999998</v>
          </cell>
          <cell r="AK2250">
            <v>9204.0499999999993</v>
          </cell>
        </row>
        <row r="2251">
          <cell r="A2251">
            <v>91511272</v>
          </cell>
          <cell r="B2251" t="str">
            <v>Кв. 407</v>
          </cell>
          <cell r="C2251" t="str">
            <v>Подъезд №4</v>
          </cell>
          <cell r="D2251">
            <v>45426</v>
          </cell>
          <cell r="E2251" t="str">
            <v xml:space="preserve">Жарков Максим Валерьевич                          </v>
          </cell>
          <cell r="F2251">
            <v>45456</v>
          </cell>
          <cell r="G2251" t="str">
            <v>НЕТ</v>
          </cell>
          <cell r="H2251">
            <v>37.9</v>
          </cell>
          <cell r="I2251">
            <v>0</v>
          </cell>
          <cell r="J2251">
            <v>18</v>
          </cell>
          <cell r="K2251">
            <v>31</v>
          </cell>
          <cell r="L2251">
            <v>31</v>
          </cell>
          <cell r="M2251">
            <v>30</v>
          </cell>
          <cell r="N2251">
            <v>31</v>
          </cell>
          <cell r="O2251">
            <v>30</v>
          </cell>
          <cell r="P2251">
            <v>31</v>
          </cell>
          <cell r="Q2251">
            <v>31</v>
          </cell>
          <cell r="R2251">
            <v>0</v>
          </cell>
          <cell r="S2251">
            <v>18</v>
          </cell>
          <cell r="T2251">
            <v>31</v>
          </cell>
          <cell r="U2251">
            <v>31</v>
          </cell>
          <cell r="V2251">
            <v>30</v>
          </cell>
          <cell r="W2251">
            <v>31</v>
          </cell>
          <cell r="X2251">
            <v>30</v>
          </cell>
          <cell r="Y2251">
            <v>31</v>
          </cell>
          <cell r="Z2251">
            <v>31</v>
          </cell>
          <cell r="AA2251">
            <v>0</v>
          </cell>
          <cell r="AB2251">
            <v>894.36419999999998</v>
          </cell>
          <cell r="AC2251">
            <v>1588.768</v>
          </cell>
          <cell r="AD2251">
            <v>1588.768</v>
          </cell>
          <cell r="AE2251">
            <v>1588.768</v>
          </cell>
          <cell r="AF2251">
            <v>1588.768</v>
          </cell>
          <cell r="AG2251">
            <v>1588.768</v>
          </cell>
          <cell r="AH2251">
            <v>1588.768</v>
          </cell>
          <cell r="AI2251">
            <v>1588.768</v>
          </cell>
          <cell r="AJ2251">
            <v>12015.7402</v>
          </cell>
          <cell r="AK2251">
            <v>11071.71</v>
          </cell>
        </row>
        <row r="2252">
          <cell r="A2252">
            <v>91511273</v>
          </cell>
          <cell r="B2252" t="str">
            <v>Кв. 408</v>
          </cell>
          <cell r="C2252" t="str">
            <v>Подъезд №4</v>
          </cell>
          <cell r="D2252">
            <v>45426</v>
          </cell>
          <cell r="E2252" t="str">
            <v>Хамитов Ильгиз Анварович</v>
          </cell>
          <cell r="F2252">
            <v>45447</v>
          </cell>
          <cell r="G2252" t="str">
            <v>НЕТ</v>
          </cell>
          <cell r="H2252">
            <v>33.299999999999997</v>
          </cell>
          <cell r="I2252">
            <v>0</v>
          </cell>
          <cell r="J2252">
            <v>27</v>
          </cell>
          <cell r="K2252">
            <v>31</v>
          </cell>
          <cell r="L2252">
            <v>31</v>
          </cell>
          <cell r="M2252">
            <v>30</v>
          </cell>
          <cell r="N2252">
            <v>31</v>
          </cell>
          <cell r="O2252">
            <v>30</v>
          </cell>
          <cell r="P2252">
            <v>31</v>
          </cell>
          <cell r="Q2252">
            <v>31</v>
          </cell>
          <cell r="R2252">
            <v>0</v>
          </cell>
          <cell r="S2252">
            <v>27</v>
          </cell>
          <cell r="T2252">
            <v>31</v>
          </cell>
          <cell r="U2252">
            <v>31</v>
          </cell>
          <cell r="V2252">
            <v>30</v>
          </cell>
          <cell r="W2252">
            <v>31</v>
          </cell>
          <cell r="X2252">
            <v>30</v>
          </cell>
          <cell r="Y2252">
            <v>31</v>
          </cell>
          <cell r="Z2252">
            <v>31</v>
          </cell>
          <cell r="AA2252">
            <v>0</v>
          </cell>
          <cell r="AB2252">
            <v>1178.7200999999998</v>
          </cell>
          <cell r="AC2252">
            <v>1395.9359999999999</v>
          </cell>
          <cell r="AD2252">
            <v>1395.9359999999999</v>
          </cell>
          <cell r="AE2252">
            <v>1395.9359999999999</v>
          </cell>
          <cell r="AF2252">
            <v>1395.9359999999999</v>
          </cell>
          <cell r="AG2252">
            <v>1395.9359999999999</v>
          </cell>
          <cell r="AH2252">
            <v>1395.9359999999999</v>
          </cell>
          <cell r="AI2252">
            <v>1395.9359999999999</v>
          </cell>
          <cell r="AJ2252">
            <v>10950.272099999998</v>
          </cell>
          <cell r="AK2252">
            <v>9335.02</v>
          </cell>
        </row>
        <row r="2253">
          <cell r="A2253">
            <v>91582841</v>
          </cell>
          <cell r="B2253" t="str">
            <v>Кв. 411</v>
          </cell>
          <cell r="C2253" t="str">
            <v>Подъезд №4</v>
          </cell>
          <cell r="D2253">
            <v>45426</v>
          </cell>
          <cell r="E2253" t="str">
            <v xml:space="preserve">Долгова Екатерина Александровна                   </v>
          </cell>
          <cell r="F2253">
            <v>45449</v>
          </cell>
          <cell r="G2253" t="str">
            <v>НЕТ</v>
          </cell>
          <cell r="H2253">
            <v>51.6</v>
          </cell>
          <cell r="I2253">
            <v>0</v>
          </cell>
          <cell r="J2253">
            <v>25</v>
          </cell>
          <cell r="K2253">
            <v>31</v>
          </cell>
          <cell r="L2253">
            <v>31</v>
          </cell>
          <cell r="M2253">
            <v>30</v>
          </cell>
          <cell r="N2253">
            <v>31</v>
          </cell>
          <cell r="O2253">
            <v>30</v>
          </cell>
          <cell r="P2253">
            <v>31</v>
          </cell>
          <cell r="Q2253">
            <v>31</v>
          </cell>
          <cell r="R2253">
            <v>0</v>
          </cell>
          <cell r="S2253">
            <v>25</v>
          </cell>
          <cell r="T2253">
            <v>31</v>
          </cell>
          <cell r="U2253">
            <v>31</v>
          </cell>
          <cell r="V2253">
            <v>30</v>
          </cell>
          <cell r="W2253">
            <v>31</v>
          </cell>
          <cell r="X2253">
            <v>30</v>
          </cell>
          <cell r="Y2253">
            <v>31</v>
          </cell>
          <cell r="Z2253">
            <v>31</v>
          </cell>
          <cell r="AA2253">
            <v>0</v>
          </cell>
          <cell r="AB2253">
            <v>1691.1899999999998</v>
          </cell>
          <cell r="AC2253">
            <v>2163.0720000000001</v>
          </cell>
          <cell r="AD2253">
            <v>2163.0720000000001</v>
          </cell>
          <cell r="AE2253">
            <v>2163.0720000000001</v>
          </cell>
          <cell r="AF2253">
            <v>2163.0720000000001</v>
          </cell>
          <cell r="AG2253">
            <v>2163.0720000000001</v>
          </cell>
          <cell r="AH2253">
            <v>2163.0720000000001</v>
          </cell>
          <cell r="AI2253">
            <v>2163.0720000000001</v>
          </cell>
          <cell r="AJ2253">
            <v>16832.694</v>
          </cell>
          <cell r="AK2253">
            <v>10382.74</v>
          </cell>
        </row>
        <row r="2254">
          <cell r="A2254">
            <v>91538304</v>
          </cell>
          <cell r="B2254" t="str">
            <v>Кв. 417</v>
          </cell>
          <cell r="C2254" t="str">
            <v>Подъезд №4</v>
          </cell>
          <cell r="D2254">
            <v>45426</v>
          </cell>
          <cell r="E2254" t="str">
            <v xml:space="preserve">Ващенко Екатерина Павловна                        </v>
          </cell>
          <cell r="F2254">
            <v>45451</v>
          </cell>
          <cell r="G2254" t="str">
            <v>НЕТ</v>
          </cell>
          <cell r="H2254">
            <v>51.6</v>
          </cell>
          <cell r="I2254">
            <v>0</v>
          </cell>
          <cell r="J2254">
            <v>23</v>
          </cell>
          <cell r="K2254">
            <v>31</v>
          </cell>
          <cell r="L2254">
            <v>31</v>
          </cell>
          <cell r="M2254">
            <v>30</v>
          </cell>
          <cell r="N2254">
            <v>31</v>
          </cell>
          <cell r="O2254">
            <v>30</v>
          </cell>
          <cell r="P2254">
            <v>31</v>
          </cell>
          <cell r="Q2254">
            <v>31</v>
          </cell>
          <cell r="R2254">
            <v>0</v>
          </cell>
          <cell r="S2254">
            <v>23</v>
          </cell>
          <cell r="T2254">
            <v>31</v>
          </cell>
          <cell r="U2254">
            <v>31</v>
          </cell>
          <cell r="V2254">
            <v>30</v>
          </cell>
          <cell r="W2254">
            <v>31</v>
          </cell>
          <cell r="X2254">
            <v>30</v>
          </cell>
          <cell r="Y2254">
            <v>31</v>
          </cell>
          <cell r="Z2254">
            <v>31</v>
          </cell>
          <cell r="AA2254">
            <v>0</v>
          </cell>
          <cell r="AB2254">
            <v>1555.8948</v>
          </cell>
          <cell r="AC2254">
            <v>2163.0720000000001</v>
          </cell>
          <cell r="AD2254">
            <v>2163.0720000000001</v>
          </cell>
          <cell r="AE2254">
            <v>2163.0720000000001</v>
          </cell>
          <cell r="AF2254">
            <v>2163.0720000000001</v>
          </cell>
          <cell r="AG2254">
            <v>2163.0720000000001</v>
          </cell>
          <cell r="AH2254">
            <v>2163.0720000000001</v>
          </cell>
          <cell r="AI2254">
            <v>2163.0720000000001</v>
          </cell>
          <cell r="AJ2254">
            <v>16697.398800000003</v>
          </cell>
          <cell r="AK2254">
            <v>15141.49</v>
          </cell>
        </row>
        <row r="2255">
          <cell r="A2255">
            <v>91538305</v>
          </cell>
          <cell r="B2255" t="str">
            <v>Кв. 419</v>
          </cell>
          <cell r="C2255" t="str">
            <v>Подъезд №4</v>
          </cell>
          <cell r="D2255">
            <v>45426</v>
          </cell>
          <cell r="E2255" t="str">
            <v>Набегаева Ирина Игоревна</v>
          </cell>
          <cell r="F2255">
            <v>45458</v>
          </cell>
          <cell r="G2255" t="str">
            <v>НЕТ</v>
          </cell>
          <cell r="H2255">
            <v>38</v>
          </cell>
          <cell r="I2255">
            <v>0</v>
          </cell>
          <cell r="J2255">
            <v>16</v>
          </cell>
          <cell r="K2255">
            <v>31</v>
          </cell>
          <cell r="L2255">
            <v>31</v>
          </cell>
          <cell r="M2255">
            <v>30</v>
          </cell>
          <cell r="N2255">
            <v>31</v>
          </cell>
          <cell r="O2255">
            <v>30</v>
          </cell>
          <cell r="P2255">
            <v>31</v>
          </cell>
          <cell r="Q2255">
            <v>31</v>
          </cell>
          <cell r="R2255">
            <v>0</v>
          </cell>
          <cell r="S2255">
            <v>16</v>
          </cell>
          <cell r="T2255">
            <v>31</v>
          </cell>
          <cell r="U2255">
            <v>31</v>
          </cell>
          <cell r="V2255">
            <v>30</v>
          </cell>
          <cell r="W2255">
            <v>31</v>
          </cell>
          <cell r="X2255">
            <v>30</v>
          </cell>
          <cell r="Y2255">
            <v>31</v>
          </cell>
          <cell r="Z2255">
            <v>31</v>
          </cell>
          <cell r="AA2255">
            <v>0</v>
          </cell>
          <cell r="AB2255">
            <v>797.08799999999997</v>
          </cell>
          <cell r="AC2255">
            <v>1592.96</v>
          </cell>
          <cell r="AD2255">
            <v>1592.96</v>
          </cell>
          <cell r="AE2255">
            <v>1592.96</v>
          </cell>
          <cell r="AF2255">
            <v>1592.96</v>
          </cell>
          <cell r="AG2255">
            <v>1592.96</v>
          </cell>
          <cell r="AH2255">
            <v>1592.96</v>
          </cell>
          <cell r="AI2255">
            <v>1592.96</v>
          </cell>
          <cell r="AJ2255">
            <v>11947.807999999997</v>
          </cell>
          <cell r="AK2255">
            <v>11150.72</v>
          </cell>
        </row>
        <row r="2256">
          <cell r="A2256">
            <v>91511278</v>
          </cell>
          <cell r="B2256" t="str">
            <v>Кв. 426</v>
          </cell>
          <cell r="C2256" t="str">
            <v>Подъезд №4</v>
          </cell>
          <cell r="D2256">
            <v>45426</v>
          </cell>
          <cell r="E2256" t="str">
            <v xml:space="preserve">Кудрявцев Максим Александрович                    </v>
          </cell>
          <cell r="F2256">
            <v>45447</v>
          </cell>
          <cell r="G2256" t="str">
            <v>НЕТ</v>
          </cell>
          <cell r="H2256">
            <v>56.9</v>
          </cell>
          <cell r="I2256">
            <v>0</v>
          </cell>
          <cell r="J2256">
            <v>27</v>
          </cell>
          <cell r="K2256">
            <v>31</v>
          </cell>
          <cell r="L2256">
            <v>31</v>
          </cell>
          <cell r="M2256">
            <v>30</v>
          </cell>
          <cell r="N2256">
            <v>31</v>
          </cell>
          <cell r="O2256">
            <v>30</v>
          </cell>
          <cell r="P2256">
            <v>31</v>
          </cell>
          <cell r="Q2256">
            <v>31</v>
          </cell>
          <cell r="R2256">
            <v>0</v>
          </cell>
          <cell r="S2256">
            <v>27</v>
          </cell>
          <cell r="T2256">
            <v>31</v>
          </cell>
          <cell r="U2256">
            <v>31</v>
          </cell>
          <cell r="V2256">
            <v>30</v>
          </cell>
          <cell r="W2256">
            <v>31</v>
          </cell>
          <cell r="X2256">
            <v>30</v>
          </cell>
          <cell r="Y2256">
            <v>31</v>
          </cell>
          <cell r="Z2256">
            <v>31</v>
          </cell>
          <cell r="AA2256">
            <v>0</v>
          </cell>
          <cell r="AB2256">
            <v>2014.0893000000001</v>
          </cell>
          <cell r="AC2256">
            <v>2385.248</v>
          </cell>
          <cell r="AD2256">
            <v>2385.248</v>
          </cell>
          <cell r="AE2256">
            <v>2385.248</v>
          </cell>
          <cell r="AF2256">
            <v>2385.248</v>
          </cell>
          <cell r="AG2256">
            <v>2385.248</v>
          </cell>
          <cell r="AH2256">
            <v>2385.248</v>
          </cell>
          <cell r="AI2256">
            <v>2385.248</v>
          </cell>
          <cell r="AJ2256">
            <v>18710.8253</v>
          </cell>
          <cell r="AK2256">
            <v>15950.79</v>
          </cell>
        </row>
        <row r="2257">
          <cell r="A2257">
            <v>91538307</v>
          </cell>
          <cell r="B2257" t="str">
            <v>Кв. 427</v>
          </cell>
          <cell r="C2257" t="str">
            <v>Подъезд №4</v>
          </cell>
          <cell r="D2257">
            <v>45426</v>
          </cell>
          <cell r="E2257" t="str">
            <v xml:space="preserve">Чубакова Татьяна Валерьевна                       </v>
          </cell>
          <cell r="F2257">
            <v>45471</v>
          </cell>
          <cell r="G2257" t="str">
            <v>НЕТ</v>
          </cell>
          <cell r="H2257">
            <v>51.6</v>
          </cell>
          <cell r="I2257">
            <v>0</v>
          </cell>
          <cell r="J2257">
            <v>3</v>
          </cell>
          <cell r="K2257">
            <v>31</v>
          </cell>
          <cell r="L2257">
            <v>31</v>
          </cell>
          <cell r="M2257">
            <v>30</v>
          </cell>
          <cell r="N2257">
            <v>31</v>
          </cell>
          <cell r="O2257">
            <v>30</v>
          </cell>
          <cell r="P2257">
            <v>31</v>
          </cell>
          <cell r="Q2257">
            <v>31</v>
          </cell>
          <cell r="R2257">
            <v>0</v>
          </cell>
          <cell r="S2257">
            <v>3</v>
          </cell>
          <cell r="T2257">
            <v>31</v>
          </cell>
          <cell r="U2257">
            <v>31</v>
          </cell>
          <cell r="V2257">
            <v>30</v>
          </cell>
          <cell r="W2257">
            <v>31</v>
          </cell>
          <cell r="X2257">
            <v>30</v>
          </cell>
          <cell r="Y2257">
            <v>31</v>
          </cell>
          <cell r="Z2257">
            <v>31</v>
          </cell>
          <cell r="AA2257">
            <v>0</v>
          </cell>
          <cell r="AB2257">
            <v>202.94279999999998</v>
          </cell>
          <cell r="AC2257">
            <v>2163.0720000000001</v>
          </cell>
          <cell r="AD2257">
            <v>2163.0720000000001</v>
          </cell>
          <cell r="AE2257">
            <v>2163.0720000000001</v>
          </cell>
          <cell r="AF2257">
            <v>2163.0720000000001</v>
          </cell>
          <cell r="AG2257">
            <v>2163.0720000000001</v>
          </cell>
          <cell r="AH2257">
            <v>2163.0720000000001</v>
          </cell>
          <cell r="AI2257">
            <v>2163.0720000000001</v>
          </cell>
          <cell r="AJ2257">
            <v>15344.446800000002</v>
          </cell>
          <cell r="AK2257">
            <v>15141.49</v>
          </cell>
        </row>
        <row r="2258">
          <cell r="A2258">
            <v>91511279</v>
          </cell>
          <cell r="B2258" t="str">
            <v>Кв. 428</v>
          </cell>
          <cell r="C2258" t="str">
            <v>Подъезд №4</v>
          </cell>
          <cell r="D2258">
            <v>45426</v>
          </cell>
          <cell r="E2258" t="str">
            <v xml:space="preserve">Соколов Михаил Владимирович                       </v>
          </cell>
          <cell r="F2258">
            <v>45454</v>
          </cell>
          <cell r="G2258" t="str">
            <v>НЕТ</v>
          </cell>
          <cell r="H2258">
            <v>34.4</v>
          </cell>
          <cell r="I2258">
            <v>0</v>
          </cell>
          <cell r="J2258">
            <v>20</v>
          </cell>
          <cell r="K2258">
            <v>31</v>
          </cell>
          <cell r="L2258">
            <v>31</v>
          </cell>
          <cell r="M2258">
            <v>30</v>
          </cell>
          <cell r="N2258">
            <v>31</v>
          </cell>
          <cell r="O2258">
            <v>30</v>
          </cell>
          <cell r="P2258">
            <v>31</v>
          </cell>
          <cell r="Q2258">
            <v>31</v>
          </cell>
          <cell r="R2258">
            <v>0</v>
          </cell>
          <cell r="S2258">
            <v>20</v>
          </cell>
          <cell r="T2258">
            <v>31</v>
          </cell>
          <cell r="U2258">
            <v>31</v>
          </cell>
          <cell r="V2258">
            <v>30</v>
          </cell>
          <cell r="W2258">
            <v>31</v>
          </cell>
          <cell r="X2258">
            <v>30</v>
          </cell>
          <cell r="Y2258">
            <v>31</v>
          </cell>
          <cell r="Z2258">
            <v>31</v>
          </cell>
          <cell r="AA2258">
            <v>0</v>
          </cell>
          <cell r="AB2258">
            <v>901.96799999999996</v>
          </cell>
          <cell r="AC2258">
            <v>1442.048</v>
          </cell>
          <cell r="AD2258">
            <v>1442.048</v>
          </cell>
          <cell r="AE2258">
            <v>1442.048</v>
          </cell>
          <cell r="AF2258">
            <v>1442.048</v>
          </cell>
          <cell r="AG2258">
            <v>1442.048</v>
          </cell>
          <cell r="AH2258">
            <v>1442.048</v>
          </cell>
          <cell r="AI2258">
            <v>1442.048</v>
          </cell>
          <cell r="AJ2258">
            <v>10996.304</v>
          </cell>
          <cell r="AK2258">
            <v>9959.0499999999993</v>
          </cell>
        </row>
        <row r="2259">
          <cell r="A2259">
            <v>91511281</v>
          </cell>
          <cell r="B2259" t="str">
            <v>Кв. 433</v>
          </cell>
          <cell r="C2259" t="str">
            <v>Подъезд №5</v>
          </cell>
          <cell r="D2259">
            <v>45426</v>
          </cell>
          <cell r="E2259" t="str">
            <v xml:space="preserve">Самусева Инга Леонидовна                          </v>
          </cell>
          <cell r="F2259">
            <v>45454</v>
          </cell>
          <cell r="G2259" t="str">
            <v>НЕТ</v>
          </cell>
          <cell r="H2259">
            <v>37.700000000000003</v>
          </cell>
          <cell r="I2259">
            <v>0</v>
          </cell>
          <cell r="J2259">
            <v>20</v>
          </cell>
          <cell r="K2259">
            <v>31</v>
          </cell>
          <cell r="L2259">
            <v>31</v>
          </cell>
          <cell r="M2259">
            <v>30</v>
          </cell>
          <cell r="N2259">
            <v>31</v>
          </cell>
          <cell r="O2259">
            <v>30</v>
          </cell>
          <cell r="P2259">
            <v>31</v>
          </cell>
          <cell r="Q2259">
            <v>31</v>
          </cell>
          <cell r="R2259">
            <v>0</v>
          </cell>
          <cell r="S2259">
            <v>20</v>
          </cell>
          <cell r="T2259">
            <v>31</v>
          </cell>
          <cell r="U2259">
            <v>31</v>
          </cell>
          <cell r="V2259">
            <v>30</v>
          </cell>
          <cell r="W2259">
            <v>31</v>
          </cell>
          <cell r="X2259">
            <v>30</v>
          </cell>
          <cell r="Y2259">
            <v>31</v>
          </cell>
          <cell r="Z2259">
            <v>31</v>
          </cell>
          <cell r="AA2259">
            <v>0</v>
          </cell>
          <cell r="AB2259">
            <v>988.49400000000003</v>
          </cell>
          <cell r="AC2259">
            <v>1580.3840000000002</v>
          </cell>
          <cell r="AD2259">
            <v>1580.3840000000002</v>
          </cell>
          <cell r="AE2259">
            <v>1580.3840000000002</v>
          </cell>
          <cell r="AF2259">
            <v>1580.3840000000002</v>
          </cell>
          <cell r="AG2259">
            <v>1580.3840000000002</v>
          </cell>
          <cell r="AH2259">
            <v>1580.3840000000002</v>
          </cell>
          <cell r="AI2259">
            <v>1580.3840000000002</v>
          </cell>
          <cell r="AJ2259">
            <v>12051.182000000001</v>
          </cell>
          <cell r="AK2259">
            <v>10914.39</v>
          </cell>
        </row>
        <row r="2260">
          <cell r="A2260">
            <v>91538308</v>
          </cell>
          <cell r="B2260" t="str">
            <v>Кв. 434</v>
          </cell>
          <cell r="C2260" t="str">
            <v>Подъезд №5</v>
          </cell>
          <cell r="D2260">
            <v>45426</v>
          </cell>
          <cell r="E2260" t="str">
            <v>Фролова Елена Михайловна</v>
          </cell>
          <cell r="F2260">
            <v>45451</v>
          </cell>
          <cell r="G2260" t="str">
            <v>НЕТ</v>
          </cell>
          <cell r="H2260">
            <v>70.8</v>
          </cell>
          <cell r="I2260">
            <v>0</v>
          </cell>
          <cell r="J2260">
            <v>23</v>
          </cell>
          <cell r="K2260">
            <v>31</v>
          </cell>
          <cell r="L2260">
            <v>31</v>
          </cell>
          <cell r="M2260">
            <v>30</v>
          </cell>
          <cell r="N2260">
            <v>31</v>
          </cell>
          <cell r="O2260">
            <v>30</v>
          </cell>
          <cell r="P2260">
            <v>31</v>
          </cell>
          <cell r="Q2260">
            <v>31</v>
          </cell>
          <cell r="R2260">
            <v>0</v>
          </cell>
          <cell r="S2260">
            <v>23</v>
          </cell>
          <cell r="T2260">
            <v>31</v>
          </cell>
          <cell r="U2260">
            <v>31</v>
          </cell>
          <cell r="V2260">
            <v>30</v>
          </cell>
          <cell r="W2260">
            <v>31</v>
          </cell>
          <cell r="X2260">
            <v>30</v>
          </cell>
          <cell r="Y2260">
            <v>31</v>
          </cell>
          <cell r="Z2260">
            <v>31</v>
          </cell>
          <cell r="AA2260">
            <v>0</v>
          </cell>
          <cell r="AB2260">
            <v>2134.8323999999998</v>
          </cell>
          <cell r="AC2260">
            <v>2967.9360000000001</v>
          </cell>
          <cell r="AD2260">
            <v>2967.9360000000001</v>
          </cell>
          <cell r="AE2260">
            <v>2967.9360000000001</v>
          </cell>
          <cell r="AF2260">
            <v>2967.9360000000001</v>
          </cell>
          <cell r="AG2260">
            <v>2967.9360000000001</v>
          </cell>
          <cell r="AH2260">
            <v>2967.9360000000001</v>
          </cell>
          <cell r="AI2260">
            <v>2967.9360000000001</v>
          </cell>
          <cell r="AJ2260">
            <v>22910.384400000003</v>
          </cell>
          <cell r="AK2260">
            <v>20775.580000000002</v>
          </cell>
        </row>
        <row r="2261">
          <cell r="A2261">
            <v>91511284</v>
          </cell>
          <cell r="B2261" t="str">
            <v>Кв. 441</v>
          </cell>
          <cell r="C2261" t="str">
            <v>Подъезд №5</v>
          </cell>
          <cell r="D2261">
            <v>45426</v>
          </cell>
          <cell r="E2261" t="str">
            <v>Курбанова Эльмира Омаровна</v>
          </cell>
          <cell r="F2261">
            <v>45449</v>
          </cell>
          <cell r="G2261" t="str">
            <v>НЕТ</v>
          </cell>
          <cell r="H2261">
            <v>70.400000000000006</v>
          </cell>
          <cell r="I2261">
            <v>0</v>
          </cell>
          <cell r="J2261">
            <v>25</v>
          </cell>
          <cell r="K2261">
            <v>31</v>
          </cell>
          <cell r="L2261">
            <v>31</v>
          </cell>
          <cell r="M2261">
            <v>30</v>
          </cell>
          <cell r="N2261">
            <v>31</v>
          </cell>
          <cell r="O2261">
            <v>30</v>
          </cell>
          <cell r="P2261">
            <v>31</v>
          </cell>
          <cell r="Q2261">
            <v>31</v>
          </cell>
          <cell r="R2261">
            <v>0</v>
          </cell>
          <cell r="S2261">
            <v>25</v>
          </cell>
          <cell r="T2261">
            <v>31</v>
          </cell>
          <cell r="U2261">
            <v>31</v>
          </cell>
          <cell r="V2261">
            <v>30</v>
          </cell>
          <cell r="W2261">
            <v>31</v>
          </cell>
          <cell r="X2261">
            <v>30</v>
          </cell>
          <cell r="Y2261">
            <v>31</v>
          </cell>
          <cell r="Z2261">
            <v>31</v>
          </cell>
          <cell r="AA2261">
            <v>0</v>
          </cell>
          <cell r="AB2261">
            <v>2307.3599999999997</v>
          </cell>
          <cell r="AC2261">
            <v>2951.1680000000006</v>
          </cell>
          <cell r="AD2261">
            <v>2951.1680000000006</v>
          </cell>
          <cell r="AE2261">
            <v>2951.1680000000006</v>
          </cell>
          <cell r="AF2261">
            <v>2951.1680000000006</v>
          </cell>
          <cell r="AG2261">
            <v>2951.1680000000006</v>
          </cell>
          <cell r="AH2261">
            <v>2951.1680000000006</v>
          </cell>
          <cell r="AI2261">
            <v>2951.1680000000006</v>
          </cell>
          <cell r="AJ2261">
            <v>22965.536000000007</v>
          </cell>
          <cell r="AK2261">
            <v>19919.830000000002</v>
          </cell>
        </row>
        <row r="2262">
          <cell r="A2262">
            <v>91538311</v>
          </cell>
          <cell r="B2262" t="str">
            <v>Кв. 448</v>
          </cell>
          <cell r="C2262" t="str">
            <v>Подъезд №5</v>
          </cell>
          <cell r="D2262">
            <v>45426</v>
          </cell>
          <cell r="E2262" t="str">
            <v xml:space="preserve">Бадалова Мария Александрoвна                      </v>
          </cell>
          <cell r="F2262">
            <v>45461</v>
          </cell>
          <cell r="G2262" t="str">
            <v>НЕТ</v>
          </cell>
          <cell r="H2262">
            <v>37.200000000000003</v>
          </cell>
          <cell r="I2262">
            <v>0</v>
          </cell>
          <cell r="J2262">
            <v>13</v>
          </cell>
          <cell r="K2262">
            <v>31</v>
          </cell>
          <cell r="L2262">
            <v>31</v>
          </cell>
          <cell r="M2262">
            <v>30</v>
          </cell>
          <cell r="N2262">
            <v>31</v>
          </cell>
          <cell r="O2262">
            <v>30</v>
          </cell>
          <cell r="P2262">
            <v>31</v>
          </cell>
          <cell r="Q2262">
            <v>31</v>
          </cell>
          <cell r="R2262">
            <v>0</v>
          </cell>
          <cell r="S2262">
            <v>13</v>
          </cell>
          <cell r="T2262">
            <v>31</v>
          </cell>
          <cell r="U2262">
            <v>31</v>
          </cell>
          <cell r="V2262">
            <v>30</v>
          </cell>
          <cell r="W2262">
            <v>31</v>
          </cell>
          <cell r="X2262">
            <v>30</v>
          </cell>
          <cell r="Y2262">
            <v>31</v>
          </cell>
          <cell r="Z2262">
            <v>31</v>
          </cell>
          <cell r="AA2262">
            <v>0</v>
          </cell>
          <cell r="AB2262">
            <v>633.99959999999999</v>
          </cell>
          <cell r="AC2262">
            <v>1559.4240000000002</v>
          </cell>
          <cell r="AD2262">
            <v>1559.4240000000002</v>
          </cell>
          <cell r="AE2262">
            <v>1559.4240000000002</v>
          </cell>
          <cell r="AF2262">
            <v>1559.4240000000002</v>
          </cell>
          <cell r="AG2262">
            <v>1559.4240000000002</v>
          </cell>
          <cell r="AH2262">
            <v>1559.4240000000002</v>
          </cell>
          <cell r="AI2262">
            <v>1559.4240000000002</v>
          </cell>
          <cell r="AJ2262">
            <v>11549.967600000002</v>
          </cell>
          <cell r="AK2262">
            <v>10915.94</v>
          </cell>
        </row>
        <row r="2263">
          <cell r="A2263">
            <v>91538312</v>
          </cell>
          <cell r="B2263" t="str">
            <v>Кв. 451</v>
          </cell>
          <cell r="C2263" t="str">
            <v>Подъезд №5</v>
          </cell>
          <cell r="D2263">
            <v>45426</v>
          </cell>
          <cell r="E2263" t="str">
            <v xml:space="preserve">Флегонтова Ирина Андреевна                        </v>
          </cell>
          <cell r="F2263">
            <v>45457</v>
          </cell>
          <cell r="G2263" t="str">
            <v>НЕТ</v>
          </cell>
          <cell r="H2263">
            <v>37.200000000000003</v>
          </cell>
          <cell r="I2263">
            <v>0</v>
          </cell>
          <cell r="J2263">
            <v>17</v>
          </cell>
          <cell r="K2263">
            <v>31</v>
          </cell>
          <cell r="L2263">
            <v>31</v>
          </cell>
          <cell r="M2263">
            <v>30</v>
          </cell>
          <cell r="N2263">
            <v>31</v>
          </cell>
          <cell r="O2263">
            <v>30</v>
          </cell>
          <cell r="P2263">
            <v>31</v>
          </cell>
          <cell r="Q2263">
            <v>31</v>
          </cell>
          <cell r="R2263">
            <v>0</v>
          </cell>
          <cell r="S2263">
            <v>17</v>
          </cell>
          <cell r="T2263">
            <v>31</v>
          </cell>
          <cell r="U2263">
            <v>31</v>
          </cell>
          <cell r="V2263">
            <v>30</v>
          </cell>
          <cell r="W2263">
            <v>31</v>
          </cell>
          <cell r="X2263">
            <v>30</v>
          </cell>
          <cell r="Y2263">
            <v>31</v>
          </cell>
          <cell r="Z2263">
            <v>31</v>
          </cell>
          <cell r="AA2263">
            <v>0</v>
          </cell>
          <cell r="AB2263">
            <v>829.07639999999992</v>
          </cell>
          <cell r="AC2263">
            <v>1559.4240000000002</v>
          </cell>
          <cell r="AD2263">
            <v>1559.4240000000002</v>
          </cell>
          <cell r="AE2263">
            <v>1559.4240000000002</v>
          </cell>
          <cell r="AF2263">
            <v>1559.4240000000002</v>
          </cell>
          <cell r="AG2263">
            <v>1559.4240000000002</v>
          </cell>
          <cell r="AH2263">
            <v>1559.4240000000002</v>
          </cell>
          <cell r="AI2263">
            <v>1559.4240000000002</v>
          </cell>
          <cell r="AJ2263">
            <v>11745.044400000002</v>
          </cell>
          <cell r="AK2263">
            <v>10915.94</v>
          </cell>
        </row>
        <row r="2264">
          <cell r="A2264">
            <v>91538313</v>
          </cell>
          <cell r="B2264" t="str">
            <v>Кв. 453</v>
          </cell>
          <cell r="C2264" t="str">
            <v>Подъезд №5</v>
          </cell>
          <cell r="D2264">
            <v>45426</v>
          </cell>
          <cell r="E2264" t="str">
            <v xml:space="preserve">Братяков Евгений Викторович                       </v>
          </cell>
          <cell r="F2264">
            <v>45451</v>
          </cell>
          <cell r="G2264" t="str">
            <v>НЕТ</v>
          </cell>
          <cell r="H2264">
            <v>70.400000000000006</v>
          </cell>
          <cell r="I2264">
            <v>0</v>
          </cell>
          <cell r="J2264">
            <v>23</v>
          </cell>
          <cell r="K2264">
            <v>31</v>
          </cell>
          <cell r="L2264">
            <v>31</v>
          </cell>
          <cell r="M2264">
            <v>30</v>
          </cell>
          <cell r="N2264">
            <v>31</v>
          </cell>
          <cell r="O2264">
            <v>30</v>
          </cell>
          <cell r="P2264">
            <v>31</v>
          </cell>
          <cell r="Q2264">
            <v>31</v>
          </cell>
          <cell r="R2264">
            <v>0</v>
          </cell>
          <cell r="S2264">
            <v>23</v>
          </cell>
          <cell r="T2264">
            <v>31</v>
          </cell>
          <cell r="U2264">
            <v>31</v>
          </cell>
          <cell r="V2264">
            <v>30</v>
          </cell>
          <cell r="W2264">
            <v>31</v>
          </cell>
          <cell r="X2264">
            <v>30</v>
          </cell>
          <cell r="Y2264">
            <v>31</v>
          </cell>
          <cell r="Z2264">
            <v>31</v>
          </cell>
          <cell r="AA2264">
            <v>0</v>
          </cell>
          <cell r="AB2264">
            <v>2122.7712000000001</v>
          </cell>
          <cell r="AC2264">
            <v>2951.1680000000006</v>
          </cell>
          <cell r="AD2264">
            <v>2951.1680000000006</v>
          </cell>
          <cell r="AE2264">
            <v>2951.1680000000006</v>
          </cell>
          <cell r="AF2264">
            <v>2951.1680000000006</v>
          </cell>
          <cell r="AG2264">
            <v>2951.1680000000006</v>
          </cell>
          <cell r="AH2264">
            <v>2951.1680000000006</v>
          </cell>
          <cell r="AI2264">
            <v>2951.1680000000006</v>
          </cell>
          <cell r="AJ2264">
            <v>22780.947200000006</v>
          </cell>
          <cell r="AK2264">
            <v>20658.189999999999</v>
          </cell>
        </row>
        <row r="2265">
          <cell r="A2265">
            <v>91511291</v>
          </cell>
          <cell r="B2265" t="str">
            <v>Кв. 457</v>
          </cell>
          <cell r="C2265" t="str">
            <v>Подъезд №6</v>
          </cell>
          <cell r="D2265">
            <v>45433</v>
          </cell>
          <cell r="E2265" t="str">
            <v xml:space="preserve">Охулкова Светлана Георгиевна                      </v>
          </cell>
          <cell r="F2265">
            <v>45449</v>
          </cell>
          <cell r="G2265" t="str">
            <v>НЕТ</v>
          </cell>
          <cell r="H2265">
            <v>34</v>
          </cell>
          <cell r="I2265">
            <v>0</v>
          </cell>
          <cell r="J2265">
            <v>25</v>
          </cell>
          <cell r="K2265">
            <v>31</v>
          </cell>
          <cell r="L2265">
            <v>31</v>
          </cell>
          <cell r="M2265">
            <v>30</v>
          </cell>
          <cell r="N2265">
            <v>31</v>
          </cell>
          <cell r="O2265">
            <v>30</v>
          </cell>
          <cell r="P2265">
            <v>31</v>
          </cell>
          <cell r="Q2265">
            <v>31</v>
          </cell>
          <cell r="R2265">
            <v>0</v>
          </cell>
          <cell r="S2265">
            <v>25</v>
          </cell>
          <cell r="T2265">
            <v>31</v>
          </cell>
          <cell r="U2265">
            <v>31</v>
          </cell>
          <cell r="V2265">
            <v>30</v>
          </cell>
          <cell r="W2265">
            <v>31</v>
          </cell>
          <cell r="X2265">
            <v>30</v>
          </cell>
          <cell r="Y2265">
            <v>31</v>
          </cell>
          <cell r="Z2265">
            <v>31</v>
          </cell>
          <cell r="AA2265">
            <v>0</v>
          </cell>
          <cell r="AB2265">
            <v>1114.3499999999999</v>
          </cell>
          <cell r="AC2265">
            <v>1425.28</v>
          </cell>
          <cell r="AD2265">
            <v>1425.28</v>
          </cell>
          <cell r="AE2265">
            <v>1425.28</v>
          </cell>
          <cell r="AF2265">
            <v>1425.28</v>
          </cell>
          <cell r="AG2265">
            <v>1425.28</v>
          </cell>
          <cell r="AH2265">
            <v>1425.28</v>
          </cell>
          <cell r="AI2265">
            <v>1425.28</v>
          </cell>
          <cell r="AJ2265">
            <v>11091.310000000001</v>
          </cell>
          <cell r="AK2265">
            <v>9976.9599999999991</v>
          </cell>
        </row>
        <row r="2266">
          <cell r="A2266">
            <v>91511292</v>
          </cell>
          <cell r="B2266" t="str">
            <v>Кв. 458</v>
          </cell>
          <cell r="C2266" t="str">
            <v>Подъезд №6</v>
          </cell>
          <cell r="D2266">
            <v>45433</v>
          </cell>
          <cell r="E2266" t="str">
            <v>Царьков Сергей Геннадьевич</v>
          </cell>
          <cell r="F2266">
            <v>45447</v>
          </cell>
          <cell r="G2266" t="str">
            <v>НЕТ</v>
          </cell>
          <cell r="H2266">
            <v>38.6</v>
          </cell>
          <cell r="I2266">
            <v>0</v>
          </cell>
          <cell r="J2266">
            <v>27</v>
          </cell>
          <cell r="K2266">
            <v>31</v>
          </cell>
          <cell r="L2266">
            <v>31</v>
          </cell>
          <cell r="M2266">
            <v>30</v>
          </cell>
          <cell r="N2266">
            <v>31</v>
          </cell>
          <cell r="O2266">
            <v>30</v>
          </cell>
          <cell r="P2266">
            <v>31</v>
          </cell>
          <cell r="Q2266">
            <v>31</v>
          </cell>
          <cell r="R2266">
            <v>0</v>
          </cell>
          <cell r="S2266">
            <v>27</v>
          </cell>
          <cell r="T2266">
            <v>31</v>
          </cell>
          <cell r="U2266">
            <v>31</v>
          </cell>
          <cell r="V2266">
            <v>30</v>
          </cell>
          <cell r="W2266">
            <v>31</v>
          </cell>
          <cell r="X2266">
            <v>30</v>
          </cell>
          <cell r="Y2266">
            <v>31</v>
          </cell>
          <cell r="Z2266">
            <v>31</v>
          </cell>
          <cell r="AA2266">
            <v>0</v>
          </cell>
          <cell r="AB2266">
            <v>1366.3242</v>
          </cell>
          <cell r="AC2266">
            <v>1618.1120000000001</v>
          </cell>
          <cell r="AD2266">
            <v>1618.1120000000001</v>
          </cell>
          <cell r="AE2266">
            <v>1618.1120000000001</v>
          </cell>
          <cell r="AF2266">
            <v>1618.1120000000001</v>
          </cell>
          <cell r="AG2266">
            <v>1618.1120000000001</v>
          </cell>
          <cell r="AH2266">
            <v>1618.1120000000001</v>
          </cell>
          <cell r="AI2266">
            <v>1618.1120000000001</v>
          </cell>
          <cell r="AJ2266">
            <v>12693.108200000002</v>
          </cell>
          <cell r="AK2266">
            <v>11326.77</v>
          </cell>
        </row>
        <row r="2267">
          <cell r="A2267">
            <v>91538315</v>
          </cell>
          <cell r="B2267" t="str">
            <v>Кв. 461</v>
          </cell>
          <cell r="C2267" t="str">
            <v>Подъезд №6</v>
          </cell>
          <cell r="D2267">
            <v>45433</v>
          </cell>
          <cell r="E2267" t="str">
            <v>Громов Дмитрий Игоревич</v>
          </cell>
          <cell r="F2267">
            <v>45462</v>
          </cell>
          <cell r="G2267" t="str">
            <v>НЕТ</v>
          </cell>
          <cell r="H2267">
            <v>33.6</v>
          </cell>
          <cell r="I2267">
            <v>0</v>
          </cell>
          <cell r="J2267">
            <v>12</v>
          </cell>
          <cell r="K2267">
            <v>31</v>
          </cell>
          <cell r="L2267">
            <v>31</v>
          </cell>
          <cell r="M2267">
            <v>30</v>
          </cell>
          <cell r="N2267">
            <v>31</v>
          </cell>
          <cell r="O2267">
            <v>30</v>
          </cell>
          <cell r="P2267">
            <v>31</v>
          </cell>
          <cell r="Q2267">
            <v>31</v>
          </cell>
          <cell r="R2267">
            <v>0</v>
          </cell>
          <cell r="S2267">
            <v>12</v>
          </cell>
          <cell r="T2267">
            <v>31</v>
          </cell>
          <cell r="U2267">
            <v>31</v>
          </cell>
          <cell r="V2267">
            <v>30</v>
          </cell>
          <cell r="W2267">
            <v>31</v>
          </cell>
          <cell r="X2267">
            <v>30</v>
          </cell>
          <cell r="Y2267">
            <v>31</v>
          </cell>
          <cell r="Z2267">
            <v>31</v>
          </cell>
          <cell r="AA2267">
            <v>0</v>
          </cell>
          <cell r="AB2267">
            <v>528.59520000000009</v>
          </cell>
          <cell r="AC2267">
            <v>1408.5120000000002</v>
          </cell>
          <cell r="AD2267">
            <v>1408.5120000000002</v>
          </cell>
          <cell r="AE2267">
            <v>1408.5120000000002</v>
          </cell>
          <cell r="AF2267">
            <v>1408.5120000000002</v>
          </cell>
          <cell r="AG2267">
            <v>1408.5120000000002</v>
          </cell>
          <cell r="AH2267">
            <v>1408.5120000000002</v>
          </cell>
          <cell r="AI2267">
            <v>1408.5120000000002</v>
          </cell>
          <cell r="AJ2267">
            <v>10388.179200000002</v>
          </cell>
          <cell r="AK2267">
            <v>9859.57</v>
          </cell>
        </row>
        <row r="2268">
          <cell r="A2268">
            <v>91538317</v>
          </cell>
          <cell r="B2268" t="str">
            <v>Кв. 464</v>
          </cell>
          <cell r="C2268" t="str">
            <v>Подъезд №6</v>
          </cell>
          <cell r="D2268">
            <v>45433</v>
          </cell>
          <cell r="E2268" t="str">
            <v xml:space="preserve">Юдина Екатерина Сергеевна                         </v>
          </cell>
          <cell r="F2268">
            <v>45451</v>
          </cell>
          <cell r="G2268" t="str">
            <v>НЕТ</v>
          </cell>
          <cell r="H2268">
            <v>53.7</v>
          </cell>
          <cell r="I2268">
            <v>0</v>
          </cell>
          <cell r="J2268">
            <v>23</v>
          </cell>
          <cell r="K2268">
            <v>31</v>
          </cell>
          <cell r="L2268">
            <v>31</v>
          </cell>
          <cell r="M2268">
            <v>30</v>
          </cell>
          <cell r="N2268">
            <v>31</v>
          </cell>
          <cell r="O2268">
            <v>30</v>
          </cell>
          <cell r="P2268">
            <v>31</v>
          </cell>
          <cell r="Q2268">
            <v>31</v>
          </cell>
          <cell r="R2268">
            <v>0</v>
          </cell>
          <cell r="S2268">
            <v>23</v>
          </cell>
          <cell r="T2268">
            <v>31</v>
          </cell>
          <cell r="U2268">
            <v>31</v>
          </cell>
          <cell r="V2268">
            <v>30</v>
          </cell>
          <cell r="W2268">
            <v>31</v>
          </cell>
          <cell r="X2268">
            <v>30</v>
          </cell>
          <cell r="Y2268">
            <v>31</v>
          </cell>
          <cell r="Z2268">
            <v>31</v>
          </cell>
          <cell r="AA2268">
            <v>0</v>
          </cell>
          <cell r="AB2268">
            <v>1619.2161000000001</v>
          </cell>
          <cell r="AC2268">
            <v>2251.1040000000003</v>
          </cell>
          <cell r="AD2268">
            <v>2251.1040000000003</v>
          </cell>
          <cell r="AE2268">
            <v>2251.1040000000003</v>
          </cell>
          <cell r="AF2268">
            <v>2251.1040000000003</v>
          </cell>
          <cell r="AG2268">
            <v>2251.1040000000003</v>
          </cell>
          <cell r="AH2268">
            <v>2251.1040000000003</v>
          </cell>
          <cell r="AI2268">
            <v>2251.1040000000003</v>
          </cell>
          <cell r="AJ2268">
            <v>17376.944099999997</v>
          </cell>
          <cell r="AK2268">
            <v>15757.7</v>
          </cell>
        </row>
        <row r="2269">
          <cell r="A2269">
            <v>91538318</v>
          </cell>
          <cell r="B2269" t="str">
            <v>Кв. 466</v>
          </cell>
          <cell r="C2269" t="str">
            <v>Подъезд №6</v>
          </cell>
          <cell r="D2269">
            <v>45433</v>
          </cell>
          <cell r="E2269" t="str">
            <v xml:space="preserve">Дубовик Артём Сергеевич                           </v>
          </cell>
          <cell r="F2269">
            <v>45471</v>
          </cell>
          <cell r="G2269" t="str">
            <v>НЕТ</v>
          </cell>
          <cell r="H2269">
            <v>38.200000000000003</v>
          </cell>
          <cell r="I2269">
            <v>0</v>
          </cell>
          <cell r="J2269">
            <v>3</v>
          </cell>
          <cell r="K2269">
            <v>31</v>
          </cell>
          <cell r="L2269">
            <v>31</v>
          </cell>
          <cell r="M2269">
            <v>30</v>
          </cell>
          <cell r="N2269">
            <v>31</v>
          </cell>
          <cell r="O2269">
            <v>30</v>
          </cell>
          <cell r="P2269">
            <v>31</v>
          </cell>
          <cell r="Q2269">
            <v>31</v>
          </cell>
          <cell r="R2269">
            <v>0</v>
          </cell>
          <cell r="S2269">
            <v>3</v>
          </cell>
          <cell r="T2269">
            <v>31</v>
          </cell>
          <cell r="U2269">
            <v>31</v>
          </cell>
          <cell r="V2269">
            <v>30</v>
          </cell>
          <cell r="W2269">
            <v>31</v>
          </cell>
          <cell r="X2269">
            <v>30</v>
          </cell>
          <cell r="Y2269">
            <v>31</v>
          </cell>
          <cell r="Z2269">
            <v>31</v>
          </cell>
          <cell r="AA2269">
            <v>0</v>
          </cell>
          <cell r="AB2269">
            <v>150.2406</v>
          </cell>
          <cell r="AC2269">
            <v>1601.3440000000003</v>
          </cell>
          <cell r="AD2269">
            <v>1601.3440000000003</v>
          </cell>
          <cell r="AE2269">
            <v>1601.3440000000003</v>
          </cell>
          <cell r="AF2269">
            <v>1601.3440000000003</v>
          </cell>
          <cell r="AG2269">
            <v>1601.3440000000003</v>
          </cell>
          <cell r="AH2269">
            <v>1601.3440000000003</v>
          </cell>
          <cell r="AI2269">
            <v>1601.3440000000003</v>
          </cell>
          <cell r="AJ2269">
            <v>11359.648600000002</v>
          </cell>
          <cell r="AK2269">
            <v>11209.38</v>
          </cell>
        </row>
        <row r="2270">
          <cell r="A2270">
            <v>91511295</v>
          </cell>
          <cell r="B2270" t="str">
            <v>Кв. 470</v>
          </cell>
          <cell r="C2270" t="str">
            <v>Подъезд №6</v>
          </cell>
          <cell r="D2270">
            <v>45433</v>
          </cell>
          <cell r="E2270" t="str">
            <v xml:space="preserve">Ярошенко Елена Геннадьевна                        </v>
          </cell>
          <cell r="F2270">
            <v>45448</v>
          </cell>
          <cell r="G2270" t="str">
            <v>НЕТ</v>
          </cell>
          <cell r="H2270">
            <v>38.200000000000003</v>
          </cell>
          <cell r="I2270">
            <v>0</v>
          </cell>
          <cell r="J2270">
            <v>26</v>
          </cell>
          <cell r="K2270">
            <v>31</v>
          </cell>
          <cell r="L2270">
            <v>31</v>
          </cell>
          <cell r="M2270">
            <v>30</v>
          </cell>
          <cell r="N2270">
            <v>31</v>
          </cell>
          <cell r="O2270">
            <v>30</v>
          </cell>
          <cell r="P2270">
            <v>31</v>
          </cell>
          <cell r="Q2270">
            <v>31</v>
          </cell>
          <cell r="R2270">
            <v>0</v>
          </cell>
          <cell r="S2270">
            <v>26</v>
          </cell>
          <cell r="T2270">
            <v>31</v>
          </cell>
          <cell r="U2270">
            <v>31</v>
          </cell>
          <cell r="V2270">
            <v>30</v>
          </cell>
          <cell r="W2270">
            <v>31</v>
          </cell>
          <cell r="X2270">
            <v>30</v>
          </cell>
          <cell r="Y2270">
            <v>31</v>
          </cell>
          <cell r="Z2270">
            <v>31</v>
          </cell>
          <cell r="AA2270">
            <v>0</v>
          </cell>
          <cell r="AB2270">
            <v>1302.0852</v>
          </cell>
          <cell r="AC2270">
            <v>1601.3440000000003</v>
          </cell>
          <cell r="AD2270">
            <v>1601.3440000000003</v>
          </cell>
          <cell r="AE2270">
            <v>1601.3440000000003</v>
          </cell>
          <cell r="AF2270">
            <v>1601.3440000000003</v>
          </cell>
          <cell r="AG2270">
            <v>1601.3440000000003</v>
          </cell>
          <cell r="AH2270">
            <v>1601.3440000000003</v>
          </cell>
          <cell r="AI2270">
            <v>1601.3440000000003</v>
          </cell>
          <cell r="AJ2270">
            <v>12511.493200000003</v>
          </cell>
          <cell r="AK2270">
            <v>11209.38</v>
          </cell>
        </row>
        <row r="2271">
          <cell r="A2271">
            <v>91511299</v>
          </cell>
          <cell r="B2271" t="str">
            <v>Кв. 475</v>
          </cell>
          <cell r="C2271" t="str">
            <v>Подъезд №6</v>
          </cell>
          <cell r="D2271">
            <v>45433</v>
          </cell>
          <cell r="E2271" t="str">
            <v xml:space="preserve">Хамидуллина Люция Ринатовна                       </v>
          </cell>
          <cell r="F2271">
            <v>45457</v>
          </cell>
          <cell r="G2271" t="str">
            <v>НЕТ</v>
          </cell>
          <cell r="H2271">
            <v>56.7</v>
          </cell>
          <cell r="I2271">
            <v>0</v>
          </cell>
          <cell r="J2271">
            <v>17</v>
          </cell>
          <cell r="K2271">
            <v>31</v>
          </cell>
          <cell r="L2271">
            <v>31</v>
          </cell>
          <cell r="M2271">
            <v>30</v>
          </cell>
          <cell r="N2271">
            <v>31</v>
          </cell>
          <cell r="O2271">
            <v>30</v>
          </cell>
          <cell r="P2271">
            <v>31</v>
          </cell>
          <cell r="Q2271">
            <v>31</v>
          </cell>
          <cell r="R2271">
            <v>0</v>
          </cell>
          <cell r="S2271">
            <v>17</v>
          </cell>
          <cell r="T2271">
            <v>31</v>
          </cell>
          <cell r="U2271">
            <v>31</v>
          </cell>
          <cell r="V2271">
            <v>30</v>
          </cell>
          <cell r="W2271">
            <v>31</v>
          </cell>
          <cell r="X2271">
            <v>30</v>
          </cell>
          <cell r="Y2271">
            <v>31</v>
          </cell>
          <cell r="Z2271">
            <v>31</v>
          </cell>
          <cell r="AA2271">
            <v>0</v>
          </cell>
          <cell r="AB2271">
            <v>1263.6728999999998</v>
          </cell>
          <cell r="AC2271">
            <v>2376.864</v>
          </cell>
          <cell r="AD2271">
            <v>2376.864</v>
          </cell>
          <cell r="AE2271">
            <v>2376.864</v>
          </cell>
          <cell r="AF2271">
            <v>2376.864</v>
          </cell>
          <cell r="AG2271">
            <v>2376.864</v>
          </cell>
          <cell r="AH2271">
            <v>2376.864</v>
          </cell>
          <cell r="AI2271">
            <v>2376.864</v>
          </cell>
          <cell r="AJ2271">
            <v>17901.7209</v>
          </cell>
          <cell r="AK2271">
            <v>16638.02</v>
          </cell>
        </row>
        <row r="2272">
          <cell r="A2272">
            <v>91511302</v>
          </cell>
          <cell r="B2272" t="str">
            <v>Кв. 478</v>
          </cell>
          <cell r="C2272" t="str">
            <v>Подъезд №6</v>
          </cell>
          <cell r="D2272">
            <v>45433</v>
          </cell>
          <cell r="E2272" t="str">
            <v xml:space="preserve">Журавлев Алексей Андреевич                        </v>
          </cell>
          <cell r="F2272">
            <v>45448</v>
          </cell>
          <cell r="G2272" t="str">
            <v>НЕТ</v>
          </cell>
          <cell r="H2272">
            <v>38.200000000000003</v>
          </cell>
          <cell r="I2272">
            <v>0</v>
          </cell>
          <cell r="J2272">
            <v>26</v>
          </cell>
          <cell r="K2272">
            <v>31</v>
          </cell>
          <cell r="L2272">
            <v>31</v>
          </cell>
          <cell r="M2272">
            <v>30</v>
          </cell>
          <cell r="N2272">
            <v>31</v>
          </cell>
          <cell r="O2272">
            <v>30</v>
          </cell>
          <cell r="P2272">
            <v>31</v>
          </cell>
          <cell r="Q2272">
            <v>31</v>
          </cell>
          <cell r="R2272">
            <v>0</v>
          </cell>
          <cell r="S2272">
            <v>26</v>
          </cell>
          <cell r="T2272">
            <v>31</v>
          </cell>
          <cell r="U2272">
            <v>31</v>
          </cell>
          <cell r="V2272">
            <v>30</v>
          </cell>
          <cell r="W2272">
            <v>31</v>
          </cell>
          <cell r="X2272">
            <v>30</v>
          </cell>
          <cell r="Y2272">
            <v>31</v>
          </cell>
          <cell r="Z2272">
            <v>31</v>
          </cell>
          <cell r="AA2272">
            <v>0</v>
          </cell>
          <cell r="AB2272">
            <v>1302.0852</v>
          </cell>
          <cell r="AC2272">
            <v>1601.3440000000003</v>
          </cell>
          <cell r="AD2272">
            <v>1601.3440000000003</v>
          </cell>
          <cell r="AE2272">
            <v>1601.3440000000003</v>
          </cell>
          <cell r="AF2272">
            <v>1601.3440000000003</v>
          </cell>
          <cell r="AG2272">
            <v>1601.3440000000003</v>
          </cell>
          <cell r="AH2272">
            <v>1601.3440000000003</v>
          </cell>
          <cell r="AI2272">
            <v>1601.3440000000003</v>
          </cell>
          <cell r="AJ2272">
            <v>12511.493200000003</v>
          </cell>
          <cell r="AK2272">
            <v>11209.38</v>
          </cell>
        </row>
        <row r="2273">
          <cell r="A2273">
            <v>91511303</v>
          </cell>
          <cell r="B2273" t="str">
            <v>Кв. 479</v>
          </cell>
          <cell r="C2273" t="str">
            <v>Подъезд №6</v>
          </cell>
          <cell r="D2273">
            <v>45433</v>
          </cell>
          <cell r="E2273" t="str">
            <v>Мовсисян Вартан Карленович</v>
          </cell>
          <cell r="F2273">
            <v>45455</v>
          </cell>
          <cell r="G2273" t="str">
            <v>НЕТ</v>
          </cell>
          <cell r="H2273">
            <v>56.7</v>
          </cell>
          <cell r="I2273">
            <v>0</v>
          </cell>
          <cell r="J2273">
            <v>19</v>
          </cell>
          <cell r="K2273">
            <v>31</v>
          </cell>
          <cell r="L2273">
            <v>31</v>
          </cell>
          <cell r="M2273">
            <v>30</v>
          </cell>
          <cell r="N2273">
            <v>31</v>
          </cell>
          <cell r="O2273">
            <v>30</v>
          </cell>
          <cell r="P2273">
            <v>31</v>
          </cell>
          <cell r="Q2273">
            <v>31</v>
          </cell>
          <cell r="R2273">
            <v>0</v>
          </cell>
          <cell r="S2273">
            <v>19</v>
          </cell>
          <cell r="T2273">
            <v>31</v>
          </cell>
          <cell r="U2273">
            <v>31</v>
          </cell>
          <cell r="V2273">
            <v>30</v>
          </cell>
          <cell r="W2273">
            <v>31</v>
          </cell>
          <cell r="X2273">
            <v>30</v>
          </cell>
          <cell r="Y2273">
            <v>31</v>
          </cell>
          <cell r="Z2273">
            <v>31</v>
          </cell>
          <cell r="AA2273">
            <v>0</v>
          </cell>
          <cell r="AB2273">
            <v>1412.3402999999998</v>
          </cell>
          <cell r="AC2273">
            <v>2376.864</v>
          </cell>
          <cell r="AD2273">
            <v>2376.864</v>
          </cell>
          <cell r="AE2273">
            <v>2376.864</v>
          </cell>
          <cell r="AF2273">
            <v>2376.864</v>
          </cell>
          <cell r="AG2273">
            <v>2376.864</v>
          </cell>
          <cell r="AH2273">
            <v>2376.864</v>
          </cell>
          <cell r="AI2273">
            <v>2376.864</v>
          </cell>
          <cell r="AJ2273">
            <v>18050.388299999999</v>
          </cell>
          <cell r="AK2273">
            <v>16638.02</v>
          </cell>
        </row>
        <row r="2274">
          <cell r="A2274">
            <v>91538319</v>
          </cell>
          <cell r="B2274" t="str">
            <v>Кв. 481</v>
          </cell>
          <cell r="C2274" t="str">
            <v>Подъезд №6</v>
          </cell>
          <cell r="D2274">
            <v>45433</v>
          </cell>
          <cell r="E2274" t="str">
            <v xml:space="preserve">Тепляков Алексей Николаевич                       </v>
          </cell>
          <cell r="F2274">
            <v>45451</v>
          </cell>
          <cell r="G2274" t="str">
            <v>НЕТ</v>
          </cell>
          <cell r="H2274">
            <v>33.6</v>
          </cell>
          <cell r="I2274">
            <v>0</v>
          </cell>
          <cell r="J2274">
            <v>23</v>
          </cell>
          <cell r="K2274">
            <v>31</v>
          </cell>
          <cell r="L2274">
            <v>31</v>
          </cell>
          <cell r="M2274">
            <v>30</v>
          </cell>
          <cell r="N2274">
            <v>31</v>
          </cell>
          <cell r="O2274">
            <v>30</v>
          </cell>
          <cell r="P2274">
            <v>31</v>
          </cell>
          <cell r="Q2274">
            <v>31</v>
          </cell>
          <cell r="R2274">
            <v>0</v>
          </cell>
          <cell r="S2274">
            <v>23</v>
          </cell>
          <cell r="T2274">
            <v>31</v>
          </cell>
          <cell r="U2274">
            <v>31</v>
          </cell>
          <cell r="V2274">
            <v>30</v>
          </cell>
          <cell r="W2274">
            <v>31</v>
          </cell>
          <cell r="X2274">
            <v>30</v>
          </cell>
          <cell r="Y2274">
            <v>31</v>
          </cell>
          <cell r="Z2274">
            <v>31</v>
          </cell>
          <cell r="AA2274">
            <v>0</v>
          </cell>
          <cell r="AB2274">
            <v>1013.1408000000001</v>
          </cell>
          <cell r="AC2274">
            <v>1408.5120000000002</v>
          </cell>
          <cell r="AD2274">
            <v>1408.5120000000002</v>
          </cell>
          <cell r="AE2274">
            <v>1408.5120000000002</v>
          </cell>
          <cell r="AF2274">
            <v>1408.5120000000002</v>
          </cell>
          <cell r="AG2274">
            <v>1408.5120000000002</v>
          </cell>
          <cell r="AH2274">
            <v>1408.5120000000002</v>
          </cell>
          <cell r="AI2274">
            <v>1408.5120000000002</v>
          </cell>
          <cell r="AJ2274">
            <v>10872.724800000004</v>
          </cell>
          <cell r="AK2274">
            <v>9859.57</v>
          </cell>
        </row>
        <row r="2275">
          <cell r="A2275">
            <v>91538321</v>
          </cell>
          <cell r="B2275" t="str">
            <v>Кв. 492</v>
          </cell>
          <cell r="C2275" t="str">
            <v>Подъезд №6</v>
          </cell>
          <cell r="D2275">
            <v>45433</v>
          </cell>
          <cell r="E2275" t="str">
            <v xml:space="preserve">Манкеев Рустем Рамилевич                          </v>
          </cell>
          <cell r="F2275">
            <v>45465</v>
          </cell>
          <cell r="G2275" t="str">
            <v>НЕТ</v>
          </cell>
          <cell r="H2275">
            <v>53.7</v>
          </cell>
          <cell r="I2275">
            <v>0</v>
          </cell>
          <cell r="J2275">
            <v>9</v>
          </cell>
          <cell r="K2275">
            <v>31</v>
          </cell>
          <cell r="L2275">
            <v>31</v>
          </cell>
          <cell r="M2275">
            <v>30</v>
          </cell>
          <cell r="N2275">
            <v>31</v>
          </cell>
          <cell r="O2275">
            <v>30</v>
          </cell>
          <cell r="P2275">
            <v>31</v>
          </cell>
          <cell r="Q2275">
            <v>31</v>
          </cell>
          <cell r="R2275">
            <v>0</v>
          </cell>
          <cell r="S2275">
            <v>9</v>
          </cell>
          <cell r="T2275">
            <v>31</v>
          </cell>
          <cell r="U2275">
            <v>31</v>
          </cell>
          <cell r="V2275">
            <v>30</v>
          </cell>
          <cell r="W2275">
            <v>31</v>
          </cell>
          <cell r="X2275">
            <v>30</v>
          </cell>
          <cell r="Y2275">
            <v>31</v>
          </cell>
          <cell r="Z2275">
            <v>31</v>
          </cell>
          <cell r="AA2275">
            <v>0</v>
          </cell>
          <cell r="AB2275">
            <v>633.60630000000003</v>
          </cell>
          <cell r="AC2275">
            <v>2251.1040000000003</v>
          </cell>
          <cell r="AD2275">
            <v>2251.1040000000003</v>
          </cell>
          <cell r="AE2275">
            <v>2251.1040000000003</v>
          </cell>
          <cell r="AF2275">
            <v>2251.1040000000003</v>
          </cell>
          <cell r="AG2275">
            <v>2251.1040000000003</v>
          </cell>
          <cell r="AH2275">
            <v>2251.1040000000003</v>
          </cell>
          <cell r="AI2275">
            <v>2251.1040000000003</v>
          </cell>
          <cell r="AJ2275">
            <v>16391.334299999999</v>
          </cell>
          <cell r="AK2275">
            <v>15757.7</v>
          </cell>
        </row>
        <row r="2276">
          <cell r="A2276">
            <v>91538322</v>
          </cell>
          <cell r="B2276" t="str">
            <v>Кв. 494</v>
          </cell>
          <cell r="C2276" t="str">
            <v>Подъезд №6</v>
          </cell>
          <cell r="D2276">
            <v>45433</v>
          </cell>
          <cell r="E2276" t="str">
            <v xml:space="preserve">Лошкарев Виктор Алексеевич                        </v>
          </cell>
          <cell r="F2276">
            <v>45463</v>
          </cell>
          <cell r="G2276">
            <v>45519</v>
          </cell>
          <cell r="H2276">
            <v>38.200000000000003</v>
          </cell>
          <cell r="I2276">
            <v>0</v>
          </cell>
          <cell r="J2276">
            <v>11</v>
          </cell>
          <cell r="K2276">
            <v>31</v>
          </cell>
          <cell r="L2276">
            <v>14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11</v>
          </cell>
          <cell r="T2276">
            <v>31</v>
          </cell>
          <cell r="U2276">
            <v>14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550.88220000000001</v>
          </cell>
          <cell r="AC2276">
            <v>1601.3440000000003</v>
          </cell>
          <cell r="AD2276">
            <v>723.18761290322595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2875.4138129032262</v>
          </cell>
          <cell r="AK2276">
            <v>2324.5300000000002</v>
          </cell>
        </row>
        <row r="2277">
          <cell r="A2277">
            <v>91511308</v>
          </cell>
          <cell r="B2277" t="str">
            <v>Кв. 495</v>
          </cell>
          <cell r="C2277" t="str">
            <v>Подъезд №6</v>
          </cell>
          <cell r="D2277">
            <v>45433</v>
          </cell>
          <cell r="E2277" t="str">
            <v xml:space="preserve">Ливдан Мария Викторовна                           </v>
          </cell>
          <cell r="F2277">
            <v>45449</v>
          </cell>
          <cell r="G2277" t="str">
            <v>НЕТ</v>
          </cell>
          <cell r="H2277">
            <v>56.7</v>
          </cell>
          <cell r="I2277">
            <v>0</v>
          </cell>
          <cell r="J2277">
            <v>25</v>
          </cell>
          <cell r="K2277">
            <v>31</v>
          </cell>
          <cell r="L2277">
            <v>31</v>
          </cell>
          <cell r="M2277">
            <v>30</v>
          </cell>
          <cell r="N2277">
            <v>31</v>
          </cell>
          <cell r="O2277">
            <v>30</v>
          </cell>
          <cell r="P2277">
            <v>31</v>
          </cell>
          <cell r="Q2277">
            <v>31</v>
          </cell>
          <cell r="R2277">
            <v>0</v>
          </cell>
          <cell r="S2277">
            <v>25</v>
          </cell>
          <cell r="T2277">
            <v>31</v>
          </cell>
          <cell r="U2277">
            <v>31</v>
          </cell>
          <cell r="V2277">
            <v>30</v>
          </cell>
          <cell r="W2277">
            <v>31</v>
          </cell>
          <cell r="X2277">
            <v>30</v>
          </cell>
          <cell r="Y2277">
            <v>31</v>
          </cell>
          <cell r="Z2277">
            <v>31</v>
          </cell>
          <cell r="AA2277">
            <v>0</v>
          </cell>
          <cell r="AB2277">
            <v>1858.3424999999997</v>
          </cell>
          <cell r="AC2277">
            <v>2376.864</v>
          </cell>
          <cell r="AD2277">
            <v>2376.864</v>
          </cell>
          <cell r="AE2277">
            <v>2376.864</v>
          </cell>
          <cell r="AF2277">
            <v>2376.864</v>
          </cell>
          <cell r="AG2277">
            <v>2376.864</v>
          </cell>
          <cell r="AH2277">
            <v>2376.864</v>
          </cell>
          <cell r="AI2277">
            <v>2376.864</v>
          </cell>
          <cell r="AJ2277">
            <v>18496.390499999998</v>
          </cell>
          <cell r="AK2277">
            <v>16638.02</v>
          </cell>
        </row>
        <row r="2278">
          <cell r="A2278">
            <v>91538323</v>
          </cell>
          <cell r="B2278" t="str">
            <v>Кв. 512</v>
          </cell>
          <cell r="C2278" t="str">
            <v>Подъезд №7</v>
          </cell>
          <cell r="D2278">
            <v>45426</v>
          </cell>
          <cell r="E2278" t="str">
            <v xml:space="preserve">Медведев Андрей Викторович                        </v>
          </cell>
          <cell r="F2278">
            <v>45451</v>
          </cell>
          <cell r="G2278" t="str">
            <v>НЕТ</v>
          </cell>
          <cell r="H2278">
            <v>57.5</v>
          </cell>
          <cell r="I2278">
            <v>0</v>
          </cell>
          <cell r="J2278">
            <v>23</v>
          </cell>
          <cell r="K2278">
            <v>31</v>
          </cell>
          <cell r="L2278">
            <v>31</v>
          </cell>
          <cell r="M2278">
            <v>30</v>
          </cell>
          <cell r="N2278">
            <v>31</v>
          </cell>
          <cell r="O2278">
            <v>30</v>
          </cell>
          <cell r="P2278">
            <v>31</v>
          </cell>
          <cell r="Q2278">
            <v>31</v>
          </cell>
          <cell r="R2278">
            <v>0</v>
          </cell>
          <cell r="S2278">
            <v>23</v>
          </cell>
          <cell r="T2278">
            <v>31</v>
          </cell>
          <cell r="U2278">
            <v>31</v>
          </cell>
          <cell r="V2278">
            <v>30</v>
          </cell>
          <cell r="W2278">
            <v>31</v>
          </cell>
          <cell r="X2278">
            <v>30</v>
          </cell>
          <cell r="Y2278">
            <v>31</v>
          </cell>
          <cell r="Z2278">
            <v>31</v>
          </cell>
          <cell r="AA2278">
            <v>0</v>
          </cell>
          <cell r="AB2278">
            <v>1733.7974999999999</v>
          </cell>
          <cell r="AC2278">
            <v>2410.4</v>
          </cell>
          <cell r="AD2278">
            <v>2410.4</v>
          </cell>
          <cell r="AE2278">
            <v>2410.4</v>
          </cell>
          <cell r="AF2278">
            <v>2410.4</v>
          </cell>
          <cell r="AG2278">
            <v>2410.4</v>
          </cell>
          <cell r="AH2278">
            <v>2410.4</v>
          </cell>
          <cell r="AI2278">
            <v>2410.4</v>
          </cell>
          <cell r="AJ2278">
            <v>18606.5975</v>
          </cell>
          <cell r="AK2278">
            <v>16872.8</v>
          </cell>
        </row>
        <row r="2279">
          <cell r="A2279">
            <v>91511327</v>
          </cell>
          <cell r="B2279" t="str">
            <v>Кв. 524</v>
          </cell>
          <cell r="C2279" t="str">
            <v>Подъезд №8</v>
          </cell>
          <cell r="D2279">
            <v>45433</v>
          </cell>
          <cell r="E2279" t="str">
            <v xml:space="preserve">Намазова Айнура Вагиф кызы                        </v>
          </cell>
          <cell r="F2279">
            <v>45448</v>
          </cell>
          <cell r="G2279" t="str">
            <v>НЕТ</v>
          </cell>
          <cell r="H2279">
            <v>51.7</v>
          </cell>
          <cell r="I2279">
            <v>0</v>
          </cell>
          <cell r="J2279">
            <v>26</v>
          </cell>
          <cell r="K2279">
            <v>31</v>
          </cell>
          <cell r="L2279">
            <v>31</v>
          </cell>
          <cell r="M2279">
            <v>30</v>
          </cell>
          <cell r="N2279">
            <v>31</v>
          </cell>
          <cell r="O2279">
            <v>30</v>
          </cell>
          <cell r="P2279">
            <v>31</v>
          </cell>
          <cell r="Q2279">
            <v>31</v>
          </cell>
          <cell r="R2279">
            <v>0</v>
          </cell>
          <cell r="S2279">
            <v>26</v>
          </cell>
          <cell r="T2279">
            <v>31</v>
          </cell>
          <cell r="U2279">
            <v>31</v>
          </cell>
          <cell r="V2279">
            <v>30</v>
          </cell>
          <cell r="W2279">
            <v>31</v>
          </cell>
          <cell r="X2279">
            <v>30</v>
          </cell>
          <cell r="Y2279">
            <v>31</v>
          </cell>
          <cell r="Z2279">
            <v>31</v>
          </cell>
          <cell r="AA2279">
            <v>0</v>
          </cell>
          <cell r="AB2279">
            <v>1762.2462</v>
          </cell>
          <cell r="AC2279">
            <v>2167.2640000000001</v>
          </cell>
          <cell r="AD2279">
            <v>2167.2640000000001</v>
          </cell>
          <cell r="AE2279">
            <v>2167.2640000000001</v>
          </cell>
          <cell r="AF2279">
            <v>2167.2640000000001</v>
          </cell>
          <cell r="AG2279">
            <v>2167.2640000000001</v>
          </cell>
          <cell r="AH2279">
            <v>2167.2640000000001</v>
          </cell>
          <cell r="AI2279">
            <v>2167.2640000000001</v>
          </cell>
          <cell r="AJ2279">
            <v>16933.094199999996</v>
          </cell>
          <cell r="AK2279">
            <v>15170.82</v>
          </cell>
        </row>
        <row r="2280">
          <cell r="A2280">
            <v>91511328</v>
          </cell>
          <cell r="B2280" t="str">
            <v>Кв. 531</v>
          </cell>
          <cell r="C2280" t="str">
            <v>Подъезд №8</v>
          </cell>
          <cell r="D2280">
            <v>45433</v>
          </cell>
          <cell r="E2280" t="str">
            <v>Шорин Серафим Сергеевич</v>
          </cell>
          <cell r="F2280">
            <v>45447</v>
          </cell>
          <cell r="G2280" t="str">
            <v>НЕТ</v>
          </cell>
          <cell r="H2280">
            <v>72.8</v>
          </cell>
          <cell r="I2280">
            <v>0</v>
          </cell>
          <cell r="J2280">
            <v>27</v>
          </cell>
          <cell r="K2280">
            <v>31</v>
          </cell>
          <cell r="L2280">
            <v>31</v>
          </cell>
          <cell r="M2280">
            <v>30</v>
          </cell>
          <cell r="N2280">
            <v>31</v>
          </cell>
          <cell r="O2280">
            <v>30</v>
          </cell>
          <cell r="P2280">
            <v>31</v>
          </cell>
          <cell r="Q2280">
            <v>31</v>
          </cell>
          <cell r="R2280">
            <v>0</v>
          </cell>
          <cell r="S2280">
            <v>27</v>
          </cell>
          <cell r="T2280">
            <v>31</v>
          </cell>
          <cell r="U2280">
            <v>31</v>
          </cell>
          <cell r="V2280">
            <v>30</v>
          </cell>
          <cell r="W2280">
            <v>31</v>
          </cell>
          <cell r="X2280">
            <v>30</v>
          </cell>
          <cell r="Y2280">
            <v>31</v>
          </cell>
          <cell r="Z2280">
            <v>31</v>
          </cell>
          <cell r="AA2280">
            <v>0</v>
          </cell>
          <cell r="AB2280">
            <v>2576.9015999999997</v>
          </cell>
          <cell r="AC2280">
            <v>3051.7759999999998</v>
          </cell>
          <cell r="AD2280">
            <v>3051.7759999999998</v>
          </cell>
          <cell r="AE2280">
            <v>3051.7759999999998</v>
          </cell>
          <cell r="AF2280">
            <v>3051.7759999999998</v>
          </cell>
          <cell r="AG2280">
            <v>3051.7759999999998</v>
          </cell>
          <cell r="AH2280">
            <v>3051.7759999999998</v>
          </cell>
          <cell r="AI2280">
            <v>3051.7759999999998</v>
          </cell>
          <cell r="AJ2280">
            <v>23939.333599999998</v>
          </cell>
          <cell r="AK2280">
            <v>21362.46</v>
          </cell>
        </row>
        <row r="2281">
          <cell r="A2281">
            <v>91511334</v>
          </cell>
          <cell r="B2281" t="str">
            <v>Кв. 539</v>
          </cell>
          <cell r="C2281" t="str">
            <v>Подъезд №8</v>
          </cell>
          <cell r="D2281">
            <v>45433</v>
          </cell>
          <cell r="E2281" t="str">
            <v xml:space="preserve">Манилов Александр Валерьевич                      </v>
          </cell>
          <cell r="F2281">
            <v>45444</v>
          </cell>
          <cell r="G2281" t="str">
            <v>НЕТ</v>
          </cell>
          <cell r="H2281">
            <v>72.8</v>
          </cell>
          <cell r="I2281">
            <v>0</v>
          </cell>
          <cell r="J2281">
            <v>30</v>
          </cell>
          <cell r="K2281">
            <v>31</v>
          </cell>
          <cell r="L2281">
            <v>31</v>
          </cell>
          <cell r="M2281">
            <v>30</v>
          </cell>
          <cell r="N2281">
            <v>31</v>
          </cell>
          <cell r="O2281">
            <v>30</v>
          </cell>
          <cell r="P2281">
            <v>31</v>
          </cell>
          <cell r="Q2281">
            <v>31</v>
          </cell>
          <cell r="R2281">
            <v>0</v>
          </cell>
          <cell r="S2281">
            <v>30</v>
          </cell>
          <cell r="T2281">
            <v>31</v>
          </cell>
          <cell r="U2281">
            <v>31</v>
          </cell>
          <cell r="V2281">
            <v>30</v>
          </cell>
          <cell r="W2281">
            <v>31</v>
          </cell>
          <cell r="X2281">
            <v>30</v>
          </cell>
          <cell r="Y2281">
            <v>31</v>
          </cell>
          <cell r="Z2281">
            <v>31</v>
          </cell>
          <cell r="AA2281">
            <v>0</v>
          </cell>
          <cell r="AB2281">
            <v>2863.2239999999997</v>
          </cell>
          <cell r="AC2281">
            <v>3051.7759999999998</v>
          </cell>
          <cell r="AD2281">
            <v>3051.7759999999998</v>
          </cell>
          <cell r="AE2281">
            <v>3051.7759999999998</v>
          </cell>
          <cell r="AF2281">
            <v>3051.7759999999998</v>
          </cell>
          <cell r="AG2281">
            <v>3051.7759999999998</v>
          </cell>
          <cell r="AH2281">
            <v>3051.7759999999998</v>
          </cell>
          <cell r="AI2281">
            <v>3051.7759999999998</v>
          </cell>
          <cell r="AJ2281">
            <v>24225.655999999995</v>
          </cell>
          <cell r="AK2281">
            <v>21362.46</v>
          </cell>
        </row>
        <row r="2282">
          <cell r="A2282">
            <v>91511339</v>
          </cell>
          <cell r="B2282" t="str">
            <v>Кв. 550</v>
          </cell>
          <cell r="C2282" t="str">
            <v>Подъезд №8</v>
          </cell>
          <cell r="D2282">
            <v>45433</v>
          </cell>
          <cell r="E2282" t="str">
            <v xml:space="preserve">Мельник Андрей Витальевич                         </v>
          </cell>
          <cell r="F2282">
            <v>45444</v>
          </cell>
          <cell r="G2282" t="str">
            <v>НЕТ</v>
          </cell>
          <cell r="H2282">
            <v>49.9</v>
          </cell>
          <cell r="I2282">
            <v>0</v>
          </cell>
          <cell r="J2282">
            <v>30</v>
          </cell>
          <cell r="K2282">
            <v>31</v>
          </cell>
          <cell r="L2282">
            <v>31</v>
          </cell>
          <cell r="M2282">
            <v>30</v>
          </cell>
          <cell r="N2282">
            <v>31</v>
          </cell>
          <cell r="O2282">
            <v>30</v>
          </cell>
          <cell r="P2282">
            <v>31</v>
          </cell>
          <cell r="Q2282">
            <v>31</v>
          </cell>
          <cell r="R2282">
            <v>0</v>
          </cell>
          <cell r="S2282">
            <v>30</v>
          </cell>
          <cell r="T2282">
            <v>31</v>
          </cell>
          <cell r="U2282">
            <v>31</v>
          </cell>
          <cell r="V2282">
            <v>30</v>
          </cell>
          <cell r="W2282">
            <v>31</v>
          </cell>
          <cell r="X2282">
            <v>30</v>
          </cell>
          <cell r="Y2282">
            <v>31</v>
          </cell>
          <cell r="Z2282">
            <v>31</v>
          </cell>
          <cell r="AA2282">
            <v>0</v>
          </cell>
          <cell r="AB2282">
            <v>1962.5669999999998</v>
          </cell>
          <cell r="AC2282">
            <v>2091.808</v>
          </cell>
          <cell r="AD2282">
            <v>2091.808</v>
          </cell>
          <cell r="AE2282">
            <v>2091.808</v>
          </cell>
          <cell r="AF2282">
            <v>2091.808</v>
          </cell>
          <cell r="AG2282">
            <v>2091.808</v>
          </cell>
          <cell r="AH2282">
            <v>2091.808</v>
          </cell>
          <cell r="AI2282">
            <v>2091.808</v>
          </cell>
          <cell r="AJ2282">
            <v>16605.223000000002</v>
          </cell>
          <cell r="AK2282">
            <v>14642.67</v>
          </cell>
        </row>
        <row r="2283">
          <cell r="A2283">
            <v>91538331</v>
          </cell>
          <cell r="B2283" t="str">
            <v>Кв. 570</v>
          </cell>
          <cell r="C2283" t="str">
            <v>Подъезд №9</v>
          </cell>
          <cell r="D2283">
            <v>45433</v>
          </cell>
          <cell r="E2283" t="str">
            <v>Соляникова Татьяна Артуровна</v>
          </cell>
          <cell r="F2283">
            <v>45462</v>
          </cell>
          <cell r="G2283">
            <v>45491</v>
          </cell>
          <cell r="H2283">
            <v>70</v>
          </cell>
          <cell r="I2283">
            <v>0</v>
          </cell>
          <cell r="J2283">
            <v>12</v>
          </cell>
          <cell r="K2283">
            <v>17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12</v>
          </cell>
          <cell r="T2283">
            <v>17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1101.24</v>
          </cell>
          <cell r="AC2283">
            <v>1609.1870967741936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2710.4270967741936</v>
          </cell>
          <cell r="AK2283">
            <v>1609.19</v>
          </cell>
        </row>
        <row r="2284">
          <cell r="A2284">
            <v>91511353</v>
          </cell>
          <cell r="B2284" t="str">
            <v>Кв. 572</v>
          </cell>
          <cell r="C2284" t="str">
            <v>Подъезд №9</v>
          </cell>
          <cell r="D2284">
            <v>45433</v>
          </cell>
          <cell r="E2284" t="str">
            <v xml:space="preserve">Семенова Светлана Ивановна                        </v>
          </cell>
          <cell r="F2284">
            <v>45450</v>
          </cell>
          <cell r="G2284" t="str">
            <v>НЕТ</v>
          </cell>
          <cell r="H2284">
            <v>37.1</v>
          </cell>
          <cell r="I2284">
            <v>0</v>
          </cell>
          <cell r="J2284">
            <v>24</v>
          </cell>
          <cell r="K2284">
            <v>31</v>
          </cell>
          <cell r="L2284">
            <v>31</v>
          </cell>
          <cell r="M2284">
            <v>30</v>
          </cell>
          <cell r="N2284">
            <v>31</v>
          </cell>
          <cell r="O2284">
            <v>30</v>
          </cell>
          <cell r="P2284">
            <v>31</v>
          </cell>
          <cell r="Q2284">
            <v>31</v>
          </cell>
          <cell r="R2284">
            <v>0</v>
          </cell>
          <cell r="S2284">
            <v>24</v>
          </cell>
          <cell r="T2284">
            <v>31</v>
          </cell>
          <cell r="U2284">
            <v>31</v>
          </cell>
          <cell r="V2284">
            <v>30</v>
          </cell>
          <cell r="W2284">
            <v>31</v>
          </cell>
          <cell r="X2284">
            <v>30</v>
          </cell>
          <cell r="Y2284">
            <v>31</v>
          </cell>
          <cell r="Z2284">
            <v>31</v>
          </cell>
          <cell r="AA2284">
            <v>0</v>
          </cell>
          <cell r="AB2284">
            <v>1167.3144</v>
          </cell>
          <cell r="AC2284">
            <v>1555.2320000000002</v>
          </cell>
          <cell r="AD2284">
            <v>1555.2320000000002</v>
          </cell>
          <cell r="AE2284">
            <v>1555.2320000000002</v>
          </cell>
          <cell r="AF2284">
            <v>1555.2320000000002</v>
          </cell>
          <cell r="AG2284">
            <v>1555.2320000000002</v>
          </cell>
          <cell r="AH2284">
            <v>1555.2320000000002</v>
          </cell>
          <cell r="AI2284">
            <v>1555.2320000000002</v>
          </cell>
          <cell r="AJ2284">
            <v>12053.938400000001</v>
          </cell>
          <cell r="AK2284">
            <v>10886.61</v>
          </cell>
        </row>
        <row r="2285">
          <cell r="A2285">
            <v>91511354</v>
          </cell>
          <cell r="B2285" t="str">
            <v>Кв. 576</v>
          </cell>
          <cell r="C2285" t="str">
            <v>Подъезд №9</v>
          </cell>
          <cell r="D2285">
            <v>45433</v>
          </cell>
          <cell r="E2285" t="str">
            <v xml:space="preserve">Журавлева Мария Евгеньевна                        </v>
          </cell>
          <cell r="F2285">
            <v>45444</v>
          </cell>
          <cell r="G2285" t="str">
            <v>НЕТ</v>
          </cell>
          <cell r="H2285">
            <v>70</v>
          </cell>
          <cell r="I2285">
            <v>0</v>
          </cell>
          <cell r="J2285">
            <v>30</v>
          </cell>
          <cell r="K2285">
            <v>31</v>
          </cell>
          <cell r="L2285">
            <v>31</v>
          </cell>
          <cell r="M2285">
            <v>30</v>
          </cell>
          <cell r="N2285">
            <v>31</v>
          </cell>
          <cell r="O2285">
            <v>30</v>
          </cell>
          <cell r="P2285">
            <v>31</v>
          </cell>
          <cell r="Q2285">
            <v>31</v>
          </cell>
          <cell r="R2285">
            <v>0</v>
          </cell>
          <cell r="S2285">
            <v>30</v>
          </cell>
          <cell r="T2285">
            <v>31</v>
          </cell>
          <cell r="U2285">
            <v>31</v>
          </cell>
          <cell r="V2285">
            <v>30</v>
          </cell>
          <cell r="W2285">
            <v>31</v>
          </cell>
          <cell r="X2285">
            <v>30</v>
          </cell>
          <cell r="Y2285">
            <v>31</v>
          </cell>
          <cell r="Z2285">
            <v>31</v>
          </cell>
          <cell r="AA2285">
            <v>0</v>
          </cell>
          <cell r="AB2285">
            <v>2753.1</v>
          </cell>
          <cell r="AC2285">
            <v>2934.4</v>
          </cell>
          <cell r="AD2285">
            <v>2934.4</v>
          </cell>
          <cell r="AE2285">
            <v>2934.4</v>
          </cell>
          <cell r="AF2285">
            <v>2934.4</v>
          </cell>
          <cell r="AG2285">
            <v>2934.4</v>
          </cell>
          <cell r="AH2285">
            <v>2934.4</v>
          </cell>
          <cell r="AI2285">
            <v>2934.4</v>
          </cell>
          <cell r="AJ2285">
            <v>23293.9</v>
          </cell>
          <cell r="AK2285">
            <v>20540.8</v>
          </cell>
        </row>
        <row r="2286">
          <cell r="A2286">
            <v>91511356</v>
          </cell>
          <cell r="B2286" t="str">
            <v>Кв. 577</v>
          </cell>
          <cell r="C2286" t="str">
            <v>Подъезд №9</v>
          </cell>
          <cell r="D2286">
            <v>45433</v>
          </cell>
          <cell r="E2286" t="str">
            <v xml:space="preserve">Бровченко Иван Владимирович                       </v>
          </cell>
          <cell r="F2286">
            <v>45444</v>
          </cell>
          <cell r="G2286" t="str">
            <v>НЕТ</v>
          </cell>
          <cell r="H2286">
            <v>69.5</v>
          </cell>
          <cell r="I2286">
            <v>0</v>
          </cell>
          <cell r="J2286">
            <v>30</v>
          </cell>
          <cell r="K2286">
            <v>31</v>
          </cell>
          <cell r="L2286">
            <v>31</v>
          </cell>
          <cell r="M2286">
            <v>30</v>
          </cell>
          <cell r="N2286">
            <v>31</v>
          </cell>
          <cell r="O2286">
            <v>30</v>
          </cell>
          <cell r="P2286">
            <v>31</v>
          </cell>
          <cell r="Q2286">
            <v>31</v>
          </cell>
          <cell r="R2286">
            <v>0</v>
          </cell>
          <cell r="S2286">
            <v>30</v>
          </cell>
          <cell r="T2286">
            <v>31</v>
          </cell>
          <cell r="U2286">
            <v>31</v>
          </cell>
          <cell r="V2286">
            <v>30</v>
          </cell>
          <cell r="W2286">
            <v>31</v>
          </cell>
          <cell r="X2286">
            <v>30</v>
          </cell>
          <cell r="Y2286">
            <v>31</v>
          </cell>
          <cell r="Z2286">
            <v>31</v>
          </cell>
          <cell r="AA2286">
            <v>0</v>
          </cell>
          <cell r="AB2286">
            <v>2733.4349999999999</v>
          </cell>
          <cell r="AC2286">
            <v>2913.44</v>
          </cell>
          <cell r="AD2286">
            <v>2913.44</v>
          </cell>
          <cell r="AE2286">
            <v>2913.44</v>
          </cell>
          <cell r="AF2286">
            <v>2913.44</v>
          </cell>
          <cell r="AG2286">
            <v>2913.44</v>
          </cell>
          <cell r="AH2286">
            <v>2913.44</v>
          </cell>
          <cell r="AI2286">
            <v>2913.44</v>
          </cell>
          <cell r="AJ2286">
            <v>23127.514999999999</v>
          </cell>
          <cell r="AK2286">
            <v>20394.07</v>
          </cell>
        </row>
        <row r="2287">
          <cell r="A2287">
            <v>91511357</v>
          </cell>
          <cell r="B2287" t="str">
            <v>Кв. 578</v>
          </cell>
          <cell r="C2287" t="str">
            <v>Подъезд №9</v>
          </cell>
          <cell r="D2287">
            <v>45433</v>
          </cell>
          <cell r="E2287" t="str">
            <v xml:space="preserve">Роджерс Раймонд Андреевич                         </v>
          </cell>
          <cell r="F2287">
            <v>45444</v>
          </cell>
          <cell r="G2287" t="str">
            <v>НЕТ</v>
          </cell>
          <cell r="H2287">
            <v>37.1</v>
          </cell>
          <cell r="I2287">
            <v>0</v>
          </cell>
          <cell r="J2287">
            <v>30</v>
          </cell>
          <cell r="K2287">
            <v>31</v>
          </cell>
          <cell r="L2287">
            <v>31</v>
          </cell>
          <cell r="M2287">
            <v>30</v>
          </cell>
          <cell r="N2287">
            <v>31</v>
          </cell>
          <cell r="O2287">
            <v>30</v>
          </cell>
          <cell r="P2287">
            <v>31</v>
          </cell>
          <cell r="Q2287">
            <v>31</v>
          </cell>
          <cell r="R2287">
            <v>0</v>
          </cell>
          <cell r="S2287">
            <v>30</v>
          </cell>
          <cell r="T2287">
            <v>31</v>
          </cell>
          <cell r="U2287">
            <v>31</v>
          </cell>
          <cell r="V2287">
            <v>30</v>
          </cell>
          <cell r="W2287">
            <v>31</v>
          </cell>
          <cell r="X2287">
            <v>30</v>
          </cell>
          <cell r="Y2287">
            <v>31</v>
          </cell>
          <cell r="Z2287">
            <v>31</v>
          </cell>
          <cell r="AA2287">
            <v>0</v>
          </cell>
          <cell r="AB2287">
            <v>1459.143</v>
          </cell>
          <cell r="AC2287">
            <v>1555.2320000000002</v>
          </cell>
          <cell r="AD2287">
            <v>1555.2320000000002</v>
          </cell>
          <cell r="AE2287">
            <v>1555.2320000000002</v>
          </cell>
          <cell r="AF2287">
            <v>1555.2320000000002</v>
          </cell>
          <cell r="AG2287">
            <v>1555.2320000000002</v>
          </cell>
          <cell r="AH2287">
            <v>1555.2320000000002</v>
          </cell>
          <cell r="AI2287">
            <v>1555.2320000000002</v>
          </cell>
          <cell r="AJ2287">
            <v>12345.767</v>
          </cell>
          <cell r="AK2287">
            <v>10886.61</v>
          </cell>
        </row>
        <row r="2288">
          <cell r="A2288">
            <v>91538333</v>
          </cell>
          <cell r="B2288" t="str">
            <v>Кв. 810</v>
          </cell>
          <cell r="C2288" t="str">
            <v>Подъезд №13</v>
          </cell>
          <cell r="D2288">
            <v>45429</v>
          </cell>
          <cell r="E2288" t="str">
            <v xml:space="preserve">Соснина Валерия Денисовна                         </v>
          </cell>
          <cell r="F2288">
            <v>45451</v>
          </cell>
          <cell r="G2288" t="str">
            <v>НЕТ</v>
          </cell>
          <cell r="H2288">
            <v>32.6</v>
          </cell>
          <cell r="I2288">
            <v>0</v>
          </cell>
          <cell r="J2288">
            <v>23</v>
          </cell>
          <cell r="K2288">
            <v>31</v>
          </cell>
          <cell r="L2288">
            <v>31</v>
          </cell>
          <cell r="M2288">
            <v>30</v>
          </cell>
          <cell r="N2288">
            <v>31</v>
          </cell>
          <cell r="O2288">
            <v>30</v>
          </cell>
          <cell r="P2288">
            <v>31</v>
          </cell>
          <cell r="Q2288">
            <v>31</v>
          </cell>
          <cell r="R2288">
            <v>0</v>
          </cell>
          <cell r="S2288">
            <v>23</v>
          </cell>
          <cell r="T2288">
            <v>31</v>
          </cell>
          <cell r="U2288">
            <v>31</v>
          </cell>
          <cell r="V2288">
            <v>30</v>
          </cell>
          <cell r="W2288">
            <v>31</v>
          </cell>
          <cell r="X2288">
            <v>30</v>
          </cell>
          <cell r="Y2288">
            <v>31</v>
          </cell>
          <cell r="Z2288">
            <v>31</v>
          </cell>
          <cell r="AA2288">
            <v>0</v>
          </cell>
          <cell r="AB2288">
            <v>982.98779999999999</v>
          </cell>
          <cell r="AC2288">
            <v>1366.5920000000001</v>
          </cell>
          <cell r="AD2288">
            <v>1366.5920000000001</v>
          </cell>
          <cell r="AE2288">
            <v>1366.5920000000001</v>
          </cell>
          <cell r="AF2288">
            <v>1366.5920000000001</v>
          </cell>
          <cell r="AG2288">
            <v>1366.5920000000001</v>
          </cell>
          <cell r="AH2288">
            <v>1366.5920000000001</v>
          </cell>
          <cell r="AI2288">
            <v>1366.5920000000001</v>
          </cell>
          <cell r="AJ2288">
            <v>10549.131800000003</v>
          </cell>
          <cell r="AK2288">
            <v>9566.1299999999992</v>
          </cell>
        </row>
        <row r="2289">
          <cell r="A2289">
            <v>91538334</v>
          </cell>
          <cell r="B2289" t="str">
            <v>Кв. 811</v>
          </cell>
          <cell r="C2289" t="str">
            <v>Подъезд №13</v>
          </cell>
          <cell r="D2289">
            <v>45429</v>
          </cell>
          <cell r="E2289" t="str">
            <v xml:space="preserve">Циколенко Никита Александрович                    </v>
          </cell>
          <cell r="F2289">
            <v>45472</v>
          </cell>
          <cell r="G2289" t="str">
            <v>НЕТ</v>
          </cell>
          <cell r="H2289">
            <v>50.3</v>
          </cell>
          <cell r="I2289">
            <v>0</v>
          </cell>
          <cell r="J2289">
            <v>2</v>
          </cell>
          <cell r="K2289">
            <v>31</v>
          </cell>
          <cell r="L2289">
            <v>31</v>
          </cell>
          <cell r="M2289">
            <v>30</v>
          </cell>
          <cell r="N2289">
            <v>31</v>
          </cell>
          <cell r="O2289">
            <v>30</v>
          </cell>
          <cell r="P2289">
            <v>31</v>
          </cell>
          <cell r="Q2289">
            <v>31</v>
          </cell>
          <cell r="R2289">
            <v>0</v>
          </cell>
          <cell r="S2289">
            <v>2</v>
          </cell>
          <cell r="T2289">
            <v>31</v>
          </cell>
          <cell r="U2289">
            <v>31</v>
          </cell>
          <cell r="V2289">
            <v>30</v>
          </cell>
          <cell r="W2289">
            <v>31</v>
          </cell>
          <cell r="X2289">
            <v>30</v>
          </cell>
          <cell r="Y2289">
            <v>31</v>
          </cell>
          <cell r="Z2289">
            <v>31</v>
          </cell>
          <cell r="AA2289">
            <v>0</v>
          </cell>
          <cell r="AB2289">
            <v>131.88659999999999</v>
          </cell>
          <cell r="AC2289">
            <v>2108.576</v>
          </cell>
          <cell r="AD2289">
            <v>2108.576</v>
          </cell>
          <cell r="AE2289">
            <v>2108.576</v>
          </cell>
          <cell r="AF2289">
            <v>2108.576</v>
          </cell>
          <cell r="AG2289">
            <v>2108.576</v>
          </cell>
          <cell r="AH2289">
            <v>2108.576</v>
          </cell>
          <cell r="AI2289">
            <v>2108.576</v>
          </cell>
          <cell r="AJ2289">
            <v>14891.918600000001</v>
          </cell>
          <cell r="AK2289">
            <v>14760.06</v>
          </cell>
        </row>
        <row r="2290">
          <cell r="A2290">
            <v>91511359</v>
          </cell>
          <cell r="B2290" t="str">
            <v>Кв. 813</v>
          </cell>
          <cell r="C2290" t="str">
            <v>Подъезд №13</v>
          </cell>
          <cell r="D2290">
            <v>45429</v>
          </cell>
          <cell r="E2290" t="str">
            <v xml:space="preserve">Калякина Кристина Алексеевна                      </v>
          </cell>
          <cell r="F2290">
            <v>45444</v>
          </cell>
          <cell r="G2290" t="str">
            <v>НЕТ</v>
          </cell>
          <cell r="H2290">
            <v>51</v>
          </cell>
          <cell r="I2290">
            <v>0</v>
          </cell>
          <cell r="J2290">
            <v>30</v>
          </cell>
          <cell r="K2290">
            <v>31</v>
          </cell>
          <cell r="L2290">
            <v>31</v>
          </cell>
          <cell r="M2290">
            <v>30</v>
          </cell>
          <cell r="N2290">
            <v>31</v>
          </cell>
          <cell r="O2290">
            <v>30</v>
          </cell>
          <cell r="P2290">
            <v>31</v>
          </cell>
          <cell r="Q2290">
            <v>31</v>
          </cell>
          <cell r="R2290">
            <v>0</v>
          </cell>
          <cell r="S2290">
            <v>30</v>
          </cell>
          <cell r="T2290">
            <v>31</v>
          </cell>
          <cell r="U2290">
            <v>31</v>
          </cell>
          <cell r="V2290">
            <v>30</v>
          </cell>
          <cell r="W2290">
            <v>31</v>
          </cell>
          <cell r="X2290">
            <v>30</v>
          </cell>
          <cell r="Y2290">
            <v>31</v>
          </cell>
          <cell r="Z2290">
            <v>31</v>
          </cell>
          <cell r="AA2290">
            <v>0</v>
          </cell>
          <cell r="AB2290">
            <v>2005.8300000000002</v>
          </cell>
          <cell r="AC2290">
            <v>2137.92</v>
          </cell>
          <cell r="AD2290">
            <v>2137.92</v>
          </cell>
          <cell r="AE2290">
            <v>2137.92</v>
          </cell>
          <cell r="AF2290">
            <v>2137.92</v>
          </cell>
          <cell r="AG2290">
            <v>2137.92</v>
          </cell>
          <cell r="AH2290">
            <v>2137.92</v>
          </cell>
          <cell r="AI2290">
            <v>2137.92</v>
          </cell>
          <cell r="AJ2290">
            <v>16971.27</v>
          </cell>
          <cell r="AK2290">
            <v>14965.44</v>
          </cell>
        </row>
        <row r="2291">
          <cell r="A2291">
            <v>91511361</v>
          </cell>
          <cell r="B2291" t="str">
            <v>Кв. 816</v>
          </cell>
          <cell r="C2291" t="str">
            <v>Подъезд №13</v>
          </cell>
          <cell r="D2291">
            <v>45429</v>
          </cell>
          <cell r="E2291" t="str">
            <v xml:space="preserve">Ефанова Евгения Евгеньевна                        </v>
          </cell>
          <cell r="F2291">
            <v>45444</v>
          </cell>
          <cell r="G2291" t="str">
            <v>НЕТ</v>
          </cell>
          <cell r="H2291">
            <v>69.599999999999994</v>
          </cell>
          <cell r="I2291">
            <v>0</v>
          </cell>
          <cell r="J2291">
            <v>30</v>
          </cell>
          <cell r="K2291">
            <v>31</v>
          </cell>
          <cell r="L2291">
            <v>31</v>
          </cell>
          <cell r="M2291">
            <v>30</v>
          </cell>
          <cell r="N2291">
            <v>31</v>
          </cell>
          <cell r="O2291">
            <v>30</v>
          </cell>
          <cell r="P2291">
            <v>31</v>
          </cell>
          <cell r="Q2291">
            <v>31</v>
          </cell>
          <cell r="R2291">
            <v>0</v>
          </cell>
          <cell r="S2291">
            <v>30</v>
          </cell>
          <cell r="T2291">
            <v>31</v>
          </cell>
          <cell r="U2291">
            <v>31</v>
          </cell>
          <cell r="V2291">
            <v>30</v>
          </cell>
          <cell r="W2291">
            <v>31</v>
          </cell>
          <cell r="X2291">
            <v>30</v>
          </cell>
          <cell r="Y2291">
            <v>31</v>
          </cell>
          <cell r="Z2291">
            <v>31</v>
          </cell>
          <cell r="AA2291">
            <v>0</v>
          </cell>
          <cell r="AB2291">
            <v>2737.3679999999995</v>
          </cell>
          <cell r="AC2291">
            <v>2917.6320000000001</v>
          </cell>
          <cell r="AD2291">
            <v>2917.6320000000001</v>
          </cell>
          <cell r="AE2291">
            <v>2917.6320000000001</v>
          </cell>
          <cell r="AF2291">
            <v>2917.6320000000001</v>
          </cell>
          <cell r="AG2291">
            <v>2917.6320000000001</v>
          </cell>
          <cell r="AH2291">
            <v>2917.6320000000001</v>
          </cell>
          <cell r="AI2291">
            <v>2917.6320000000001</v>
          </cell>
          <cell r="AJ2291">
            <v>23160.792000000001</v>
          </cell>
          <cell r="AK2291">
            <v>20423.41</v>
          </cell>
        </row>
        <row r="2292">
          <cell r="A2292">
            <v>91511362</v>
          </cell>
          <cell r="B2292" t="str">
            <v>Кв. 818</v>
          </cell>
          <cell r="C2292" t="str">
            <v>Подъезд №13</v>
          </cell>
          <cell r="D2292">
            <v>45429</v>
          </cell>
          <cell r="E2292" t="str">
            <v xml:space="preserve">Минасян Тигран Артурович                          </v>
          </cell>
          <cell r="F2292">
            <v>45447</v>
          </cell>
          <cell r="G2292" t="str">
            <v>НЕТ</v>
          </cell>
          <cell r="H2292">
            <v>32</v>
          </cell>
          <cell r="I2292">
            <v>0</v>
          </cell>
          <cell r="J2292">
            <v>27</v>
          </cell>
          <cell r="K2292">
            <v>31</v>
          </cell>
          <cell r="L2292">
            <v>31</v>
          </cell>
          <cell r="M2292">
            <v>30</v>
          </cell>
          <cell r="N2292">
            <v>31</v>
          </cell>
          <cell r="O2292">
            <v>30</v>
          </cell>
          <cell r="P2292">
            <v>31</v>
          </cell>
          <cell r="Q2292">
            <v>31</v>
          </cell>
          <cell r="R2292">
            <v>0</v>
          </cell>
          <cell r="S2292">
            <v>27</v>
          </cell>
          <cell r="T2292">
            <v>31</v>
          </cell>
          <cell r="U2292">
            <v>31</v>
          </cell>
          <cell r="V2292">
            <v>30</v>
          </cell>
          <cell r="W2292">
            <v>31</v>
          </cell>
          <cell r="X2292">
            <v>30</v>
          </cell>
          <cell r="Y2292">
            <v>31</v>
          </cell>
          <cell r="Z2292">
            <v>31</v>
          </cell>
          <cell r="AA2292">
            <v>0</v>
          </cell>
          <cell r="AB2292">
            <v>1132.704</v>
          </cell>
          <cell r="AC2292">
            <v>1341.44</v>
          </cell>
          <cell r="AD2292">
            <v>1341.44</v>
          </cell>
          <cell r="AE2292">
            <v>1341.44</v>
          </cell>
          <cell r="AF2292">
            <v>1341.44</v>
          </cell>
          <cell r="AG2292">
            <v>1341.44</v>
          </cell>
          <cell r="AH2292">
            <v>1341.44</v>
          </cell>
          <cell r="AI2292">
            <v>1341.44</v>
          </cell>
          <cell r="AJ2292">
            <v>10522.784000000001</v>
          </cell>
          <cell r="AK2292">
            <v>9390.08</v>
          </cell>
        </row>
        <row r="2293">
          <cell r="A2293">
            <v>91538335</v>
          </cell>
          <cell r="B2293" t="str">
            <v>Кв. 819</v>
          </cell>
          <cell r="C2293" t="str">
            <v>Подъезд №13</v>
          </cell>
          <cell r="D2293">
            <v>45429</v>
          </cell>
          <cell r="E2293" t="str">
            <v xml:space="preserve">Мартиросян Ашот Сурикович                         </v>
          </cell>
          <cell r="F2293">
            <v>45468</v>
          </cell>
          <cell r="G2293" t="str">
            <v>НЕТ</v>
          </cell>
          <cell r="H2293">
            <v>49.7</v>
          </cell>
          <cell r="I2293">
            <v>0</v>
          </cell>
          <cell r="J2293">
            <v>6</v>
          </cell>
          <cell r="K2293">
            <v>31</v>
          </cell>
          <cell r="L2293">
            <v>31</v>
          </cell>
          <cell r="M2293">
            <v>30</v>
          </cell>
          <cell r="N2293">
            <v>31</v>
          </cell>
          <cell r="O2293">
            <v>30</v>
          </cell>
          <cell r="P2293">
            <v>31</v>
          </cell>
          <cell r="Q2293">
            <v>31</v>
          </cell>
          <cell r="R2293">
            <v>0</v>
          </cell>
          <cell r="S2293">
            <v>6</v>
          </cell>
          <cell r="T2293">
            <v>31</v>
          </cell>
          <cell r="U2293">
            <v>31</v>
          </cell>
          <cell r="V2293">
            <v>30</v>
          </cell>
          <cell r="W2293">
            <v>31</v>
          </cell>
          <cell r="X2293">
            <v>30</v>
          </cell>
          <cell r="Y2293">
            <v>31</v>
          </cell>
          <cell r="Z2293">
            <v>31</v>
          </cell>
          <cell r="AA2293">
            <v>0</v>
          </cell>
          <cell r="AB2293">
            <v>390.9402</v>
          </cell>
          <cell r="AC2293">
            <v>2083.424</v>
          </cell>
          <cell r="AD2293">
            <v>2083.424</v>
          </cell>
          <cell r="AE2293">
            <v>2083.424</v>
          </cell>
          <cell r="AF2293">
            <v>2083.424</v>
          </cell>
          <cell r="AG2293">
            <v>2083.424</v>
          </cell>
          <cell r="AH2293">
            <v>2083.424</v>
          </cell>
          <cell r="AI2293">
            <v>2083.424</v>
          </cell>
          <cell r="AJ2293">
            <v>14974.908199999998</v>
          </cell>
          <cell r="AK2293">
            <v>14583.94</v>
          </cell>
        </row>
        <row r="2294">
          <cell r="A2294">
            <v>91538336</v>
          </cell>
          <cell r="B2294" t="str">
            <v>Кв. 821</v>
          </cell>
          <cell r="C2294" t="str">
            <v>Подъезд №13</v>
          </cell>
          <cell r="D2294">
            <v>45429</v>
          </cell>
          <cell r="E2294" t="str">
            <v xml:space="preserve">Булынко Анна Сергеевна                            </v>
          </cell>
          <cell r="F2294">
            <v>45451</v>
          </cell>
          <cell r="G2294" t="str">
            <v>НЕТ</v>
          </cell>
          <cell r="H2294">
            <v>51</v>
          </cell>
          <cell r="I2294">
            <v>0</v>
          </cell>
          <cell r="J2294">
            <v>23</v>
          </cell>
          <cell r="K2294">
            <v>31</v>
          </cell>
          <cell r="L2294">
            <v>31</v>
          </cell>
          <cell r="M2294">
            <v>30</v>
          </cell>
          <cell r="N2294">
            <v>31</v>
          </cell>
          <cell r="O2294">
            <v>30</v>
          </cell>
          <cell r="P2294">
            <v>31</v>
          </cell>
          <cell r="Q2294">
            <v>31</v>
          </cell>
          <cell r="R2294">
            <v>0</v>
          </cell>
          <cell r="S2294">
            <v>23</v>
          </cell>
          <cell r="T2294">
            <v>31</v>
          </cell>
          <cell r="U2294">
            <v>31</v>
          </cell>
          <cell r="V2294">
            <v>30</v>
          </cell>
          <cell r="W2294">
            <v>31</v>
          </cell>
          <cell r="X2294">
            <v>30</v>
          </cell>
          <cell r="Y2294">
            <v>31</v>
          </cell>
          <cell r="Z2294">
            <v>31</v>
          </cell>
          <cell r="AA2294">
            <v>0</v>
          </cell>
          <cell r="AB2294">
            <v>1537.8030000000001</v>
          </cell>
          <cell r="AC2294">
            <v>2137.92</v>
          </cell>
          <cell r="AD2294">
            <v>2137.92</v>
          </cell>
          <cell r="AE2294">
            <v>2137.92</v>
          </cell>
          <cell r="AF2294">
            <v>2137.92</v>
          </cell>
          <cell r="AG2294">
            <v>2137.92</v>
          </cell>
          <cell r="AH2294">
            <v>2137.92</v>
          </cell>
          <cell r="AI2294">
            <v>2137.92</v>
          </cell>
          <cell r="AJ2294">
            <v>16503.243000000002</v>
          </cell>
          <cell r="AK2294">
            <v>14965.44</v>
          </cell>
        </row>
        <row r="2295">
          <cell r="A2295">
            <v>91511363</v>
          </cell>
          <cell r="B2295" t="str">
            <v>Кв. 822</v>
          </cell>
          <cell r="C2295" t="str">
            <v>Подъезд №13</v>
          </cell>
          <cell r="D2295">
            <v>45429</v>
          </cell>
          <cell r="E2295" t="str">
            <v xml:space="preserve">Манжеева Герел Геннадьевна                        </v>
          </cell>
          <cell r="F2295">
            <v>45448</v>
          </cell>
          <cell r="G2295" t="str">
            <v>НЕТ</v>
          </cell>
          <cell r="H2295">
            <v>32</v>
          </cell>
          <cell r="I2295">
            <v>0</v>
          </cell>
          <cell r="J2295">
            <v>26</v>
          </cell>
          <cell r="K2295">
            <v>31</v>
          </cell>
          <cell r="L2295">
            <v>31</v>
          </cell>
          <cell r="M2295">
            <v>30</v>
          </cell>
          <cell r="N2295">
            <v>31</v>
          </cell>
          <cell r="O2295">
            <v>30</v>
          </cell>
          <cell r="P2295">
            <v>31</v>
          </cell>
          <cell r="Q2295">
            <v>31</v>
          </cell>
          <cell r="R2295">
            <v>0</v>
          </cell>
          <cell r="S2295">
            <v>26</v>
          </cell>
          <cell r="T2295">
            <v>31</v>
          </cell>
          <cell r="U2295">
            <v>31</v>
          </cell>
          <cell r="V2295">
            <v>30</v>
          </cell>
          <cell r="W2295">
            <v>31</v>
          </cell>
          <cell r="X2295">
            <v>30</v>
          </cell>
          <cell r="Y2295">
            <v>31</v>
          </cell>
          <cell r="Z2295">
            <v>31</v>
          </cell>
          <cell r="AA2295">
            <v>0</v>
          </cell>
          <cell r="AB2295">
            <v>1090.752</v>
          </cell>
          <cell r="AC2295">
            <v>1341.44</v>
          </cell>
          <cell r="AD2295">
            <v>1341.44</v>
          </cell>
          <cell r="AE2295">
            <v>1341.44</v>
          </cell>
          <cell r="AF2295">
            <v>1341.44</v>
          </cell>
          <cell r="AG2295">
            <v>1341.44</v>
          </cell>
          <cell r="AH2295">
            <v>1341.44</v>
          </cell>
          <cell r="AI2295">
            <v>1341.44</v>
          </cell>
          <cell r="AJ2295">
            <v>10480.832000000002</v>
          </cell>
          <cell r="AK2295">
            <v>9390.08</v>
          </cell>
        </row>
        <row r="2296">
          <cell r="A2296">
            <v>91511364</v>
          </cell>
          <cell r="B2296" t="str">
            <v>Кв. 824</v>
          </cell>
          <cell r="C2296" t="str">
            <v>Подъезд №13</v>
          </cell>
          <cell r="D2296">
            <v>45429</v>
          </cell>
          <cell r="E2296" t="str">
            <v xml:space="preserve">Айларова Татьяна Николаевна                       </v>
          </cell>
          <cell r="F2296">
            <v>45449</v>
          </cell>
          <cell r="G2296" t="str">
            <v>НЕТ</v>
          </cell>
          <cell r="H2296">
            <v>69.599999999999994</v>
          </cell>
          <cell r="I2296">
            <v>0</v>
          </cell>
          <cell r="J2296">
            <v>25</v>
          </cell>
          <cell r="K2296">
            <v>31</v>
          </cell>
          <cell r="L2296">
            <v>31</v>
          </cell>
          <cell r="M2296">
            <v>30</v>
          </cell>
          <cell r="N2296">
            <v>31</v>
          </cell>
          <cell r="O2296">
            <v>30</v>
          </cell>
          <cell r="P2296">
            <v>31</v>
          </cell>
          <cell r="Q2296">
            <v>31</v>
          </cell>
          <cell r="R2296">
            <v>0</v>
          </cell>
          <cell r="S2296">
            <v>25</v>
          </cell>
          <cell r="T2296">
            <v>31</v>
          </cell>
          <cell r="U2296">
            <v>31</v>
          </cell>
          <cell r="V2296">
            <v>30</v>
          </cell>
          <cell r="W2296">
            <v>31</v>
          </cell>
          <cell r="X2296">
            <v>30</v>
          </cell>
          <cell r="Y2296">
            <v>31</v>
          </cell>
          <cell r="Z2296">
            <v>31</v>
          </cell>
          <cell r="AA2296">
            <v>0</v>
          </cell>
          <cell r="AB2296">
            <v>2281.1399999999994</v>
          </cell>
          <cell r="AC2296">
            <v>2917.6320000000001</v>
          </cell>
          <cell r="AD2296">
            <v>2917.6320000000001</v>
          </cell>
          <cell r="AE2296">
            <v>2917.6320000000001</v>
          </cell>
          <cell r="AF2296">
            <v>2917.6320000000001</v>
          </cell>
          <cell r="AG2296">
            <v>2917.6320000000001</v>
          </cell>
          <cell r="AH2296">
            <v>2917.6320000000001</v>
          </cell>
          <cell r="AI2296">
            <v>2917.6320000000001</v>
          </cell>
          <cell r="AJ2296">
            <v>22704.564000000002</v>
          </cell>
          <cell r="AK2296">
            <v>20423.41</v>
          </cell>
        </row>
        <row r="2297">
          <cell r="A2297">
            <v>91632668</v>
          </cell>
          <cell r="B2297" t="str">
            <v>Кв. 827</v>
          </cell>
          <cell r="C2297" t="str">
            <v>Подъезд №13</v>
          </cell>
          <cell r="D2297">
            <v>45429</v>
          </cell>
          <cell r="E2297" t="str">
            <v xml:space="preserve">Формузал Екатерина Георгиевна                     </v>
          </cell>
          <cell r="F2297">
            <v>45465</v>
          </cell>
          <cell r="G2297" t="str">
            <v>НЕТ</v>
          </cell>
          <cell r="H2297">
            <v>49.7</v>
          </cell>
          <cell r="I2297">
            <v>0</v>
          </cell>
          <cell r="J2297">
            <v>9</v>
          </cell>
          <cell r="K2297">
            <v>31</v>
          </cell>
          <cell r="L2297">
            <v>31</v>
          </cell>
          <cell r="M2297">
            <v>30</v>
          </cell>
          <cell r="N2297">
            <v>31</v>
          </cell>
          <cell r="O2297">
            <v>30</v>
          </cell>
          <cell r="P2297">
            <v>31</v>
          </cell>
          <cell r="Q2297">
            <v>31</v>
          </cell>
          <cell r="R2297">
            <v>0</v>
          </cell>
          <cell r="S2297">
            <v>9</v>
          </cell>
          <cell r="T2297">
            <v>31</v>
          </cell>
          <cell r="U2297">
            <v>31</v>
          </cell>
          <cell r="V2297">
            <v>30</v>
          </cell>
          <cell r="W2297">
            <v>31</v>
          </cell>
          <cell r="X2297">
            <v>30</v>
          </cell>
          <cell r="Y2297">
            <v>31</v>
          </cell>
          <cell r="Z2297">
            <v>31</v>
          </cell>
          <cell r="AA2297">
            <v>0</v>
          </cell>
          <cell r="AB2297">
            <v>586.41030000000001</v>
          </cell>
          <cell r="AC2297">
            <v>2083.424</v>
          </cell>
          <cell r="AD2297">
            <v>2083.424</v>
          </cell>
          <cell r="AE2297">
            <v>2083.424</v>
          </cell>
          <cell r="AF2297">
            <v>2083.424</v>
          </cell>
          <cell r="AG2297">
            <v>2083.424</v>
          </cell>
          <cell r="AH2297">
            <v>2083.424</v>
          </cell>
          <cell r="AI2297">
            <v>2083.424</v>
          </cell>
          <cell r="AJ2297">
            <v>15170.378299999997</v>
          </cell>
          <cell r="AK2297">
            <v>14583.94</v>
          </cell>
        </row>
        <row r="2298">
          <cell r="A2298">
            <v>91511367</v>
          </cell>
          <cell r="B2298" t="str">
            <v>Кв. 829</v>
          </cell>
          <cell r="C2298" t="str">
            <v>Подъезд №13</v>
          </cell>
          <cell r="D2298">
            <v>45429</v>
          </cell>
          <cell r="E2298" t="str">
            <v xml:space="preserve">Айнетдинов Александр Николаевич                   </v>
          </cell>
          <cell r="F2298">
            <v>45455</v>
          </cell>
          <cell r="G2298" t="str">
            <v>НЕТ</v>
          </cell>
          <cell r="H2298">
            <v>51</v>
          </cell>
          <cell r="I2298">
            <v>0</v>
          </cell>
          <cell r="J2298">
            <v>19</v>
          </cell>
          <cell r="K2298">
            <v>31</v>
          </cell>
          <cell r="L2298">
            <v>31</v>
          </cell>
          <cell r="M2298">
            <v>30</v>
          </cell>
          <cell r="N2298">
            <v>31</v>
          </cell>
          <cell r="O2298">
            <v>30</v>
          </cell>
          <cell r="P2298">
            <v>31</v>
          </cell>
          <cell r="Q2298">
            <v>31</v>
          </cell>
          <cell r="R2298">
            <v>0</v>
          </cell>
          <cell r="S2298">
            <v>19</v>
          </cell>
          <cell r="T2298">
            <v>31</v>
          </cell>
          <cell r="U2298">
            <v>31</v>
          </cell>
          <cell r="V2298">
            <v>30</v>
          </cell>
          <cell r="W2298">
            <v>31</v>
          </cell>
          <cell r="X2298">
            <v>30</v>
          </cell>
          <cell r="Y2298">
            <v>31</v>
          </cell>
          <cell r="Z2298">
            <v>31</v>
          </cell>
          <cell r="AA2298">
            <v>0</v>
          </cell>
          <cell r="AB2298">
            <v>1270.3590000000002</v>
          </cell>
          <cell r="AC2298">
            <v>2137.92</v>
          </cell>
          <cell r="AD2298">
            <v>2137.92</v>
          </cell>
          <cell r="AE2298">
            <v>2137.92</v>
          </cell>
          <cell r="AF2298">
            <v>2137.92</v>
          </cell>
          <cell r="AG2298">
            <v>2137.92</v>
          </cell>
          <cell r="AH2298">
            <v>2137.92</v>
          </cell>
          <cell r="AI2298">
            <v>2137.92</v>
          </cell>
          <cell r="AJ2298">
            <v>16235.799000000001</v>
          </cell>
          <cell r="AK2298">
            <v>14965.44</v>
          </cell>
        </row>
        <row r="2299">
          <cell r="A2299">
            <v>91582899</v>
          </cell>
          <cell r="B2299" t="str">
            <v>Кв. 838</v>
          </cell>
          <cell r="C2299" t="str">
            <v>Подъезд №13</v>
          </cell>
          <cell r="D2299">
            <v>45429</v>
          </cell>
          <cell r="E2299" t="str">
            <v xml:space="preserve">Бидяк Надежда Анатольевна                         </v>
          </cell>
          <cell r="F2299">
            <v>45465</v>
          </cell>
          <cell r="G2299" t="str">
            <v>НЕТ</v>
          </cell>
          <cell r="H2299">
            <v>32</v>
          </cell>
          <cell r="I2299">
            <v>0</v>
          </cell>
          <cell r="J2299">
            <v>9</v>
          </cell>
          <cell r="K2299">
            <v>31</v>
          </cell>
          <cell r="L2299">
            <v>31</v>
          </cell>
          <cell r="M2299">
            <v>30</v>
          </cell>
          <cell r="N2299">
            <v>31</v>
          </cell>
          <cell r="O2299">
            <v>30</v>
          </cell>
          <cell r="P2299">
            <v>31</v>
          </cell>
          <cell r="Q2299">
            <v>31</v>
          </cell>
          <cell r="R2299">
            <v>0</v>
          </cell>
          <cell r="S2299">
            <v>9</v>
          </cell>
          <cell r="T2299">
            <v>31</v>
          </cell>
          <cell r="U2299">
            <v>31</v>
          </cell>
          <cell r="V2299">
            <v>30</v>
          </cell>
          <cell r="W2299">
            <v>31</v>
          </cell>
          <cell r="X2299">
            <v>30</v>
          </cell>
          <cell r="Y2299">
            <v>31</v>
          </cell>
          <cell r="Z2299">
            <v>31</v>
          </cell>
          <cell r="AA2299">
            <v>0</v>
          </cell>
          <cell r="AB2299">
            <v>377.56799999999998</v>
          </cell>
          <cell r="AC2299">
            <v>1341.44</v>
          </cell>
          <cell r="AD2299">
            <v>1341.44</v>
          </cell>
          <cell r="AE2299">
            <v>1341.44</v>
          </cell>
          <cell r="AF2299">
            <v>1341.44</v>
          </cell>
          <cell r="AG2299">
            <v>1341.44</v>
          </cell>
          <cell r="AH2299">
            <v>1341.44</v>
          </cell>
          <cell r="AI2299">
            <v>1341.44</v>
          </cell>
          <cell r="AJ2299">
            <v>9767.6480000000029</v>
          </cell>
          <cell r="AK2299">
            <v>9390.08</v>
          </cell>
        </row>
        <row r="2300">
          <cell r="A2300">
            <v>91511372</v>
          </cell>
          <cell r="B2300" t="str">
            <v>Кв. 841</v>
          </cell>
          <cell r="C2300" t="str">
            <v>Подъезд №14</v>
          </cell>
          <cell r="D2300">
            <v>45436</v>
          </cell>
          <cell r="E2300" t="str">
            <v xml:space="preserve">Мысакова Марина Михайловна                        </v>
          </cell>
          <cell r="F2300">
            <v>45444</v>
          </cell>
          <cell r="G2300" t="str">
            <v>НЕТ</v>
          </cell>
          <cell r="H2300">
            <v>55</v>
          </cell>
          <cell r="I2300">
            <v>0</v>
          </cell>
          <cell r="J2300">
            <v>30</v>
          </cell>
          <cell r="K2300">
            <v>31</v>
          </cell>
          <cell r="L2300">
            <v>31</v>
          </cell>
          <cell r="M2300">
            <v>30</v>
          </cell>
          <cell r="N2300">
            <v>31</v>
          </cell>
          <cell r="O2300">
            <v>30</v>
          </cell>
          <cell r="P2300">
            <v>31</v>
          </cell>
          <cell r="Q2300">
            <v>31</v>
          </cell>
          <cell r="R2300">
            <v>0</v>
          </cell>
          <cell r="S2300">
            <v>30</v>
          </cell>
          <cell r="T2300">
            <v>31</v>
          </cell>
          <cell r="U2300">
            <v>31</v>
          </cell>
          <cell r="V2300">
            <v>30</v>
          </cell>
          <cell r="W2300">
            <v>31</v>
          </cell>
          <cell r="X2300">
            <v>30</v>
          </cell>
          <cell r="Y2300">
            <v>31</v>
          </cell>
          <cell r="Z2300">
            <v>31</v>
          </cell>
          <cell r="AA2300">
            <v>0</v>
          </cell>
          <cell r="AB2300">
            <v>2163.15</v>
          </cell>
          <cell r="AC2300">
            <v>2305.6</v>
          </cell>
          <cell r="AD2300">
            <v>2305.6</v>
          </cell>
          <cell r="AE2300">
            <v>2305.6</v>
          </cell>
          <cell r="AF2300">
            <v>2305.6</v>
          </cell>
          <cell r="AG2300">
            <v>2305.6</v>
          </cell>
          <cell r="AH2300">
            <v>2305.6</v>
          </cell>
          <cell r="AI2300">
            <v>2305.6</v>
          </cell>
          <cell r="AJ2300">
            <v>18302.350000000002</v>
          </cell>
          <cell r="AK2300">
            <v>2305.6</v>
          </cell>
        </row>
        <row r="2301">
          <cell r="A2301">
            <v>91511373</v>
          </cell>
          <cell r="B2301" t="str">
            <v>Кв. 843</v>
          </cell>
          <cell r="C2301" t="str">
            <v>Подъезд №14</v>
          </cell>
          <cell r="D2301">
            <v>45436</v>
          </cell>
          <cell r="E2301" t="str">
            <v xml:space="preserve">Коржова Ксения Васильевна                         </v>
          </cell>
          <cell r="F2301">
            <v>45454</v>
          </cell>
          <cell r="G2301" t="str">
            <v>НЕТ</v>
          </cell>
          <cell r="H2301">
            <v>56.9</v>
          </cell>
          <cell r="I2301">
            <v>0</v>
          </cell>
          <cell r="J2301">
            <v>20</v>
          </cell>
          <cell r="K2301">
            <v>31</v>
          </cell>
          <cell r="L2301">
            <v>31</v>
          </cell>
          <cell r="M2301">
            <v>30</v>
          </cell>
          <cell r="N2301">
            <v>31</v>
          </cell>
          <cell r="O2301">
            <v>30</v>
          </cell>
          <cell r="P2301">
            <v>31</v>
          </cell>
          <cell r="Q2301">
            <v>31</v>
          </cell>
          <cell r="R2301">
            <v>0</v>
          </cell>
          <cell r="S2301">
            <v>20</v>
          </cell>
          <cell r="T2301">
            <v>31</v>
          </cell>
          <cell r="U2301">
            <v>31</v>
          </cell>
          <cell r="V2301">
            <v>30</v>
          </cell>
          <cell r="W2301">
            <v>31</v>
          </cell>
          <cell r="X2301">
            <v>30</v>
          </cell>
          <cell r="Y2301">
            <v>31</v>
          </cell>
          <cell r="Z2301">
            <v>31</v>
          </cell>
          <cell r="AA2301">
            <v>0</v>
          </cell>
          <cell r="AB2301">
            <v>1491.9180000000001</v>
          </cell>
          <cell r="AC2301">
            <v>2385.248</v>
          </cell>
          <cell r="AD2301">
            <v>2385.248</v>
          </cell>
          <cell r="AE2301">
            <v>2385.248</v>
          </cell>
          <cell r="AF2301">
            <v>2385.248</v>
          </cell>
          <cell r="AG2301">
            <v>2385.248</v>
          </cell>
          <cell r="AH2301">
            <v>2385.248</v>
          </cell>
          <cell r="AI2301">
            <v>2385.248</v>
          </cell>
          <cell r="AJ2301">
            <v>18188.653999999999</v>
          </cell>
          <cell r="AK2301">
            <v>2385.25</v>
          </cell>
        </row>
        <row r="2302">
          <cell r="A2302">
            <v>91511379</v>
          </cell>
          <cell r="B2302" t="str">
            <v>Кв. 853</v>
          </cell>
          <cell r="C2302" t="str">
            <v>Подъезд №14</v>
          </cell>
          <cell r="D2302">
            <v>45436</v>
          </cell>
          <cell r="E2302" t="str">
            <v xml:space="preserve">Ожерельева Анна Валентиновна                      </v>
          </cell>
          <cell r="F2302">
            <v>45450</v>
          </cell>
          <cell r="G2302" t="str">
            <v>НЕТ</v>
          </cell>
          <cell r="H2302">
            <v>54.2</v>
          </cell>
          <cell r="I2302">
            <v>0</v>
          </cell>
          <cell r="J2302">
            <v>24</v>
          </cell>
          <cell r="K2302">
            <v>31</v>
          </cell>
          <cell r="L2302">
            <v>31</v>
          </cell>
          <cell r="M2302">
            <v>30</v>
          </cell>
          <cell r="N2302">
            <v>31</v>
          </cell>
          <cell r="O2302">
            <v>30</v>
          </cell>
          <cell r="P2302">
            <v>31</v>
          </cell>
          <cell r="Q2302">
            <v>31</v>
          </cell>
          <cell r="R2302">
            <v>0</v>
          </cell>
          <cell r="S2302">
            <v>24</v>
          </cell>
          <cell r="T2302">
            <v>31</v>
          </cell>
          <cell r="U2302">
            <v>31</v>
          </cell>
          <cell r="V2302">
            <v>30</v>
          </cell>
          <cell r="W2302">
            <v>31</v>
          </cell>
          <cell r="X2302">
            <v>30</v>
          </cell>
          <cell r="Y2302">
            <v>31</v>
          </cell>
          <cell r="Z2302">
            <v>31</v>
          </cell>
          <cell r="AA2302">
            <v>0</v>
          </cell>
          <cell r="AB2302">
            <v>1705.3488000000002</v>
          </cell>
          <cell r="AC2302">
            <v>2272.0640000000003</v>
          </cell>
          <cell r="AD2302">
            <v>2272.0640000000003</v>
          </cell>
          <cell r="AE2302">
            <v>2272.0640000000003</v>
          </cell>
          <cell r="AF2302">
            <v>2272.0640000000003</v>
          </cell>
          <cell r="AG2302">
            <v>2272.0640000000003</v>
          </cell>
          <cell r="AH2302">
            <v>2272.0640000000003</v>
          </cell>
          <cell r="AI2302">
            <v>2272.0640000000003</v>
          </cell>
          <cell r="AJ2302">
            <v>17609.796800000004</v>
          </cell>
          <cell r="AK2302">
            <v>2272.06</v>
          </cell>
        </row>
        <row r="2303">
          <cell r="A2303">
            <v>91511383</v>
          </cell>
          <cell r="B2303" t="str">
            <v>Кв. 859</v>
          </cell>
          <cell r="C2303" t="str">
            <v>Подъезд №14</v>
          </cell>
          <cell r="D2303">
            <v>45436</v>
          </cell>
          <cell r="E2303" t="str">
            <v xml:space="preserve">Бычкова Лариса Игоревна                           </v>
          </cell>
          <cell r="F2303">
            <v>45444</v>
          </cell>
          <cell r="G2303" t="str">
            <v>НЕТ</v>
          </cell>
          <cell r="H2303">
            <v>54.2</v>
          </cell>
          <cell r="I2303">
            <v>0</v>
          </cell>
          <cell r="J2303">
            <v>30</v>
          </cell>
          <cell r="K2303">
            <v>31</v>
          </cell>
          <cell r="L2303">
            <v>31</v>
          </cell>
          <cell r="M2303">
            <v>30</v>
          </cell>
          <cell r="N2303">
            <v>31</v>
          </cell>
          <cell r="O2303">
            <v>30</v>
          </cell>
          <cell r="P2303">
            <v>31</v>
          </cell>
          <cell r="Q2303">
            <v>31</v>
          </cell>
          <cell r="R2303">
            <v>0</v>
          </cell>
          <cell r="S2303">
            <v>30</v>
          </cell>
          <cell r="T2303">
            <v>31</v>
          </cell>
          <cell r="U2303">
            <v>31</v>
          </cell>
          <cell r="V2303">
            <v>30</v>
          </cell>
          <cell r="W2303">
            <v>31</v>
          </cell>
          <cell r="X2303">
            <v>30</v>
          </cell>
          <cell r="Y2303">
            <v>31</v>
          </cell>
          <cell r="Z2303">
            <v>31</v>
          </cell>
          <cell r="AA2303">
            <v>0</v>
          </cell>
          <cell r="AB2303">
            <v>2131.6860000000001</v>
          </cell>
          <cell r="AC2303">
            <v>2272.0640000000003</v>
          </cell>
          <cell r="AD2303">
            <v>2272.0640000000003</v>
          </cell>
          <cell r="AE2303">
            <v>2272.0640000000003</v>
          </cell>
          <cell r="AF2303">
            <v>2272.0640000000003</v>
          </cell>
          <cell r="AG2303">
            <v>2272.0640000000003</v>
          </cell>
          <cell r="AH2303">
            <v>2272.0640000000003</v>
          </cell>
          <cell r="AI2303">
            <v>2272.0640000000003</v>
          </cell>
          <cell r="AJ2303">
            <v>18036.134000000002</v>
          </cell>
          <cell r="AK2303">
            <v>2272.06</v>
          </cell>
        </row>
        <row r="2304">
          <cell r="A2304">
            <v>91538338</v>
          </cell>
          <cell r="B2304" t="str">
            <v>Кв. 860</v>
          </cell>
          <cell r="C2304" t="str">
            <v>Подъезд №14</v>
          </cell>
          <cell r="D2304">
            <v>45436</v>
          </cell>
          <cell r="E2304" t="str">
            <v>Меликян Светлана Александровна</v>
          </cell>
          <cell r="F2304">
            <v>45458</v>
          </cell>
          <cell r="G2304" t="str">
            <v>НЕТ</v>
          </cell>
          <cell r="H2304">
            <v>63.2</v>
          </cell>
          <cell r="I2304">
            <v>0</v>
          </cell>
          <cell r="J2304">
            <v>16</v>
          </cell>
          <cell r="K2304">
            <v>31</v>
          </cell>
          <cell r="L2304">
            <v>31</v>
          </cell>
          <cell r="M2304">
            <v>30</v>
          </cell>
          <cell r="N2304">
            <v>31</v>
          </cell>
          <cell r="O2304">
            <v>30</v>
          </cell>
          <cell r="P2304">
            <v>31</v>
          </cell>
          <cell r="Q2304">
            <v>31</v>
          </cell>
          <cell r="R2304">
            <v>0</v>
          </cell>
          <cell r="S2304">
            <v>16</v>
          </cell>
          <cell r="T2304">
            <v>31</v>
          </cell>
          <cell r="U2304">
            <v>31</v>
          </cell>
          <cell r="V2304">
            <v>30</v>
          </cell>
          <cell r="W2304">
            <v>31</v>
          </cell>
          <cell r="X2304">
            <v>30</v>
          </cell>
          <cell r="Y2304">
            <v>31</v>
          </cell>
          <cell r="Z2304">
            <v>31</v>
          </cell>
          <cell r="AA2304">
            <v>0</v>
          </cell>
          <cell r="AB2304">
            <v>1325.6831999999999</v>
          </cell>
          <cell r="AC2304">
            <v>2649.3440000000001</v>
          </cell>
          <cell r="AD2304">
            <v>2649.3440000000001</v>
          </cell>
          <cell r="AE2304">
            <v>2649.3440000000001</v>
          </cell>
          <cell r="AF2304">
            <v>2649.3440000000001</v>
          </cell>
          <cell r="AG2304">
            <v>2649.3440000000001</v>
          </cell>
          <cell r="AH2304">
            <v>2649.3440000000001</v>
          </cell>
          <cell r="AI2304">
            <v>2649.3440000000001</v>
          </cell>
          <cell r="AJ2304">
            <v>19871.091200000003</v>
          </cell>
          <cell r="AK2304">
            <v>2649.34</v>
          </cell>
        </row>
        <row r="2305">
          <cell r="A2305">
            <v>91511384</v>
          </cell>
          <cell r="B2305" t="str">
            <v>Кв. 862</v>
          </cell>
          <cell r="C2305" t="str">
            <v>Подъезд №14</v>
          </cell>
          <cell r="D2305">
            <v>45436</v>
          </cell>
          <cell r="E2305" t="str">
            <v xml:space="preserve">Зайцев Александр Юрьевич                          </v>
          </cell>
          <cell r="F2305">
            <v>45448</v>
          </cell>
          <cell r="G2305" t="str">
            <v>НЕТ</v>
          </cell>
          <cell r="H2305">
            <v>54.2</v>
          </cell>
          <cell r="I2305">
            <v>0</v>
          </cell>
          <cell r="J2305">
            <v>26</v>
          </cell>
          <cell r="K2305">
            <v>31</v>
          </cell>
          <cell r="L2305">
            <v>31</v>
          </cell>
          <cell r="M2305">
            <v>30</v>
          </cell>
          <cell r="N2305">
            <v>31</v>
          </cell>
          <cell r="O2305">
            <v>30</v>
          </cell>
          <cell r="P2305">
            <v>31</v>
          </cell>
          <cell r="Q2305">
            <v>31</v>
          </cell>
          <cell r="R2305">
            <v>0</v>
          </cell>
          <cell r="S2305">
            <v>26</v>
          </cell>
          <cell r="T2305">
            <v>31</v>
          </cell>
          <cell r="U2305">
            <v>31</v>
          </cell>
          <cell r="V2305">
            <v>30</v>
          </cell>
          <cell r="W2305">
            <v>31</v>
          </cell>
          <cell r="X2305">
            <v>30</v>
          </cell>
          <cell r="Y2305">
            <v>31</v>
          </cell>
          <cell r="Z2305">
            <v>31</v>
          </cell>
          <cell r="AA2305">
            <v>0</v>
          </cell>
          <cell r="AB2305">
            <v>1847.4612000000002</v>
          </cell>
          <cell r="AC2305">
            <v>2272.0640000000003</v>
          </cell>
          <cell r="AD2305">
            <v>2272.0640000000003</v>
          </cell>
          <cell r="AE2305">
            <v>2272.0640000000003</v>
          </cell>
          <cell r="AF2305">
            <v>2272.0640000000003</v>
          </cell>
          <cell r="AG2305">
            <v>2272.0640000000003</v>
          </cell>
          <cell r="AH2305">
            <v>2272.0640000000003</v>
          </cell>
          <cell r="AI2305">
            <v>2272.0640000000003</v>
          </cell>
          <cell r="AJ2305">
            <v>17751.909200000002</v>
          </cell>
          <cell r="AK2305">
            <v>2272.06</v>
          </cell>
        </row>
        <row r="2306">
          <cell r="A2306">
            <v>91560526</v>
          </cell>
          <cell r="B2306" t="str">
            <v>Оф. 30Н</v>
          </cell>
          <cell r="C2306" t="str">
            <v>Подъезд №17</v>
          </cell>
          <cell r="D2306">
            <v>45561</v>
          </cell>
          <cell r="E2306" t="str">
            <v>Арутюнян Арсен Гарикович</v>
          </cell>
          <cell r="F2306">
            <v>45457</v>
          </cell>
          <cell r="G2306" t="str">
            <v>НЕТ</v>
          </cell>
          <cell r="H2306">
            <v>110</v>
          </cell>
          <cell r="I2306">
            <v>0</v>
          </cell>
          <cell r="J2306">
            <v>17</v>
          </cell>
          <cell r="K2306">
            <v>31</v>
          </cell>
          <cell r="L2306">
            <v>31</v>
          </cell>
          <cell r="M2306">
            <v>30</v>
          </cell>
          <cell r="N2306">
            <v>31</v>
          </cell>
          <cell r="O2306">
            <v>30</v>
          </cell>
          <cell r="P2306">
            <v>31</v>
          </cell>
          <cell r="Q2306">
            <v>31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5</v>
          </cell>
          <cell r="W2306">
            <v>31</v>
          </cell>
          <cell r="X2306">
            <v>30</v>
          </cell>
          <cell r="Y2306">
            <v>31</v>
          </cell>
          <cell r="Z2306">
            <v>31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768.5333333333333</v>
          </cell>
          <cell r="AF2306">
            <v>4611.2</v>
          </cell>
          <cell r="AG2306">
            <v>4611.2</v>
          </cell>
          <cell r="AH2306">
            <v>4611.2</v>
          </cell>
          <cell r="AI2306">
            <v>4611.2</v>
          </cell>
          <cell r="AJ2306">
            <v>19213.333333333336</v>
          </cell>
          <cell r="AK2306">
            <v>0</v>
          </cell>
        </row>
        <row r="2307">
          <cell r="A2307">
            <v>91560442</v>
          </cell>
          <cell r="B2307" t="str">
            <v>Кв. 1 053</v>
          </cell>
          <cell r="C2307" t="str">
            <v>Подъезд №17</v>
          </cell>
          <cell r="D2307">
            <v>45561</v>
          </cell>
          <cell r="E2307" t="str">
            <v>Саралаева Бермет</v>
          </cell>
          <cell r="F2307">
            <v>45447</v>
          </cell>
          <cell r="G2307" t="str">
            <v>НЕТ</v>
          </cell>
          <cell r="H2307">
            <v>73</v>
          </cell>
          <cell r="I2307">
            <v>0</v>
          </cell>
          <cell r="J2307">
            <v>27</v>
          </cell>
          <cell r="K2307">
            <v>31</v>
          </cell>
          <cell r="L2307">
            <v>31</v>
          </cell>
          <cell r="M2307">
            <v>30</v>
          </cell>
          <cell r="N2307">
            <v>31</v>
          </cell>
          <cell r="O2307">
            <v>30</v>
          </cell>
          <cell r="P2307">
            <v>31</v>
          </cell>
          <cell r="Q2307">
            <v>31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5</v>
          </cell>
          <cell r="W2307">
            <v>31</v>
          </cell>
          <cell r="X2307">
            <v>30</v>
          </cell>
          <cell r="Y2307">
            <v>31</v>
          </cell>
          <cell r="Z2307">
            <v>31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510.0266666666667</v>
          </cell>
          <cell r="AF2307">
            <v>3060.1600000000003</v>
          </cell>
          <cell r="AG2307">
            <v>3060.1600000000003</v>
          </cell>
          <cell r="AH2307">
            <v>3060.1600000000003</v>
          </cell>
          <cell r="AI2307">
            <v>3060.1600000000003</v>
          </cell>
          <cell r="AJ2307">
            <v>12750.666666666668</v>
          </cell>
          <cell r="AK2307">
            <v>12750.67</v>
          </cell>
        </row>
        <row r="2308">
          <cell r="A2308">
            <v>91560507</v>
          </cell>
          <cell r="B2308" t="str">
            <v>Кв. 755</v>
          </cell>
          <cell r="C2308" t="str">
            <v>Подъезд №12</v>
          </cell>
          <cell r="D2308">
            <v>45526</v>
          </cell>
          <cell r="E2308" t="str">
            <v>Розиков Рахимджон Рустамович</v>
          </cell>
          <cell r="F2308">
            <v>45464</v>
          </cell>
          <cell r="G2308" t="str">
            <v>НЕТ</v>
          </cell>
          <cell r="H2308">
            <v>37.6</v>
          </cell>
          <cell r="I2308">
            <v>0</v>
          </cell>
          <cell r="J2308">
            <v>10</v>
          </cell>
          <cell r="K2308">
            <v>31</v>
          </cell>
          <cell r="L2308">
            <v>31</v>
          </cell>
          <cell r="M2308">
            <v>30</v>
          </cell>
          <cell r="N2308">
            <v>31</v>
          </cell>
          <cell r="O2308">
            <v>30</v>
          </cell>
          <cell r="P2308">
            <v>31</v>
          </cell>
          <cell r="Q2308">
            <v>31</v>
          </cell>
          <cell r="R2308">
            <v>0</v>
          </cell>
          <cell r="S2308">
            <v>0</v>
          </cell>
          <cell r="T2308">
            <v>0</v>
          </cell>
          <cell r="U2308">
            <v>10</v>
          </cell>
          <cell r="V2308">
            <v>30</v>
          </cell>
          <cell r="W2308">
            <v>31</v>
          </cell>
          <cell r="X2308">
            <v>30</v>
          </cell>
          <cell r="Y2308">
            <v>31</v>
          </cell>
          <cell r="Z2308">
            <v>31</v>
          </cell>
          <cell r="AA2308">
            <v>0</v>
          </cell>
          <cell r="AB2308">
            <v>0</v>
          </cell>
          <cell r="AC2308">
            <v>0</v>
          </cell>
          <cell r="AD2308">
            <v>508.44903225806462</v>
          </cell>
          <cell r="AE2308">
            <v>1576.1920000000002</v>
          </cell>
          <cell r="AF2308">
            <v>1576.1920000000002</v>
          </cell>
          <cell r="AG2308">
            <v>1576.1920000000002</v>
          </cell>
          <cell r="AH2308">
            <v>1576.1920000000002</v>
          </cell>
          <cell r="AI2308">
            <v>1576.1920000000002</v>
          </cell>
          <cell r="AJ2308">
            <v>8389.4090322580651</v>
          </cell>
          <cell r="AK2308">
            <v>8389.4</v>
          </cell>
        </row>
        <row r="2309">
          <cell r="A2309">
            <v>91560371</v>
          </cell>
          <cell r="B2309" t="str">
            <v>Кв. 820</v>
          </cell>
          <cell r="C2309" t="str">
            <v>Подъезд №13</v>
          </cell>
          <cell r="D2309">
            <v>45429</v>
          </cell>
          <cell r="E2309" t="str">
            <v>Абдурахманов Асылбек Абдуллажанович</v>
          </cell>
          <cell r="F2309">
            <v>45468</v>
          </cell>
          <cell r="G2309" t="str">
            <v>НЕТ</v>
          </cell>
          <cell r="H2309">
            <v>69.599999999999994</v>
          </cell>
          <cell r="I2309">
            <v>0</v>
          </cell>
          <cell r="J2309">
            <v>6</v>
          </cell>
          <cell r="K2309">
            <v>31</v>
          </cell>
          <cell r="L2309">
            <v>31</v>
          </cell>
          <cell r="M2309">
            <v>30</v>
          </cell>
          <cell r="N2309">
            <v>31</v>
          </cell>
          <cell r="O2309">
            <v>30</v>
          </cell>
          <cell r="P2309">
            <v>31</v>
          </cell>
          <cell r="Q2309">
            <v>31</v>
          </cell>
          <cell r="R2309">
            <v>0</v>
          </cell>
          <cell r="S2309">
            <v>6</v>
          </cell>
          <cell r="T2309">
            <v>31</v>
          </cell>
          <cell r="U2309">
            <v>31</v>
          </cell>
          <cell r="V2309">
            <v>30</v>
          </cell>
          <cell r="W2309">
            <v>31</v>
          </cell>
          <cell r="X2309">
            <v>30</v>
          </cell>
          <cell r="Y2309">
            <v>31</v>
          </cell>
          <cell r="Z2309">
            <v>31</v>
          </cell>
          <cell r="AA2309">
            <v>0</v>
          </cell>
          <cell r="AB2309">
            <v>547.47359999999992</v>
          </cell>
          <cell r="AC2309">
            <v>2917.6320000000001</v>
          </cell>
          <cell r="AD2309">
            <v>2917.6320000000001</v>
          </cell>
          <cell r="AE2309">
            <v>2917.6320000000001</v>
          </cell>
          <cell r="AF2309">
            <v>2917.6320000000001</v>
          </cell>
          <cell r="AG2309">
            <v>2917.6320000000001</v>
          </cell>
          <cell r="AH2309">
            <v>2917.6320000000001</v>
          </cell>
          <cell r="AI2309">
            <v>2917.6320000000001</v>
          </cell>
          <cell r="AJ2309">
            <v>20970.8976</v>
          </cell>
          <cell r="AK2309">
            <v>20423.41</v>
          </cell>
        </row>
        <row r="2310">
          <cell r="A2310">
            <v>91649184</v>
          </cell>
          <cell r="B2310" t="str">
            <v>Кв. 888</v>
          </cell>
          <cell r="C2310" t="str">
            <v>Подъезд №15</v>
          </cell>
          <cell r="D2310">
            <v>45485</v>
          </cell>
          <cell r="E2310" t="str">
            <v>Хубаев Алан Олегович</v>
          </cell>
          <cell r="F2310">
            <v>45449</v>
          </cell>
          <cell r="G2310" t="str">
            <v>НЕТ</v>
          </cell>
          <cell r="H2310">
            <v>94</v>
          </cell>
          <cell r="I2310">
            <v>0</v>
          </cell>
          <cell r="J2310">
            <v>25</v>
          </cell>
          <cell r="K2310">
            <v>31</v>
          </cell>
          <cell r="L2310">
            <v>31</v>
          </cell>
          <cell r="M2310">
            <v>30</v>
          </cell>
          <cell r="N2310">
            <v>31</v>
          </cell>
          <cell r="O2310">
            <v>30</v>
          </cell>
          <cell r="P2310">
            <v>31</v>
          </cell>
          <cell r="Q2310">
            <v>31</v>
          </cell>
          <cell r="R2310">
            <v>0</v>
          </cell>
          <cell r="S2310">
            <v>0</v>
          </cell>
          <cell r="T2310">
            <v>20</v>
          </cell>
          <cell r="U2310">
            <v>31</v>
          </cell>
          <cell r="V2310">
            <v>30</v>
          </cell>
          <cell r="W2310">
            <v>31</v>
          </cell>
          <cell r="X2310">
            <v>30</v>
          </cell>
          <cell r="Y2310">
            <v>31</v>
          </cell>
          <cell r="Z2310">
            <v>31</v>
          </cell>
          <cell r="AA2310">
            <v>0</v>
          </cell>
          <cell r="AB2310">
            <v>0</v>
          </cell>
          <cell r="AC2310">
            <v>2542.2451612903224</v>
          </cell>
          <cell r="AD2310">
            <v>3940.48</v>
          </cell>
          <cell r="AE2310">
            <v>3940.48</v>
          </cell>
          <cell r="AF2310">
            <v>3940.48</v>
          </cell>
          <cell r="AG2310">
            <v>3940.48</v>
          </cell>
          <cell r="AH2310">
            <v>3940.48</v>
          </cell>
          <cell r="AI2310">
            <v>3940.48</v>
          </cell>
          <cell r="AJ2310">
            <v>26185.125161290322</v>
          </cell>
          <cell r="AK2310">
            <v>0</v>
          </cell>
        </row>
        <row r="2311">
          <cell r="A2311">
            <v>91560370</v>
          </cell>
          <cell r="B2311" t="str">
            <v>Кв. 1 062</v>
          </cell>
          <cell r="C2311" t="str">
            <v>Подъезд №17</v>
          </cell>
          <cell r="D2311">
            <v>45561</v>
          </cell>
          <cell r="E2311" t="str">
            <v>Шпаков Алексей Николаевич</v>
          </cell>
          <cell r="F2311">
            <v>45456</v>
          </cell>
          <cell r="G2311" t="str">
            <v>НЕТ</v>
          </cell>
          <cell r="H2311">
            <v>37.5</v>
          </cell>
          <cell r="I2311">
            <v>0</v>
          </cell>
          <cell r="J2311">
            <v>18</v>
          </cell>
          <cell r="K2311">
            <v>31</v>
          </cell>
          <cell r="L2311">
            <v>31</v>
          </cell>
          <cell r="M2311">
            <v>30</v>
          </cell>
          <cell r="N2311">
            <v>31</v>
          </cell>
          <cell r="O2311">
            <v>30</v>
          </cell>
          <cell r="P2311">
            <v>31</v>
          </cell>
          <cell r="Q2311">
            <v>31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5</v>
          </cell>
          <cell r="W2311">
            <v>31</v>
          </cell>
          <cell r="X2311">
            <v>30</v>
          </cell>
          <cell r="Y2311">
            <v>31</v>
          </cell>
          <cell r="Z2311">
            <v>31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262</v>
          </cell>
          <cell r="AF2311">
            <v>1572</v>
          </cell>
          <cell r="AG2311">
            <v>1572</v>
          </cell>
          <cell r="AH2311">
            <v>1572</v>
          </cell>
          <cell r="AI2311">
            <v>1572</v>
          </cell>
          <cell r="AJ2311">
            <v>6550</v>
          </cell>
          <cell r="AK2311">
            <v>6550</v>
          </cell>
        </row>
        <row r="2312">
          <cell r="A2312">
            <v>91560416</v>
          </cell>
          <cell r="B2312" t="str">
            <v>Кв. 1 105</v>
          </cell>
          <cell r="C2312" t="str">
            <v>Подъезд №17</v>
          </cell>
          <cell r="D2312">
            <v>45561</v>
          </cell>
          <cell r="E2312" t="str">
            <v>Зубенко Диана Александровна</v>
          </cell>
          <cell r="F2312">
            <v>45471</v>
          </cell>
          <cell r="G2312" t="str">
            <v>НЕТ</v>
          </cell>
          <cell r="H2312">
            <v>51.3</v>
          </cell>
          <cell r="I2312">
            <v>0</v>
          </cell>
          <cell r="J2312">
            <v>3</v>
          </cell>
          <cell r="K2312">
            <v>31</v>
          </cell>
          <cell r="L2312">
            <v>31</v>
          </cell>
          <cell r="M2312">
            <v>30</v>
          </cell>
          <cell r="N2312">
            <v>31</v>
          </cell>
          <cell r="O2312">
            <v>30</v>
          </cell>
          <cell r="P2312">
            <v>31</v>
          </cell>
          <cell r="Q2312">
            <v>31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5</v>
          </cell>
          <cell r="W2312">
            <v>31</v>
          </cell>
          <cell r="X2312">
            <v>30</v>
          </cell>
          <cell r="Y2312">
            <v>31</v>
          </cell>
          <cell r="Z2312">
            <v>31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358.416</v>
          </cell>
          <cell r="AF2312">
            <v>2150.4960000000001</v>
          </cell>
          <cell r="AG2312">
            <v>2150.4960000000001</v>
          </cell>
          <cell r="AH2312">
            <v>2150.4960000000001</v>
          </cell>
          <cell r="AI2312">
            <v>2150.4960000000001</v>
          </cell>
          <cell r="AJ2312">
            <v>8960.4000000000015</v>
          </cell>
          <cell r="AK2312">
            <v>8960.42</v>
          </cell>
        </row>
        <row r="2313">
          <cell r="A2313">
            <v>91560481</v>
          </cell>
          <cell r="B2313" t="str">
            <v>Кв. 1 113</v>
          </cell>
          <cell r="C2313" t="str">
            <v>Подъезд №17</v>
          </cell>
          <cell r="D2313">
            <v>45561</v>
          </cell>
          <cell r="E2313" t="str">
            <v>Ляхова Екатерина Анатольевна</v>
          </cell>
          <cell r="F2313">
            <v>45469</v>
          </cell>
          <cell r="G2313" t="str">
            <v>НЕТ</v>
          </cell>
          <cell r="H2313">
            <v>66</v>
          </cell>
          <cell r="I2313">
            <v>0</v>
          </cell>
          <cell r="J2313">
            <v>5</v>
          </cell>
          <cell r="K2313">
            <v>31</v>
          </cell>
          <cell r="L2313">
            <v>31</v>
          </cell>
          <cell r="M2313">
            <v>30</v>
          </cell>
          <cell r="N2313">
            <v>31</v>
          </cell>
          <cell r="O2313">
            <v>30</v>
          </cell>
          <cell r="P2313">
            <v>31</v>
          </cell>
          <cell r="Q2313">
            <v>31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5</v>
          </cell>
          <cell r="W2313">
            <v>31</v>
          </cell>
          <cell r="X2313">
            <v>30</v>
          </cell>
          <cell r="Y2313">
            <v>31</v>
          </cell>
          <cell r="Z2313">
            <v>31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461.12</v>
          </cell>
          <cell r="AF2313">
            <v>2766.7200000000003</v>
          </cell>
          <cell r="AG2313">
            <v>2766.7200000000003</v>
          </cell>
          <cell r="AH2313">
            <v>2766.7200000000003</v>
          </cell>
          <cell r="AI2313">
            <v>2766.7200000000003</v>
          </cell>
          <cell r="AJ2313">
            <v>11528</v>
          </cell>
          <cell r="AK2313">
            <v>11528</v>
          </cell>
        </row>
        <row r="2314">
          <cell r="A2314">
            <v>91560548</v>
          </cell>
          <cell r="B2314" t="str">
            <v>Кв. 1 168</v>
          </cell>
          <cell r="C2314" t="str">
            <v>Подъезд №17</v>
          </cell>
          <cell r="D2314">
            <v>45561</v>
          </cell>
          <cell r="E2314" t="str">
            <v>Алихманова Галина Владимировна</v>
          </cell>
          <cell r="F2314">
            <v>45470</v>
          </cell>
          <cell r="G2314" t="str">
            <v>НЕТ</v>
          </cell>
          <cell r="H2314">
            <v>51.3</v>
          </cell>
          <cell r="I2314">
            <v>0</v>
          </cell>
          <cell r="J2314">
            <v>4</v>
          </cell>
          <cell r="K2314">
            <v>31</v>
          </cell>
          <cell r="L2314">
            <v>31</v>
          </cell>
          <cell r="M2314">
            <v>30</v>
          </cell>
          <cell r="N2314">
            <v>31</v>
          </cell>
          <cell r="O2314">
            <v>30</v>
          </cell>
          <cell r="P2314">
            <v>31</v>
          </cell>
          <cell r="Q2314">
            <v>31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5</v>
          </cell>
          <cell r="W2314">
            <v>31</v>
          </cell>
          <cell r="X2314">
            <v>30</v>
          </cell>
          <cell r="Y2314">
            <v>31</v>
          </cell>
          <cell r="Z2314">
            <v>31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358.416</v>
          </cell>
          <cell r="AF2314">
            <v>2150.4960000000001</v>
          </cell>
          <cell r="AG2314">
            <v>2150.4960000000001</v>
          </cell>
          <cell r="AH2314">
            <v>2150.4960000000001</v>
          </cell>
          <cell r="AI2314">
            <v>2150.4960000000001</v>
          </cell>
          <cell r="AJ2314">
            <v>8960.4000000000015</v>
          </cell>
          <cell r="AK2314">
            <v>8960.42</v>
          </cell>
        </row>
        <row r="2315">
          <cell r="A2315">
            <v>91511418</v>
          </cell>
          <cell r="B2315" t="str">
            <v>Кв. 1 216</v>
          </cell>
          <cell r="C2315" t="str">
            <v>Подъезд №18</v>
          </cell>
          <cell r="D2315">
            <v>45429</v>
          </cell>
          <cell r="E2315" t="str">
            <v>Согомонян Сюзанна Артаковна</v>
          </cell>
          <cell r="F2315">
            <v>45450</v>
          </cell>
          <cell r="G2315" t="str">
            <v>НЕТ</v>
          </cell>
          <cell r="H2315">
            <v>45.2</v>
          </cell>
          <cell r="I2315">
            <v>0</v>
          </cell>
          <cell r="J2315">
            <v>24</v>
          </cell>
          <cell r="K2315">
            <v>31</v>
          </cell>
          <cell r="L2315">
            <v>31</v>
          </cell>
          <cell r="M2315">
            <v>30</v>
          </cell>
          <cell r="N2315">
            <v>31</v>
          </cell>
          <cell r="O2315">
            <v>30</v>
          </cell>
          <cell r="P2315">
            <v>31</v>
          </cell>
          <cell r="Q2315">
            <v>31</v>
          </cell>
          <cell r="R2315">
            <v>0</v>
          </cell>
          <cell r="S2315">
            <v>24</v>
          </cell>
          <cell r="T2315">
            <v>31</v>
          </cell>
          <cell r="U2315">
            <v>31</v>
          </cell>
          <cell r="V2315">
            <v>30</v>
          </cell>
          <cell r="W2315">
            <v>31</v>
          </cell>
          <cell r="X2315">
            <v>30</v>
          </cell>
          <cell r="Y2315">
            <v>31</v>
          </cell>
          <cell r="Z2315">
            <v>31</v>
          </cell>
          <cell r="AA2315">
            <v>0</v>
          </cell>
          <cell r="AB2315">
            <v>1422.1728000000001</v>
          </cell>
          <cell r="AC2315">
            <v>1894.7840000000001</v>
          </cell>
          <cell r="AD2315">
            <v>1894.7840000000001</v>
          </cell>
          <cell r="AE2315">
            <v>1894.7840000000001</v>
          </cell>
          <cell r="AF2315">
            <v>1894.7840000000001</v>
          </cell>
          <cell r="AG2315">
            <v>1894.7840000000001</v>
          </cell>
          <cell r="AH2315">
            <v>1894.7840000000001</v>
          </cell>
          <cell r="AI2315">
            <v>1894.7840000000001</v>
          </cell>
          <cell r="AJ2315">
            <v>14685.660799999998</v>
          </cell>
          <cell r="AK2315">
            <v>13263.46</v>
          </cell>
        </row>
        <row r="2316">
          <cell r="A2316">
            <v>91560438</v>
          </cell>
          <cell r="B2316" t="str">
            <v>Кв. 1 226</v>
          </cell>
          <cell r="C2316" t="str">
            <v>Подъезд №18</v>
          </cell>
          <cell r="D2316">
            <v>45429</v>
          </cell>
          <cell r="E2316" t="str">
            <v>Маркарова Ирина Робертовна</v>
          </cell>
          <cell r="F2316">
            <v>45465</v>
          </cell>
          <cell r="G2316" t="str">
            <v>НЕТ</v>
          </cell>
          <cell r="H2316">
            <v>45.2</v>
          </cell>
          <cell r="I2316">
            <v>0</v>
          </cell>
          <cell r="J2316">
            <v>9</v>
          </cell>
          <cell r="K2316">
            <v>31</v>
          </cell>
          <cell r="L2316">
            <v>31</v>
          </cell>
          <cell r="M2316">
            <v>30</v>
          </cell>
          <cell r="N2316">
            <v>31</v>
          </cell>
          <cell r="O2316">
            <v>30</v>
          </cell>
          <cell r="P2316">
            <v>31</v>
          </cell>
          <cell r="Q2316">
            <v>31</v>
          </cell>
          <cell r="R2316">
            <v>0</v>
          </cell>
          <cell r="S2316">
            <v>9</v>
          </cell>
          <cell r="T2316">
            <v>31</v>
          </cell>
          <cell r="U2316">
            <v>31</v>
          </cell>
          <cell r="V2316">
            <v>30</v>
          </cell>
          <cell r="W2316">
            <v>31</v>
          </cell>
          <cell r="X2316">
            <v>30</v>
          </cell>
          <cell r="Y2316">
            <v>31</v>
          </cell>
          <cell r="Z2316">
            <v>31</v>
          </cell>
          <cell r="AA2316">
            <v>0</v>
          </cell>
          <cell r="AB2316">
            <v>533.31479999999999</v>
          </cell>
          <cell r="AC2316">
            <v>1894.7840000000001</v>
          </cell>
          <cell r="AD2316">
            <v>1894.7840000000001</v>
          </cell>
          <cell r="AE2316">
            <v>1894.7840000000001</v>
          </cell>
          <cell r="AF2316">
            <v>1894.7840000000001</v>
          </cell>
          <cell r="AG2316">
            <v>1894.7840000000001</v>
          </cell>
          <cell r="AH2316">
            <v>1894.7840000000001</v>
          </cell>
          <cell r="AI2316">
            <v>1894.7840000000001</v>
          </cell>
          <cell r="AJ2316">
            <v>13796.802799999999</v>
          </cell>
          <cell r="AK2316">
            <v>12346.63</v>
          </cell>
        </row>
        <row r="2317">
          <cell r="A2317">
            <v>91538365</v>
          </cell>
          <cell r="B2317" t="str">
            <v>Кв. 1 255</v>
          </cell>
          <cell r="C2317" t="str">
            <v>Подъезд №18</v>
          </cell>
          <cell r="D2317">
            <v>45429</v>
          </cell>
          <cell r="E2317" t="str">
            <v>Царева Анастасия Валерьевна</v>
          </cell>
          <cell r="F2317">
            <v>45471</v>
          </cell>
          <cell r="G2317" t="str">
            <v>НЕТ</v>
          </cell>
          <cell r="H2317">
            <v>89.9</v>
          </cell>
          <cell r="I2317">
            <v>0</v>
          </cell>
          <cell r="J2317">
            <v>3</v>
          </cell>
          <cell r="K2317">
            <v>31</v>
          </cell>
          <cell r="L2317">
            <v>31</v>
          </cell>
          <cell r="M2317">
            <v>30</v>
          </cell>
          <cell r="N2317">
            <v>31</v>
          </cell>
          <cell r="O2317">
            <v>30</v>
          </cell>
          <cell r="P2317">
            <v>31</v>
          </cell>
          <cell r="Q2317">
            <v>31</v>
          </cell>
          <cell r="R2317">
            <v>0</v>
          </cell>
          <cell r="S2317">
            <v>3</v>
          </cell>
          <cell r="T2317">
            <v>31</v>
          </cell>
          <cell r="U2317">
            <v>31</v>
          </cell>
          <cell r="V2317">
            <v>30</v>
          </cell>
          <cell r="W2317">
            <v>31</v>
          </cell>
          <cell r="X2317">
            <v>30</v>
          </cell>
          <cell r="Y2317">
            <v>31</v>
          </cell>
          <cell r="Z2317">
            <v>31</v>
          </cell>
          <cell r="AA2317">
            <v>0</v>
          </cell>
          <cell r="AB2317">
            <v>353.57670000000002</v>
          </cell>
          <cell r="AC2317">
            <v>3768.6080000000002</v>
          </cell>
          <cell r="AD2317">
            <v>3768.6080000000002</v>
          </cell>
          <cell r="AE2317">
            <v>3768.6080000000002</v>
          </cell>
          <cell r="AF2317">
            <v>3768.6080000000002</v>
          </cell>
          <cell r="AG2317">
            <v>3768.6080000000002</v>
          </cell>
          <cell r="AH2317">
            <v>3768.6080000000002</v>
          </cell>
          <cell r="AI2317">
            <v>3768.6080000000002</v>
          </cell>
          <cell r="AJ2317">
            <v>26733.832699999999</v>
          </cell>
          <cell r="AK2317">
            <v>26380.27</v>
          </cell>
        </row>
        <row r="2318">
          <cell r="A2318">
            <v>91560440</v>
          </cell>
          <cell r="B2318" t="str">
            <v>Кв. 1 297</v>
          </cell>
          <cell r="C2318" t="str">
            <v>Подъезд №19</v>
          </cell>
          <cell r="D2318">
            <v>45552</v>
          </cell>
          <cell r="E2318" t="str">
            <v>Мамедов Владислав Эмильевич</v>
          </cell>
          <cell r="F2318">
            <v>45457</v>
          </cell>
          <cell r="G2318" t="str">
            <v>НЕТ</v>
          </cell>
          <cell r="H2318">
            <v>44.9</v>
          </cell>
          <cell r="I2318">
            <v>0</v>
          </cell>
          <cell r="J2318">
            <v>17</v>
          </cell>
          <cell r="K2318">
            <v>31</v>
          </cell>
          <cell r="L2318">
            <v>31</v>
          </cell>
          <cell r="M2318">
            <v>30</v>
          </cell>
          <cell r="N2318">
            <v>31</v>
          </cell>
          <cell r="O2318">
            <v>30</v>
          </cell>
          <cell r="P2318">
            <v>31</v>
          </cell>
          <cell r="Q2318">
            <v>31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14</v>
          </cell>
          <cell r="W2318">
            <v>31</v>
          </cell>
          <cell r="X2318">
            <v>30</v>
          </cell>
          <cell r="Y2318">
            <v>31</v>
          </cell>
          <cell r="Z2318">
            <v>31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878.36373333333336</v>
          </cell>
          <cell r="AF2318">
            <v>1882.2080000000001</v>
          </cell>
          <cell r="AG2318">
            <v>1882.2080000000001</v>
          </cell>
          <cell r="AH2318">
            <v>1882.2080000000001</v>
          </cell>
          <cell r="AI2318">
            <v>1882.2080000000001</v>
          </cell>
          <cell r="AJ2318">
            <v>8407.1957333333339</v>
          </cell>
          <cell r="AK2318">
            <v>8407.2000000000007</v>
          </cell>
        </row>
        <row r="2319">
          <cell r="A2319">
            <v>91560453</v>
          </cell>
          <cell r="B2319" t="str">
            <v>Кв. 1 303</v>
          </cell>
          <cell r="C2319" t="str">
            <v>Подъезд №19</v>
          </cell>
          <cell r="D2319">
            <v>45552</v>
          </cell>
          <cell r="E2319" t="str">
            <v>Мельников Сергей Игоревич</v>
          </cell>
          <cell r="F2319">
            <v>45464</v>
          </cell>
          <cell r="G2319" t="str">
            <v>НЕТ</v>
          </cell>
          <cell r="H2319">
            <v>81.7</v>
          </cell>
          <cell r="I2319">
            <v>0</v>
          </cell>
          <cell r="J2319">
            <v>10</v>
          </cell>
          <cell r="K2319">
            <v>31</v>
          </cell>
          <cell r="L2319">
            <v>31</v>
          </cell>
          <cell r="M2319">
            <v>30</v>
          </cell>
          <cell r="N2319">
            <v>31</v>
          </cell>
          <cell r="O2319">
            <v>30</v>
          </cell>
          <cell r="P2319">
            <v>31</v>
          </cell>
          <cell r="Q2319">
            <v>31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14</v>
          </cell>
          <cell r="W2319">
            <v>31</v>
          </cell>
          <cell r="X2319">
            <v>30</v>
          </cell>
          <cell r="Y2319">
            <v>31</v>
          </cell>
          <cell r="Z2319">
            <v>31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1598.2698666666665</v>
          </cell>
          <cell r="AF2319">
            <v>3424.864</v>
          </cell>
          <cell r="AG2319">
            <v>3424.864</v>
          </cell>
          <cell r="AH2319">
            <v>3424.864</v>
          </cell>
          <cell r="AI2319">
            <v>3424.864</v>
          </cell>
          <cell r="AJ2319">
            <v>15297.725866666666</v>
          </cell>
          <cell r="AK2319">
            <v>15297.71</v>
          </cell>
        </row>
        <row r="2320">
          <cell r="A2320">
            <v>91560384</v>
          </cell>
          <cell r="B2320" t="str">
            <v>Кв. 1 306</v>
          </cell>
          <cell r="C2320" t="str">
            <v>Подъезд №19</v>
          </cell>
          <cell r="D2320">
            <v>45552</v>
          </cell>
          <cell r="E2320" t="str">
            <v>Смирнова Нина Владимировна</v>
          </cell>
          <cell r="F2320">
            <v>45453</v>
          </cell>
          <cell r="G2320" t="str">
            <v>НЕТ</v>
          </cell>
          <cell r="H2320">
            <v>48.7</v>
          </cell>
          <cell r="I2320">
            <v>0</v>
          </cell>
          <cell r="J2320">
            <v>21</v>
          </cell>
          <cell r="K2320">
            <v>31</v>
          </cell>
          <cell r="L2320">
            <v>31</v>
          </cell>
          <cell r="M2320">
            <v>30</v>
          </cell>
          <cell r="N2320">
            <v>31</v>
          </cell>
          <cell r="O2320">
            <v>30</v>
          </cell>
          <cell r="P2320">
            <v>31</v>
          </cell>
          <cell r="Q2320">
            <v>31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14</v>
          </cell>
          <cell r="W2320">
            <v>31</v>
          </cell>
          <cell r="X2320">
            <v>30</v>
          </cell>
          <cell r="Y2320">
            <v>31</v>
          </cell>
          <cell r="Z2320">
            <v>31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952.70186666666666</v>
          </cell>
          <cell r="AF2320">
            <v>2041.5039999999999</v>
          </cell>
          <cell r="AG2320">
            <v>2041.5040000000001</v>
          </cell>
          <cell r="AH2320">
            <v>2041.5039999999999</v>
          </cell>
          <cell r="AI2320">
            <v>2041.5039999999999</v>
          </cell>
          <cell r="AJ2320">
            <v>9118.7178666666659</v>
          </cell>
          <cell r="AK2320">
            <v>9118.7000000000007</v>
          </cell>
        </row>
        <row r="2321">
          <cell r="A2321">
            <v>91560394</v>
          </cell>
          <cell r="B2321" t="str">
            <v>Кв. 1 322</v>
          </cell>
          <cell r="C2321" t="str">
            <v>Подъезд №19</v>
          </cell>
          <cell r="D2321">
            <v>45552</v>
          </cell>
          <cell r="E2321" t="str">
            <v>Годжаев Мубариз Гасан оглы</v>
          </cell>
          <cell r="F2321">
            <v>45446</v>
          </cell>
          <cell r="G2321" t="str">
            <v>НЕТ</v>
          </cell>
          <cell r="H2321">
            <v>44.9</v>
          </cell>
          <cell r="I2321">
            <v>0</v>
          </cell>
          <cell r="J2321">
            <v>28</v>
          </cell>
          <cell r="K2321">
            <v>31</v>
          </cell>
          <cell r="L2321">
            <v>31</v>
          </cell>
          <cell r="M2321">
            <v>30</v>
          </cell>
          <cell r="N2321">
            <v>31</v>
          </cell>
          <cell r="O2321">
            <v>30</v>
          </cell>
          <cell r="P2321">
            <v>31</v>
          </cell>
          <cell r="Q2321">
            <v>31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14</v>
          </cell>
          <cell r="W2321">
            <v>31</v>
          </cell>
          <cell r="X2321">
            <v>30</v>
          </cell>
          <cell r="Y2321">
            <v>31</v>
          </cell>
          <cell r="Z2321">
            <v>31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878.36373333333336</v>
          </cell>
          <cell r="AF2321">
            <v>1882.2080000000001</v>
          </cell>
          <cell r="AG2321">
            <v>1882.2080000000001</v>
          </cell>
          <cell r="AH2321">
            <v>1882.2080000000001</v>
          </cell>
          <cell r="AI2321">
            <v>1882.2080000000001</v>
          </cell>
          <cell r="AJ2321">
            <v>8407.1957333333339</v>
          </cell>
          <cell r="AK2321">
            <v>8407.2000000000007</v>
          </cell>
        </row>
        <row r="2322">
          <cell r="A2322">
            <v>91560428</v>
          </cell>
          <cell r="B2322" t="str">
            <v>Кв. 1 340</v>
          </cell>
          <cell r="C2322" t="str">
            <v>Подъезд №19</v>
          </cell>
          <cell r="D2322">
            <v>45552</v>
          </cell>
          <cell r="E2322" t="str">
            <v>Овчинникова Антонина Владимировна</v>
          </cell>
          <cell r="F2322">
            <v>45467</v>
          </cell>
          <cell r="G2322" t="str">
            <v>НЕТ</v>
          </cell>
          <cell r="H2322">
            <v>57.4</v>
          </cell>
          <cell r="I2322">
            <v>0</v>
          </cell>
          <cell r="J2322">
            <v>7</v>
          </cell>
          <cell r="K2322">
            <v>31</v>
          </cell>
          <cell r="L2322">
            <v>31</v>
          </cell>
          <cell r="M2322">
            <v>30</v>
          </cell>
          <cell r="N2322">
            <v>31</v>
          </cell>
          <cell r="O2322">
            <v>30</v>
          </cell>
          <cell r="P2322">
            <v>31</v>
          </cell>
          <cell r="Q2322">
            <v>31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14</v>
          </cell>
          <cell r="W2322">
            <v>31</v>
          </cell>
          <cell r="X2322">
            <v>30</v>
          </cell>
          <cell r="Y2322">
            <v>31</v>
          </cell>
          <cell r="Z2322">
            <v>31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1122.8970666666667</v>
          </cell>
          <cell r="AF2322">
            <v>2406.2080000000001</v>
          </cell>
          <cell r="AG2322">
            <v>2406.2080000000001</v>
          </cell>
          <cell r="AH2322">
            <v>2406.2080000000001</v>
          </cell>
          <cell r="AI2322">
            <v>2406.2080000000001</v>
          </cell>
          <cell r="AJ2322">
            <v>10747.729066666669</v>
          </cell>
          <cell r="AK2322">
            <v>9624.84</v>
          </cell>
        </row>
        <row r="2323">
          <cell r="A2323">
            <v>91560376</v>
          </cell>
          <cell r="B2323" t="str">
            <v>Кв. 1 376</v>
          </cell>
          <cell r="C2323" t="str">
            <v>Подъезд №20</v>
          </cell>
          <cell r="D2323">
            <v>45559</v>
          </cell>
          <cell r="E2323" t="str">
            <v>Полетаева Светлана Михайловна</v>
          </cell>
          <cell r="F2323">
            <v>45460</v>
          </cell>
          <cell r="G2323" t="str">
            <v>НЕТ</v>
          </cell>
          <cell r="H2323">
            <v>53.8</v>
          </cell>
          <cell r="I2323">
            <v>0</v>
          </cell>
          <cell r="J2323">
            <v>14</v>
          </cell>
          <cell r="K2323">
            <v>31</v>
          </cell>
          <cell r="L2323">
            <v>31</v>
          </cell>
          <cell r="M2323">
            <v>30</v>
          </cell>
          <cell r="N2323">
            <v>31</v>
          </cell>
          <cell r="O2323">
            <v>30</v>
          </cell>
          <cell r="P2323">
            <v>31</v>
          </cell>
          <cell r="Q2323">
            <v>31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7</v>
          </cell>
          <cell r="W2323">
            <v>31</v>
          </cell>
          <cell r="X2323">
            <v>30</v>
          </cell>
          <cell r="Y2323">
            <v>31</v>
          </cell>
          <cell r="Z2323">
            <v>31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526.23573333333331</v>
          </cell>
          <cell r="AF2323">
            <v>2255.2959999999998</v>
          </cell>
          <cell r="AG2323">
            <v>2255.2959999999998</v>
          </cell>
          <cell r="AH2323">
            <v>2255.2959999999998</v>
          </cell>
          <cell r="AI2323">
            <v>2255.2959999999998</v>
          </cell>
          <cell r="AJ2323">
            <v>9547.4197333333341</v>
          </cell>
          <cell r="AK2323">
            <v>9547.44</v>
          </cell>
        </row>
        <row r="2324">
          <cell r="A2324">
            <v>91560449</v>
          </cell>
          <cell r="B2324" t="str">
            <v>Кв. 1 413</v>
          </cell>
          <cell r="C2324" t="str">
            <v>Подъезд №20</v>
          </cell>
          <cell r="D2324">
            <v>45559</v>
          </cell>
          <cell r="E2324" t="str">
            <v>Калинин Олег Венарьевич</v>
          </cell>
          <cell r="F2324">
            <v>45467</v>
          </cell>
          <cell r="G2324" t="str">
            <v>НЕТ</v>
          </cell>
          <cell r="H2324">
            <v>35.200000000000003</v>
          </cell>
          <cell r="I2324">
            <v>0</v>
          </cell>
          <cell r="J2324">
            <v>7</v>
          </cell>
          <cell r="K2324">
            <v>31</v>
          </cell>
          <cell r="L2324">
            <v>31</v>
          </cell>
          <cell r="M2324">
            <v>30</v>
          </cell>
          <cell r="N2324">
            <v>31</v>
          </cell>
          <cell r="O2324">
            <v>30</v>
          </cell>
          <cell r="P2324">
            <v>31</v>
          </cell>
          <cell r="Q2324">
            <v>31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7</v>
          </cell>
          <cell r="W2324">
            <v>31</v>
          </cell>
          <cell r="X2324">
            <v>30</v>
          </cell>
          <cell r="Y2324">
            <v>31</v>
          </cell>
          <cell r="Z2324">
            <v>31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344.30293333333339</v>
          </cell>
          <cell r="AF2324">
            <v>1475.5840000000003</v>
          </cell>
          <cell r="AG2324">
            <v>1475.5840000000003</v>
          </cell>
          <cell r="AH2324">
            <v>1475.5840000000003</v>
          </cell>
          <cell r="AI2324">
            <v>1475.5840000000003</v>
          </cell>
          <cell r="AJ2324">
            <v>6246.6389333333354</v>
          </cell>
          <cell r="AK2324">
            <v>6246.62</v>
          </cell>
        </row>
        <row r="2325">
          <cell r="A2325">
            <v>91560483</v>
          </cell>
          <cell r="B2325" t="str">
            <v>Кв. 1 419</v>
          </cell>
          <cell r="C2325" t="str">
            <v>Подъезд №20</v>
          </cell>
          <cell r="D2325">
            <v>45559</v>
          </cell>
          <cell r="E2325" t="str">
            <v>Сабитов Дамир Равильевич</v>
          </cell>
          <cell r="F2325">
            <v>45467</v>
          </cell>
          <cell r="G2325" t="str">
            <v>НЕТ</v>
          </cell>
          <cell r="H2325">
            <v>50.9</v>
          </cell>
          <cell r="I2325">
            <v>0</v>
          </cell>
          <cell r="J2325">
            <v>7</v>
          </cell>
          <cell r="K2325">
            <v>31</v>
          </cell>
          <cell r="L2325">
            <v>31</v>
          </cell>
          <cell r="M2325">
            <v>30</v>
          </cell>
          <cell r="N2325">
            <v>31</v>
          </cell>
          <cell r="O2325">
            <v>30</v>
          </cell>
          <cell r="P2325">
            <v>31</v>
          </cell>
          <cell r="Q2325">
            <v>31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7</v>
          </cell>
          <cell r="W2325">
            <v>31</v>
          </cell>
          <cell r="X2325">
            <v>30</v>
          </cell>
          <cell r="Y2325">
            <v>31</v>
          </cell>
          <cell r="Z2325">
            <v>31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497.86986666666667</v>
          </cell>
          <cell r="AF2325">
            <v>2133.7280000000001</v>
          </cell>
          <cell r="AG2325">
            <v>2133.7280000000001</v>
          </cell>
          <cell r="AH2325">
            <v>2133.7280000000001</v>
          </cell>
          <cell r="AI2325">
            <v>2133.7280000000001</v>
          </cell>
          <cell r="AJ2325">
            <v>9032.7818666666681</v>
          </cell>
          <cell r="AK2325">
            <v>9032.7900000000009</v>
          </cell>
        </row>
        <row r="2326">
          <cell r="A2326">
            <v>91560497</v>
          </cell>
          <cell r="B2326" t="str">
            <v>Кв. 147</v>
          </cell>
          <cell r="C2326" t="str">
            <v>Подъезд №2</v>
          </cell>
          <cell r="D2326">
            <v>45485</v>
          </cell>
          <cell r="E2326" t="str">
            <v>Палюх Иван Николаевич</v>
          </cell>
          <cell r="F2326">
            <v>45467</v>
          </cell>
          <cell r="G2326" t="str">
            <v>НЕТ</v>
          </cell>
          <cell r="H2326">
            <v>73.3</v>
          </cell>
          <cell r="I2326">
            <v>0</v>
          </cell>
          <cell r="J2326">
            <v>7</v>
          </cell>
          <cell r="K2326">
            <v>31</v>
          </cell>
          <cell r="L2326">
            <v>31</v>
          </cell>
          <cell r="M2326">
            <v>30</v>
          </cell>
          <cell r="N2326">
            <v>31</v>
          </cell>
          <cell r="O2326">
            <v>30</v>
          </cell>
          <cell r="P2326">
            <v>31</v>
          </cell>
          <cell r="Q2326">
            <v>31</v>
          </cell>
          <cell r="R2326">
            <v>0</v>
          </cell>
          <cell r="S2326">
            <v>0</v>
          </cell>
          <cell r="T2326">
            <v>20</v>
          </cell>
          <cell r="U2326">
            <v>31</v>
          </cell>
          <cell r="V2326">
            <v>30</v>
          </cell>
          <cell r="W2326">
            <v>31</v>
          </cell>
          <cell r="X2326">
            <v>30</v>
          </cell>
          <cell r="Y2326">
            <v>31</v>
          </cell>
          <cell r="Z2326">
            <v>31</v>
          </cell>
          <cell r="AA2326">
            <v>0</v>
          </cell>
          <cell r="AB2326">
            <v>0</v>
          </cell>
          <cell r="AC2326">
            <v>1982.410322580645</v>
          </cell>
          <cell r="AD2326">
            <v>3072.7359999999999</v>
          </cell>
          <cell r="AE2326">
            <v>3072.7359999999999</v>
          </cell>
          <cell r="AF2326">
            <v>3072.7359999999999</v>
          </cell>
          <cell r="AG2326">
            <v>3072.7359999999999</v>
          </cell>
          <cell r="AH2326">
            <v>3072.7359999999999</v>
          </cell>
          <cell r="AI2326">
            <v>3072.7359999999999</v>
          </cell>
          <cell r="AJ2326">
            <v>20418.826322580648</v>
          </cell>
          <cell r="AK2326">
            <v>20418.849999999999</v>
          </cell>
        </row>
        <row r="2327">
          <cell r="A2327">
            <v>91560388</v>
          </cell>
          <cell r="B2327" t="str">
            <v>Кв. 18</v>
          </cell>
          <cell r="C2327" t="str">
            <v>Подъезд №1</v>
          </cell>
          <cell r="D2327">
            <v>45485</v>
          </cell>
          <cell r="E2327" t="str">
            <v>Гурьяшкина Аделия Алексеевна</v>
          </cell>
          <cell r="F2327">
            <v>45470</v>
          </cell>
          <cell r="G2327" t="str">
            <v>НЕТ</v>
          </cell>
          <cell r="H2327">
            <v>32.200000000000003</v>
          </cell>
          <cell r="I2327">
            <v>0</v>
          </cell>
          <cell r="J2327">
            <v>4</v>
          </cell>
          <cell r="K2327">
            <v>31</v>
          </cell>
          <cell r="L2327">
            <v>31</v>
          </cell>
          <cell r="M2327">
            <v>30</v>
          </cell>
          <cell r="N2327">
            <v>31</v>
          </cell>
          <cell r="O2327">
            <v>30</v>
          </cell>
          <cell r="P2327">
            <v>31</v>
          </cell>
          <cell r="Q2327">
            <v>31</v>
          </cell>
          <cell r="R2327">
            <v>0</v>
          </cell>
          <cell r="S2327">
            <v>0</v>
          </cell>
          <cell r="T2327">
            <v>20</v>
          </cell>
          <cell r="U2327">
            <v>31</v>
          </cell>
          <cell r="V2327">
            <v>30</v>
          </cell>
          <cell r="W2327">
            <v>31</v>
          </cell>
          <cell r="X2327">
            <v>30</v>
          </cell>
          <cell r="Y2327">
            <v>31</v>
          </cell>
          <cell r="Z2327">
            <v>31</v>
          </cell>
          <cell r="AA2327">
            <v>0</v>
          </cell>
          <cell r="AB2327">
            <v>0</v>
          </cell>
          <cell r="AC2327">
            <v>870.85419354838723</v>
          </cell>
          <cell r="AD2327">
            <v>1349.8240000000001</v>
          </cell>
          <cell r="AE2327">
            <v>1349.8240000000001</v>
          </cell>
          <cell r="AF2327">
            <v>1349.8240000000001</v>
          </cell>
          <cell r="AG2327">
            <v>1349.8240000000001</v>
          </cell>
          <cell r="AH2327">
            <v>1349.8240000000001</v>
          </cell>
          <cell r="AI2327">
            <v>1349.8240000000001</v>
          </cell>
          <cell r="AJ2327">
            <v>8969.7981935483895</v>
          </cell>
          <cell r="AK2327">
            <v>8969.77</v>
          </cell>
        </row>
        <row r="2328">
          <cell r="A2328">
            <v>91560482</v>
          </cell>
          <cell r="B2328" t="str">
            <v>Кв. 202</v>
          </cell>
          <cell r="C2328" t="str">
            <v>Подъезд №3</v>
          </cell>
          <cell r="D2328">
            <v>45540</v>
          </cell>
          <cell r="E2328" t="str">
            <v>Маврин Антон Евгеньевич</v>
          </cell>
          <cell r="F2328">
            <v>45468</v>
          </cell>
          <cell r="G2328" t="str">
            <v>НЕТ</v>
          </cell>
          <cell r="H2328">
            <v>42.5</v>
          </cell>
          <cell r="I2328">
            <v>0</v>
          </cell>
          <cell r="J2328">
            <v>6</v>
          </cell>
          <cell r="K2328">
            <v>31</v>
          </cell>
          <cell r="L2328">
            <v>31</v>
          </cell>
          <cell r="M2328">
            <v>30</v>
          </cell>
          <cell r="N2328">
            <v>31</v>
          </cell>
          <cell r="O2328">
            <v>30</v>
          </cell>
          <cell r="P2328">
            <v>31</v>
          </cell>
          <cell r="Q2328">
            <v>31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26</v>
          </cell>
          <cell r="W2328">
            <v>31</v>
          </cell>
          <cell r="X2328">
            <v>30</v>
          </cell>
          <cell r="Y2328">
            <v>31</v>
          </cell>
          <cell r="Z2328">
            <v>31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1544.0533333333335</v>
          </cell>
          <cell r="AF2328">
            <v>1781.6000000000001</v>
          </cell>
          <cell r="AG2328">
            <v>1781.6000000000001</v>
          </cell>
          <cell r="AH2328">
            <v>1781.6000000000001</v>
          </cell>
          <cell r="AI2328">
            <v>1781.6000000000001</v>
          </cell>
          <cell r="AJ2328">
            <v>8670.4533333333347</v>
          </cell>
          <cell r="AK2328">
            <v>1781.6</v>
          </cell>
        </row>
        <row r="2329">
          <cell r="A2329">
            <v>91560366</v>
          </cell>
          <cell r="B2329" t="str">
            <v>Кв. 224</v>
          </cell>
          <cell r="C2329" t="str">
            <v>Подъезд №3</v>
          </cell>
          <cell r="D2329">
            <v>45540</v>
          </cell>
          <cell r="E2329" t="str">
            <v>Умнова Алина Александровна</v>
          </cell>
          <cell r="F2329">
            <v>45463</v>
          </cell>
          <cell r="G2329" t="str">
            <v>НЕТ</v>
          </cell>
          <cell r="H2329">
            <v>37.5</v>
          </cell>
          <cell r="I2329">
            <v>0</v>
          </cell>
          <cell r="J2329">
            <v>11</v>
          </cell>
          <cell r="K2329">
            <v>31</v>
          </cell>
          <cell r="L2329">
            <v>31</v>
          </cell>
          <cell r="M2329">
            <v>30</v>
          </cell>
          <cell r="N2329">
            <v>31</v>
          </cell>
          <cell r="O2329">
            <v>30</v>
          </cell>
          <cell r="P2329">
            <v>31</v>
          </cell>
          <cell r="Q2329">
            <v>31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26</v>
          </cell>
          <cell r="W2329">
            <v>31</v>
          </cell>
          <cell r="X2329">
            <v>30</v>
          </cell>
          <cell r="Y2329">
            <v>31</v>
          </cell>
          <cell r="Z2329">
            <v>31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1362.3999999999999</v>
          </cell>
          <cell r="AF2329">
            <v>1572</v>
          </cell>
          <cell r="AG2329">
            <v>1572</v>
          </cell>
          <cell r="AH2329">
            <v>1572</v>
          </cell>
          <cell r="AI2329">
            <v>1572</v>
          </cell>
          <cell r="AJ2329">
            <v>7650.4</v>
          </cell>
          <cell r="AK2329">
            <v>1572</v>
          </cell>
        </row>
        <row r="2330">
          <cell r="A2330">
            <v>91560397</v>
          </cell>
          <cell r="B2330" t="str">
            <v>Кв. 246</v>
          </cell>
          <cell r="C2330" t="str">
            <v>Подъезд №3</v>
          </cell>
          <cell r="D2330">
            <v>45540</v>
          </cell>
          <cell r="E2330" t="str">
            <v>Косолапов Леонид Сергеевич</v>
          </cell>
          <cell r="F2330">
            <v>45468</v>
          </cell>
          <cell r="G2330" t="str">
            <v>НЕТ</v>
          </cell>
          <cell r="H2330">
            <v>51.3</v>
          </cell>
          <cell r="I2330">
            <v>0</v>
          </cell>
          <cell r="J2330">
            <v>6</v>
          </cell>
          <cell r="K2330">
            <v>31</v>
          </cell>
          <cell r="L2330">
            <v>31</v>
          </cell>
          <cell r="M2330">
            <v>30</v>
          </cell>
          <cell r="N2330">
            <v>31</v>
          </cell>
          <cell r="O2330">
            <v>30</v>
          </cell>
          <cell r="P2330">
            <v>31</v>
          </cell>
          <cell r="Q2330">
            <v>31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26</v>
          </cell>
          <cell r="W2330">
            <v>31</v>
          </cell>
          <cell r="X2330">
            <v>30</v>
          </cell>
          <cell r="Y2330">
            <v>31</v>
          </cell>
          <cell r="Z2330">
            <v>31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1863.7631999999999</v>
          </cell>
          <cell r="AF2330">
            <v>2150.4960000000001</v>
          </cell>
          <cell r="AG2330">
            <v>2150.4960000000001</v>
          </cell>
          <cell r="AH2330">
            <v>2150.4960000000001</v>
          </cell>
          <cell r="AI2330">
            <v>2150.4960000000001</v>
          </cell>
          <cell r="AJ2330">
            <v>10465.747199999998</v>
          </cell>
          <cell r="AK2330">
            <v>2150.5</v>
          </cell>
        </row>
        <row r="2331">
          <cell r="A2331">
            <v>91560502</v>
          </cell>
          <cell r="B2331" t="str">
            <v>Кв. 248</v>
          </cell>
          <cell r="C2331" t="str">
            <v>Подъезд №3</v>
          </cell>
          <cell r="D2331">
            <v>45540</v>
          </cell>
          <cell r="E2331" t="str">
            <v>Пинаев Андрей Викторович</v>
          </cell>
          <cell r="F2331">
            <v>45470</v>
          </cell>
          <cell r="G2331" t="str">
            <v>НЕТ</v>
          </cell>
          <cell r="H2331">
            <v>45.3</v>
          </cell>
          <cell r="I2331">
            <v>0</v>
          </cell>
          <cell r="J2331">
            <v>4</v>
          </cell>
          <cell r="K2331">
            <v>31</v>
          </cell>
          <cell r="L2331">
            <v>31</v>
          </cell>
          <cell r="M2331">
            <v>30</v>
          </cell>
          <cell r="N2331">
            <v>31</v>
          </cell>
          <cell r="O2331">
            <v>30</v>
          </cell>
          <cell r="P2331">
            <v>31</v>
          </cell>
          <cell r="Q2331">
            <v>31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26</v>
          </cell>
          <cell r="W2331">
            <v>31</v>
          </cell>
          <cell r="X2331">
            <v>30</v>
          </cell>
          <cell r="Y2331">
            <v>31</v>
          </cell>
          <cell r="Z2331">
            <v>31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1645.7791999999999</v>
          </cell>
          <cell r="AF2331">
            <v>1898.9759999999999</v>
          </cell>
          <cell r="AG2331">
            <v>1898.9759999999999</v>
          </cell>
          <cell r="AH2331">
            <v>1898.9759999999999</v>
          </cell>
          <cell r="AI2331">
            <v>1898.9759999999999</v>
          </cell>
          <cell r="AJ2331">
            <v>9241.6831999999995</v>
          </cell>
          <cell r="AK2331">
            <v>1898.98</v>
          </cell>
        </row>
        <row r="2332">
          <cell r="A2332">
            <v>91560480</v>
          </cell>
          <cell r="B2332" t="str">
            <v>Кв. 252</v>
          </cell>
          <cell r="C2332" t="str">
            <v>Подъезд №3</v>
          </cell>
          <cell r="D2332">
            <v>45540</v>
          </cell>
          <cell r="E2332" t="str">
            <v>Прокопенко Аркадий Витальевич</v>
          </cell>
          <cell r="F2332">
            <v>45467</v>
          </cell>
          <cell r="G2332" t="str">
            <v>НЕТ</v>
          </cell>
          <cell r="H2332">
            <v>37.5</v>
          </cell>
          <cell r="I2332">
            <v>0</v>
          </cell>
          <cell r="J2332">
            <v>7</v>
          </cell>
          <cell r="K2332">
            <v>31</v>
          </cell>
          <cell r="L2332">
            <v>31</v>
          </cell>
          <cell r="M2332">
            <v>30</v>
          </cell>
          <cell r="N2332">
            <v>31</v>
          </cell>
          <cell r="O2332">
            <v>30</v>
          </cell>
          <cell r="P2332">
            <v>31</v>
          </cell>
          <cell r="Q2332">
            <v>31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26</v>
          </cell>
          <cell r="W2332">
            <v>31</v>
          </cell>
          <cell r="X2332">
            <v>30</v>
          </cell>
          <cell r="Y2332">
            <v>31</v>
          </cell>
          <cell r="Z2332">
            <v>31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1362.3999999999999</v>
          </cell>
          <cell r="AF2332">
            <v>1572</v>
          </cell>
          <cell r="AG2332">
            <v>1572</v>
          </cell>
          <cell r="AH2332">
            <v>1572</v>
          </cell>
          <cell r="AI2332">
            <v>1572</v>
          </cell>
          <cell r="AJ2332">
            <v>7650.4</v>
          </cell>
          <cell r="AK2332">
            <v>1572</v>
          </cell>
        </row>
        <row r="2333">
          <cell r="A2333">
            <v>91538356</v>
          </cell>
          <cell r="B2333" t="str">
            <v>Кв. 322</v>
          </cell>
          <cell r="C2333" t="str">
            <v>Подъезд №4</v>
          </cell>
          <cell r="D2333">
            <v>45426</v>
          </cell>
          <cell r="E2333" t="str">
            <v>Сафонов Мария Вячеславовна</v>
          </cell>
          <cell r="F2333">
            <v>45471</v>
          </cell>
          <cell r="G2333" t="str">
            <v>НЕТ</v>
          </cell>
          <cell r="H2333">
            <v>34.200000000000003</v>
          </cell>
          <cell r="I2333">
            <v>0</v>
          </cell>
          <cell r="J2333">
            <v>3</v>
          </cell>
          <cell r="K2333">
            <v>31</v>
          </cell>
          <cell r="L2333">
            <v>31</v>
          </cell>
          <cell r="M2333">
            <v>30</v>
          </cell>
          <cell r="N2333">
            <v>31</v>
          </cell>
          <cell r="O2333">
            <v>30</v>
          </cell>
          <cell r="P2333">
            <v>31</v>
          </cell>
          <cell r="Q2333">
            <v>31</v>
          </cell>
          <cell r="R2333">
            <v>0</v>
          </cell>
          <cell r="S2333">
            <v>3</v>
          </cell>
          <cell r="T2333">
            <v>31</v>
          </cell>
          <cell r="U2333">
            <v>31</v>
          </cell>
          <cell r="V2333">
            <v>30</v>
          </cell>
          <cell r="W2333">
            <v>31</v>
          </cell>
          <cell r="X2333">
            <v>30</v>
          </cell>
          <cell r="Y2333">
            <v>31</v>
          </cell>
          <cell r="Z2333">
            <v>31</v>
          </cell>
          <cell r="AA2333">
            <v>0</v>
          </cell>
          <cell r="AB2333">
            <v>134.5086</v>
          </cell>
          <cell r="AC2333">
            <v>1433.6640000000002</v>
          </cell>
          <cell r="AD2333">
            <v>1433.6640000000002</v>
          </cell>
          <cell r="AE2333">
            <v>1433.6640000000002</v>
          </cell>
          <cell r="AF2333">
            <v>1433.6640000000002</v>
          </cell>
          <cell r="AG2333">
            <v>1433.6640000000002</v>
          </cell>
          <cell r="AH2333">
            <v>1433.6640000000002</v>
          </cell>
          <cell r="AI2333">
            <v>1433.6640000000002</v>
          </cell>
          <cell r="AJ2333">
            <v>10170.156600000004</v>
          </cell>
          <cell r="AK2333">
            <v>10035.620000000001</v>
          </cell>
        </row>
        <row r="2334">
          <cell r="A2334">
            <v>91538357</v>
          </cell>
          <cell r="B2334" t="str">
            <v>Кв. 436</v>
          </cell>
          <cell r="C2334" t="str">
            <v>Подъезд №5</v>
          </cell>
          <cell r="D2334">
            <v>45426</v>
          </cell>
          <cell r="E2334" t="str">
            <v>Боклащук Николай Владимирович</v>
          </cell>
          <cell r="F2334">
            <v>45470</v>
          </cell>
          <cell r="G2334" t="str">
            <v>НЕТ</v>
          </cell>
          <cell r="H2334">
            <v>37.200000000000003</v>
          </cell>
          <cell r="I2334">
            <v>0</v>
          </cell>
          <cell r="J2334">
            <v>4</v>
          </cell>
          <cell r="K2334">
            <v>31</v>
          </cell>
          <cell r="L2334">
            <v>31</v>
          </cell>
          <cell r="M2334">
            <v>30</v>
          </cell>
          <cell r="N2334">
            <v>31</v>
          </cell>
          <cell r="O2334">
            <v>30</v>
          </cell>
          <cell r="P2334">
            <v>31</v>
          </cell>
          <cell r="Q2334">
            <v>31</v>
          </cell>
          <cell r="R2334">
            <v>0</v>
          </cell>
          <cell r="S2334">
            <v>4</v>
          </cell>
          <cell r="T2334">
            <v>31</v>
          </cell>
          <cell r="U2334">
            <v>31</v>
          </cell>
          <cell r="V2334">
            <v>30</v>
          </cell>
          <cell r="W2334">
            <v>31</v>
          </cell>
          <cell r="X2334">
            <v>30</v>
          </cell>
          <cell r="Y2334">
            <v>31</v>
          </cell>
          <cell r="Z2334">
            <v>31</v>
          </cell>
          <cell r="AA2334">
            <v>0</v>
          </cell>
          <cell r="AB2334">
            <v>195.07679999999999</v>
          </cell>
          <cell r="AC2334">
            <v>1559.4240000000002</v>
          </cell>
          <cell r="AD2334">
            <v>1559.4240000000002</v>
          </cell>
          <cell r="AE2334">
            <v>1559.4240000000002</v>
          </cell>
          <cell r="AF2334">
            <v>1559.4240000000002</v>
          </cell>
          <cell r="AG2334">
            <v>1559.4240000000002</v>
          </cell>
          <cell r="AH2334">
            <v>1559.4240000000002</v>
          </cell>
          <cell r="AI2334">
            <v>1559.4240000000002</v>
          </cell>
          <cell r="AJ2334">
            <v>11111.044800000001</v>
          </cell>
          <cell r="AK2334">
            <v>10915.94</v>
          </cell>
        </row>
        <row r="2335">
          <cell r="A2335">
            <v>91560367</v>
          </cell>
          <cell r="B2335" t="str">
            <v>Кв. 45</v>
          </cell>
          <cell r="C2335" t="str">
            <v>Подъезд №1</v>
          </cell>
          <cell r="D2335">
            <v>45485</v>
          </cell>
          <cell r="E2335" t="str">
            <v>Исаев Денис Сергеевич</v>
          </cell>
          <cell r="F2335">
            <v>45448</v>
          </cell>
          <cell r="G2335" t="str">
            <v>НЕТ</v>
          </cell>
          <cell r="H2335">
            <v>51.1</v>
          </cell>
          <cell r="I2335">
            <v>0</v>
          </cell>
          <cell r="J2335">
            <v>26</v>
          </cell>
          <cell r="K2335">
            <v>31</v>
          </cell>
          <cell r="L2335">
            <v>31</v>
          </cell>
          <cell r="M2335">
            <v>30</v>
          </cell>
          <cell r="N2335">
            <v>31</v>
          </cell>
          <cell r="O2335">
            <v>30</v>
          </cell>
          <cell r="P2335">
            <v>31</v>
          </cell>
          <cell r="Q2335">
            <v>31</v>
          </cell>
          <cell r="R2335">
            <v>0</v>
          </cell>
          <cell r="S2335">
            <v>0</v>
          </cell>
          <cell r="T2335">
            <v>20</v>
          </cell>
          <cell r="U2335">
            <v>31</v>
          </cell>
          <cell r="V2335">
            <v>30</v>
          </cell>
          <cell r="W2335">
            <v>31</v>
          </cell>
          <cell r="X2335">
            <v>30</v>
          </cell>
          <cell r="Y2335">
            <v>31</v>
          </cell>
          <cell r="Z2335">
            <v>31</v>
          </cell>
          <cell r="AA2335">
            <v>0</v>
          </cell>
          <cell r="AB2335">
            <v>0</v>
          </cell>
          <cell r="AC2335">
            <v>1382.0077419354839</v>
          </cell>
          <cell r="AD2335">
            <v>2142.1120000000001</v>
          </cell>
          <cell r="AE2335">
            <v>2142.1120000000001</v>
          </cell>
          <cell r="AF2335">
            <v>2142.1120000000001</v>
          </cell>
          <cell r="AG2335">
            <v>2142.1120000000001</v>
          </cell>
          <cell r="AH2335">
            <v>2142.1120000000001</v>
          </cell>
          <cell r="AI2335">
            <v>2142.1120000000001</v>
          </cell>
          <cell r="AJ2335">
            <v>14234.679741935484</v>
          </cell>
          <cell r="AK2335">
            <v>14234.67</v>
          </cell>
        </row>
        <row r="2336">
          <cell r="A2336">
            <v>91511409</v>
          </cell>
          <cell r="B2336" t="str">
            <v>Кв. 460</v>
          </cell>
          <cell r="C2336" t="str">
            <v>Подъезд №6</v>
          </cell>
          <cell r="D2336">
            <v>45433</v>
          </cell>
          <cell r="E2336" t="str">
            <v>Белкина Ирина Андреевна</v>
          </cell>
          <cell r="F2336">
            <v>45454</v>
          </cell>
          <cell r="G2336" t="str">
            <v>НЕТ</v>
          </cell>
          <cell r="H2336">
            <v>53.7</v>
          </cell>
          <cell r="I2336">
            <v>0</v>
          </cell>
          <cell r="J2336">
            <v>20</v>
          </cell>
          <cell r="K2336">
            <v>31</v>
          </cell>
          <cell r="L2336">
            <v>31</v>
          </cell>
          <cell r="M2336">
            <v>30</v>
          </cell>
          <cell r="N2336">
            <v>31</v>
          </cell>
          <cell r="O2336">
            <v>30</v>
          </cell>
          <cell r="P2336">
            <v>31</v>
          </cell>
          <cell r="Q2336">
            <v>31</v>
          </cell>
          <cell r="R2336">
            <v>0</v>
          </cell>
          <cell r="S2336">
            <v>20</v>
          </cell>
          <cell r="T2336">
            <v>31</v>
          </cell>
          <cell r="U2336">
            <v>31</v>
          </cell>
          <cell r="V2336">
            <v>30</v>
          </cell>
          <cell r="W2336">
            <v>31</v>
          </cell>
          <cell r="X2336">
            <v>30</v>
          </cell>
          <cell r="Y2336">
            <v>31</v>
          </cell>
          <cell r="Z2336">
            <v>31</v>
          </cell>
          <cell r="AA2336">
            <v>0</v>
          </cell>
          <cell r="AB2336">
            <v>1408.0140000000001</v>
          </cell>
          <cell r="AC2336">
            <v>2251.1040000000003</v>
          </cell>
          <cell r="AD2336">
            <v>2251.1040000000003</v>
          </cell>
          <cell r="AE2336">
            <v>2251.1040000000003</v>
          </cell>
          <cell r="AF2336">
            <v>2251.1040000000003</v>
          </cell>
          <cell r="AG2336">
            <v>2251.1040000000003</v>
          </cell>
          <cell r="AH2336">
            <v>2251.1040000000003</v>
          </cell>
          <cell r="AI2336">
            <v>2251.1040000000003</v>
          </cell>
          <cell r="AJ2336">
            <v>17165.741999999998</v>
          </cell>
          <cell r="AK2336">
            <v>15757.7</v>
          </cell>
        </row>
        <row r="2337">
          <cell r="A2337">
            <v>91511413</v>
          </cell>
          <cell r="B2337" t="str">
            <v>Кв. 486</v>
          </cell>
          <cell r="C2337" t="str">
            <v>Подъезд №6</v>
          </cell>
          <cell r="D2337">
            <v>45433</v>
          </cell>
          <cell r="E2337" t="str">
            <v>Перов Евгений Юрьевич</v>
          </cell>
          <cell r="F2337">
            <v>45450</v>
          </cell>
          <cell r="G2337" t="str">
            <v>НЕТ</v>
          </cell>
          <cell r="H2337">
            <v>38.200000000000003</v>
          </cell>
          <cell r="I2337">
            <v>0</v>
          </cell>
          <cell r="J2337">
            <v>24</v>
          </cell>
          <cell r="K2337">
            <v>31</v>
          </cell>
          <cell r="L2337">
            <v>31</v>
          </cell>
          <cell r="M2337">
            <v>30</v>
          </cell>
          <cell r="N2337">
            <v>31</v>
          </cell>
          <cell r="O2337">
            <v>30</v>
          </cell>
          <cell r="P2337">
            <v>31</v>
          </cell>
          <cell r="Q2337">
            <v>31</v>
          </cell>
          <cell r="R2337">
            <v>0</v>
          </cell>
          <cell r="S2337">
            <v>24</v>
          </cell>
          <cell r="T2337">
            <v>31</v>
          </cell>
          <cell r="U2337">
            <v>31</v>
          </cell>
          <cell r="V2337">
            <v>30</v>
          </cell>
          <cell r="W2337">
            <v>31</v>
          </cell>
          <cell r="X2337">
            <v>30</v>
          </cell>
          <cell r="Y2337">
            <v>31</v>
          </cell>
          <cell r="Z2337">
            <v>31</v>
          </cell>
          <cell r="AA2337">
            <v>0</v>
          </cell>
          <cell r="AB2337">
            <v>1201.9248</v>
          </cell>
          <cell r="AC2337">
            <v>1601.3440000000003</v>
          </cell>
          <cell r="AD2337">
            <v>1601.3440000000003</v>
          </cell>
          <cell r="AE2337">
            <v>1601.3440000000003</v>
          </cell>
          <cell r="AF2337">
            <v>1601.3440000000003</v>
          </cell>
          <cell r="AG2337">
            <v>1601.3440000000003</v>
          </cell>
          <cell r="AH2337">
            <v>1601.3440000000003</v>
          </cell>
          <cell r="AI2337">
            <v>1601.3440000000003</v>
          </cell>
          <cell r="AJ2337">
            <v>12411.332800000004</v>
          </cell>
          <cell r="AK2337">
            <v>11209.38</v>
          </cell>
        </row>
        <row r="2338">
          <cell r="A2338">
            <v>91560461</v>
          </cell>
          <cell r="B2338" t="str">
            <v>Кв. 510</v>
          </cell>
          <cell r="C2338" t="str">
            <v>Подъезд №7</v>
          </cell>
          <cell r="D2338">
            <v>45426</v>
          </cell>
          <cell r="E2338" t="str">
            <v>Камышникова Дарья Олеговна</v>
          </cell>
          <cell r="F2338">
            <v>45470</v>
          </cell>
          <cell r="G2338" t="str">
            <v>НЕТ</v>
          </cell>
          <cell r="H2338">
            <v>42.5</v>
          </cell>
          <cell r="I2338">
            <v>0</v>
          </cell>
          <cell r="J2338">
            <v>4</v>
          </cell>
          <cell r="K2338">
            <v>31</v>
          </cell>
          <cell r="L2338">
            <v>31</v>
          </cell>
          <cell r="M2338">
            <v>30</v>
          </cell>
          <cell r="N2338">
            <v>31</v>
          </cell>
          <cell r="O2338">
            <v>30</v>
          </cell>
          <cell r="P2338">
            <v>31</v>
          </cell>
          <cell r="Q2338">
            <v>31</v>
          </cell>
          <cell r="R2338">
            <v>0</v>
          </cell>
          <cell r="S2338">
            <v>4</v>
          </cell>
          <cell r="T2338">
            <v>31</v>
          </cell>
          <cell r="U2338">
            <v>31</v>
          </cell>
          <cell r="V2338">
            <v>30</v>
          </cell>
          <cell r="W2338">
            <v>31</v>
          </cell>
          <cell r="X2338">
            <v>30</v>
          </cell>
          <cell r="Y2338">
            <v>31</v>
          </cell>
          <cell r="Z2338">
            <v>31</v>
          </cell>
          <cell r="AA2338">
            <v>0</v>
          </cell>
          <cell r="AB2338">
            <v>222.86999999999998</v>
          </cell>
          <cell r="AC2338">
            <v>1781.6000000000001</v>
          </cell>
          <cell r="AD2338">
            <v>1781.6000000000001</v>
          </cell>
          <cell r="AE2338">
            <v>1781.6000000000001</v>
          </cell>
          <cell r="AF2338">
            <v>1781.6000000000001</v>
          </cell>
          <cell r="AG2338">
            <v>1781.6000000000001</v>
          </cell>
          <cell r="AH2338">
            <v>1781.6000000000001</v>
          </cell>
          <cell r="AI2338">
            <v>1781.6000000000001</v>
          </cell>
          <cell r="AJ2338">
            <v>12694.070000000002</v>
          </cell>
          <cell r="AK2338">
            <v>12471.2</v>
          </cell>
        </row>
        <row r="2339">
          <cell r="A2339">
            <v>91560455</v>
          </cell>
          <cell r="B2339" t="str">
            <v>Кв. 543</v>
          </cell>
          <cell r="C2339" t="str">
            <v>Подъезд №8</v>
          </cell>
          <cell r="D2339">
            <v>45433</v>
          </cell>
          <cell r="E2339" t="str">
            <v>Карапетян Гурген Левонович</v>
          </cell>
          <cell r="F2339">
            <v>45462</v>
          </cell>
          <cell r="G2339" t="str">
            <v>НЕТ</v>
          </cell>
          <cell r="H2339">
            <v>72.8</v>
          </cell>
          <cell r="I2339">
            <v>0</v>
          </cell>
          <cell r="J2339">
            <v>12</v>
          </cell>
          <cell r="K2339">
            <v>31</v>
          </cell>
          <cell r="L2339">
            <v>31</v>
          </cell>
          <cell r="M2339">
            <v>30</v>
          </cell>
          <cell r="N2339">
            <v>31</v>
          </cell>
          <cell r="O2339">
            <v>30</v>
          </cell>
          <cell r="P2339">
            <v>31</v>
          </cell>
          <cell r="Q2339">
            <v>31</v>
          </cell>
          <cell r="R2339">
            <v>0</v>
          </cell>
          <cell r="S2339">
            <v>12</v>
          </cell>
          <cell r="T2339">
            <v>31</v>
          </cell>
          <cell r="U2339">
            <v>31</v>
          </cell>
          <cell r="V2339">
            <v>30</v>
          </cell>
          <cell r="W2339">
            <v>31</v>
          </cell>
          <cell r="X2339">
            <v>30</v>
          </cell>
          <cell r="Y2339">
            <v>31</v>
          </cell>
          <cell r="Z2339">
            <v>31</v>
          </cell>
          <cell r="AA2339">
            <v>0</v>
          </cell>
          <cell r="AB2339">
            <v>1145.2896000000001</v>
          </cell>
          <cell r="AC2339">
            <v>3051.7759999999998</v>
          </cell>
          <cell r="AD2339">
            <v>3051.7759999999998</v>
          </cell>
          <cell r="AE2339">
            <v>3051.7759999999998</v>
          </cell>
          <cell r="AF2339">
            <v>3051.7759999999998</v>
          </cell>
          <cell r="AG2339">
            <v>3051.7759999999998</v>
          </cell>
          <cell r="AH2339">
            <v>3051.7759999999998</v>
          </cell>
          <cell r="AI2339">
            <v>3051.7759999999998</v>
          </cell>
          <cell r="AJ2339">
            <v>22507.721599999997</v>
          </cell>
          <cell r="AK2339">
            <v>19885.79</v>
          </cell>
        </row>
        <row r="2340">
          <cell r="A2340">
            <v>91560414</v>
          </cell>
          <cell r="B2340" t="str">
            <v>Кв. 63</v>
          </cell>
          <cell r="C2340" t="str">
            <v>Подъезд №1</v>
          </cell>
          <cell r="D2340">
            <v>45485</v>
          </cell>
          <cell r="E2340" t="str">
            <v>Мамедов Шешен Этибар Оглы</v>
          </cell>
          <cell r="F2340">
            <v>45460</v>
          </cell>
          <cell r="G2340" t="str">
            <v>НЕТ</v>
          </cell>
          <cell r="H2340">
            <v>35.1</v>
          </cell>
          <cell r="I2340">
            <v>0</v>
          </cell>
          <cell r="J2340">
            <v>14</v>
          </cell>
          <cell r="K2340">
            <v>31</v>
          </cell>
          <cell r="L2340">
            <v>31</v>
          </cell>
          <cell r="M2340">
            <v>30</v>
          </cell>
          <cell r="N2340">
            <v>31</v>
          </cell>
          <cell r="O2340">
            <v>30</v>
          </cell>
          <cell r="P2340">
            <v>31</v>
          </cell>
          <cell r="Q2340">
            <v>31</v>
          </cell>
          <cell r="R2340">
            <v>0</v>
          </cell>
          <cell r="S2340">
            <v>0</v>
          </cell>
          <cell r="T2340">
            <v>20</v>
          </cell>
          <cell r="U2340">
            <v>31</v>
          </cell>
          <cell r="V2340">
            <v>30</v>
          </cell>
          <cell r="W2340">
            <v>31</v>
          </cell>
          <cell r="X2340">
            <v>30</v>
          </cell>
          <cell r="Y2340">
            <v>31</v>
          </cell>
          <cell r="Z2340">
            <v>31</v>
          </cell>
          <cell r="AA2340">
            <v>0</v>
          </cell>
          <cell r="AB2340">
            <v>0</v>
          </cell>
          <cell r="AC2340">
            <v>949.28516129032255</v>
          </cell>
          <cell r="AD2340">
            <v>1471.3920000000001</v>
          </cell>
          <cell r="AE2340">
            <v>1471.3920000000001</v>
          </cell>
          <cell r="AF2340">
            <v>1471.3920000000001</v>
          </cell>
          <cell r="AG2340">
            <v>1471.3920000000001</v>
          </cell>
          <cell r="AH2340">
            <v>1471.3920000000001</v>
          </cell>
          <cell r="AI2340">
            <v>1471.3920000000001</v>
          </cell>
          <cell r="AJ2340">
            <v>9777.6371612903222</v>
          </cell>
          <cell r="AK2340">
            <v>9777.6299999999992</v>
          </cell>
        </row>
        <row r="2341">
          <cell r="A2341">
            <v>91560426</v>
          </cell>
          <cell r="B2341" t="str">
            <v>Кв. 631</v>
          </cell>
          <cell r="C2341" t="str">
            <v>Подъезд №10</v>
          </cell>
          <cell r="D2341">
            <v>45552</v>
          </cell>
          <cell r="E2341" t="str">
            <v>Калинкина Наталья Геннадьевна</v>
          </cell>
          <cell r="F2341">
            <v>45468</v>
          </cell>
          <cell r="G2341" t="str">
            <v>НЕТ</v>
          </cell>
          <cell r="H2341">
            <v>58</v>
          </cell>
          <cell r="I2341">
            <v>0</v>
          </cell>
          <cell r="J2341">
            <v>6</v>
          </cell>
          <cell r="K2341">
            <v>31</v>
          </cell>
          <cell r="L2341">
            <v>31</v>
          </cell>
          <cell r="M2341">
            <v>30</v>
          </cell>
          <cell r="N2341">
            <v>31</v>
          </cell>
          <cell r="O2341">
            <v>30</v>
          </cell>
          <cell r="P2341">
            <v>31</v>
          </cell>
          <cell r="Q2341">
            <v>31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14</v>
          </cell>
          <cell r="W2341">
            <v>31</v>
          </cell>
          <cell r="X2341">
            <v>30</v>
          </cell>
          <cell r="Y2341">
            <v>31</v>
          </cell>
          <cell r="Z2341">
            <v>31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1134.6346666666666</v>
          </cell>
          <cell r="AF2341">
            <v>2431.36</v>
          </cell>
          <cell r="AG2341">
            <v>2431.36</v>
          </cell>
          <cell r="AH2341">
            <v>2431.36</v>
          </cell>
          <cell r="AI2341">
            <v>2431.36</v>
          </cell>
          <cell r="AJ2341">
            <v>10860.074666666667</v>
          </cell>
          <cell r="AK2341">
            <v>10860.07</v>
          </cell>
        </row>
        <row r="2342">
          <cell r="A2342">
            <v>91560473</v>
          </cell>
          <cell r="B2342" t="str">
            <v>Кв. 683</v>
          </cell>
          <cell r="C2342" t="str">
            <v>Подъезд №11</v>
          </cell>
          <cell r="D2342">
            <v>45485</v>
          </cell>
          <cell r="E2342" t="str">
            <v>Гончарова Ольга Михайловна</v>
          </cell>
          <cell r="F2342">
            <v>45447</v>
          </cell>
          <cell r="G2342" t="str">
            <v>НЕТ</v>
          </cell>
          <cell r="H2342">
            <v>30.8</v>
          </cell>
          <cell r="I2342">
            <v>0</v>
          </cell>
          <cell r="J2342">
            <v>27</v>
          </cell>
          <cell r="K2342">
            <v>31</v>
          </cell>
          <cell r="L2342">
            <v>31</v>
          </cell>
          <cell r="M2342">
            <v>30</v>
          </cell>
          <cell r="N2342">
            <v>31</v>
          </cell>
          <cell r="O2342">
            <v>30</v>
          </cell>
          <cell r="P2342">
            <v>31</v>
          </cell>
          <cell r="Q2342">
            <v>31</v>
          </cell>
          <cell r="R2342">
            <v>0</v>
          </cell>
          <cell r="S2342">
            <v>0</v>
          </cell>
          <cell r="T2342">
            <v>20</v>
          </cell>
          <cell r="U2342">
            <v>31</v>
          </cell>
          <cell r="V2342">
            <v>30</v>
          </cell>
          <cell r="W2342">
            <v>31</v>
          </cell>
          <cell r="X2342">
            <v>30</v>
          </cell>
          <cell r="Y2342">
            <v>31</v>
          </cell>
          <cell r="Z2342">
            <v>31</v>
          </cell>
          <cell r="AA2342">
            <v>0</v>
          </cell>
          <cell r="AB2342">
            <v>0</v>
          </cell>
          <cell r="AC2342">
            <v>832.99096774193561</v>
          </cell>
          <cell r="AD2342">
            <v>1291.1360000000002</v>
          </cell>
          <cell r="AE2342">
            <v>1291.1360000000002</v>
          </cell>
          <cell r="AF2342">
            <v>1291.1360000000002</v>
          </cell>
          <cell r="AG2342">
            <v>1291.1360000000002</v>
          </cell>
          <cell r="AH2342">
            <v>1291.1360000000002</v>
          </cell>
          <cell r="AI2342">
            <v>1291.1360000000002</v>
          </cell>
          <cell r="AJ2342">
            <v>8579.8069677419371</v>
          </cell>
          <cell r="AK2342">
            <v>8579.83</v>
          </cell>
        </row>
        <row r="2343">
          <cell r="A2343">
            <v>91560404</v>
          </cell>
          <cell r="B2343" t="str">
            <v>Кв. 686</v>
          </cell>
          <cell r="C2343" t="str">
            <v>Подъезд №11</v>
          </cell>
          <cell r="D2343">
            <v>45485</v>
          </cell>
          <cell r="E2343" t="str">
            <v>Подшибякина Юлия Владимировна</v>
          </cell>
          <cell r="F2343">
            <v>45447</v>
          </cell>
          <cell r="G2343" t="str">
            <v>НЕТ</v>
          </cell>
          <cell r="H2343">
            <v>37</v>
          </cell>
          <cell r="I2343">
            <v>0</v>
          </cell>
          <cell r="J2343">
            <v>27</v>
          </cell>
          <cell r="K2343">
            <v>31</v>
          </cell>
          <cell r="L2343">
            <v>31</v>
          </cell>
          <cell r="M2343">
            <v>30</v>
          </cell>
          <cell r="N2343">
            <v>31</v>
          </cell>
          <cell r="O2343">
            <v>30</v>
          </cell>
          <cell r="P2343">
            <v>31</v>
          </cell>
          <cell r="Q2343">
            <v>31</v>
          </cell>
          <cell r="R2343">
            <v>0</v>
          </cell>
          <cell r="S2343">
            <v>0</v>
          </cell>
          <cell r="T2343">
            <v>20</v>
          </cell>
          <cell r="U2343">
            <v>31</v>
          </cell>
          <cell r="V2343">
            <v>30</v>
          </cell>
          <cell r="W2343">
            <v>31</v>
          </cell>
          <cell r="X2343">
            <v>30</v>
          </cell>
          <cell r="Y2343">
            <v>31</v>
          </cell>
          <cell r="Z2343">
            <v>31</v>
          </cell>
          <cell r="AA2343">
            <v>0</v>
          </cell>
          <cell r="AB2343">
            <v>0</v>
          </cell>
          <cell r="AC2343">
            <v>1000.6709677419354</v>
          </cell>
          <cell r="AD2343">
            <v>1551.04</v>
          </cell>
          <cell r="AE2343">
            <v>1551.04</v>
          </cell>
          <cell r="AF2343">
            <v>1551.04</v>
          </cell>
          <cell r="AG2343">
            <v>1551.04</v>
          </cell>
          <cell r="AH2343">
            <v>1551.04</v>
          </cell>
          <cell r="AI2343">
            <v>1551.04</v>
          </cell>
          <cell r="AJ2343">
            <v>10306.910967741936</v>
          </cell>
          <cell r="AK2343">
            <v>10306.91</v>
          </cell>
        </row>
        <row r="2344">
          <cell r="A2344">
            <v>91560400</v>
          </cell>
          <cell r="B2344" t="str">
            <v>Кв. 709</v>
          </cell>
          <cell r="C2344" t="str">
            <v>Подъезд №11</v>
          </cell>
          <cell r="D2344">
            <v>45485</v>
          </cell>
          <cell r="E2344" t="str">
            <v>Кукса Сергей Дмитриевич</v>
          </cell>
          <cell r="F2344">
            <v>45470</v>
          </cell>
          <cell r="G2344" t="str">
            <v>НЕТ</v>
          </cell>
          <cell r="H2344">
            <v>54.6</v>
          </cell>
          <cell r="I2344">
            <v>0</v>
          </cell>
          <cell r="J2344">
            <v>4</v>
          </cell>
          <cell r="K2344">
            <v>31</v>
          </cell>
          <cell r="L2344">
            <v>31</v>
          </cell>
          <cell r="M2344">
            <v>30</v>
          </cell>
          <cell r="N2344">
            <v>31</v>
          </cell>
          <cell r="O2344">
            <v>30</v>
          </cell>
          <cell r="P2344">
            <v>31</v>
          </cell>
          <cell r="Q2344">
            <v>31</v>
          </cell>
          <cell r="R2344">
            <v>0</v>
          </cell>
          <cell r="S2344">
            <v>0</v>
          </cell>
          <cell r="T2344">
            <v>20</v>
          </cell>
          <cell r="U2344">
            <v>31</v>
          </cell>
          <cell r="V2344">
            <v>30</v>
          </cell>
          <cell r="W2344">
            <v>31</v>
          </cell>
          <cell r="X2344">
            <v>30</v>
          </cell>
          <cell r="Y2344">
            <v>31</v>
          </cell>
          <cell r="Z2344">
            <v>31</v>
          </cell>
          <cell r="AA2344">
            <v>0</v>
          </cell>
          <cell r="AB2344">
            <v>0</v>
          </cell>
          <cell r="AC2344">
            <v>1476.665806451613</v>
          </cell>
          <cell r="AD2344">
            <v>2288.8320000000003</v>
          </cell>
          <cell r="AE2344">
            <v>2288.8320000000003</v>
          </cell>
          <cell r="AF2344">
            <v>2288.8320000000003</v>
          </cell>
          <cell r="AG2344">
            <v>2288.8320000000003</v>
          </cell>
          <cell r="AH2344">
            <v>2288.8320000000003</v>
          </cell>
          <cell r="AI2344">
            <v>2288.8320000000003</v>
          </cell>
          <cell r="AJ2344">
            <v>15209.657806451616</v>
          </cell>
          <cell r="AK2344">
            <v>15209.65</v>
          </cell>
        </row>
        <row r="2345">
          <cell r="A2345">
            <v>91560544</v>
          </cell>
          <cell r="B2345" t="str">
            <v>Кв. 717</v>
          </cell>
          <cell r="C2345" t="str">
            <v>Подъезд №11</v>
          </cell>
          <cell r="D2345">
            <v>45485</v>
          </cell>
          <cell r="E2345" t="str">
            <v>Зотова Ирина Сергеевна</v>
          </cell>
          <cell r="F2345">
            <v>45446</v>
          </cell>
          <cell r="G2345" t="str">
            <v>НЕТ</v>
          </cell>
          <cell r="H2345">
            <v>38.4</v>
          </cell>
          <cell r="I2345">
            <v>0</v>
          </cell>
          <cell r="J2345">
            <v>28</v>
          </cell>
          <cell r="K2345">
            <v>31</v>
          </cell>
          <cell r="L2345">
            <v>31</v>
          </cell>
          <cell r="M2345">
            <v>30</v>
          </cell>
          <cell r="N2345">
            <v>31</v>
          </cell>
          <cell r="O2345">
            <v>30</v>
          </cell>
          <cell r="P2345">
            <v>31</v>
          </cell>
          <cell r="Q2345">
            <v>31</v>
          </cell>
          <cell r="R2345">
            <v>0</v>
          </cell>
          <cell r="S2345">
            <v>0</v>
          </cell>
          <cell r="T2345">
            <v>20</v>
          </cell>
          <cell r="U2345">
            <v>31</v>
          </cell>
          <cell r="V2345">
            <v>30</v>
          </cell>
          <cell r="W2345">
            <v>31</v>
          </cell>
          <cell r="X2345">
            <v>30</v>
          </cell>
          <cell r="Y2345">
            <v>31</v>
          </cell>
          <cell r="Z2345">
            <v>31</v>
          </cell>
          <cell r="AA2345">
            <v>0</v>
          </cell>
          <cell r="AB2345">
            <v>0</v>
          </cell>
          <cell r="AC2345">
            <v>1038.5341935483873</v>
          </cell>
          <cell r="AD2345">
            <v>1609.7280000000001</v>
          </cell>
          <cell r="AE2345">
            <v>1609.7280000000001</v>
          </cell>
          <cell r="AF2345">
            <v>1609.7280000000001</v>
          </cell>
          <cell r="AG2345">
            <v>1609.7280000000001</v>
          </cell>
          <cell r="AH2345">
            <v>1609.7280000000001</v>
          </cell>
          <cell r="AI2345">
            <v>1609.7280000000001</v>
          </cell>
          <cell r="AJ2345">
            <v>10696.902193548387</v>
          </cell>
          <cell r="AK2345">
            <v>10696.91</v>
          </cell>
        </row>
        <row r="2346">
          <cell r="A2346">
            <v>91560365</v>
          </cell>
          <cell r="B2346" t="str">
            <v>Кв. 72</v>
          </cell>
          <cell r="C2346" t="str">
            <v>Подъезд №1</v>
          </cell>
          <cell r="D2346">
            <v>45485</v>
          </cell>
          <cell r="E2346" t="str">
            <v>Антюфеев Евгений Владимирович</v>
          </cell>
          <cell r="F2346">
            <v>45464</v>
          </cell>
          <cell r="G2346" t="str">
            <v>НЕТ</v>
          </cell>
          <cell r="H2346">
            <v>53.9</v>
          </cell>
          <cell r="I2346">
            <v>0</v>
          </cell>
          <cell r="J2346">
            <v>10</v>
          </cell>
          <cell r="K2346">
            <v>31</v>
          </cell>
          <cell r="L2346">
            <v>31</v>
          </cell>
          <cell r="M2346">
            <v>30</v>
          </cell>
          <cell r="N2346">
            <v>31</v>
          </cell>
          <cell r="O2346">
            <v>30</v>
          </cell>
          <cell r="P2346">
            <v>31</v>
          </cell>
          <cell r="Q2346">
            <v>31</v>
          </cell>
          <cell r="R2346">
            <v>0</v>
          </cell>
          <cell r="S2346">
            <v>0</v>
          </cell>
          <cell r="T2346">
            <v>20</v>
          </cell>
          <cell r="U2346">
            <v>31</v>
          </cell>
          <cell r="V2346">
            <v>30</v>
          </cell>
          <cell r="W2346">
            <v>31</v>
          </cell>
          <cell r="X2346">
            <v>30</v>
          </cell>
          <cell r="Y2346">
            <v>31</v>
          </cell>
          <cell r="Z2346">
            <v>31</v>
          </cell>
          <cell r="AA2346">
            <v>0</v>
          </cell>
          <cell r="AB2346">
            <v>0</v>
          </cell>
          <cell r="AC2346">
            <v>1457.7341935483869</v>
          </cell>
          <cell r="AD2346">
            <v>2259.4879999999998</v>
          </cell>
          <cell r="AE2346">
            <v>2259.4879999999998</v>
          </cell>
          <cell r="AF2346">
            <v>2259.4879999999998</v>
          </cell>
          <cell r="AG2346">
            <v>2259.4879999999998</v>
          </cell>
          <cell r="AH2346">
            <v>2259.4879999999998</v>
          </cell>
          <cell r="AI2346">
            <v>2259.4879999999998</v>
          </cell>
          <cell r="AJ2346">
            <v>15014.662193548384</v>
          </cell>
          <cell r="AK2346">
            <v>15014.67</v>
          </cell>
        </row>
        <row r="2347">
          <cell r="A2347">
            <v>91560513</v>
          </cell>
          <cell r="B2347" t="str">
            <v>Кв. 85</v>
          </cell>
          <cell r="C2347" t="str">
            <v>Подъезд №2</v>
          </cell>
          <cell r="D2347">
            <v>45485</v>
          </cell>
          <cell r="E2347" t="str">
            <v>Штейнварг Павел Феликсович</v>
          </cell>
          <cell r="F2347">
            <v>45467</v>
          </cell>
          <cell r="G2347" t="str">
            <v>НЕТ</v>
          </cell>
          <cell r="H2347">
            <v>48.7</v>
          </cell>
          <cell r="I2347">
            <v>0</v>
          </cell>
          <cell r="J2347">
            <v>7</v>
          </cell>
          <cell r="K2347">
            <v>31</v>
          </cell>
          <cell r="L2347">
            <v>31</v>
          </cell>
          <cell r="M2347">
            <v>30</v>
          </cell>
          <cell r="N2347">
            <v>31</v>
          </cell>
          <cell r="O2347">
            <v>30</v>
          </cell>
          <cell r="P2347">
            <v>31</v>
          </cell>
          <cell r="Q2347">
            <v>31</v>
          </cell>
          <cell r="R2347">
            <v>0</v>
          </cell>
          <cell r="S2347">
            <v>0</v>
          </cell>
          <cell r="T2347">
            <v>20</v>
          </cell>
          <cell r="U2347">
            <v>31</v>
          </cell>
          <cell r="V2347">
            <v>30</v>
          </cell>
          <cell r="W2347">
            <v>31</v>
          </cell>
          <cell r="X2347">
            <v>30</v>
          </cell>
          <cell r="Y2347">
            <v>31</v>
          </cell>
          <cell r="Z2347">
            <v>31</v>
          </cell>
          <cell r="AA2347">
            <v>0</v>
          </cell>
          <cell r="AB2347">
            <v>0</v>
          </cell>
          <cell r="AC2347">
            <v>1317.0993548387096</v>
          </cell>
          <cell r="AD2347">
            <v>2041.5039999999999</v>
          </cell>
          <cell r="AE2347">
            <v>2041.5040000000001</v>
          </cell>
          <cell r="AF2347">
            <v>2041.5039999999999</v>
          </cell>
          <cell r="AG2347">
            <v>2041.5040000000001</v>
          </cell>
          <cell r="AH2347">
            <v>2041.5039999999999</v>
          </cell>
          <cell r="AI2347">
            <v>2041.5039999999999</v>
          </cell>
          <cell r="AJ2347">
            <v>13566.12335483871</v>
          </cell>
          <cell r="AK2347">
            <v>13566.1</v>
          </cell>
        </row>
        <row r="2348">
          <cell r="A2348">
            <v>91560522</v>
          </cell>
          <cell r="B2348" t="str">
            <v>Кв. 1 189</v>
          </cell>
          <cell r="C2348" t="str">
            <v>Подъезд №18</v>
          </cell>
          <cell r="D2348">
            <v>45429</v>
          </cell>
          <cell r="E2348" t="str">
            <v xml:space="preserve">Ларин Евгений Владимирович                        </v>
          </cell>
          <cell r="F2348">
            <v>45491</v>
          </cell>
          <cell r="G2348" t="str">
            <v>НЕТ</v>
          </cell>
          <cell r="H2348">
            <v>53.5</v>
          </cell>
          <cell r="I2348">
            <v>0</v>
          </cell>
          <cell r="J2348">
            <v>0</v>
          </cell>
          <cell r="K2348">
            <v>14</v>
          </cell>
          <cell r="L2348">
            <v>31</v>
          </cell>
          <cell r="M2348">
            <v>30</v>
          </cell>
          <cell r="N2348">
            <v>31</v>
          </cell>
          <cell r="O2348">
            <v>30</v>
          </cell>
          <cell r="P2348">
            <v>31</v>
          </cell>
          <cell r="Q2348">
            <v>31</v>
          </cell>
          <cell r="R2348">
            <v>0</v>
          </cell>
          <cell r="S2348">
            <v>0</v>
          </cell>
          <cell r="T2348">
            <v>14</v>
          </cell>
          <cell r="U2348">
            <v>31</v>
          </cell>
          <cell r="V2348">
            <v>30</v>
          </cell>
          <cell r="W2348">
            <v>31</v>
          </cell>
          <cell r="X2348">
            <v>30</v>
          </cell>
          <cell r="Y2348">
            <v>31</v>
          </cell>
          <cell r="Z2348">
            <v>31</v>
          </cell>
          <cell r="AA2348">
            <v>0</v>
          </cell>
          <cell r="AB2348">
            <v>0</v>
          </cell>
          <cell r="AC2348">
            <v>1012.8412903225808</v>
          </cell>
          <cell r="AD2348">
            <v>2242.7200000000003</v>
          </cell>
          <cell r="AE2348">
            <v>2242.7200000000003</v>
          </cell>
          <cell r="AF2348">
            <v>2242.7200000000003</v>
          </cell>
          <cell r="AG2348">
            <v>2242.7200000000003</v>
          </cell>
          <cell r="AH2348">
            <v>2242.7200000000003</v>
          </cell>
          <cell r="AI2348">
            <v>2242.7200000000003</v>
          </cell>
          <cell r="AJ2348">
            <v>14469.161290322583</v>
          </cell>
          <cell r="AK2348">
            <v>14469.16</v>
          </cell>
        </row>
        <row r="2349">
          <cell r="A2349">
            <v>91560429</v>
          </cell>
          <cell r="B2349" t="str">
            <v>Кв. 1 193</v>
          </cell>
          <cell r="C2349" t="str">
            <v>Подъезд №18</v>
          </cell>
          <cell r="D2349">
            <v>45429</v>
          </cell>
          <cell r="E2349" t="str">
            <v xml:space="preserve">Аракелян Гегам Гарникович                         </v>
          </cell>
          <cell r="F2349">
            <v>45499</v>
          </cell>
          <cell r="G2349">
            <v>45517</v>
          </cell>
          <cell r="H2349">
            <v>57</v>
          </cell>
          <cell r="I2349">
            <v>0</v>
          </cell>
          <cell r="J2349">
            <v>0</v>
          </cell>
          <cell r="K2349">
            <v>6</v>
          </cell>
          <cell r="L2349">
            <v>12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6</v>
          </cell>
          <cell r="U2349">
            <v>12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462.47225806451615</v>
          </cell>
          <cell r="AD2349">
            <v>924.94451612903231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1387.4167741935485</v>
          </cell>
          <cell r="AK2349">
            <v>1387.41</v>
          </cell>
        </row>
        <row r="2350">
          <cell r="A2350">
            <v>91538284</v>
          </cell>
          <cell r="B2350" t="str">
            <v>Кв. 1 210</v>
          </cell>
          <cell r="C2350" t="str">
            <v>Подъезд №18</v>
          </cell>
          <cell r="D2350">
            <v>45429</v>
          </cell>
          <cell r="E2350" t="str">
            <v xml:space="preserve">Ерёменко Алина Сергеевна                          </v>
          </cell>
          <cell r="F2350">
            <v>45482</v>
          </cell>
          <cell r="G2350" t="str">
            <v>НЕТ</v>
          </cell>
          <cell r="H2350">
            <v>89.9</v>
          </cell>
          <cell r="I2350">
            <v>0</v>
          </cell>
          <cell r="J2350">
            <v>0</v>
          </cell>
          <cell r="K2350">
            <v>23</v>
          </cell>
          <cell r="L2350">
            <v>31</v>
          </cell>
          <cell r="M2350">
            <v>30</v>
          </cell>
          <cell r="N2350">
            <v>31</v>
          </cell>
          <cell r="O2350">
            <v>30</v>
          </cell>
          <cell r="P2350">
            <v>31</v>
          </cell>
          <cell r="Q2350">
            <v>31</v>
          </cell>
          <cell r="R2350">
            <v>0</v>
          </cell>
          <cell r="S2350">
            <v>0</v>
          </cell>
          <cell r="T2350">
            <v>23</v>
          </cell>
          <cell r="U2350">
            <v>31</v>
          </cell>
          <cell r="V2350">
            <v>30</v>
          </cell>
          <cell r="W2350">
            <v>31</v>
          </cell>
          <cell r="X2350">
            <v>30</v>
          </cell>
          <cell r="Y2350">
            <v>31</v>
          </cell>
          <cell r="Z2350">
            <v>31</v>
          </cell>
          <cell r="AA2350">
            <v>0</v>
          </cell>
          <cell r="AB2350">
            <v>0</v>
          </cell>
          <cell r="AC2350">
            <v>2796.0640000000003</v>
          </cell>
          <cell r="AD2350">
            <v>3768.6080000000002</v>
          </cell>
          <cell r="AE2350">
            <v>3768.6080000000002</v>
          </cell>
          <cell r="AF2350">
            <v>3768.6080000000002</v>
          </cell>
          <cell r="AG2350">
            <v>3768.6080000000002</v>
          </cell>
          <cell r="AH2350">
            <v>3768.6080000000002</v>
          </cell>
          <cell r="AI2350">
            <v>3768.6080000000002</v>
          </cell>
          <cell r="AJ2350">
            <v>25407.712</v>
          </cell>
          <cell r="AK2350">
            <v>26380.27</v>
          </cell>
        </row>
        <row r="2351">
          <cell r="A2351">
            <v>91560484</v>
          </cell>
          <cell r="B2351" t="str">
            <v>Кв. 1 235</v>
          </cell>
          <cell r="C2351" t="str">
            <v>Подъезд №18</v>
          </cell>
          <cell r="D2351">
            <v>45429</v>
          </cell>
          <cell r="E2351" t="str">
            <v xml:space="preserve">Белоусов Михаил Юрьевич                           </v>
          </cell>
          <cell r="F2351">
            <v>45499</v>
          </cell>
          <cell r="G2351" t="str">
            <v>НЕТ</v>
          </cell>
          <cell r="H2351">
            <v>89.9</v>
          </cell>
          <cell r="I2351">
            <v>0</v>
          </cell>
          <cell r="J2351">
            <v>0</v>
          </cell>
          <cell r="K2351">
            <v>6</v>
          </cell>
          <cell r="L2351">
            <v>31</v>
          </cell>
          <cell r="M2351">
            <v>30</v>
          </cell>
          <cell r="N2351">
            <v>31</v>
          </cell>
          <cell r="O2351">
            <v>30</v>
          </cell>
          <cell r="P2351">
            <v>31</v>
          </cell>
          <cell r="Q2351">
            <v>31</v>
          </cell>
          <cell r="R2351">
            <v>0</v>
          </cell>
          <cell r="S2351">
            <v>0</v>
          </cell>
          <cell r="T2351">
            <v>6</v>
          </cell>
          <cell r="U2351">
            <v>31</v>
          </cell>
          <cell r="V2351">
            <v>30</v>
          </cell>
          <cell r="W2351">
            <v>31</v>
          </cell>
          <cell r="X2351">
            <v>30</v>
          </cell>
          <cell r="Y2351">
            <v>31</v>
          </cell>
          <cell r="Z2351">
            <v>31</v>
          </cell>
          <cell r="AA2351">
            <v>0</v>
          </cell>
          <cell r="AB2351">
            <v>0</v>
          </cell>
          <cell r="AC2351">
            <v>729.40800000000013</v>
          </cell>
          <cell r="AD2351">
            <v>3768.6080000000002</v>
          </cell>
          <cell r="AE2351">
            <v>3768.6080000000002</v>
          </cell>
          <cell r="AF2351">
            <v>3768.6080000000002</v>
          </cell>
          <cell r="AG2351">
            <v>3768.6080000000002</v>
          </cell>
          <cell r="AH2351">
            <v>3768.6080000000002</v>
          </cell>
          <cell r="AI2351">
            <v>3768.6080000000002</v>
          </cell>
          <cell r="AJ2351">
            <v>23341.056</v>
          </cell>
          <cell r="AK2351">
            <v>23341.07</v>
          </cell>
        </row>
        <row r="2352">
          <cell r="A2352">
            <v>91560410</v>
          </cell>
          <cell r="B2352" t="str">
            <v>Кв. 1 244</v>
          </cell>
          <cell r="C2352" t="str">
            <v>Подъезд №18</v>
          </cell>
          <cell r="D2352">
            <v>45429</v>
          </cell>
          <cell r="E2352" t="str">
            <v xml:space="preserve">Соколов Александр Александрович                   </v>
          </cell>
          <cell r="F2352">
            <v>45497</v>
          </cell>
          <cell r="G2352" t="str">
            <v>НЕТ</v>
          </cell>
          <cell r="H2352">
            <v>53.5</v>
          </cell>
          <cell r="I2352">
            <v>0</v>
          </cell>
          <cell r="J2352">
            <v>0</v>
          </cell>
          <cell r="K2352">
            <v>8</v>
          </cell>
          <cell r="L2352">
            <v>31</v>
          </cell>
          <cell r="M2352">
            <v>30</v>
          </cell>
          <cell r="N2352">
            <v>31</v>
          </cell>
          <cell r="O2352">
            <v>30</v>
          </cell>
          <cell r="P2352">
            <v>31</v>
          </cell>
          <cell r="Q2352">
            <v>31</v>
          </cell>
          <cell r="R2352">
            <v>0</v>
          </cell>
          <cell r="S2352">
            <v>0</v>
          </cell>
          <cell r="T2352">
            <v>8</v>
          </cell>
          <cell r="U2352">
            <v>31</v>
          </cell>
          <cell r="V2352">
            <v>30</v>
          </cell>
          <cell r="W2352">
            <v>31</v>
          </cell>
          <cell r="X2352">
            <v>30</v>
          </cell>
          <cell r="Y2352">
            <v>31</v>
          </cell>
          <cell r="Z2352">
            <v>31</v>
          </cell>
          <cell r="AA2352">
            <v>0</v>
          </cell>
          <cell r="AB2352">
            <v>0</v>
          </cell>
          <cell r="AC2352">
            <v>578.76645161290332</v>
          </cell>
          <cell r="AD2352">
            <v>2242.7200000000003</v>
          </cell>
          <cell r="AE2352">
            <v>2242.7200000000003</v>
          </cell>
          <cell r="AF2352">
            <v>2242.7200000000003</v>
          </cell>
          <cell r="AG2352">
            <v>2242.7200000000003</v>
          </cell>
          <cell r="AH2352">
            <v>2242.7200000000003</v>
          </cell>
          <cell r="AI2352">
            <v>2242.7200000000003</v>
          </cell>
          <cell r="AJ2352">
            <v>14035.086451612908</v>
          </cell>
          <cell r="AK2352">
            <v>14035.09</v>
          </cell>
        </row>
        <row r="2353">
          <cell r="A2353">
            <v>91560520</v>
          </cell>
          <cell r="B2353" t="str">
            <v>Кв. 10</v>
          </cell>
          <cell r="C2353" t="str">
            <v>Подъезд №1</v>
          </cell>
          <cell r="D2353">
            <v>45485</v>
          </cell>
          <cell r="E2353" t="str">
            <v xml:space="preserve">Сутягина Анастасия Андреевна                      </v>
          </cell>
          <cell r="F2353">
            <v>45497</v>
          </cell>
          <cell r="G2353" t="str">
            <v>НЕТ</v>
          </cell>
          <cell r="H2353">
            <v>32.200000000000003</v>
          </cell>
          <cell r="I2353">
            <v>0</v>
          </cell>
          <cell r="J2353">
            <v>0</v>
          </cell>
          <cell r="K2353">
            <v>8</v>
          </cell>
          <cell r="L2353">
            <v>31</v>
          </cell>
          <cell r="M2353">
            <v>30</v>
          </cell>
          <cell r="N2353">
            <v>31</v>
          </cell>
          <cell r="O2353">
            <v>30</v>
          </cell>
          <cell r="P2353">
            <v>31</v>
          </cell>
          <cell r="Q2353">
            <v>31</v>
          </cell>
          <cell r="R2353">
            <v>0</v>
          </cell>
          <cell r="S2353">
            <v>0</v>
          </cell>
          <cell r="T2353">
            <v>8</v>
          </cell>
          <cell r="U2353">
            <v>31</v>
          </cell>
          <cell r="V2353">
            <v>30</v>
          </cell>
          <cell r="W2353">
            <v>31</v>
          </cell>
          <cell r="X2353">
            <v>30</v>
          </cell>
          <cell r="Y2353">
            <v>31</v>
          </cell>
          <cell r="Z2353">
            <v>31</v>
          </cell>
          <cell r="AA2353">
            <v>0</v>
          </cell>
          <cell r="AB2353">
            <v>0</v>
          </cell>
          <cell r="AC2353">
            <v>348.34167741935488</v>
          </cell>
          <cell r="AD2353">
            <v>1349.8240000000001</v>
          </cell>
          <cell r="AE2353">
            <v>1349.8240000000001</v>
          </cell>
          <cell r="AF2353">
            <v>1349.8240000000001</v>
          </cell>
          <cell r="AG2353">
            <v>1349.8240000000001</v>
          </cell>
          <cell r="AH2353">
            <v>1349.8240000000001</v>
          </cell>
          <cell r="AI2353">
            <v>1349.8240000000001</v>
          </cell>
          <cell r="AJ2353">
            <v>8447.2856774193569</v>
          </cell>
          <cell r="AK2353">
            <v>6749.1</v>
          </cell>
        </row>
        <row r="2354">
          <cell r="A2354">
            <v>91560447</v>
          </cell>
          <cell r="B2354" t="str">
            <v>Кв. 101</v>
          </cell>
          <cell r="C2354" t="str">
            <v>Подъезд №2</v>
          </cell>
          <cell r="D2354">
            <v>45485</v>
          </cell>
          <cell r="E2354" t="str">
            <v xml:space="preserve">Сапига Мария Викторовна                           </v>
          </cell>
          <cell r="F2354">
            <v>45499</v>
          </cell>
          <cell r="G2354" t="str">
            <v>НЕТ</v>
          </cell>
          <cell r="H2354">
            <v>52.8</v>
          </cell>
          <cell r="I2354">
            <v>0</v>
          </cell>
          <cell r="J2354">
            <v>0</v>
          </cell>
          <cell r="K2354">
            <v>6</v>
          </cell>
          <cell r="L2354">
            <v>31</v>
          </cell>
          <cell r="M2354">
            <v>30</v>
          </cell>
          <cell r="N2354">
            <v>31</v>
          </cell>
          <cell r="O2354">
            <v>30</v>
          </cell>
          <cell r="P2354">
            <v>31</v>
          </cell>
          <cell r="Q2354">
            <v>31</v>
          </cell>
          <cell r="R2354">
            <v>0</v>
          </cell>
          <cell r="S2354">
            <v>0</v>
          </cell>
          <cell r="T2354">
            <v>6</v>
          </cell>
          <cell r="U2354">
            <v>31</v>
          </cell>
          <cell r="V2354">
            <v>30</v>
          </cell>
          <cell r="W2354">
            <v>31</v>
          </cell>
          <cell r="X2354">
            <v>30</v>
          </cell>
          <cell r="Y2354">
            <v>31</v>
          </cell>
          <cell r="Z2354">
            <v>31</v>
          </cell>
          <cell r="AA2354">
            <v>0</v>
          </cell>
          <cell r="AB2354">
            <v>0</v>
          </cell>
          <cell r="AC2354">
            <v>428.39535483870964</v>
          </cell>
          <cell r="AD2354">
            <v>2213.3759999999997</v>
          </cell>
          <cell r="AE2354">
            <v>2213.3759999999997</v>
          </cell>
          <cell r="AF2354">
            <v>2213.3759999999997</v>
          </cell>
          <cell r="AG2354">
            <v>2213.3759999999997</v>
          </cell>
          <cell r="AH2354">
            <v>2213.3759999999997</v>
          </cell>
          <cell r="AI2354">
            <v>2213.3759999999997</v>
          </cell>
          <cell r="AJ2354">
            <v>13708.65135483871</v>
          </cell>
          <cell r="AK2354">
            <v>13708.68</v>
          </cell>
        </row>
        <row r="2355">
          <cell r="A2355">
            <v>91560491</v>
          </cell>
          <cell r="B2355" t="str">
            <v>Кв. 103</v>
          </cell>
          <cell r="C2355" t="str">
            <v>Подъезд №2</v>
          </cell>
          <cell r="D2355">
            <v>45485</v>
          </cell>
          <cell r="E2355" t="str">
            <v xml:space="preserve">Казуркин Алексей Константинович                   </v>
          </cell>
          <cell r="F2355">
            <v>45500</v>
          </cell>
          <cell r="G2355" t="str">
            <v>НЕТ</v>
          </cell>
          <cell r="H2355">
            <v>52.3</v>
          </cell>
          <cell r="I2355">
            <v>0</v>
          </cell>
          <cell r="J2355">
            <v>0</v>
          </cell>
          <cell r="K2355">
            <v>5</v>
          </cell>
          <cell r="L2355">
            <v>31</v>
          </cell>
          <cell r="M2355">
            <v>30</v>
          </cell>
          <cell r="N2355">
            <v>31</v>
          </cell>
          <cell r="O2355">
            <v>30</v>
          </cell>
          <cell r="P2355">
            <v>31</v>
          </cell>
          <cell r="Q2355">
            <v>31</v>
          </cell>
          <cell r="R2355">
            <v>0</v>
          </cell>
          <cell r="S2355">
            <v>0</v>
          </cell>
          <cell r="T2355">
            <v>5</v>
          </cell>
          <cell r="U2355">
            <v>31</v>
          </cell>
          <cell r="V2355">
            <v>30</v>
          </cell>
          <cell r="W2355">
            <v>31</v>
          </cell>
          <cell r="X2355">
            <v>30</v>
          </cell>
          <cell r="Y2355">
            <v>31</v>
          </cell>
          <cell r="Z2355">
            <v>31</v>
          </cell>
          <cell r="AA2355">
            <v>0</v>
          </cell>
          <cell r="AB2355">
            <v>0</v>
          </cell>
          <cell r="AC2355">
            <v>353.61548387096775</v>
          </cell>
          <cell r="AD2355">
            <v>2192.4160000000002</v>
          </cell>
          <cell r="AE2355">
            <v>2192.4160000000002</v>
          </cell>
          <cell r="AF2355">
            <v>2192.4160000000002</v>
          </cell>
          <cell r="AG2355">
            <v>2192.4160000000002</v>
          </cell>
          <cell r="AH2355">
            <v>2192.4160000000002</v>
          </cell>
          <cell r="AI2355">
            <v>2192.4160000000002</v>
          </cell>
          <cell r="AJ2355">
            <v>13508.111483870969</v>
          </cell>
          <cell r="AK2355">
            <v>13508.14</v>
          </cell>
        </row>
        <row r="2356">
          <cell r="A2356">
            <v>91560406</v>
          </cell>
          <cell r="B2356" t="str">
            <v>Кв. 107</v>
          </cell>
          <cell r="C2356" t="str">
            <v>Подъезд №2</v>
          </cell>
          <cell r="D2356">
            <v>45485</v>
          </cell>
          <cell r="E2356" t="str">
            <v xml:space="preserve">Голубев Валентин Леонидович                       </v>
          </cell>
          <cell r="F2356">
            <v>45498</v>
          </cell>
          <cell r="G2356" t="str">
            <v>НЕТ</v>
          </cell>
          <cell r="H2356">
            <v>73.3</v>
          </cell>
          <cell r="I2356">
            <v>0</v>
          </cell>
          <cell r="J2356">
            <v>0</v>
          </cell>
          <cell r="K2356">
            <v>7</v>
          </cell>
          <cell r="L2356">
            <v>31</v>
          </cell>
          <cell r="M2356">
            <v>30</v>
          </cell>
          <cell r="N2356">
            <v>31</v>
          </cell>
          <cell r="O2356">
            <v>30</v>
          </cell>
          <cell r="P2356">
            <v>31</v>
          </cell>
          <cell r="Q2356">
            <v>31</v>
          </cell>
          <cell r="R2356">
            <v>0</v>
          </cell>
          <cell r="S2356">
            <v>0</v>
          </cell>
          <cell r="T2356">
            <v>7</v>
          </cell>
          <cell r="U2356">
            <v>31</v>
          </cell>
          <cell r="V2356">
            <v>30</v>
          </cell>
          <cell r="W2356">
            <v>31</v>
          </cell>
          <cell r="X2356">
            <v>30</v>
          </cell>
          <cell r="Y2356">
            <v>31</v>
          </cell>
          <cell r="Z2356">
            <v>31</v>
          </cell>
          <cell r="AA2356">
            <v>0</v>
          </cell>
          <cell r="AB2356">
            <v>0</v>
          </cell>
          <cell r="AC2356">
            <v>693.84361290322579</v>
          </cell>
          <cell r="AD2356">
            <v>3072.7359999999999</v>
          </cell>
          <cell r="AE2356">
            <v>3072.7359999999999</v>
          </cell>
          <cell r="AF2356">
            <v>3072.7359999999999</v>
          </cell>
          <cell r="AG2356">
            <v>3072.7359999999999</v>
          </cell>
          <cell r="AH2356">
            <v>3072.7359999999999</v>
          </cell>
          <cell r="AI2356">
            <v>3072.7359999999999</v>
          </cell>
          <cell r="AJ2356">
            <v>19130.259612903228</v>
          </cell>
          <cell r="AK2356">
            <v>19130.28</v>
          </cell>
        </row>
        <row r="2357">
          <cell r="A2357">
            <v>91560529</v>
          </cell>
          <cell r="B2357" t="str">
            <v>Кв. 11</v>
          </cell>
          <cell r="C2357" t="str">
            <v>Подъезд №1</v>
          </cell>
          <cell r="D2357">
            <v>45485</v>
          </cell>
          <cell r="E2357" t="str">
            <v>Дерябин Алексей Борисович</v>
          </cell>
          <cell r="F2357">
            <v>45500</v>
          </cell>
          <cell r="G2357" t="str">
            <v>НЕТ</v>
          </cell>
          <cell r="H2357">
            <v>35.1</v>
          </cell>
          <cell r="I2357">
            <v>0</v>
          </cell>
          <cell r="J2357">
            <v>0</v>
          </cell>
          <cell r="K2357">
            <v>5</v>
          </cell>
          <cell r="L2357">
            <v>31</v>
          </cell>
          <cell r="M2357">
            <v>30</v>
          </cell>
          <cell r="N2357">
            <v>31</v>
          </cell>
          <cell r="O2357">
            <v>30</v>
          </cell>
          <cell r="P2357">
            <v>31</v>
          </cell>
          <cell r="Q2357">
            <v>31</v>
          </cell>
          <cell r="R2357">
            <v>0</v>
          </cell>
          <cell r="S2357">
            <v>0</v>
          </cell>
          <cell r="T2357">
            <v>5</v>
          </cell>
          <cell r="U2357">
            <v>31</v>
          </cell>
          <cell r="V2357">
            <v>30</v>
          </cell>
          <cell r="W2357">
            <v>31</v>
          </cell>
          <cell r="X2357">
            <v>30</v>
          </cell>
          <cell r="Y2357">
            <v>31</v>
          </cell>
          <cell r="Z2357">
            <v>31</v>
          </cell>
          <cell r="AA2357">
            <v>0</v>
          </cell>
          <cell r="AB2357">
            <v>0</v>
          </cell>
          <cell r="AC2357">
            <v>237.32129032258064</v>
          </cell>
          <cell r="AD2357">
            <v>1471.3920000000001</v>
          </cell>
          <cell r="AE2357">
            <v>1471.3920000000001</v>
          </cell>
          <cell r="AF2357">
            <v>1471.3920000000001</v>
          </cell>
          <cell r="AG2357">
            <v>1471.3920000000001</v>
          </cell>
          <cell r="AH2357">
            <v>1471.3920000000001</v>
          </cell>
          <cell r="AI2357">
            <v>1471.3920000000001</v>
          </cell>
          <cell r="AJ2357">
            <v>9065.6732903225802</v>
          </cell>
          <cell r="AK2357">
            <v>9065.66</v>
          </cell>
        </row>
        <row r="2358">
          <cell r="A2358">
            <v>91560469</v>
          </cell>
          <cell r="B2358" t="str">
            <v>Кв. 113</v>
          </cell>
          <cell r="C2358" t="str">
            <v>Подъезд №2</v>
          </cell>
          <cell r="D2358">
            <v>45485</v>
          </cell>
          <cell r="E2358" t="str">
            <v xml:space="preserve">Карпова Наталья Анатольевна                       </v>
          </cell>
          <cell r="F2358">
            <v>45493</v>
          </cell>
          <cell r="G2358" t="str">
            <v>НЕТ</v>
          </cell>
          <cell r="H2358">
            <v>52.3</v>
          </cell>
          <cell r="I2358">
            <v>0</v>
          </cell>
          <cell r="J2358">
            <v>0</v>
          </cell>
          <cell r="K2358">
            <v>12</v>
          </cell>
          <cell r="L2358">
            <v>31</v>
          </cell>
          <cell r="M2358">
            <v>30</v>
          </cell>
          <cell r="N2358">
            <v>31</v>
          </cell>
          <cell r="O2358">
            <v>30</v>
          </cell>
          <cell r="P2358">
            <v>31</v>
          </cell>
          <cell r="Q2358">
            <v>31</v>
          </cell>
          <cell r="R2358">
            <v>0</v>
          </cell>
          <cell r="S2358">
            <v>0</v>
          </cell>
          <cell r="T2358">
            <v>12</v>
          </cell>
          <cell r="U2358">
            <v>31</v>
          </cell>
          <cell r="V2358">
            <v>30</v>
          </cell>
          <cell r="W2358">
            <v>31</v>
          </cell>
          <cell r="X2358">
            <v>30</v>
          </cell>
          <cell r="Y2358">
            <v>31</v>
          </cell>
          <cell r="Z2358">
            <v>31</v>
          </cell>
          <cell r="AA2358">
            <v>0</v>
          </cell>
          <cell r="AB2358">
            <v>0</v>
          </cell>
          <cell r="AC2358">
            <v>848.6771612903226</v>
          </cell>
          <cell r="AD2358">
            <v>2192.4160000000002</v>
          </cell>
          <cell r="AE2358">
            <v>2192.4160000000002</v>
          </cell>
          <cell r="AF2358">
            <v>2192.4160000000002</v>
          </cell>
          <cell r="AG2358">
            <v>2192.4160000000002</v>
          </cell>
          <cell r="AH2358">
            <v>2192.4160000000002</v>
          </cell>
          <cell r="AI2358">
            <v>2192.4160000000002</v>
          </cell>
          <cell r="AJ2358">
            <v>14003.173161290324</v>
          </cell>
          <cell r="AK2358">
            <v>14003.2</v>
          </cell>
        </row>
        <row r="2359">
          <cell r="A2359">
            <v>91560475</v>
          </cell>
          <cell r="B2359" t="str">
            <v>Кв. 119</v>
          </cell>
          <cell r="C2359" t="str">
            <v>Подъезд №2</v>
          </cell>
          <cell r="D2359">
            <v>45485</v>
          </cell>
          <cell r="E2359" t="str">
            <v>Хатунцев Алексей Николаевич</v>
          </cell>
          <cell r="F2359">
            <v>45500</v>
          </cell>
          <cell r="G2359" t="str">
            <v>НЕТ</v>
          </cell>
          <cell r="H2359">
            <v>58.4</v>
          </cell>
          <cell r="I2359">
            <v>0</v>
          </cell>
          <cell r="J2359">
            <v>0</v>
          </cell>
          <cell r="K2359">
            <v>5</v>
          </cell>
          <cell r="L2359">
            <v>31</v>
          </cell>
          <cell r="M2359">
            <v>30</v>
          </cell>
          <cell r="N2359">
            <v>31</v>
          </cell>
          <cell r="O2359">
            <v>30</v>
          </cell>
          <cell r="P2359">
            <v>31</v>
          </cell>
          <cell r="Q2359">
            <v>31</v>
          </cell>
          <cell r="R2359">
            <v>0</v>
          </cell>
          <cell r="S2359">
            <v>0</v>
          </cell>
          <cell r="T2359">
            <v>5</v>
          </cell>
          <cell r="U2359">
            <v>31</v>
          </cell>
          <cell r="V2359">
            <v>30</v>
          </cell>
          <cell r="W2359">
            <v>31</v>
          </cell>
          <cell r="X2359">
            <v>30</v>
          </cell>
          <cell r="Y2359">
            <v>31</v>
          </cell>
          <cell r="Z2359">
            <v>31</v>
          </cell>
          <cell r="AA2359">
            <v>0</v>
          </cell>
          <cell r="AB2359">
            <v>0</v>
          </cell>
          <cell r="AC2359">
            <v>394.85935483870969</v>
          </cell>
          <cell r="AD2359">
            <v>2448.1280000000002</v>
          </cell>
          <cell r="AE2359">
            <v>2448.1280000000002</v>
          </cell>
          <cell r="AF2359">
            <v>2448.1280000000002</v>
          </cell>
          <cell r="AG2359">
            <v>2448.1280000000002</v>
          </cell>
          <cell r="AH2359">
            <v>2448.1280000000002</v>
          </cell>
          <cell r="AI2359">
            <v>2448.1280000000002</v>
          </cell>
          <cell r="AJ2359">
            <v>15083.627354838713</v>
          </cell>
          <cell r="AK2359">
            <v>15083.64</v>
          </cell>
        </row>
        <row r="2360">
          <cell r="A2360">
            <v>91560472</v>
          </cell>
          <cell r="B2360" t="str">
            <v>Кв. 121</v>
          </cell>
          <cell r="C2360" t="str">
            <v>Подъезд №2</v>
          </cell>
          <cell r="D2360">
            <v>45485</v>
          </cell>
          <cell r="E2360" t="str">
            <v xml:space="preserve">Глинкин Сергей Валентинович                       </v>
          </cell>
          <cell r="F2360">
            <v>45498</v>
          </cell>
          <cell r="G2360" t="str">
            <v>НЕТ</v>
          </cell>
          <cell r="H2360">
            <v>52.8</v>
          </cell>
          <cell r="I2360">
            <v>0</v>
          </cell>
          <cell r="J2360">
            <v>0</v>
          </cell>
          <cell r="K2360">
            <v>7</v>
          </cell>
          <cell r="L2360">
            <v>31</v>
          </cell>
          <cell r="M2360">
            <v>30</v>
          </cell>
          <cell r="N2360">
            <v>31</v>
          </cell>
          <cell r="O2360">
            <v>30</v>
          </cell>
          <cell r="P2360">
            <v>31</v>
          </cell>
          <cell r="Q2360">
            <v>31</v>
          </cell>
          <cell r="R2360">
            <v>0</v>
          </cell>
          <cell r="S2360">
            <v>0</v>
          </cell>
          <cell r="T2360">
            <v>7</v>
          </cell>
          <cell r="U2360">
            <v>31</v>
          </cell>
          <cell r="V2360">
            <v>30</v>
          </cell>
          <cell r="W2360">
            <v>31</v>
          </cell>
          <cell r="X2360">
            <v>30</v>
          </cell>
          <cell r="Y2360">
            <v>31</v>
          </cell>
          <cell r="Z2360">
            <v>31</v>
          </cell>
          <cell r="AA2360">
            <v>0</v>
          </cell>
          <cell r="AB2360">
            <v>0</v>
          </cell>
          <cell r="AC2360">
            <v>499.79458064516126</v>
          </cell>
          <cell r="AD2360">
            <v>2213.3759999999997</v>
          </cell>
          <cell r="AE2360">
            <v>2213.3759999999997</v>
          </cell>
          <cell r="AF2360">
            <v>2213.3759999999997</v>
          </cell>
          <cell r="AG2360">
            <v>2213.3759999999997</v>
          </cell>
          <cell r="AH2360">
            <v>2213.3759999999997</v>
          </cell>
          <cell r="AI2360">
            <v>2213.3759999999997</v>
          </cell>
          <cell r="AJ2360">
            <v>13780.050580645162</v>
          </cell>
          <cell r="AK2360">
            <v>13780.07</v>
          </cell>
        </row>
        <row r="2361">
          <cell r="A2361">
            <v>91560381</v>
          </cell>
          <cell r="B2361" t="str">
            <v>Кв. 128</v>
          </cell>
          <cell r="C2361" t="str">
            <v>Подъезд №2</v>
          </cell>
          <cell r="D2361">
            <v>45485</v>
          </cell>
          <cell r="E2361" t="str">
            <v xml:space="preserve">Гулиев Шамил Афган оглы                           </v>
          </cell>
          <cell r="F2361">
            <v>45497</v>
          </cell>
          <cell r="G2361" t="str">
            <v>НЕТ</v>
          </cell>
          <cell r="H2361">
            <v>52.3</v>
          </cell>
          <cell r="I2361">
            <v>0</v>
          </cell>
          <cell r="J2361">
            <v>0</v>
          </cell>
          <cell r="K2361">
            <v>8</v>
          </cell>
          <cell r="L2361">
            <v>31</v>
          </cell>
          <cell r="M2361">
            <v>30</v>
          </cell>
          <cell r="N2361">
            <v>31</v>
          </cell>
          <cell r="O2361">
            <v>30</v>
          </cell>
          <cell r="P2361">
            <v>31</v>
          </cell>
          <cell r="Q2361">
            <v>31</v>
          </cell>
          <cell r="R2361">
            <v>0</v>
          </cell>
          <cell r="S2361">
            <v>0</v>
          </cell>
          <cell r="T2361">
            <v>8</v>
          </cell>
          <cell r="U2361">
            <v>31</v>
          </cell>
          <cell r="V2361">
            <v>30</v>
          </cell>
          <cell r="W2361">
            <v>31</v>
          </cell>
          <cell r="X2361">
            <v>30</v>
          </cell>
          <cell r="Y2361">
            <v>31</v>
          </cell>
          <cell r="Z2361">
            <v>31</v>
          </cell>
          <cell r="AA2361">
            <v>0</v>
          </cell>
          <cell r="AB2361">
            <v>0</v>
          </cell>
          <cell r="AC2361">
            <v>565.7847741935484</v>
          </cell>
          <cell r="AD2361">
            <v>2192.4160000000002</v>
          </cell>
          <cell r="AE2361">
            <v>2192.4160000000002</v>
          </cell>
          <cell r="AF2361">
            <v>2192.4160000000002</v>
          </cell>
          <cell r="AG2361">
            <v>2192.4160000000002</v>
          </cell>
          <cell r="AH2361">
            <v>2192.4160000000002</v>
          </cell>
          <cell r="AI2361">
            <v>2192.4160000000002</v>
          </cell>
          <cell r="AJ2361">
            <v>13720.28077419355</v>
          </cell>
          <cell r="AK2361">
            <v>13720.3</v>
          </cell>
        </row>
        <row r="2362">
          <cell r="A2362">
            <v>91560477</v>
          </cell>
          <cell r="B2362" t="str">
            <v>Кв. 129</v>
          </cell>
          <cell r="C2362" t="str">
            <v>Подъезд №2</v>
          </cell>
          <cell r="D2362">
            <v>45485</v>
          </cell>
          <cell r="E2362" t="str">
            <v xml:space="preserve">Долиняк Маргарита Сергеевна                       </v>
          </cell>
          <cell r="F2362">
            <v>45499</v>
          </cell>
          <cell r="G2362" t="str">
            <v>НЕТ</v>
          </cell>
          <cell r="H2362">
            <v>58.4</v>
          </cell>
          <cell r="I2362">
            <v>0</v>
          </cell>
          <cell r="J2362">
            <v>0</v>
          </cell>
          <cell r="K2362">
            <v>6</v>
          </cell>
          <cell r="L2362">
            <v>31</v>
          </cell>
          <cell r="M2362">
            <v>30</v>
          </cell>
          <cell r="N2362">
            <v>31</v>
          </cell>
          <cell r="O2362">
            <v>30</v>
          </cell>
          <cell r="P2362">
            <v>31</v>
          </cell>
          <cell r="Q2362">
            <v>31</v>
          </cell>
          <cell r="R2362">
            <v>0</v>
          </cell>
          <cell r="S2362">
            <v>0</v>
          </cell>
          <cell r="T2362">
            <v>6</v>
          </cell>
          <cell r="U2362">
            <v>31</v>
          </cell>
          <cell r="V2362">
            <v>30</v>
          </cell>
          <cell r="W2362">
            <v>31</v>
          </cell>
          <cell r="X2362">
            <v>30</v>
          </cell>
          <cell r="Y2362">
            <v>31</v>
          </cell>
          <cell r="Z2362">
            <v>31</v>
          </cell>
          <cell r="AA2362">
            <v>0</v>
          </cell>
          <cell r="AB2362">
            <v>0</v>
          </cell>
          <cell r="AC2362">
            <v>473.83122580645158</v>
          </cell>
          <cell r="AD2362">
            <v>2448.1280000000002</v>
          </cell>
          <cell r="AE2362">
            <v>2448.1280000000002</v>
          </cell>
          <cell r="AF2362">
            <v>2448.1280000000002</v>
          </cell>
          <cell r="AG2362">
            <v>2448.1280000000002</v>
          </cell>
          <cell r="AH2362">
            <v>2448.1280000000002</v>
          </cell>
          <cell r="AI2362">
            <v>2448.1280000000002</v>
          </cell>
          <cell r="AJ2362">
            <v>15162.599225806454</v>
          </cell>
          <cell r="AK2362">
            <v>15162.61</v>
          </cell>
        </row>
        <row r="2363">
          <cell r="A2363">
            <v>91560460</v>
          </cell>
          <cell r="B2363" t="str">
            <v>Кв. 13</v>
          </cell>
          <cell r="C2363" t="str">
            <v>Подъезд №1</v>
          </cell>
          <cell r="D2363">
            <v>45485</v>
          </cell>
          <cell r="E2363" t="str">
            <v>Чумаков Олег Геннадьевич</v>
          </cell>
          <cell r="F2363">
            <v>45497</v>
          </cell>
          <cell r="G2363" t="str">
            <v>НЕТ</v>
          </cell>
          <cell r="H2363">
            <v>51.1</v>
          </cell>
          <cell r="I2363">
            <v>0</v>
          </cell>
          <cell r="J2363">
            <v>0</v>
          </cell>
          <cell r="K2363">
            <v>8</v>
          </cell>
          <cell r="L2363">
            <v>31</v>
          </cell>
          <cell r="M2363">
            <v>30</v>
          </cell>
          <cell r="N2363">
            <v>31</v>
          </cell>
          <cell r="O2363">
            <v>30</v>
          </cell>
          <cell r="P2363">
            <v>31</v>
          </cell>
          <cell r="Q2363">
            <v>31</v>
          </cell>
          <cell r="R2363">
            <v>0</v>
          </cell>
          <cell r="S2363">
            <v>0</v>
          </cell>
          <cell r="T2363">
            <v>8</v>
          </cell>
          <cell r="U2363">
            <v>31</v>
          </cell>
          <cell r="V2363">
            <v>30</v>
          </cell>
          <cell r="W2363">
            <v>31</v>
          </cell>
          <cell r="X2363">
            <v>30</v>
          </cell>
          <cell r="Y2363">
            <v>31</v>
          </cell>
          <cell r="Z2363">
            <v>31</v>
          </cell>
          <cell r="AA2363">
            <v>0</v>
          </cell>
          <cell r="AB2363">
            <v>0</v>
          </cell>
          <cell r="AC2363">
            <v>552.80309677419359</v>
          </cell>
          <cell r="AD2363">
            <v>2142.1120000000001</v>
          </cell>
          <cell r="AE2363">
            <v>2142.1120000000001</v>
          </cell>
          <cell r="AF2363">
            <v>2142.1120000000001</v>
          </cell>
          <cell r="AG2363">
            <v>2142.1120000000001</v>
          </cell>
          <cell r="AH2363">
            <v>2142.1120000000001</v>
          </cell>
          <cell r="AI2363">
            <v>2142.1120000000001</v>
          </cell>
          <cell r="AJ2363">
            <v>13405.475096774197</v>
          </cell>
          <cell r="AK2363">
            <v>13405.46</v>
          </cell>
        </row>
        <row r="2364">
          <cell r="A2364">
            <v>91560519</v>
          </cell>
          <cell r="B2364" t="str">
            <v>Кв. 131</v>
          </cell>
          <cell r="C2364" t="str">
            <v>Подъезд №2</v>
          </cell>
          <cell r="D2364">
            <v>45485</v>
          </cell>
          <cell r="E2364" t="str">
            <v xml:space="preserve">Евдокимов Денис Владимирович                      </v>
          </cell>
          <cell r="F2364">
            <v>45493</v>
          </cell>
          <cell r="G2364" t="str">
            <v>НЕТ</v>
          </cell>
          <cell r="H2364">
            <v>52.8</v>
          </cell>
          <cell r="I2364">
            <v>0</v>
          </cell>
          <cell r="J2364">
            <v>0</v>
          </cell>
          <cell r="K2364">
            <v>12</v>
          </cell>
          <cell r="L2364">
            <v>31</v>
          </cell>
          <cell r="M2364">
            <v>30</v>
          </cell>
          <cell r="N2364">
            <v>31</v>
          </cell>
          <cell r="O2364">
            <v>30</v>
          </cell>
          <cell r="P2364">
            <v>31</v>
          </cell>
          <cell r="Q2364">
            <v>31</v>
          </cell>
          <cell r="R2364">
            <v>0</v>
          </cell>
          <cell r="S2364">
            <v>0</v>
          </cell>
          <cell r="T2364">
            <v>12</v>
          </cell>
          <cell r="U2364">
            <v>31</v>
          </cell>
          <cell r="V2364">
            <v>30</v>
          </cell>
          <cell r="W2364">
            <v>31</v>
          </cell>
          <cell r="X2364">
            <v>30</v>
          </cell>
          <cell r="Y2364">
            <v>31</v>
          </cell>
          <cell r="Z2364">
            <v>31</v>
          </cell>
          <cell r="AA2364">
            <v>0</v>
          </cell>
          <cell r="AB2364">
            <v>0</v>
          </cell>
          <cell r="AC2364">
            <v>856.79070967741927</v>
          </cell>
          <cell r="AD2364">
            <v>2213.3759999999997</v>
          </cell>
          <cell r="AE2364">
            <v>2213.3759999999997</v>
          </cell>
          <cell r="AF2364">
            <v>2213.3759999999997</v>
          </cell>
          <cell r="AG2364">
            <v>2213.3759999999997</v>
          </cell>
          <cell r="AH2364">
            <v>2213.3759999999997</v>
          </cell>
          <cell r="AI2364">
            <v>2213.3759999999997</v>
          </cell>
          <cell r="AJ2364">
            <v>14137.046709677419</v>
          </cell>
          <cell r="AK2364">
            <v>14137.07</v>
          </cell>
        </row>
        <row r="2365">
          <cell r="A2365">
            <v>91560465</v>
          </cell>
          <cell r="B2365" t="str">
            <v>Кв. 133</v>
          </cell>
          <cell r="C2365" t="str">
            <v>Подъезд №2</v>
          </cell>
          <cell r="D2365">
            <v>45485</v>
          </cell>
          <cell r="E2365" t="str">
            <v xml:space="preserve">Сазнова Елена Геннадьевна                         </v>
          </cell>
          <cell r="F2365">
            <v>45499</v>
          </cell>
          <cell r="G2365" t="str">
            <v>НЕТ</v>
          </cell>
          <cell r="H2365">
            <v>52.3</v>
          </cell>
          <cell r="I2365">
            <v>0</v>
          </cell>
          <cell r="J2365">
            <v>0</v>
          </cell>
          <cell r="K2365">
            <v>6</v>
          </cell>
          <cell r="L2365">
            <v>31</v>
          </cell>
          <cell r="M2365">
            <v>30</v>
          </cell>
          <cell r="N2365">
            <v>31</v>
          </cell>
          <cell r="O2365">
            <v>30</v>
          </cell>
          <cell r="P2365">
            <v>31</v>
          </cell>
          <cell r="Q2365">
            <v>31</v>
          </cell>
          <cell r="R2365">
            <v>0</v>
          </cell>
          <cell r="S2365">
            <v>0</v>
          </cell>
          <cell r="T2365">
            <v>6</v>
          </cell>
          <cell r="U2365">
            <v>31</v>
          </cell>
          <cell r="V2365">
            <v>30</v>
          </cell>
          <cell r="W2365">
            <v>31</v>
          </cell>
          <cell r="X2365">
            <v>30</v>
          </cell>
          <cell r="Y2365">
            <v>31</v>
          </cell>
          <cell r="Z2365">
            <v>31</v>
          </cell>
          <cell r="AA2365">
            <v>0</v>
          </cell>
          <cell r="AB2365">
            <v>0</v>
          </cell>
          <cell r="AC2365">
            <v>424.3385806451613</v>
          </cell>
          <cell r="AD2365">
            <v>2192.4160000000002</v>
          </cell>
          <cell r="AE2365">
            <v>2192.4160000000002</v>
          </cell>
          <cell r="AF2365">
            <v>2192.4160000000002</v>
          </cell>
          <cell r="AG2365">
            <v>2192.4160000000002</v>
          </cell>
          <cell r="AH2365">
            <v>2192.4160000000002</v>
          </cell>
          <cell r="AI2365">
            <v>2192.4160000000002</v>
          </cell>
          <cell r="AJ2365">
            <v>13578.834580645165</v>
          </cell>
          <cell r="AK2365">
            <v>13578.86</v>
          </cell>
        </row>
        <row r="2366">
          <cell r="A2366">
            <v>91560547</v>
          </cell>
          <cell r="B2366" t="str">
            <v>Кв. 136</v>
          </cell>
          <cell r="C2366" t="str">
            <v>Подъезд №2</v>
          </cell>
          <cell r="D2366">
            <v>45485</v>
          </cell>
          <cell r="E2366" t="str">
            <v>Каримова Альфия Ахмятовна</v>
          </cell>
          <cell r="F2366">
            <v>45500</v>
          </cell>
          <cell r="G2366" t="str">
            <v>НЕТ</v>
          </cell>
          <cell r="H2366">
            <v>52.8</v>
          </cell>
          <cell r="I2366">
            <v>0</v>
          </cell>
          <cell r="J2366">
            <v>0</v>
          </cell>
          <cell r="K2366">
            <v>5</v>
          </cell>
          <cell r="L2366">
            <v>31</v>
          </cell>
          <cell r="M2366">
            <v>30</v>
          </cell>
          <cell r="N2366">
            <v>31</v>
          </cell>
          <cell r="O2366">
            <v>30</v>
          </cell>
          <cell r="P2366">
            <v>31</v>
          </cell>
          <cell r="Q2366">
            <v>31</v>
          </cell>
          <cell r="R2366">
            <v>0</v>
          </cell>
          <cell r="S2366">
            <v>0</v>
          </cell>
          <cell r="T2366">
            <v>5</v>
          </cell>
          <cell r="U2366">
            <v>31</v>
          </cell>
          <cell r="V2366">
            <v>30</v>
          </cell>
          <cell r="W2366">
            <v>31</v>
          </cell>
          <cell r="X2366">
            <v>30</v>
          </cell>
          <cell r="Y2366">
            <v>31</v>
          </cell>
          <cell r="Z2366">
            <v>31</v>
          </cell>
          <cell r="AA2366">
            <v>0</v>
          </cell>
          <cell r="AB2366">
            <v>0</v>
          </cell>
          <cell r="AC2366">
            <v>356.99612903225807</v>
          </cell>
          <cell r="AD2366">
            <v>2213.3759999999997</v>
          </cell>
          <cell r="AE2366">
            <v>2213.3759999999997</v>
          </cell>
          <cell r="AF2366">
            <v>2213.3759999999997</v>
          </cell>
          <cell r="AG2366">
            <v>2213.3759999999997</v>
          </cell>
          <cell r="AH2366">
            <v>2213.3759999999997</v>
          </cell>
          <cell r="AI2366">
            <v>2213.3759999999997</v>
          </cell>
          <cell r="AJ2366">
            <v>13637.252129032258</v>
          </cell>
          <cell r="AK2366">
            <v>13637.28</v>
          </cell>
        </row>
        <row r="2367">
          <cell r="A2367">
            <v>91560405</v>
          </cell>
          <cell r="B2367" t="str">
            <v>Кв. 139</v>
          </cell>
          <cell r="C2367" t="str">
            <v>Подъезд №2</v>
          </cell>
          <cell r="D2367">
            <v>45485</v>
          </cell>
          <cell r="E2367" t="str">
            <v xml:space="preserve">Прудиус Анастасия Николаевна                      </v>
          </cell>
          <cell r="F2367">
            <v>45497</v>
          </cell>
          <cell r="G2367" t="str">
            <v>НЕТ</v>
          </cell>
          <cell r="H2367">
            <v>58.4</v>
          </cell>
          <cell r="I2367">
            <v>0</v>
          </cell>
          <cell r="J2367">
            <v>0</v>
          </cell>
          <cell r="K2367">
            <v>8</v>
          </cell>
          <cell r="L2367">
            <v>31</v>
          </cell>
          <cell r="M2367">
            <v>30</v>
          </cell>
          <cell r="N2367">
            <v>31</v>
          </cell>
          <cell r="O2367">
            <v>30</v>
          </cell>
          <cell r="P2367">
            <v>31</v>
          </cell>
          <cell r="Q2367">
            <v>31</v>
          </cell>
          <cell r="R2367">
            <v>0</v>
          </cell>
          <cell r="S2367">
            <v>0</v>
          </cell>
          <cell r="T2367">
            <v>8</v>
          </cell>
          <cell r="U2367">
            <v>31</v>
          </cell>
          <cell r="V2367">
            <v>30</v>
          </cell>
          <cell r="W2367">
            <v>31</v>
          </cell>
          <cell r="X2367">
            <v>30</v>
          </cell>
          <cell r="Y2367">
            <v>31</v>
          </cell>
          <cell r="Z2367">
            <v>31</v>
          </cell>
          <cell r="AA2367">
            <v>0</v>
          </cell>
          <cell r="AB2367">
            <v>0</v>
          </cell>
          <cell r="AC2367">
            <v>631.77496774193548</v>
          </cell>
          <cell r="AD2367">
            <v>2448.1280000000002</v>
          </cell>
          <cell r="AE2367">
            <v>2448.1280000000002</v>
          </cell>
          <cell r="AF2367">
            <v>2448.1280000000002</v>
          </cell>
          <cell r="AG2367">
            <v>2448.1280000000002</v>
          </cell>
          <cell r="AH2367">
            <v>2448.1280000000002</v>
          </cell>
          <cell r="AI2367">
            <v>2448.1280000000002</v>
          </cell>
          <cell r="AJ2367">
            <v>15320.542967741938</v>
          </cell>
          <cell r="AK2367">
            <v>15320.55</v>
          </cell>
        </row>
        <row r="2368">
          <cell r="A2368">
            <v>91560521</v>
          </cell>
          <cell r="B2368" t="str">
            <v>Кв. 143</v>
          </cell>
          <cell r="C2368" t="str">
            <v>Подъезд №2</v>
          </cell>
          <cell r="D2368">
            <v>45485</v>
          </cell>
          <cell r="E2368" t="str">
            <v xml:space="preserve">Ильин Максим Юрьевич                              </v>
          </cell>
          <cell r="F2368">
            <v>45503</v>
          </cell>
          <cell r="G2368" t="str">
            <v>НЕТ</v>
          </cell>
          <cell r="H2368">
            <v>52.3</v>
          </cell>
          <cell r="I2368">
            <v>0</v>
          </cell>
          <cell r="J2368">
            <v>0</v>
          </cell>
          <cell r="K2368">
            <v>2</v>
          </cell>
          <cell r="L2368">
            <v>31</v>
          </cell>
          <cell r="M2368">
            <v>30</v>
          </cell>
          <cell r="N2368">
            <v>31</v>
          </cell>
          <cell r="O2368">
            <v>30</v>
          </cell>
          <cell r="P2368">
            <v>31</v>
          </cell>
          <cell r="Q2368">
            <v>31</v>
          </cell>
          <cell r="R2368">
            <v>0</v>
          </cell>
          <cell r="S2368">
            <v>0</v>
          </cell>
          <cell r="T2368">
            <v>2</v>
          </cell>
          <cell r="U2368">
            <v>31</v>
          </cell>
          <cell r="V2368">
            <v>30</v>
          </cell>
          <cell r="W2368">
            <v>31</v>
          </cell>
          <cell r="X2368">
            <v>30</v>
          </cell>
          <cell r="Y2368">
            <v>31</v>
          </cell>
          <cell r="Z2368">
            <v>31</v>
          </cell>
          <cell r="AA2368">
            <v>0</v>
          </cell>
          <cell r="AB2368">
            <v>0</v>
          </cell>
          <cell r="AC2368">
            <v>141.4461935483871</v>
          </cell>
          <cell r="AD2368">
            <v>2192.4160000000002</v>
          </cell>
          <cell r="AE2368">
            <v>2192.4160000000002</v>
          </cell>
          <cell r="AF2368">
            <v>2192.4160000000002</v>
          </cell>
          <cell r="AG2368">
            <v>2192.4160000000002</v>
          </cell>
          <cell r="AH2368">
            <v>2192.4160000000002</v>
          </cell>
          <cell r="AI2368">
            <v>2192.4160000000002</v>
          </cell>
          <cell r="AJ2368">
            <v>13295.942193548388</v>
          </cell>
          <cell r="AK2368">
            <v>13295.97</v>
          </cell>
        </row>
        <row r="2369">
          <cell r="A2369">
            <v>91560443</v>
          </cell>
          <cell r="B2369" t="str">
            <v>Кв. 144</v>
          </cell>
          <cell r="C2369" t="str">
            <v>Подъезд №2</v>
          </cell>
          <cell r="D2369">
            <v>45485</v>
          </cell>
          <cell r="E2369" t="str">
            <v xml:space="preserve">Паскару Андрей Иванович                           </v>
          </cell>
          <cell r="F2369">
            <v>45499</v>
          </cell>
          <cell r="G2369" t="str">
            <v>НЕТ</v>
          </cell>
          <cell r="H2369">
            <v>58.4</v>
          </cell>
          <cell r="I2369">
            <v>0</v>
          </cell>
          <cell r="J2369">
            <v>0</v>
          </cell>
          <cell r="K2369">
            <v>6</v>
          </cell>
          <cell r="L2369">
            <v>31</v>
          </cell>
          <cell r="M2369">
            <v>30</v>
          </cell>
          <cell r="N2369">
            <v>31</v>
          </cell>
          <cell r="O2369">
            <v>30</v>
          </cell>
          <cell r="P2369">
            <v>31</v>
          </cell>
          <cell r="Q2369">
            <v>31</v>
          </cell>
          <cell r="R2369">
            <v>0</v>
          </cell>
          <cell r="S2369">
            <v>0</v>
          </cell>
          <cell r="T2369">
            <v>6</v>
          </cell>
          <cell r="U2369">
            <v>31</v>
          </cell>
          <cell r="V2369">
            <v>30</v>
          </cell>
          <cell r="W2369">
            <v>31</v>
          </cell>
          <cell r="X2369">
            <v>30</v>
          </cell>
          <cell r="Y2369">
            <v>31</v>
          </cell>
          <cell r="Z2369">
            <v>31</v>
          </cell>
          <cell r="AA2369">
            <v>0</v>
          </cell>
          <cell r="AB2369">
            <v>0</v>
          </cell>
          <cell r="AC2369">
            <v>473.83122580645158</v>
          </cell>
          <cell r="AD2369">
            <v>2448.1280000000002</v>
          </cell>
          <cell r="AE2369">
            <v>2448.1280000000002</v>
          </cell>
          <cell r="AF2369">
            <v>2448.1280000000002</v>
          </cell>
          <cell r="AG2369">
            <v>2448.1280000000002</v>
          </cell>
          <cell r="AH2369">
            <v>2448.1280000000002</v>
          </cell>
          <cell r="AI2369">
            <v>2448.1280000000002</v>
          </cell>
          <cell r="AJ2369">
            <v>15162.599225806454</v>
          </cell>
          <cell r="AK2369">
            <v>15162.61</v>
          </cell>
        </row>
        <row r="2370">
          <cell r="A2370">
            <v>91574318</v>
          </cell>
          <cell r="B2370" t="str">
            <v>Кв. 146</v>
          </cell>
          <cell r="C2370" t="str">
            <v>Подъезд №2</v>
          </cell>
          <cell r="D2370">
            <v>45485</v>
          </cell>
          <cell r="E2370" t="str">
            <v xml:space="preserve">Летуновский Николай Николаевич                    </v>
          </cell>
          <cell r="F2370">
            <v>45504</v>
          </cell>
          <cell r="G2370" t="str">
            <v>НЕТ</v>
          </cell>
          <cell r="H2370">
            <v>52.8</v>
          </cell>
          <cell r="I2370">
            <v>0</v>
          </cell>
          <cell r="J2370">
            <v>0</v>
          </cell>
          <cell r="K2370">
            <v>1</v>
          </cell>
          <cell r="L2370">
            <v>31</v>
          </cell>
          <cell r="M2370">
            <v>30</v>
          </cell>
          <cell r="N2370">
            <v>31</v>
          </cell>
          <cell r="O2370">
            <v>30</v>
          </cell>
          <cell r="P2370">
            <v>31</v>
          </cell>
          <cell r="Q2370">
            <v>31</v>
          </cell>
          <cell r="R2370">
            <v>0</v>
          </cell>
          <cell r="S2370">
            <v>0</v>
          </cell>
          <cell r="T2370">
            <v>1</v>
          </cell>
          <cell r="U2370">
            <v>31</v>
          </cell>
          <cell r="V2370">
            <v>30</v>
          </cell>
          <cell r="W2370">
            <v>31</v>
          </cell>
          <cell r="X2370">
            <v>30</v>
          </cell>
          <cell r="Y2370">
            <v>31</v>
          </cell>
          <cell r="Z2370">
            <v>31</v>
          </cell>
          <cell r="AA2370">
            <v>0</v>
          </cell>
          <cell r="AB2370">
            <v>0</v>
          </cell>
          <cell r="AC2370">
            <v>71.399225806451611</v>
          </cell>
          <cell r="AD2370">
            <v>2213.3759999999997</v>
          </cell>
          <cell r="AE2370">
            <v>2213.3759999999997</v>
          </cell>
          <cell r="AF2370">
            <v>2213.3759999999997</v>
          </cell>
          <cell r="AG2370">
            <v>2213.3759999999997</v>
          </cell>
          <cell r="AH2370">
            <v>2213.3759999999997</v>
          </cell>
          <cell r="AI2370">
            <v>2213.3759999999997</v>
          </cell>
          <cell r="AJ2370">
            <v>13351.655225806451</v>
          </cell>
          <cell r="AK2370">
            <v>13351.68</v>
          </cell>
        </row>
        <row r="2371">
          <cell r="A2371">
            <v>91560383</v>
          </cell>
          <cell r="B2371" t="str">
            <v>Кв. 157</v>
          </cell>
          <cell r="C2371" t="str">
            <v>Подъезд №2</v>
          </cell>
          <cell r="D2371">
            <v>45485</v>
          </cell>
          <cell r="E2371" t="str">
            <v xml:space="preserve">Абдуллаев Аяз Гасратали Оглы                      </v>
          </cell>
          <cell r="F2371">
            <v>45497</v>
          </cell>
          <cell r="G2371" t="str">
            <v>НЕТ</v>
          </cell>
          <cell r="H2371">
            <v>73.3</v>
          </cell>
          <cell r="I2371">
            <v>0</v>
          </cell>
          <cell r="J2371">
            <v>0</v>
          </cell>
          <cell r="K2371">
            <v>8</v>
          </cell>
          <cell r="L2371">
            <v>31</v>
          </cell>
          <cell r="M2371">
            <v>30</v>
          </cell>
          <cell r="N2371">
            <v>31</v>
          </cell>
          <cell r="O2371">
            <v>30</v>
          </cell>
          <cell r="P2371">
            <v>31</v>
          </cell>
          <cell r="Q2371">
            <v>31</v>
          </cell>
          <cell r="R2371">
            <v>0</v>
          </cell>
          <cell r="S2371">
            <v>0</v>
          </cell>
          <cell r="T2371">
            <v>8</v>
          </cell>
          <cell r="U2371">
            <v>31</v>
          </cell>
          <cell r="V2371">
            <v>30</v>
          </cell>
          <cell r="W2371">
            <v>31</v>
          </cell>
          <cell r="X2371">
            <v>30</v>
          </cell>
          <cell r="Y2371">
            <v>31</v>
          </cell>
          <cell r="Z2371">
            <v>31</v>
          </cell>
          <cell r="AA2371">
            <v>0</v>
          </cell>
          <cell r="AB2371">
            <v>0</v>
          </cell>
          <cell r="AC2371">
            <v>792.96412903225803</v>
          </cell>
          <cell r="AD2371">
            <v>3072.7359999999999</v>
          </cell>
          <cell r="AE2371">
            <v>3072.7359999999999</v>
          </cell>
          <cell r="AF2371">
            <v>3072.7359999999999</v>
          </cell>
          <cell r="AG2371">
            <v>3072.7359999999999</v>
          </cell>
          <cell r="AH2371">
            <v>3072.7359999999999</v>
          </cell>
          <cell r="AI2371">
            <v>3072.7359999999999</v>
          </cell>
          <cell r="AJ2371">
            <v>19229.380129032259</v>
          </cell>
          <cell r="AK2371">
            <v>19229.400000000001</v>
          </cell>
        </row>
        <row r="2372">
          <cell r="A2372">
            <v>91560391</v>
          </cell>
          <cell r="B2372" t="str">
            <v>Кв. 16</v>
          </cell>
          <cell r="C2372" t="str">
            <v>Подъезд №1</v>
          </cell>
          <cell r="D2372">
            <v>45485</v>
          </cell>
          <cell r="E2372" t="str">
            <v xml:space="preserve">Турлаев Олег Владимирович                         </v>
          </cell>
          <cell r="F2372">
            <v>45499</v>
          </cell>
          <cell r="G2372" t="str">
            <v>НЕТ</v>
          </cell>
          <cell r="H2372">
            <v>54</v>
          </cell>
          <cell r="I2372">
            <v>0</v>
          </cell>
          <cell r="J2372">
            <v>0</v>
          </cell>
          <cell r="K2372">
            <v>6</v>
          </cell>
          <cell r="L2372">
            <v>31</v>
          </cell>
          <cell r="M2372">
            <v>30</v>
          </cell>
          <cell r="N2372">
            <v>31</v>
          </cell>
          <cell r="O2372">
            <v>30</v>
          </cell>
          <cell r="P2372">
            <v>31</v>
          </cell>
          <cell r="Q2372">
            <v>31</v>
          </cell>
          <cell r="R2372">
            <v>0</v>
          </cell>
          <cell r="S2372">
            <v>0</v>
          </cell>
          <cell r="T2372">
            <v>6</v>
          </cell>
          <cell r="U2372">
            <v>31</v>
          </cell>
          <cell r="V2372">
            <v>30</v>
          </cell>
          <cell r="W2372">
            <v>31</v>
          </cell>
          <cell r="X2372">
            <v>30</v>
          </cell>
          <cell r="Y2372">
            <v>31</v>
          </cell>
          <cell r="Z2372">
            <v>31</v>
          </cell>
          <cell r="AA2372">
            <v>0</v>
          </cell>
          <cell r="AB2372">
            <v>0</v>
          </cell>
          <cell r="AC2372">
            <v>438.13161290322586</v>
          </cell>
          <cell r="AD2372">
            <v>2263.6800000000003</v>
          </cell>
          <cell r="AE2372">
            <v>2263.6800000000003</v>
          </cell>
          <cell r="AF2372">
            <v>2263.6800000000003</v>
          </cell>
          <cell r="AG2372">
            <v>2263.6800000000003</v>
          </cell>
          <cell r="AH2372">
            <v>2263.6800000000003</v>
          </cell>
          <cell r="AI2372">
            <v>2263.6800000000003</v>
          </cell>
          <cell r="AJ2372">
            <v>14020.211612903227</v>
          </cell>
          <cell r="AK2372">
            <v>14020.21</v>
          </cell>
        </row>
        <row r="2373">
          <cell r="A2373">
            <v>91560417</v>
          </cell>
          <cell r="B2373" t="str">
            <v>Кв. 23</v>
          </cell>
          <cell r="C2373" t="str">
            <v>Подъезд №1</v>
          </cell>
          <cell r="D2373">
            <v>45485</v>
          </cell>
          <cell r="E2373" t="str">
            <v xml:space="preserve">Кулиничев Данила Владимирович                     </v>
          </cell>
          <cell r="F2373">
            <v>45500</v>
          </cell>
          <cell r="G2373" t="str">
            <v>НЕТ</v>
          </cell>
          <cell r="H2373">
            <v>35.1</v>
          </cell>
          <cell r="I2373">
            <v>0</v>
          </cell>
          <cell r="J2373">
            <v>0</v>
          </cell>
          <cell r="K2373">
            <v>5</v>
          </cell>
          <cell r="L2373">
            <v>31</v>
          </cell>
          <cell r="M2373">
            <v>30</v>
          </cell>
          <cell r="N2373">
            <v>31</v>
          </cell>
          <cell r="O2373">
            <v>30</v>
          </cell>
          <cell r="P2373">
            <v>31</v>
          </cell>
          <cell r="Q2373">
            <v>31</v>
          </cell>
          <cell r="R2373">
            <v>0</v>
          </cell>
          <cell r="S2373">
            <v>0</v>
          </cell>
          <cell r="T2373">
            <v>5</v>
          </cell>
          <cell r="U2373">
            <v>31</v>
          </cell>
          <cell r="V2373">
            <v>30</v>
          </cell>
          <cell r="W2373">
            <v>31</v>
          </cell>
          <cell r="X2373">
            <v>30</v>
          </cell>
          <cell r="Y2373">
            <v>31</v>
          </cell>
          <cell r="Z2373">
            <v>31</v>
          </cell>
          <cell r="AA2373">
            <v>0</v>
          </cell>
          <cell r="AB2373">
            <v>0</v>
          </cell>
          <cell r="AC2373">
            <v>237.32129032258064</v>
          </cell>
          <cell r="AD2373">
            <v>1471.3920000000001</v>
          </cell>
          <cell r="AE2373">
            <v>1471.3920000000001</v>
          </cell>
          <cell r="AF2373">
            <v>1471.3920000000001</v>
          </cell>
          <cell r="AG2373">
            <v>1471.3920000000001</v>
          </cell>
          <cell r="AH2373">
            <v>1471.3920000000001</v>
          </cell>
          <cell r="AI2373">
            <v>1471.3920000000001</v>
          </cell>
          <cell r="AJ2373">
            <v>9065.6732903225802</v>
          </cell>
          <cell r="AK2373">
            <v>9065.66</v>
          </cell>
        </row>
        <row r="2374">
          <cell r="A2374">
            <v>91560518</v>
          </cell>
          <cell r="B2374" t="str">
            <v>Кв. 24</v>
          </cell>
          <cell r="C2374" t="str">
            <v>Подъезд №1</v>
          </cell>
          <cell r="D2374">
            <v>45485</v>
          </cell>
          <cell r="E2374" t="str">
            <v xml:space="preserve">Куликова Надежда Дмитриевна                       </v>
          </cell>
          <cell r="F2374">
            <v>45499</v>
          </cell>
          <cell r="G2374" t="str">
            <v>НЕТ</v>
          </cell>
          <cell r="H2374">
            <v>54</v>
          </cell>
          <cell r="I2374">
            <v>0</v>
          </cell>
          <cell r="J2374">
            <v>0</v>
          </cell>
          <cell r="K2374">
            <v>6</v>
          </cell>
          <cell r="L2374">
            <v>31</v>
          </cell>
          <cell r="M2374">
            <v>30</v>
          </cell>
          <cell r="N2374">
            <v>31</v>
          </cell>
          <cell r="O2374">
            <v>30</v>
          </cell>
          <cell r="P2374">
            <v>31</v>
          </cell>
          <cell r="Q2374">
            <v>31</v>
          </cell>
          <cell r="R2374">
            <v>0</v>
          </cell>
          <cell r="S2374">
            <v>0</v>
          </cell>
          <cell r="T2374">
            <v>6</v>
          </cell>
          <cell r="U2374">
            <v>31</v>
          </cell>
          <cell r="V2374">
            <v>30</v>
          </cell>
          <cell r="W2374">
            <v>31</v>
          </cell>
          <cell r="X2374">
            <v>30</v>
          </cell>
          <cell r="Y2374">
            <v>31</v>
          </cell>
          <cell r="Z2374">
            <v>31</v>
          </cell>
          <cell r="AA2374">
            <v>0</v>
          </cell>
          <cell r="AB2374">
            <v>0</v>
          </cell>
          <cell r="AC2374">
            <v>438.13161290322586</v>
          </cell>
          <cell r="AD2374">
            <v>2263.6800000000003</v>
          </cell>
          <cell r="AE2374">
            <v>2263.6800000000003</v>
          </cell>
          <cell r="AF2374">
            <v>2263.6800000000003</v>
          </cell>
          <cell r="AG2374">
            <v>2263.6800000000003</v>
          </cell>
          <cell r="AH2374">
            <v>2263.6800000000003</v>
          </cell>
          <cell r="AI2374">
            <v>2263.6800000000003</v>
          </cell>
          <cell r="AJ2374">
            <v>14020.211612903227</v>
          </cell>
          <cell r="AK2374">
            <v>14020.21</v>
          </cell>
        </row>
        <row r="2375">
          <cell r="A2375">
            <v>91560433</v>
          </cell>
          <cell r="B2375" t="str">
            <v>Кв. 25</v>
          </cell>
          <cell r="C2375" t="str">
            <v>Подъезд №1</v>
          </cell>
          <cell r="D2375">
            <v>45485</v>
          </cell>
          <cell r="E2375" t="str">
            <v xml:space="preserve">Драскова Анна Викторовна                          </v>
          </cell>
          <cell r="F2375">
            <v>45496</v>
          </cell>
          <cell r="G2375" t="str">
            <v>НЕТ</v>
          </cell>
          <cell r="H2375">
            <v>51.1</v>
          </cell>
          <cell r="I2375">
            <v>0</v>
          </cell>
          <cell r="J2375">
            <v>0</v>
          </cell>
          <cell r="K2375">
            <v>9</v>
          </cell>
          <cell r="L2375">
            <v>31</v>
          </cell>
          <cell r="M2375">
            <v>30</v>
          </cell>
          <cell r="N2375">
            <v>31</v>
          </cell>
          <cell r="O2375">
            <v>30</v>
          </cell>
          <cell r="P2375">
            <v>31</v>
          </cell>
          <cell r="Q2375">
            <v>31</v>
          </cell>
          <cell r="R2375">
            <v>0</v>
          </cell>
          <cell r="S2375">
            <v>0</v>
          </cell>
          <cell r="T2375">
            <v>9</v>
          </cell>
          <cell r="U2375">
            <v>31</v>
          </cell>
          <cell r="V2375">
            <v>30</v>
          </cell>
          <cell r="W2375">
            <v>31</v>
          </cell>
          <cell r="X2375">
            <v>30</v>
          </cell>
          <cell r="Y2375">
            <v>31</v>
          </cell>
          <cell r="Z2375">
            <v>31</v>
          </cell>
          <cell r="AA2375">
            <v>0</v>
          </cell>
          <cell r="AB2375">
            <v>0</v>
          </cell>
          <cell r="AC2375">
            <v>621.90348387096776</v>
          </cell>
          <cell r="AD2375">
            <v>2142.1120000000001</v>
          </cell>
          <cell r="AE2375">
            <v>2142.1120000000001</v>
          </cell>
          <cell r="AF2375">
            <v>2142.1120000000001</v>
          </cell>
          <cell r="AG2375">
            <v>2142.1120000000001</v>
          </cell>
          <cell r="AH2375">
            <v>2142.1120000000001</v>
          </cell>
          <cell r="AI2375">
            <v>2142.1120000000001</v>
          </cell>
          <cell r="AJ2375">
            <v>13474.575483870969</v>
          </cell>
          <cell r="AK2375">
            <v>13474.56</v>
          </cell>
        </row>
        <row r="2376">
          <cell r="A2376">
            <v>91538295</v>
          </cell>
          <cell r="B2376" t="str">
            <v>Кв. 341</v>
          </cell>
          <cell r="C2376" t="str">
            <v>Подъезд №4</v>
          </cell>
          <cell r="D2376">
            <v>45426</v>
          </cell>
          <cell r="E2376" t="str">
            <v xml:space="preserve">Асхабов Абакар Аувбакирович                       </v>
          </cell>
          <cell r="F2376">
            <v>45485</v>
          </cell>
          <cell r="G2376" t="str">
            <v>НЕТ</v>
          </cell>
          <cell r="H2376">
            <v>37.9</v>
          </cell>
          <cell r="I2376">
            <v>0</v>
          </cell>
          <cell r="J2376">
            <v>0</v>
          </cell>
          <cell r="K2376">
            <v>20</v>
          </cell>
          <cell r="L2376">
            <v>31</v>
          </cell>
          <cell r="M2376">
            <v>30</v>
          </cell>
          <cell r="N2376">
            <v>31</v>
          </cell>
          <cell r="O2376">
            <v>30</v>
          </cell>
          <cell r="P2376">
            <v>31</v>
          </cell>
          <cell r="Q2376">
            <v>31</v>
          </cell>
          <cell r="R2376">
            <v>0</v>
          </cell>
          <cell r="S2376">
            <v>0</v>
          </cell>
          <cell r="T2376">
            <v>20</v>
          </cell>
          <cell r="U2376">
            <v>31</v>
          </cell>
          <cell r="V2376">
            <v>30</v>
          </cell>
          <cell r="W2376">
            <v>31</v>
          </cell>
          <cell r="X2376">
            <v>30</v>
          </cell>
          <cell r="Y2376">
            <v>31</v>
          </cell>
          <cell r="Z2376">
            <v>31</v>
          </cell>
          <cell r="AA2376">
            <v>0</v>
          </cell>
          <cell r="AB2376">
            <v>0</v>
          </cell>
          <cell r="AC2376">
            <v>1025.0116129032258</v>
          </cell>
          <cell r="AD2376">
            <v>1588.768</v>
          </cell>
          <cell r="AE2376">
            <v>1588.768</v>
          </cell>
          <cell r="AF2376">
            <v>1588.768</v>
          </cell>
          <cell r="AG2376">
            <v>1588.768</v>
          </cell>
          <cell r="AH2376">
            <v>1588.768</v>
          </cell>
          <cell r="AI2376">
            <v>1588.768</v>
          </cell>
          <cell r="AJ2376">
            <v>10557.619612903225</v>
          </cell>
          <cell r="AK2376">
            <v>10557.63</v>
          </cell>
        </row>
        <row r="2377">
          <cell r="A2377">
            <v>91560516</v>
          </cell>
          <cell r="B2377" t="str">
            <v>Кв. 37</v>
          </cell>
          <cell r="C2377" t="str">
            <v>Подъезд №1</v>
          </cell>
          <cell r="D2377">
            <v>45485</v>
          </cell>
          <cell r="E2377" t="str">
            <v xml:space="preserve">Аблаев Акмал Русланович                           </v>
          </cell>
          <cell r="F2377">
            <v>45497</v>
          </cell>
          <cell r="G2377" t="str">
            <v>НЕТ</v>
          </cell>
          <cell r="H2377">
            <v>51.1</v>
          </cell>
          <cell r="I2377">
            <v>0</v>
          </cell>
          <cell r="J2377">
            <v>0</v>
          </cell>
          <cell r="K2377">
            <v>8</v>
          </cell>
          <cell r="L2377">
            <v>31</v>
          </cell>
          <cell r="M2377">
            <v>30</v>
          </cell>
          <cell r="N2377">
            <v>31</v>
          </cell>
          <cell r="O2377">
            <v>30</v>
          </cell>
          <cell r="P2377">
            <v>31</v>
          </cell>
          <cell r="Q2377">
            <v>31</v>
          </cell>
          <cell r="R2377">
            <v>0</v>
          </cell>
          <cell r="S2377">
            <v>0</v>
          </cell>
          <cell r="T2377">
            <v>8</v>
          </cell>
          <cell r="U2377">
            <v>31</v>
          </cell>
          <cell r="V2377">
            <v>30</v>
          </cell>
          <cell r="W2377">
            <v>31</v>
          </cell>
          <cell r="X2377">
            <v>30</v>
          </cell>
          <cell r="Y2377">
            <v>31</v>
          </cell>
          <cell r="Z2377">
            <v>31</v>
          </cell>
          <cell r="AA2377">
            <v>0</v>
          </cell>
          <cell r="AB2377">
            <v>0</v>
          </cell>
          <cell r="AC2377">
            <v>552.80309677419359</v>
          </cell>
          <cell r="AD2377">
            <v>2142.1120000000001</v>
          </cell>
          <cell r="AE2377">
            <v>2142.1120000000001</v>
          </cell>
          <cell r="AF2377">
            <v>2142.1120000000001</v>
          </cell>
          <cell r="AG2377">
            <v>2142.1120000000001</v>
          </cell>
          <cell r="AH2377">
            <v>2142.1120000000001</v>
          </cell>
          <cell r="AI2377">
            <v>2142.1120000000001</v>
          </cell>
          <cell r="AJ2377">
            <v>13405.475096774197</v>
          </cell>
          <cell r="AK2377">
            <v>13405.46</v>
          </cell>
        </row>
        <row r="2378">
          <cell r="A2378">
            <v>91560503</v>
          </cell>
          <cell r="B2378" t="str">
            <v>Кв. 389</v>
          </cell>
          <cell r="C2378" t="str">
            <v>Подъезд №4</v>
          </cell>
          <cell r="D2378">
            <v>45426</v>
          </cell>
          <cell r="E2378" t="str">
            <v>Бондарев Владислав Анатольевич</v>
          </cell>
          <cell r="F2378">
            <v>45496</v>
          </cell>
          <cell r="G2378" t="str">
            <v>НЕТ</v>
          </cell>
          <cell r="H2378">
            <v>37.9</v>
          </cell>
          <cell r="I2378">
            <v>0</v>
          </cell>
          <cell r="J2378">
            <v>0</v>
          </cell>
          <cell r="K2378">
            <v>9</v>
          </cell>
          <cell r="L2378">
            <v>31</v>
          </cell>
          <cell r="M2378">
            <v>30</v>
          </cell>
          <cell r="N2378">
            <v>31</v>
          </cell>
          <cell r="O2378">
            <v>30</v>
          </cell>
          <cell r="P2378">
            <v>31</v>
          </cell>
          <cell r="Q2378">
            <v>31</v>
          </cell>
          <cell r="R2378">
            <v>0</v>
          </cell>
          <cell r="S2378">
            <v>0</v>
          </cell>
          <cell r="T2378">
            <v>9</v>
          </cell>
          <cell r="U2378">
            <v>31</v>
          </cell>
          <cell r="V2378">
            <v>30</v>
          </cell>
          <cell r="W2378">
            <v>31</v>
          </cell>
          <cell r="X2378">
            <v>30</v>
          </cell>
          <cell r="Y2378">
            <v>31</v>
          </cell>
          <cell r="Z2378">
            <v>31</v>
          </cell>
          <cell r="AA2378">
            <v>0</v>
          </cell>
          <cell r="AB2378">
            <v>0</v>
          </cell>
          <cell r="AC2378">
            <v>461.25522580645162</v>
          </cell>
          <cell r="AD2378">
            <v>1588.768</v>
          </cell>
          <cell r="AE2378">
            <v>1588.768</v>
          </cell>
          <cell r="AF2378">
            <v>1588.768</v>
          </cell>
          <cell r="AG2378">
            <v>1588.768</v>
          </cell>
          <cell r="AH2378">
            <v>1588.768</v>
          </cell>
          <cell r="AI2378">
            <v>1588.768</v>
          </cell>
          <cell r="AJ2378">
            <v>9993.8632258064517</v>
          </cell>
          <cell r="AK2378">
            <v>9993.8799999999992</v>
          </cell>
        </row>
        <row r="2379">
          <cell r="A2379">
            <v>91560524</v>
          </cell>
          <cell r="B2379" t="str">
            <v>Кв. 4</v>
          </cell>
          <cell r="C2379" t="str">
            <v>Подъезд №1</v>
          </cell>
          <cell r="D2379">
            <v>45485</v>
          </cell>
          <cell r="E2379" t="str">
            <v xml:space="preserve">Казарян Мариам Нерсиковна                         </v>
          </cell>
          <cell r="F2379">
            <v>45493</v>
          </cell>
          <cell r="G2379" t="str">
            <v>НЕТ</v>
          </cell>
          <cell r="H2379">
            <v>54.8</v>
          </cell>
          <cell r="I2379">
            <v>0</v>
          </cell>
          <cell r="J2379">
            <v>0</v>
          </cell>
          <cell r="K2379">
            <v>12</v>
          </cell>
          <cell r="L2379">
            <v>31</v>
          </cell>
          <cell r="M2379">
            <v>30</v>
          </cell>
          <cell r="N2379">
            <v>31</v>
          </cell>
          <cell r="O2379">
            <v>30</v>
          </cell>
          <cell r="P2379">
            <v>31</v>
          </cell>
          <cell r="Q2379">
            <v>31</v>
          </cell>
          <cell r="R2379">
            <v>0</v>
          </cell>
          <cell r="S2379">
            <v>0</v>
          </cell>
          <cell r="T2379">
            <v>12</v>
          </cell>
          <cell r="U2379">
            <v>31</v>
          </cell>
          <cell r="V2379">
            <v>30</v>
          </cell>
          <cell r="W2379">
            <v>31</v>
          </cell>
          <cell r="X2379">
            <v>30</v>
          </cell>
          <cell r="Y2379">
            <v>31</v>
          </cell>
          <cell r="Z2379">
            <v>31</v>
          </cell>
          <cell r="AA2379">
            <v>0</v>
          </cell>
          <cell r="AB2379">
            <v>0</v>
          </cell>
          <cell r="AC2379">
            <v>889.24490322580641</v>
          </cell>
          <cell r="AD2379">
            <v>2297.2159999999999</v>
          </cell>
          <cell r="AE2379">
            <v>2297.2159999999999</v>
          </cell>
          <cell r="AF2379">
            <v>2297.2159999999999</v>
          </cell>
          <cell r="AG2379">
            <v>2297.2159999999999</v>
          </cell>
          <cell r="AH2379">
            <v>2297.2159999999999</v>
          </cell>
          <cell r="AI2379">
            <v>2297.2159999999999</v>
          </cell>
          <cell r="AJ2379">
            <v>14672.540903225807</v>
          </cell>
          <cell r="AK2379">
            <v>14672.56</v>
          </cell>
        </row>
        <row r="2380">
          <cell r="A2380">
            <v>91560427</v>
          </cell>
          <cell r="B2380" t="str">
            <v>Кв. 412</v>
          </cell>
          <cell r="C2380" t="str">
            <v>Подъезд №4</v>
          </cell>
          <cell r="D2380">
            <v>45426</v>
          </cell>
          <cell r="E2380" t="str">
            <v xml:space="preserve">Кабиров Ирек Мулланурович                         </v>
          </cell>
          <cell r="F2380">
            <v>45492</v>
          </cell>
          <cell r="G2380">
            <v>45538</v>
          </cell>
          <cell r="H2380">
            <v>34.200000000000003</v>
          </cell>
          <cell r="I2380">
            <v>0</v>
          </cell>
          <cell r="J2380">
            <v>0</v>
          </cell>
          <cell r="K2380">
            <v>13</v>
          </cell>
          <cell r="L2380">
            <v>31</v>
          </cell>
          <cell r="M2380">
            <v>2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13</v>
          </cell>
          <cell r="U2380">
            <v>31</v>
          </cell>
          <cell r="V2380">
            <v>2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601.21393548387107</v>
          </cell>
          <cell r="AD2380">
            <v>1433.6640000000002</v>
          </cell>
          <cell r="AE2380">
            <v>95.577600000000018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2130.4555354838712</v>
          </cell>
          <cell r="AK2380">
            <v>2608.34</v>
          </cell>
        </row>
        <row r="2381">
          <cell r="A2381">
            <v>91560377</v>
          </cell>
          <cell r="B2381" t="str">
            <v>Кв. 420</v>
          </cell>
          <cell r="C2381" t="str">
            <v>Подъезд №4</v>
          </cell>
          <cell r="D2381">
            <v>45426</v>
          </cell>
          <cell r="E2381" t="str">
            <v xml:space="preserve">Косова Татьяна Евгеньевна                         </v>
          </cell>
          <cell r="F2381">
            <v>45491</v>
          </cell>
          <cell r="G2381" t="str">
            <v>НЕТ</v>
          </cell>
          <cell r="H2381">
            <v>33.299999999999997</v>
          </cell>
          <cell r="I2381">
            <v>0</v>
          </cell>
          <cell r="J2381">
            <v>0</v>
          </cell>
          <cell r="K2381">
            <v>14</v>
          </cell>
          <cell r="L2381">
            <v>31</v>
          </cell>
          <cell r="M2381">
            <v>30</v>
          </cell>
          <cell r="N2381">
            <v>31</v>
          </cell>
          <cell r="O2381">
            <v>30</v>
          </cell>
          <cell r="P2381">
            <v>31</v>
          </cell>
          <cell r="Q2381">
            <v>31</v>
          </cell>
          <cell r="R2381">
            <v>0</v>
          </cell>
          <cell r="S2381">
            <v>0</v>
          </cell>
          <cell r="T2381">
            <v>14</v>
          </cell>
          <cell r="U2381">
            <v>31</v>
          </cell>
          <cell r="V2381">
            <v>30</v>
          </cell>
          <cell r="W2381">
            <v>31</v>
          </cell>
          <cell r="X2381">
            <v>30</v>
          </cell>
          <cell r="Y2381">
            <v>31</v>
          </cell>
          <cell r="Z2381">
            <v>31</v>
          </cell>
          <cell r="AA2381">
            <v>0</v>
          </cell>
          <cell r="AB2381">
            <v>0</v>
          </cell>
          <cell r="AC2381">
            <v>630.42270967741933</v>
          </cell>
          <cell r="AD2381">
            <v>1395.9359999999999</v>
          </cell>
          <cell r="AE2381">
            <v>1395.9359999999999</v>
          </cell>
          <cell r="AF2381">
            <v>1395.9359999999999</v>
          </cell>
          <cell r="AG2381">
            <v>1395.9359999999999</v>
          </cell>
          <cell r="AH2381">
            <v>1395.9359999999999</v>
          </cell>
          <cell r="AI2381">
            <v>1395.9359999999999</v>
          </cell>
          <cell r="AJ2381">
            <v>9006.0387096774193</v>
          </cell>
          <cell r="AK2381">
            <v>9006.06</v>
          </cell>
        </row>
        <row r="2382">
          <cell r="A2382">
            <v>91538306</v>
          </cell>
          <cell r="B2382" t="str">
            <v>Кв. 421</v>
          </cell>
          <cell r="C2382" t="str">
            <v>Подъезд №4</v>
          </cell>
          <cell r="D2382">
            <v>45426</v>
          </cell>
          <cell r="E2382" t="str">
            <v xml:space="preserve">Макеев Владимир Викторович                        </v>
          </cell>
          <cell r="F2382">
            <v>45482</v>
          </cell>
          <cell r="G2382" t="str">
            <v>НЕТ</v>
          </cell>
          <cell r="H2382">
            <v>56.9</v>
          </cell>
          <cell r="I2382">
            <v>0</v>
          </cell>
          <cell r="J2382">
            <v>0</v>
          </cell>
          <cell r="K2382">
            <v>23</v>
          </cell>
          <cell r="L2382">
            <v>31</v>
          </cell>
          <cell r="M2382">
            <v>30</v>
          </cell>
          <cell r="N2382">
            <v>31</v>
          </cell>
          <cell r="O2382">
            <v>30</v>
          </cell>
          <cell r="P2382">
            <v>31</v>
          </cell>
          <cell r="Q2382">
            <v>31</v>
          </cell>
          <cell r="R2382">
            <v>0</v>
          </cell>
          <cell r="S2382">
            <v>0</v>
          </cell>
          <cell r="T2382">
            <v>23</v>
          </cell>
          <cell r="U2382">
            <v>31</v>
          </cell>
          <cell r="V2382">
            <v>30</v>
          </cell>
          <cell r="W2382">
            <v>31</v>
          </cell>
          <cell r="X2382">
            <v>30</v>
          </cell>
          <cell r="Y2382">
            <v>31</v>
          </cell>
          <cell r="Z2382">
            <v>31</v>
          </cell>
          <cell r="AA2382">
            <v>0</v>
          </cell>
          <cell r="AB2382">
            <v>0</v>
          </cell>
          <cell r="AC2382">
            <v>1769.700129032258</v>
          </cell>
          <cell r="AD2382">
            <v>2385.248</v>
          </cell>
          <cell r="AE2382">
            <v>2385.248</v>
          </cell>
          <cell r="AF2382">
            <v>2385.248</v>
          </cell>
          <cell r="AG2382">
            <v>2385.248</v>
          </cell>
          <cell r="AH2382">
            <v>2385.248</v>
          </cell>
          <cell r="AI2382">
            <v>2385.248</v>
          </cell>
          <cell r="AJ2382">
            <v>16081.188129032256</v>
          </cell>
          <cell r="AK2382">
            <v>16696.75</v>
          </cell>
        </row>
        <row r="2383">
          <cell r="A2383">
            <v>91560498</v>
          </cell>
          <cell r="B2383" t="str">
            <v>Кв. 47</v>
          </cell>
          <cell r="C2383" t="str">
            <v>Подъезд №1</v>
          </cell>
          <cell r="D2383">
            <v>45485</v>
          </cell>
          <cell r="E2383" t="str">
            <v xml:space="preserve">Фролова Евгения Валериевна                        </v>
          </cell>
          <cell r="F2383">
            <v>45496</v>
          </cell>
          <cell r="G2383" t="str">
            <v>НЕТ</v>
          </cell>
          <cell r="H2383">
            <v>35.1</v>
          </cell>
          <cell r="I2383">
            <v>0</v>
          </cell>
          <cell r="J2383">
            <v>0</v>
          </cell>
          <cell r="K2383">
            <v>9</v>
          </cell>
          <cell r="L2383">
            <v>31</v>
          </cell>
          <cell r="M2383">
            <v>30</v>
          </cell>
          <cell r="N2383">
            <v>31</v>
          </cell>
          <cell r="O2383">
            <v>30</v>
          </cell>
          <cell r="P2383">
            <v>31</v>
          </cell>
          <cell r="Q2383">
            <v>31</v>
          </cell>
          <cell r="R2383">
            <v>0</v>
          </cell>
          <cell r="S2383">
            <v>0</v>
          </cell>
          <cell r="T2383">
            <v>9</v>
          </cell>
          <cell r="U2383">
            <v>31</v>
          </cell>
          <cell r="V2383">
            <v>30</v>
          </cell>
          <cell r="W2383">
            <v>31</v>
          </cell>
          <cell r="X2383">
            <v>30</v>
          </cell>
          <cell r="Y2383">
            <v>31</v>
          </cell>
          <cell r="Z2383">
            <v>31</v>
          </cell>
          <cell r="AA2383">
            <v>0</v>
          </cell>
          <cell r="AB2383">
            <v>0</v>
          </cell>
          <cell r="AC2383">
            <v>427.17832258064516</v>
          </cell>
          <cell r="AD2383">
            <v>1471.3920000000001</v>
          </cell>
          <cell r="AE2383">
            <v>1471.3920000000001</v>
          </cell>
          <cell r="AF2383">
            <v>1471.3920000000001</v>
          </cell>
          <cell r="AG2383">
            <v>1471.3920000000001</v>
          </cell>
          <cell r="AH2383">
            <v>1471.3920000000001</v>
          </cell>
          <cell r="AI2383">
            <v>1471.3920000000001</v>
          </cell>
          <cell r="AJ2383">
            <v>9255.5303225806456</v>
          </cell>
          <cell r="AK2383">
            <v>9255.52</v>
          </cell>
        </row>
        <row r="2384">
          <cell r="A2384">
            <v>91538320</v>
          </cell>
          <cell r="B2384" t="str">
            <v>Кв. 484</v>
          </cell>
          <cell r="C2384" t="str">
            <v>Подъезд №6</v>
          </cell>
          <cell r="D2384">
            <v>45433</v>
          </cell>
          <cell r="E2384" t="str">
            <v xml:space="preserve">Белошапка Игорь Валерьевич                        </v>
          </cell>
          <cell r="F2384">
            <v>45479</v>
          </cell>
          <cell r="G2384" t="str">
            <v>НЕТ</v>
          </cell>
          <cell r="H2384">
            <v>53.7</v>
          </cell>
          <cell r="I2384">
            <v>0</v>
          </cell>
          <cell r="J2384">
            <v>0</v>
          </cell>
          <cell r="K2384">
            <v>26</v>
          </cell>
          <cell r="L2384">
            <v>31</v>
          </cell>
          <cell r="M2384">
            <v>30</v>
          </cell>
          <cell r="N2384">
            <v>31</v>
          </cell>
          <cell r="O2384">
            <v>30</v>
          </cell>
          <cell r="P2384">
            <v>31</v>
          </cell>
          <cell r="Q2384">
            <v>31</v>
          </cell>
          <cell r="R2384">
            <v>0</v>
          </cell>
          <cell r="S2384">
            <v>0</v>
          </cell>
          <cell r="T2384">
            <v>26</v>
          </cell>
          <cell r="U2384">
            <v>31</v>
          </cell>
          <cell r="V2384">
            <v>30</v>
          </cell>
          <cell r="W2384">
            <v>31</v>
          </cell>
          <cell r="X2384">
            <v>30</v>
          </cell>
          <cell r="Y2384">
            <v>31</v>
          </cell>
          <cell r="Z2384">
            <v>31</v>
          </cell>
          <cell r="AA2384">
            <v>0</v>
          </cell>
          <cell r="AB2384">
            <v>0</v>
          </cell>
          <cell r="AC2384">
            <v>1888.0227096774195</v>
          </cell>
          <cell r="AD2384">
            <v>2251.1040000000003</v>
          </cell>
          <cell r="AE2384">
            <v>2251.1040000000003</v>
          </cell>
          <cell r="AF2384">
            <v>2251.1040000000003</v>
          </cell>
          <cell r="AG2384">
            <v>2251.1040000000003</v>
          </cell>
          <cell r="AH2384">
            <v>2251.1040000000003</v>
          </cell>
          <cell r="AI2384">
            <v>2251.1040000000003</v>
          </cell>
          <cell r="AJ2384">
            <v>15394.646709677418</v>
          </cell>
          <cell r="AK2384">
            <v>15394.62</v>
          </cell>
        </row>
        <row r="2385">
          <cell r="A2385">
            <v>91560531</v>
          </cell>
          <cell r="B2385" t="str">
            <v>Кв. 52</v>
          </cell>
          <cell r="C2385" t="str">
            <v>Подъезд №1</v>
          </cell>
          <cell r="D2385">
            <v>45485</v>
          </cell>
          <cell r="E2385" t="str">
            <v xml:space="preserve">Долгов Иван Викторович                            </v>
          </cell>
          <cell r="F2385">
            <v>45493</v>
          </cell>
          <cell r="G2385" t="str">
            <v>НЕТ</v>
          </cell>
          <cell r="H2385">
            <v>54</v>
          </cell>
          <cell r="I2385">
            <v>0</v>
          </cell>
          <cell r="J2385">
            <v>0</v>
          </cell>
          <cell r="K2385">
            <v>12</v>
          </cell>
          <cell r="L2385">
            <v>31</v>
          </cell>
          <cell r="M2385">
            <v>30</v>
          </cell>
          <cell r="N2385">
            <v>31</v>
          </cell>
          <cell r="O2385">
            <v>30</v>
          </cell>
          <cell r="P2385">
            <v>31</v>
          </cell>
          <cell r="Q2385">
            <v>31</v>
          </cell>
          <cell r="R2385">
            <v>0</v>
          </cell>
          <cell r="S2385">
            <v>0</v>
          </cell>
          <cell r="T2385">
            <v>12</v>
          </cell>
          <cell r="U2385">
            <v>31</v>
          </cell>
          <cell r="V2385">
            <v>30</v>
          </cell>
          <cell r="W2385">
            <v>31</v>
          </cell>
          <cell r="X2385">
            <v>30</v>
          </cell>
          <cell r="Y2385">
            <v>31</v>
          </cell>
          <cell r="Z2385">
            <v>31</v>
          </cell>
          <cell r="AA2385">
            <v>0</v>
          </cell>
          <cell r="AB2385">
            <v>0</v>
          </cell>
          <cell r="AC2385">
            <v>876.26322580645171</v>
          </cell>
          <cell r="AD2385">
            <v>2263.6800000000003</v>
          </cell>
          <cell r="AE2385">
            <v>2263.6800000000003</v>
          </cell>
          <cell r="AF2385">
            <v>2263.6800000000003</v>
          </cell>
          <cell r="AG2385">
            <v>2263.6800000000003</v>
          </cell>
          <cell r="AH2385">
            <v>2263.6800000000003</v>
          </cell>
          <cell r="AI2385">
            <v>2263.6800000000003</v>
          </cell>
          <cell r="AJ2385">
            <v>14458.343225806453</v>
          </cell>
          <cell r="AK2385">
            <v>14458.34</v>
          </cell>
        </row>
        <row r="2386">
          <cell r="A2386">
            <v>91560470</v>
          </cell>
          <cell r="B2386" t="str">
            <v>Кв. 535</v>
          </cell>
          <cell r="C2386" t="str">
            <v>Подъезд №8</v>
          </cell>
          <cell r="D2386">
            <v>45433</v>
          </cell>
          <cell r="E2386" t="str">
            <v>Морозов Павел Петрович</v>
          </cell>
          <cell r="F2386">
            <v>45491</v>
          </cell>
          <cell r="G2386" t="str">
            <v>НЕТ</v>
          </cell>
          <cell r="H2386">
            <v>72.8</v>
          </cell>
          <cell r="I2386">
            <v>0</v>
          </cell>
          <cell r="J2386">
            <v>0</v>
          </cell>
          <cell r="K2386">
            <v>14</v>
          </cell>
          <cell r="L2386">
            <v>31</v>
          </cell>
          <cell r="M2386">
            <v>30</v>
          </cell>
          <cell r="N2386">
            <v>31</v>
          </cell>
          <cell r="O2386">
            <v>30</v>
          </cell>
          <cell r="P2386">
            <v>31</v>
          </cell>
          <cell r="Q2386">
            <v>31</v>
          </cell>
          <cell r="R2386">
            <v>0</v>
          </cell>
          <cell r="S2386">
            <v>0</v>
          </cell>
          <cell r="T2386">
            <v>14</v>
          </cell>
          <cell r="U2386">
            <v>31</v>
          </cell>
          <cell r="V2386">
            <v>30</v>
          </cell>
          <cell r="W2386">
            <v>31</v>
          </cell>
          <cell r="X2386">
            <v>30</v>
          </cell>
          <cell r="Y2386">
            <v>31</v>
          </cell>
          <cell r="Z2386">
            <v>31</v>
          </cell>
          <cell r="AA2386">
            <v>0</v>
          </cell>
          <cell r="AB2386">
            <v>0</v>
          </cell>
          <cell r="AC2386">
            <v>1378.2214193548386</v>
          </cell>
          <cell r="AD2386">
            <v>3051.7759999999998</v>
          </cell>
          <cell r="AE2386">
            <v>3051.7759999999998</v>
          </cell>
          <cell r="AF2386">
            <v>3051.7759999999998</v>
          </cell>
          <cell r="AG2386">
            <v>3051.7759999999998</v>
          </cell>
          <cell r="AH2386">
            <v>3051.7759999999998</v>
          </cell>
          <cell r="AI2386">
            <v>3051.7759999999998</v>
          </cell>
          <cell r="AJ2386">
            <v>19688.877419354838</v>
          </cell>
          <cell r="AK2386">
            <v>19688.900000000001</v>
          </cell>
        </row>
        <row r="2387">
          <cell r="A2387">
            <v>91560450</v>
          </cell>
          <cell r="B2387" t="str">
            <v>Кв. 55</v>
          </cell>
          <cell r="C2387" t="str">
            <v>Подъезд №1</v>
          </cell>
          <cell r="D2387">
            <v>45485</v>
          </cell>
          <cell r="E2387" t="str">
            <v xml:space="preserve">Добышева Алена Алексеевна                         </v>
          </cell>
          <cell r="F2387">
            <v>45497</v>
          </cell>
          <cell r="G2387" t="str">
            <v>НЕТ</v>
          </cell>
          <cell r="H2387">
            <v>35.1</v>
          </cell>
          <cell r="I2387">
            <v>0</v>
          </cell>
          <cell r="J2387">
            <v>0</v>
          </cell>
          <cell r="K2387">
            <v>8</v>
          </cell>
          <cell r="L2387">
            <v>31</v>
          </cell>
          <cell r="M2387">
            <v>30</v>
          </cell>
          <cell r="N2387">
            <v>31</v>
          </cell>
          <cell r="O2387">
            <v>30</v>
          </cell>
          <cell r="P2387">
            <v>31</v>
          </cell>
          <cell r="Q2387">
            <v>31</v>
          </cell>
          <cell r="R2387">
            <v>0</v>
          </cell>
          <cell r="S2387">
            <v>0</v>
          </cell>
          <cell r="T2387">
            <v>8</v>
          </cell>
          <cell r="U2387">
            <v>31</v>
          </cell>
          <cell r="V2387">
            <v>30</v>
          </cell>
          <cell r="W2387">
            <v>31</v>
          </cell>
          <cell r="X2387">
            <v>30</v>
          </cell>
          <cell r="Y2387">
            <v>31</v>
          </cell>
          <cell r="Z2387">
            <v>31</v>
          </cell>
          <cell r="AA2387">
            <v>0</v>
          </cell>
          <cell r="AB2387">
            <v>0</v>
          </cell>
          <cell r="AC2387">
            <v>379.71406451612904</v>
          </cell>
          <cell r="AD2387">
            <v>1471.3920000000001</v>
          </cell>
          <cell r="AE2387">
            <v>1471.3920000000001</v>
          </cell>
          <cell r="AF2387">
            <v>1471.3920000000001</v>
          </cell>
          <cell r="AG2387">
            <v>1471.3920000000001</v>
          </cell>
          <cell r="AH2387">
            <v>1471.3920000000001</v>
          </cell>
          <cell r="AI2387">
            <v>1471.3920000000001</v>
          </cell>
          <cell r="AJ2387">
            <v>9208.0660645161297</v>
          </cell>
          <cell r="AK2387">
            <v>9208.0499999999993</v>
          </cell>
        </row>
        <row r="2388">
          <cell r="A2388">
            <v>91538330</v>
          </cell>
          <cell r="B2388" t="str">
            <v>Кв. 562</v>
          </cell>
          <cell r="C2388" t="str">
            <v>Подъезд №9</v>
          </cell>
          <cell r="D2388">
            <v>45433</v>
          </cell>
          <cell r="E2388" t="str">
            <v xml:space="preserve">Филонов Олег Викторович                           </v>
          </cell>
          <cell r="F2388">
            <v>45479</v>
          </cell>
          <cell r="G2388" t="str">
            <v>НЕТ</v>
          </cell>
          <cell r="H2388">
            <v>69.5</v>
          </cell>
          <cell r="I2388">
            <v>0</v>
          </cell>
          <cell r="J2388">
            <v>0</v>
          </cell>
          <cell r="K2388">
            <v>26</v>
          </cell>
          <cell r="L2388">
            <v>31</v>
          </cell>
          <cell r="M2388">
            <v>30</v>
          </cell>
          <cell r="N2388">
            <v>31</v>
          </cell>
          <cell r="O2388">
            <v>30</v>
          </cell>
          <cell r="P2388">
            <v>31</v>
          </cell>
          <cell r="Q2388">
            <v>31</v>
          </cell>
          <cell r="R2388">
            <v>0</v>
          </cell>
          <cell r="S2388">
            <v>0</v>
          </cell>
          <cell r="T2388">
            <v>26</v>
          </cell>
          <cell r="U2388">
            <v>31</v>
          </cell>
          <cell r="V2388">
            <v>30</v>
          </cell>
          <cell r="W2388">
            <v>31</v>
          </cell>
          <cell r="X2388">
            <v>30</v>
          </cell>
          <cell r="Y2388">
            <v>31</v>
          </cell>
          <cell r="Z2388">
            <v>31</v>
          </cell>
          <cell r="AA2388">
            <v>0</v>
          </cell>
          <cell r="AB2388">
            <v>0</v>
          </cell>
          <cell r="AC2388">
            <v>2443.5303225806451</v>
          </cell>
          <cell r="AD2388">
            <v>2913.44</v>
          </cell>
          <cell r="AE2388">
            <v>2913.44</v>
          </cell>
          <cell r="AF2388">
            <v>2913.44</v>
          </cell>
          <cell r="AG2388">
            <v>2913.44</v>
          </cell>
          <cell r="AH2388">
            <v>2913.44</v>
          </cell>
          <cell r="AI2388">
            <v>2913.44</v>
          </cell>
          <cell r="AJ2388">
            <v>19924.170322580645</v>
          </cell>
          <cell r="AK2388">
            <v>19924.169999999998</v>
          </cell>
        </row>
        <row r="2389">
          <cell r="A2389">
            <v>91560542</v>
          </cell>
          <cell r="B2389" t="str">
            <v>Кв. 60</v>
          </cell>
          <cell r="C2389" t="str">
            <v>Подъезд №1</v>
          </cell>
          <cell r="D2389">
            <v>45485</v>
          </cell>
          <cell r="E2389" t="str">
            <v xml:space="preserve">Вяткина Светлана Васильевна                       </v>
          </cell>
          <cell r="F2389">
            <v>45496</v>
          </cell>
          <cell r="G2389" t="str">
            <v>НЕТ</v>
          </cell>
          <cell r="H2389">
            <v>54</v>
          </cell>
          <cell r="I2389">
            <v>0</v>
          </cell>
          <cell r="J2389">
            <v>0</v>
          </cell>
          <cell r="K2389">
            <v>9</v>
          </cell>
          <cell r="L2389">
            <v>31</v>
          </cell>
          <cell r="M2389">
            <v>30</v>
          </cell>
          <cell r="N2389">
            <v>31</v>
          </cell>
          <cell r="O2389">
            <v>30</v>
          </cell>
          <cell r="P2389">
            <v>31</v>
          </cell>
          <cell r="Q2389">
            <v>31</v>
          </cell>
          <cell r="R2389">
            <v>0</v>
          </cell>
          <cell r="S2389">
            <v>0</v>
          </cell>
          <cell r="T2389">
            <v>9</v>
          </cell>
          <cell r="U2389">
            <v>31</v>
          </cell>
          <cell r="V2389">
            <v>30</v>
          </cell>
          <cell r="W2389">
            <v>31</v>
          </cell>
          <cell r="X2389">
            <v>30</v>
          </cell>
          <cell r="Y2389">
            <v>31</v>
          </cell>
          <cell r="Z2389">
            <v>31</v>
          </cell>
          <cell r="AA2389">
            <v>0</v>
          </cell>
          <cell r="AB2389">
            <v>0</v>
          </cell>
          <cell r="AC2389">
            <v>657.19741935483876</v>
          </cell>
          <cell r="AD2389">
            <v>2263.6800000000003</v>
          </cell>
          <cell r="AE2389">
            <v>2263.6800000000003</v>
          </cell>
          <cell r="AF2389">
            <v>2263.6800000000003</v>
          </cell>
          <cell r="AG2389">
            <v>2263.6800000000003</v>
          </cell>
          <cell r="AH2389">
            <v>2263.6800000000003</v>
          </cell>
          <cell r="AI2389">
            <v>2263.6800000000003</v>
          </cell>
          <cell r="AJ2389">
            <v>14239.277419354839</v>
          </cell>
          <cell r="AK2389">
            <v>14239.28</v>
          </cell>
        </row>
        <row r="2390">
          <cell r="A2390">
            <v>91560430</v>
          </cell>
          <cell r="B2390" t="str">
            <v>Кв. 61</v>
          </cell>
          <cell r="C2390" t="str">
            <v>Подъезд №1</v>
          </cell>
          <cell r="D2390">
            <v>45485</v>
          </cell>
          <cell r="E2390" t="str">
            <v>Мазеитова Паризат Курсановна</v>
          </cell>
          <cell r="F2390">
            <v>45503</v>
          </cell>
          <cell r="G2390" t="str">
            <v>НЕТ</v>
          </cell>
          <cell r="H2390">
            <v>51.1</v>
          </cell>
          <cell r="I2390">
            <v>0</v>
          </cell>
          <cell r="J2390">
            <v>0</v>
          </cell>
          <cell r="K2390">
            <v>2</v>
          </cell>
          <cell r="L2390">
            <v>31</v>
          </cell>
          <cell r="M2390">
            <v>30</v>
          </cell>
          <cell r="N2390">
            <v>31</v>
          </cell>
          <cell r="O2390">
            <v>30</v>
          </cell>
          <cell r="P2390">
            <v>31</v>
          </cell>
          <cell r="Q2390">
            <v>31</v>
          </cell>
          <cell r="R2390">
            <v>0</v>
          </cell>
          <cell r="S2390">
            <v>0</v>
          </cell>
          <cell r="T2390">
            <v>2</v>
          </cell>
          <cell r="U2390">
            <v>31</v>
          </cell>
          <cell r="V2390">
            <v>30</v>
          </cell>
          <cell r="W2390">
            <v>31</v>
          </cell>
          <cell r="X2390">
            <v>30</v>
          </cell>
          <cell r="Y2390">
            <v>31</v>
          </cell>
          <cell r="Z2390">
            <v>31</v>
          </cell>
          <cell r="AA2390">
            <v>0</v>
          </cell>
          <cell r="AB2390">
            <v>0</v>
          </cell>
          <cell r="AC2390">
            <v>138.2007741935484</v>
          </cell>
          <cell r="AD2390">
            <v>2142.1120000000001</v>
          </cell>
          <cell r="AE2390">
            <v>2142.1120000000001</v>
          </cell>
          <cell r="AF2390">
            <v>2142.1120000000001</v>
          </cell>
          <cell r="AG2390">
            <v>2142.1120000000001</v>
          </cell>
          <cell r="AH2390">
            <v>2142.1120000000001</v>
          </cell>
          <cell r="AI2390">
            <v>2142.1120000000001</v>
          </cell>
          <cell r="AJ2390">
            <v>12990.872774193551</v>
          </cell>
          <cell r="AK2390">
            <v>12990.86</v>
          </cell>
        </row>
        <row r="2391">
          <cell r="A2391">
            <v>91560373</v>
          </cell>
          <cell r="B2391" t="str">
            <v>Кв. 637</v>
          </cell>
          <cell r="C2391" t="str">
            <v>Подъезд №11</v>
          </cell>
          <cell r="D2391">
            <v>45485</v>
          </cell>
          <cell r="E2391" t="str">
            <v xml:space="preserve">Пешеходько Алевтина Ивановна                      </v>
          </cell>
          <cell r="F2391">
            <v>45497</v>
          </cell>
          <cell r="G2391" t="str">
            <v>НЕТ</v>
          </cell>
          <cell r="H2391">
            <v>55.2</v>
          </cell>
          <cell r="I2391">
            <v>0</v>
          </cell>
          <cell r="J2391">
            <v>0</v>
          </cell>
          <cell r="K2391">
            <v>8</v>
          </cell>
          <cell r="L2391">
            <v>31</v>
          </cell>
          <cell r="M2391">
            <v>30</v>
          </cell>
          <cell r="N2391">
            <v>31</v>
          </cell>
          <cell r="O2391">
            <v>30</v>
          </cell>
          <cell r="P2391">
            <v>31</v>
          </cell>
          <cell r="Q2391">
            <v>31</v>
          </cell>
          <cell r="R2391">
            <v>0</v>
          </cell>
          <cell r="S2391">
            <v>0</v>
          </cell>
          <cell r="T2391">
            <v>8</v>
          </cell>
          <cell r="U2391">
            <v>31</v>
          </cell>
          <cell r="V2391">
            <v>30</v>
          </cell>
          <cell r="W2391">
            <v>31</v>
          </cell>
          <cell r="X2391">
            <v>30</v>
          </cell>
          <cell r="Y2391">
            <v>31</v>
          </cell>
          <cell r="Z2391">
            <v>31</v>
          </cell>
          <cell r="AA2391">
            <v>0</v>
          </cell>
          <cell r="AB2391">
            <v>0</v>
          </cell>
          <cell r="AC2391">
            <v>597.15716129032273</v>
          </cell>
          <cell r="AD2391">
            <v>2313.9840000000004</v>
          </cell>
          <cell r="AE2391">
            <v>2313.9840000000004</v>
          </cell>
          <cell r="AF2391">
            <v>2313.9840000000004</v>
          </cell>
          <cell r="AG2391">
            <v>2313.9840000000004</v>
          </cell>
          <cell r="AH2391">
            <v>2313.9840000000004</v>
          </cell>
          <cell r="AI2391">
            <v>2313.9840000000004</v>
          </cell>
          <cell r="AJ2391">
            <v>14481.061161290325</v>
          </cell>
          <cell r="AK2391">
            <v>14481.04</v>
          </cell>
        </row>
        <row r="2392">
          <cell r="A2392">
            <v>91560452</v>
          </cell>
          <cell r="B2392" t="str">
            <v>Кв. 639</v>
          </cell>
          <cell r="C2392" t="str">
            <v>Подъезд №11</v>
          </cell>
          <cell r="D2392">
            <v>45485</v>
          </cell>
          <cell r="E2392" t="str">
            <v xml:space="preserve">Ямалова Резида Салаватовна                        </v>
          </cell>
          <cell r="F2392">
            <v>45499</v>
          </cell>
          <cell r="G2392" t="str">
            <v>НЕТ</v>
          </cell>
          <cell r="H2392">
            <v>39.1</v>
          </cell>
          <cell r="I2392">
            <v>0</v>
          </cell>
          <cell r="J2392">
            <v>0</v>
          </cell>
          <cell r="K2392">
            <v>6</v>
          </cell>
          <cell r="L2392">
            <v>31</v>
          </cell>
          <cell r="M2392">
            <v>30</v>
          </cell>
          <cell r="N2392">
            <v>31</v>
          </cell>
          <cell r="O2392">
            <v>30</v>
          </cell>
          <cell r="P2392">
            <v>31</v>
          </cell>
          <cell r="Q2392">
            <v>31</v>
          </cell>
          <cell r="R2392">
            <v>0</v>
          </cell>
          <cell r="S2392">
            <v>0</v>
          </cell>
          <cell r="T2392">
            <v>6</v>
          </cell>
          <cell r="U2392">
            <v>31</v>
          </cell>
          <cell r="V2392">
            <v>30</v>
          </cell>
          <cell r="W2392">
            <v>31</v>
          </cell>
          <cell r="X2392">
            <v>30</v>
          </cell>
          <cell r="Y2392">
            <v>31</v>
          </cell>
          <cell r="Z2392">
            <v>31</v>
          </cell>
          <cell r="AA2392">
            <v>0</v>
          </cell>
          <cell r="AB2392">
            <v>0</v>
          </cell>
          <cell r="AC2392">
            <v>317.23974193548389</v>
          </cell>
          <cell r="AD2392">
            <v>1639.0720000000001</v>
          </cell>
          <cell r="AE2392">
            <v>1639.0720000000001</v>
          </cell>
          <cell r="AF2392">
            <v>1639.0720000000001</v>
          </cell>
          <cell r="AG2392">
            <v>1639.0720000000001</v>
          </cell>
          <cell r="AH2392">
            <v>1639.0720000000001</v>
          </cell>
          <cell r="AI2392">
            <v>1639.0720000000001</v>
          </cell>
          <cell r="AJ2392">
            <v>10151.671741935485</v>
          </cell>
          <cell r="AK2392">
            <v>10151.66</v>
          </cell>
        </row>
        <row r="2393">
          <cell r="A2393">
            <v>91560495</v>
          </cell>
          <cell r="B2393" t="str">
            <v>Кв. 642</v>
          </cell>
          <cell r="C2393" t="str">
            <v>Подъезд №11</v>
          </cell>
          <cell r="D2393">
            <v>45485</v>
          </cell>
          <cell r="E2393" t="str">
            <v>Алгасова Юлия Григорьевна</v>
          </cell>
          <cell r="F2393">
            <v>45503</v>
          </cell>
          <cell r="G2393" t="str">
            <v>НЕТ</v>
          </cell>
          <cell r="H2393">
            <v>39.9</v>
          </cell>
          <cell r="I2393">
            <v>0</v>
          </cell>
          <cell r="J2393">
            <v>0</v>
          </cell>
          <cell r="K2393">
            <v>2</v>
          </cell>
          <cell r="L2393">
            <v>31</v>
          </cell>
          <cell r="M2393">
            <v>30</v>
          </cell>
          <cell r="N2393">
            <v>31</v>
          </cell>
          <cell r="O2393">
            <v>30</v>
          </cell>
          <cell r="P2393">
            <v>31</v>
          </cell>
          <cell r="Q2393">
            <v>31</v>
          </cell>
          <cell r="R2393">
            <v>0</v>
          </cell>
          <cell r="S2393">
            <v>0</v>
          </cell>
          <cell r="T2393">
            <v>2</v>
          </cell>
          <cell r="U2393">
            <v>31</v>
          </cell>
          <cell r="V2393">
            <v>30</v>
          </cell>
          <cell r="W2393">
            <v>31</v>
          </cell>
          <cell r="X2393">
            <v>30</v>
          </cell>
          <cell r="Y2393">
            <v>31</v>
          </cell>
          <cell r="Z2393">
            <v>31</v>
          </cell>
          <cell r="AA2393">
            <v>0</v>
          </cell>
          <cell r="AB2393">
            <v>0</v>
          </cell>
          <cell r="AC2393">
            <v>107.9101935483871</v>
          </cell>
          <cell r="AD2393">
            <v>1672.6079999999999</v>
          </cell>
          <cell r="AE2393">
            <v>1672.6079999999999</v>
          </cell>
          <cell r="AF2393">
            <v>1672.6079999999999</v>
          </cell>
          <cell r="AG2393">
            <v>1672.6079999999999</v>
          </cell>
          <cell r="AH2393">
            <v>1672.6079999999999</v>
          </cell>
          <cell r="AI2393">
            <v>1672.6079999999999</v>
          </cell>
          <cell r="AJ2393">
            <v>10143.558193548388</v>
          </cell>
          <cell r="AK2393">
            <v>10143.57</v>
          </cell>
        </row>
        <row r="2394">
          <cell r="A2394">
            <v>91560478</v>
          </cell>
          <cell r="B2394" t="str">
            <v>Кв. 643</v>
          </cell>
          <cell r="C2394" t="str">
            <v>Подъезд №11</v>
          </cell>
          <cell r="D2394">
            <v>45485</v>
          </cell>
          <cell r="E2394" t="str">
            <v xml:space="preserve">Велиева Индира Коруглуевна                        </v>
          </cell>
          <cell r="F2394">
            <v>45493</v>
          </cell>
          <cell r="G2394" t="str">
            <v>НЕТ</v>
          </cell>
          <cell r="H2394">
            <v>54.6</v>
          </cell>
          <cell r="I2394">
            <v>0</v>
          </cell>
          <cell r="J2394">
            <v>0</v>
          </cell>
          <cell r="K2394">
            <v>12</v>
          </cell>
          <cell r="L2394">
            <v>31</v>
          </cell>
          <cell r="M2394">
            <v>30</v>
          </cell>
          <cell r="N2394">
            <v>31</v>
          </cell>
          <cell r="O2394">
            <v>30</v>
          </cell>
          <cell r="P2394">
            <v>31</v>
          </cell>
          <cell r="Q2394">
            <v>31</v>
          </cell>
          <cell r="R2394">
            <v>0</v>
          </cell>
          <cell r="S2394">
            <v>0</v>
          </cell>
          <cell r="T2394">
            <v>12</v>
          </cell>
          <cell r="U2394">
            <v>31</v>
          </cell>
          <cell r="V2394">
            <v>30</v>
          </cell>
          <cell r="W2394">
            <v>31</v>
          </cell>
          <cell r="X2394">
            <v>30</v>
          </cell>
          <cell r="Y2394">
            <v>31</v>
          </cell>
          <cell r="Z2394">
            <v>31</v>
          </cell>
          <cell r="AA2394">
            <v>0</v>
          </cell>
          <cell r="AB2394">
            <v>0</v>
          </cell>
          <cell r="AC2394">
            <v>885.99948387096788</v>
          </cell>
          <cell r="AD2394">
            <v>2288.8320000000003</v>
          </cell>
          <cell r="AE2394">
            <v>2288.8320000000003</v>
          </cell>
          <cell r="AF2394">
            <v>2288.8320000000003</v>
          </cell>
          <cell r="AG2394">
            <v>2288.8320000000003</v>
          </cell>
          <cell r="AH2394">
            <v>2288.8320000000003</v>
          </cell>
          <cell r="AI2394">
            <v>2288.8320000000003</v>
          </cell>
          <cell r="AJ2394">
            <v>14618.99148387097</v>
          </cell>
          <cell r="AK2394">
            <v>14618.98</v>
          </cell>
        </row>
        <row r="2395">
          <cell r="A2395">
            <v>91560444</v>
          </cell>
          <cell r="B2395" t="str">
            <v>Кв. 645</v>
          </cell>
          <cell r="C2395" t="str">
            <v>Подъезд №11</v>
          </cell>
          <cell r="D2395">
            <v>45485</v>
          </cell>
          <cell r="E2395" t="str">
            <v xml:space="preserve">Забусова Екатерина Алексеевна                     </v>
          </cell>
          <cell r="F2395">
            <v>45496</v>
          </cell>
          <cell r="G2395" t="str">
            <v>НЕТ</v>
          </cell>
          <cell r="H2395">
            <v>38.4</v>
          </cell>
          <cell r="I2395">
            <v>0</v>
          </cell>
          <cell r="J2395">
            <v>0</v>
          </cell>
          <cell r="K2395">
            <v>9</v>
          </cell>
          <cell r="L2395">
            <v>31</v>
          </cell>
          <cell r="M2395">
            <v>30</v>
          </cell>
          <cell r="N2395">
            <v>31</v>
          </cell>
          <cell r="O2395">
            <v>30</v>
          </cell>
          <cell r="P2395">
            <v>31</v>
          </cell>
          <cell r="Q2395">
            <v>31</v>
          </cell>
          <cell r="R2395">
            <v>0</v>
          </cell>
          <cell r="S2395">
            <v>0</v>
          </cell>
          <cell r="T2395">
            <v>9</v>
          </cell>
          <cell r="U2395">
            <v>31</v>
          </cell>
          <cell r="V2395">
            <v>30</v>
          </cell>
          <cell r="W2395">
            <v>31</v>
          </cell>
          <cell r="X2395">
            <v>30</v>
          </cell>
          <cell r="Y2395">
            <v>31</v>
          </cell>
          <cell r="Z2395">
            <v>31</v>
          </cell>
          <cell r="AA2395">
            <v>0</v>
          </cell>
          <cell r="AB2395">
            <v>0</v>
          </cell>
          <cell r="AC2395">
            <v>467.34038709677424</v>
          </cell>
          <cell r="AD2395">
            <v>1609.7280000000001</v>
          </cell>
          <cell r="AE2395">
            <v>1609.7280000000001</v>
          </cell>
          <cell r="AF2395">
            <v>1609.7280000000001</v>
          </cell>
          <cell r="AG2395">
            <v>1609.7280000000001</v>
          </cell>
          <cell r="AH2395">
            <v>1609.7280000000001</v>
          </cell>
          <cell r="AI2395">
            <v>1609.7280000000001</v>
          </cell>
          <cell r="AJ2395">
            <v>10125.708387096773</v>
          </cell>
          <cell r="AK2395">
            <v>10125.719999999999</v>
          </cell>
        </row>
        <row r="2396">
          <cell r="A2396">
            <v>91560514</v>
          </cell>
          <cell r="B2396" t="str">
            <v>Кв. 650</v>
          </cell>
          <cell r="C2396" t="str">
            <v>Подъезд №11</v>
          </cell>
          <cell r="D2396">
            <v>45485</v>
          </cell>
          <cell r="E2396" t="str">
            <v xml:space="preserve">Гавриленко Павел Владимирович                     </v>
          </cell>
          <cell r="F2396">
            <v>45493</v>
          </cell>
          <cell r="G2396" t="str">
            <v>НЕТ</v>
          </cell>
          <cell r="H2396">
            <v>37</v>
          </cell>
          <cell r="I2396">
            <v>0</v>
          </cell>
          <cell r="J2396">
            <v>0</v>
          </cell>
          <cell r="K2396">
            <v>12</v>
          </cell>
          <cell r="L2396">
            <v>31</v>
          </cell>
          <cell r="M2396">
            <v>30</v>
          </cell>
          <cell r="N2396">
            <v>31</v>
          </cell>
          <cell r="O2396">
            <v>30</v>
          </cell>
          <cell r="P2396">
            <v>31</v>
          </cell>
          <cell r="Q2396">
            <v>31</v>
          </cell>
          <cell r="R2396">
            <v>0</v>
          </cell>
          <cell r="S2396">
            <v>0</v>
          </cell>
          <cell r="T2396">
            <v>12</v>
          </cell>
          <cell r="U2396">
            <v>31</v>
          </cell>
          <cell r="V2396">
            <v>30</v>
          </cell>
          <cell r="W2396">
            <v>31</v>
          </cell>
          <cell r="X2396">
            <v>30</v>
          </cell>
          <cell r="Y2396">
            <v>31</v>
          </cell>
          <cell r="Z2396">
            <v>31</v>
          </cell>
          <cell r="AA2396">
            <v>0</v>
          </cell>
          <cell r="AB2396">
            <v>0</v>
          </cell>
          <cell r="AC2396">
            <v>600.40258064516127</v>
          </cell>
          <cell r="AD2396">
            <v>1551.04</v>
          </cell>
          <cell r="AE2396">
            <v>1551.04</v>
          </cell>
          <cell r="AF2396">
            <v>1551.04</v>
          </cell>
          <cell r="AG2396">
            <v>1551.04</v>
          </cell>
          <cell r="AH2396">
            <v>1551.04</v>
          </cell>
          <cell r="AI2396">
            <v>1551.04</v>
          </cell>
          <cell r="AJ2396">
            <v>9906.6425806451625</v>
          </cell>
          <cell r="AK2396">
            <v>9906.64</v>
          </cell>
        </row>
        <row r="2397">
          <cell r="A2397">
            <v>91560525</v>
          </cell>
          <cell r="B2397" t="str">
            <v>Кв. 651</v>
          </cell>
          <cell r="C2397" t="str">
            <v>Подъезд №11</v>
          </cell>
          <cell r="D2397">
            <v>45485</v>
          </cell>
          <cell r="E2397" t="str">
            <v xml:space="preserve">Абабий Марья Леонидовна                           </v>
          </cell>
          <cell r="F2397">
            <v>45496</v>
          </cell>
          <cell r="G2397" t="str">
            <v>НЕТ</v>
          </cell>
          <cell r="H2397">
            <v>38.4</v>
          </cell>
          <cell r="I2397">
            <v>0</v>
          </cell>
          <cell r="J2397">
            <v>0</v>
          </cell>
          <cell r="K2397">
            <v>9</v>
          </cell>
          <cell r="L2397">
            <v>31</v>
          </cell>
          <cell r="M2397">
            <v>30</v>
          </cell>
          <cell r="N2397">
            <v>31</v>
          </cell>
          <cell r="O2397">
            <v>30</v>
          </cell>
          <cell r="P2397">
            <v>31</v>
          </cell>
          <cell r="Q2397">
            <v>31</v>
          </cell>
          <cell r="R2397">
            <v>0</v>
          </cell>
          <cell r="S2397">
            <v>0</v>
          </cell>
          <cell r="T2397">
            <v>9</v>
          </cell>
          <cell r="U2397">
            <v>31</v>
          </cell>
          <cell r="V2397">
            <v>30</v>
          </cell>
          <cell r="W2397">
            <v>31</v>
          </cell>
          <cell r="X2397">
            <v>30</v>
          </cell>
          <cell r="Y2397">
            <v>31</v>
          </cell>
          <cell r="Z2397">
            <v>31</v>
          </cell>
          <cell r="AA2397">
            <v>0</v>
          </cell>
          <cell r="AB2397">
            <v>0</v>
          </cell>
          <cell r="AC2397">
            <v>467.34038709677424</v>
          </cell>
          <cell r="AD2397">
            <v>1609.7280000000001</v>
          </cell>
          <cell r="AE2397">
            <v>1609.7280000000001</v>
          </cell>
          <cell r="AF2397">
            <v>1609.7280000000001</v>
          </cell>
          <cell r="AG2397">
            <v>1609.7280000000001</v>
          </cell>
          <cell r="AH2397">
            <v>1609.7280000000001</v>
          </cell>
          <cell r="AI2397">
            <v>1609.7280000000001</v>
          </cell>
          <cell r="AJ2397">
            <v>10125.708387096773</v>
          </cell>
          <cell r="AK2397">
            <v>10125.719999999999</v>
          </cell>
        </row>
        <row r="2398">
          <cell r="A2398">
            <v>91560392</v>
          </cell>
          <cell r="B2398" t="str">
            <v>Кв. 652</v>
          </cell>
          <cell r="C2398" t="str">
            <v>Подъезд №11</v>
          </cell>
          <cell r="D2398">
            <v>45485</v>
          </cell>
          <cell r="E2398" t="str">
            <v xml:space="preserve">Изотов Алексей Вениаминович                       </v>
          </cell>
          <cell r="F2398">
            <v>45500</v>
          </cell>
          <cell r="G2398" t="str">
            <v>НЕТ</v>
          </cell>
          <cell r="H2398">
            <v>58.6</v>
          </cell>
          <cell r="I2398">
            <v>0</v>
          </cell>
          <cell r="J2398">
            <v>0</v>
          </cell>
          <cell r="K2398">
            <v>5</v>
          </cell>
          <cell r="L2398">
            <v>31</v>
          </cell>
          <cell r="M2398">
            <v>30</v>
          </cell>
          <cell r="N2398">
            <v>31</v>
          </cell>
          <cell r="O2398">
            <v>30</v>
          </cell>
          <cell r="P2398">
            <v>31</v>
          </cell>
          <cell r="Q2398">
            <v>31</v>
          </cell>
          <cell r="R2398">
            <v>0</v>
          </cell>
          <cell r="S2398">
            <v>0</v>
          </cell>
          <cell r="T2398">
            <v>5</v>
          </cell>
          <cell r="U2398">
            <v>31</v>
          </cell>
          <cell r="V2398">
            <v>30</v>
          </cell>
          <cell r="W2398">
            <v>31</v>
          </cell>
          <cell r="X2398">
            <v>30</v>
          </cell>
          <cell r="Y2398">
            <v>31</v>
          </cell>
          <cell r="Z2398">
            <v>31</v>
          </cell>
          <cell r="AA2398">
            <v>0</v>
          </cell>
          <cell r="AB2398">
            <v>0</v>
          </cell>
          <cell r="AC2398">
            <v>396.21161290322584</v>
          </cell>
          <cell r="AD2398">
            <v>2456.5120000000002</v>
          </cell>
          <cell r="AE2398">
            <v>2456.5120000000002</v>
          </cell>
          <cell r="AF2398">
            <v>2456.5120000000002</v>
          </cell>
          <cell r="AG2398">
            <v>2456.5120000000002</v>
          </cell>
          <cell r="AH2398">
            <v>2456.5120000000002</v>
          </cell>
          <cell r="AI2398">
            <v>2456.5120000000002</v>
          </cell>
          <cell r="AJ2398">
            <v>15135.283612903229</v>
          </cell>
          <cell r="AK2398">
            <v>15135.27</v>
          </cell>
        </row>
        <row r="2399">
          <cell r="A2399">
            <v>91560408</v>
          </cell>
          <cell r="B2399" t="str">
            <v>Кв. 655</v>
          </cell>
          <cell r="C2399" t="str">
            <v>Подъезд №11</v>
          </cell>
          <cell r="D2399">
            <v>45485</v>
          </cell>
          <cell r="E2399" t="str">
            <v xml:space="preserve">Никишин Иван Алексеевич                           </v>
          </cell>
          <cell r="F2399">
            <v>45500</v>
          </cell>
          <cell r="G2399" t="str">
            <v>НЕТ</v>
          </cell>
          <cell r="H2399">
            <v>54.6</v>
          </cell>
          <cell r="I2399">
            <v>0</v>
          </cell>
          <cell r="J2399">
            <v>0</v>
          </cell>
          <cell r="K2399">
            <v>5</v>
          </cell>
          <cell r="L2399">
            <v>31</v>
          </cell>
          <cell r="M2399">
            <v>30</v>
          </cell>
          <cell r="N2399">
            <v>31</v>
          </cell>
          <cell r="O2399">
            <v>30</v>
          </cell>
          <cell r="P2399">
            <v>31</v>
          </cell>
          <cell r="Q2399">
            <v>31</v>
          </cell>
          <cell r="R2399">
            <v>0</v>
          </cell>
          <cell r="S2399">
            <v>0</v>
          </cell>
          <cell r="T2399">
            <v>5</v>
          </cell>
          <cell r="U2399">
            <v>31</v>
          </cell>
          <cell r="V2399">
            <v>30</v>
          </cell>
          <cell r="W2399">
            <v>31</v>
          </cell>
          <cell r="X2399">
            <v>30</v>
          </cell>
          <cell r="Y2399">
            <v>31</v>
          </cell>
          <cell r="Z2399">
            <v>31</v>
          </cell>
          <cell r="AA2399">
            <v>0</v>
          </cell>
          <cell r="AB2399">
            <v>0</v>
          </cell>
          <cell r="AC2399">
            <v>369.16645161290324</v>
          </cell>
          <cell r="AD2399">
            <v>2288.8320000000003</v>
          </cell>
          <cell r="AE2399">
            <v>2288.8320000000003</v>
          </cell>
          <cell r="AF2399">
            <v>2288.8320000000003</v>
          </cell>
          <cell r="AG2399">
            <v>2288.8320000000003</v>
          </cell>
          <cell r="AH2399">
            <v>2288.8320000000003</v>
          </cell>
          <cell r="AI2399">
            <v>2288.8320000000003</v>
          </cell>
          <cell r="AJ2399">
            <v>14102.158451612904</v>
          </cell>
          <cell r="AK2399">
            <v>14102.15</v>
          </cell>
        </row>
        <row r="2400">
          <cell r="A2400">
            <v>91560471</v>
          </cell>
          <cell r="B2400" t="str">
            <v>Кв. 657</v>
          </cell>
          <cell r="C2400" t="str">
            <v>Подъезд №11</v>
          </cell>
          <cell r="D2400">
            <v>45485</v>
          </cell>
          <cell r="E2400" t="str">
            <v xml:space="preserve">Масленникова Ольга Леонидовна                     </v>
          </cell>
          <cell r="F2400">
            <v>45497</v>
          </cell>
          <cell r="G2400" t="str">
            <v>НЕТ</v>
          </cell>
          <cell r="H2400">
            <v>38.4</v>
          </cell>
          <cell r="I2400">
            <v>0</v>
          </cell>
          <cell r="J2400">
            <v>0</v>
          </cell>
          <cell r="K2400">
            <v>8</v>
          </cell>
          <cell r="L2400">
            <v>31</v>
          </cell>
          <cell r="M2400">
            <v>30</v>
          </cell>
          <cell r="N2400">
            <v>31</v>
          </cell>
          <cell r="O2400">
            <v>30</v>
          </cell>
          <cell r="P2400">
            <v>31</v>
          </cell>
          <cell r="Q2400">
            <v>31</v>
          </cell>
          <cell r="R2400">
            <v>0</v>
          </cell>
          <cell r="S2400">
            <v>0</v>
          </cell>
          <cell r="T2400">
            <v>8</v>
          </cell>
          <cell r="U2400">
            <v>31</v>
          </cell>
          <cell r="V2400">
            <v>30</v>
          </cell>
          <cell r="W2400">
            <v>31</v>
          </cell>
          <cell r="X2400">
            <v>30</v>
          </cell>
          <cell r="Y2400">
            <v>31</v>
          </cell>
          <cell r="Z2400">
            <v>31</v>
          </cell>
          <cell r="AA2400">
            <v>0</v>
          </cell>
          <cell r="AB2400">
            <v>0</v>
          </cell>
          <cell r="AC2400">
            <v>415.41367741935488</v>
          </cell>
          <cell r="AD2400">
            <v>1609.7280000000001</v>
          </cell>
          <cell r="AE2400">
            <v>1609.7280000000001</v>
          </cell>
          <cell r="AF2400">
            <v>1609.7280000000001</v>
          </cell>
          <cell r="AG2400">
            <v>1609.7280000000001</v>
          </cell>
          <cell r="AH2400">
            <v>1609.7280000000001</v>
          </cell>
          <cell r="AI2400">
            <v>1609.7280000000001</v>
          </cell>
          <cell r="AJ2400">
            <v>10073.781677419356</v>
          </cell>
          <cell r="AK2400">
            <v>10073.790000000001</v>
          </cell>
        </row>
        <row r="2401">
          <cell r="A2401">
            <v>91560409</v>
          </cell>
          <cell r="B2401" t="str">
            <v>Кв. 659</v>
          </cell>
          <cell r="C2401" t="str">
            <v>Подъезд №11</v>
          </cell>
          <cell r="D2401">
            <v>45485</v>
          </cell>
          <cell r="E2401" t="str">
            <v xml:space="preserve">Потемина Дарья Кирилловна                         </v>
          </cell>
          <cell r="F2401">
            <v>45499</v>
          </cell>
          <cell r="G2401" t="str">
            <v>НЕТ</v>
          </cell>
          <cell r="H2401">
            <v>30.8</v>
          </cell>
          <cell r="I2401">
            <v>0</v>
          </cell>
          <cell r="J2401">
            <v>0</v>
          </cell>
          <cell r="K2401">
            <v>6</v>
          </cell>
          <cell r="L2401">
            <v>31</v>
          </cell>
          <cell r="M2401">
            <v>30</v>
          </cell>
          <cell r="N2401">
            <v>31</v>
          </cell>
          <cell r="O2401">
            <v>30</v>
          </cell>
          <cell r="P2401">
            <v>31</v>
          </cell>
          <cell r="Q2401">
            <v>31</v>
          </cell>
          <cell r="R2401">
            <v>0</v>
          </cell>
          <cell r="S2401">
            <v>0</v>
          </cell>
          <cell r="T2401">
            <v>6</v>
          </cell>
          <cell r="U2401">
            <v>31</v>
          </cell>
          <cell r="V2401">
            <v>30</v>
          </cell>
          <cell r="W2401">
            <v>31</v>
          </cell>
          <cell r="X2401">
            <v>30</v>
          </cell>
          <cell r="Y2401">
            <v>31</v>
          </cell>
          <cell r="Z2401">
            <v>31</v>
          </cell>
          <cell r="AA2401">
            <v>0</v>
          </cell>
          <cell r="AB2401">
            <v>0</v>
          </cell>
          <cell r="AC2401">
            <v>249.89729032258066</v>
          </cell>
          <cell r="AD2401">
            <v>1291.1360000000002</v>
          </cell>
          <cell r="AE2401">
            <v>1291.1360000000002</v>
          </cell>
          <cell r="AF2401">
            <v>1291.1360000000002</v>
          </cell>
          <cell r="AG2401">
            <v>1291.1360000000002</v>
          </cell>
          <cell r="AH2401">
            <v>1291.1360000000002</v>
          </cell>
          <cell r="AI2401">
            <v>1291.1360000000002</v>
          </cell>
          <cell r="AJ2401">
            <v>7996.7132903225829</v>
          </cell>
          <cell r="AK2401">
            <v>7996.74</v>
          </cell>
        </row>
        <row r="2402">
          <cell r="A2402">
            <v>91560456</v>
          </cell>
          <cell r="B2402" t="str">
            <v>Кв. 661</v>
          </cell>
          <cell r="C2402" t="str">
            <v>Подъезд №11</v>
          </cell>
          <cell r="D2402">
            <v>45485</v>
          </cell>
          <cell r="E2402" t="str">
            <v xml:space="preserve">Кишкорбеков Кишвар Бокиевич                       </v>
          </cell>
          <cell r="F2402">
            <v>45493</v>
          </cell>
          <cell r="G2402" t="str">
            <v>НЕТ</v>
          </cell>
          <cell r="H2402">
            <v>54.6</v>
          </cell>
          <cell r="I2402">
            <v>0</v>
          </cell>
          <cell r="J2402">
            <v>0</v>
          </cell>
          <cell r="K2402">
            <v>12</v>
          </cell>
          <cell r="L2402">
            <v>31</v>
          </cell>
          <cell r="M2402">
            <v>30</v>
          </cell>
          <cell r="N2402">
            <v>31</v>
          </cell>
          <cell r="O2402">
            <v>30</v>
          </cell>
          <cell r="P2402">
            <v>31</v>
          </cell>
          <cell r="Q2402">
            <v>31</v>
          </cell>
          <cell r="R2402">
            <v>0</v>
          </cell>
          <cell r="S2402">
            <v>0</v>
          </cell>
          <cell r="T2402">
            <v>12</v>
          </cell>
          <cell r="U2402">
            <v>31</v>
          </cell>
          <cell r="V2402">
            <v>30</v>
          </cell>
          <cell r="W2402">
            <v>31</v>
          </cell>
          <cell r="X2402">
            <v>30</v>
          </cell>
          <cell r="Y2402">
            <v>31</v>
          </cell>
          <cell r="Z2402">
            <v>31</v>
          </cell>
          <cell r="AA2402">
            <v>0</v>
          </cell>
          <cell r="AB2402">
            <v>0</v>
          </cell>
          <cell r="AC2402">
            <v>885.99948387096788</v>
          </cell>
          <cell r="AD2402">
            <v>2288.8320000000003</v>
          </cell>
          <cell r="AE2402">
            <v>2288.8320000000003</v>
          </cell>
          <cell r="AF2402">
            <v>2288.8320000000003</v>
          </cell>
          <cell r="AG2402">
            <v>2288.8320000000003</v>
          </cell>
          <cell r="AH2402">
            <v>2288.8320000000003</v>
          </cell>
          <cell r="AI2402">
            <v>2288.8320000000003</v>
          </cell>
          <cell r="AJ2402">
            <v>14618.99148387097</v>
          </cell>
          <cell r="AK2402">
            <v>14618.98</v>
          </cell>
        </row>
        <row r="2403">
          <cell r="A2403">
            <v>91560476</v>
          </cell>
          <cell r="B2403" t="str">
            <v>Кв. 667</v>
          </cell>
          <cell r="C2403" t="str">
            <v>Подъезд №11</v>
          </cell>
          <cell r="D2403">
            <v>45485</v>
          </cell>
          <cell r="E2403" t="str">
            <v xml:space="preserve">Грац Юлия Сергеевна                               </v>
          </cell>
          <cell r="F2403">
            <v>45503</v>
          </cell>
          <cell r="G2403" t="str">
            <v>НЕТ</v>
          </cell>
          <cell r="H2403">
            <v>54.6</v>
          </cell>
          <cell r="I2403">
            <v>0</v>
          </cell>
          <cell r="J2403">
            <v>0</v>
          </cell>
          <cell r="K2403">
            <v>2</v>
          </cell>
          <cell r="L2403">
            <v>31</v>
          </cell>
          <cell r="M2403">
            <v>30</v>
          </cell>
          <cell r="N2403">
            <v>31</v>
          </cell>
          <cell r="O2403">
            <v>30</v>
          </cell>
          <cell r="P2403">
            <v>31</v>
          </cell>
          <cell r="Q2403">
            <v>31</v>
          </cell>
          <cell r="R2403">
            <v>0</v>
          </cell>
          <cell r="S2403">
            <v>0</v>
          </cell>
          <cell r="T2403">
            <v>2</v>
          </cell>
          <cell r="U2403">
            <v>31</v>
          </cell>
          <cell r="V2403">
            <v>30</v>
          </cell>
          <cell r="W2403">
            <v>31</v>
          </cell>
          <cell r="X2403">
            <v>30</v>
          </cell>
          <cell r="Y2403">
            <v>31</v>
          </cell>
          <cell r="Z2403">
            <v>31</v>
          </cell>
          <cell r="AA2403">
            <v>0</v>
          </cell>
          <cell r="AB2403">
            <v>0</v>
          </cell>
          <cell r="AC2403">
            <v>147.6665806451613</v>
          </cell>
          <cell r="AD2403">
            <v>2288.8320000000003</v>
          </cell>
          <cell r="AE2403">
            <v>2288.8320000000003</v>
          </cell>
          <cell r="AF2403">
            <v>2288.8320000000003</v>
          </cell>
          <cell r="AG2403">
            <v>2288.8320000000003</v>
          </cell>
          <cell r="AH2403">
            <v>2288.8320000000003</v>
          </cell>
          <cell r="AI2403">
            <v>2288.8320000000003</v>
          </cell>
          <cell r="AJ2403">
            <v>13880.658580645164</v>
          </cell>
          <cell r="AK2403">
            <v>13880.65</v>
          </cell>
        </row>
        <row r="2404">
          <cell r="A2404">
            <v>91560508</v>
          </cell>
          <cell r="B2404" t="str">
            <v>Кв. 67</v>
          </cell>
          <cell r="C2404" t="str">
            <v>Подъезд №1</v>
          </cell>
          <cell r="D2404">
            <v>45485</v>
          </cell>
          <cell r="E2404" t="str">
            <v xml:space="preserve">Дронова Валерия Габуллаевна                       </v>
          </cell>
          <cell r="F2404">
            <v>45498</v>
          </cell>
          <cell r="G2404" t="str">
            <v>НЕТ</v>
          </cell>
          <cell r="H2404">
            <v>35.1</v>
          </cell>
          <cell r="I2404">
            <v>0</v>
          </cell>
          <cell r="J2404">
            <v>0</v>
          </cell>
          <cell r="K2404">
            <v>7</v>
          </cell>
          <cell r="L2404">
            <v>31</v>
          </cell>
          <cell r="M2404">
            <v>30</v>
          </cell>
          <cell r="N2404">
            <v>31</v>
          </cell>
          <cell r="O2404">
            <v>30</v>
          </cell>
          <cell r="P2404">
            <v>31</v>
          </cell>
          <cell r="Q2404">
            <v>31</v>
          </cell>
          <cell r="R2404">
            <v>0</v>
          </cell>
          <cell r="S2404">
            <v>0</v>
          </cell>
          <cell r="T2404">
            <v>7</v>
          </cell>
          <cell r="U2404">
            <v>31</v>
          </cell>
          <cell r="V2404">
            <v>30</v>
          </cell>
          <cell r="W2404">
            <v>31</v>
          </cell>
          <cell r="X2404">
            <v>30</v>
          </cell>
          <cell r="Y2404">
            <v>31</v>
          </cell>
          <cell r="Z2404">
            <v>31</v>
          </cell>
          <cell r="AA2404">
            <v>0</v>
          </cell>
          <cell r="AB2404">
            <v>0</v>
          </cell>
          <cell r="AC2404">
            <v>332.24980645161293</v>
          </cell>
          <cell r="AD2404">
            <v>1471.3920000000001</v>
          </cell>
          <cell r="AE2404">
            <v>1471.3920000000001</v>
          </cell>
          <cell r="AF2404">
            <v>1471.3920000000001</v>
          </cell>
          <cell r="AG2404">
            <v>1471.3920000000001</v>
          </cell>
          <cell r="AH2404">
            <v>1471.3920000000001</v>
          </cell>
          <cell r="AI2404">
            <v>1471.3920000000001</v>
          </cell>
          <cell r="AJ2404">
            <v>9160.601806451612</v>
          </cell>
          <cell r="AK2404">
            <v>9160.59</v>
          </cell>
        </row>
        <row r="2405">
          <cell r="A2405">
            <v>91560402</v>
          </cell>
          <cell r="B2405" t="str">
            <v>Кв. 670</v>
          </cell>
          <cell r="C2405" t="str">
            <v>Подъезд №11</v>
          </cell>
          <cell r="D2405">
            <v>45485</v>
          </cell>
          <cell r="E2405" t="str">
            <v xml:space="preserve">Оганнисян Арам Чкалович                           </v>
          </cell>
          <cell r="F2405">
            <v>45499</v>
          </cell>
          <cell r="G2405" t="str">
            <v>НЕТ</v>
          </cell>
          <cell r="H2405">
            <v>58.6</v>
          </cell>
          <cell r="I2405">
            <v>0</v>
          </cell>
          <cell r="J2405">
            <v>0</v>
          </cell>
          <cell r="K2405">
            <v>6</v>
          </cell>
          <cell r="L2405">
            <v>31</v>
          </cell>
          <cell r="M2405">
            <v>30</v>
          </cell>
          <cell r="N2405">
            <v>31</v>
          </cell>
          <cell r="O2405">
            <v>30</v>
          </cell>
          <cell r="P2405">
            <v>31</v>
          </cell>
          <cell r="Q2405">
            <v>31</v>
          </cell>
          <cell r="R2405">
            <v>0</v>
          </cell>
          <cell r="S2405">
            <v>0</v>
          </cell>
          <cell r="T2405">
            <v>6</v>
          </cell>
          <cell r="U2405">
            <v>31</v>
          </cell>
          <cell r="V2405">
            <v>30</v>
          </cell>
          <cell r="W2405">
            <v>31</v>
          </cell>
          <cell r="X2405">
            <v>30</v>
          </cell>
          <cell r="Y2405">
            <v>31</v>
          </cell>
          <cell r="Z2405">
            <v>31</v>
          </cell>
          <cell r="AA2405">
            <v>0</v>
          </cell>
          <cell r="AB2405">
            <v>0</v>
          </cell>
          <cell r="AC2405">
            <v>475.45393548387096</v>
          </cell>
          <cell r="AD2405">
            <v>2456.5120000000002</v>
          </cell>
          <cell r="AE2405">
            <v>2456.5120000000002</v>
          </cell>
          <cell r="AF2405">
            <v>2456.5120000000002</v>
          </cell>
          <cell r="AG2405">
            <v>2456.5120000000002</v>
          </cell>
          <cell r="AH2405">
            <v>2456.5120000000002</v>
          </cell>
          <cell r="AI2405">
            <v>2456.5120000000002</v>
          </cell>
          <cell r="AJ2405">
            <v>15214.525935483874</v>
          </cell>
          <cell r="AK2405">
            <v>15214.51</v>
          </cell>
        </row>
        <row r="2406">
          <cell r="A2406">
            <v>91560389</v>
          </cell>
          <cell r="B2406" t="str">
            <v>Кв. 671</v>
          </cell>
          <cell r="C2406" t="str">
            <v>Подъезд №11</v>
          </cell>
          <cell r="D2406">
            <v>45485</v>
          </cell>
          <cell r="E2406" t="str">
            <v xml:space="preserve">Трушникова Алина Руслановна                       </v>
          </cell>
          <cell r="F2406">
            <v>45497</v>
          </cell>
          <cell r="G2406" t="str">
            <v>НЕТ</v>
          </cell>
          <cell r="H2406">
            <v>30.8</v>
          </cell>
          <cell r="I2406">
            <v>0</v>
          </cell>
          <cell r="J2406">
            <v>0</v>
          </cell>
          <cell r="K2406">
            <v>8</v>
          </cell>
          <cell r="L2406">
            <v>31</v>
          </cell>
          <cell r="M2406">
            <v>30</v>
          </cell>
          <cell r="N2406">
            <v>31</v>
          </cell>
          <cell r="O2406">
            <v>30</v>
          </cell>
          <cell r="P2406">
            <v>31</v>
          </cell>
          <cell r="Q2406">
            <v>31</v>
          </cell>
          <cell r="R2406">
            <v>0</v>
          </cell>
          <cell r="S2406">
            <v>0</v>
          </cell>
          <cell r="T2406">
            <v>8</v>
          </cell>
          <cell r="U2406">
            <v>31</v>
          </cell>
          <cell r="V2406">
            <v>30</v>
          </cell>
          <cell r="W2406">
            <v>31</v>
          </cell>
          <cell r="X2406">
            <v>30</v>
          </cell>
          <cell r="Y2406">
            <v>31</v>
          </cell>
          <cell r="Z2406">
            <v>31</v>
          </cell>
          <cell r="AA2406">
            <v>0</v>
          </cell>
          <cell r="AB2406">
            <v>0</v>
          </cell>
          <cell r="AC2406">
            <v>333.19638709677423</v>
          </cell>
          <cell r="AD2406">
            <v>1291.1360000000002</v>
          </cell>
          <cell r="AE2406">
            <v>1291.1360000000002</v>
          </cell>
          <cell r="AF2406">
            <v>1291.1360000000002</v>
          </cell>
          <cell r="AG2406">
            <v>1291.1360000000002</v>
          </cell>
          <cell r="AH2406">
            <v>1291.1360000000002</v>
          </cell>
          <cell r="AI2406">
            <v>1291.1360000000002</v>
          </cell>
          <cell r="AJ2406">
            <v>8080.0123870967764</v>
          </cell>
          <cell r="AK2406">
            <v>8080.04</v>
          </cell>
        </row>
        <row r="2407">
          <cell r="A2407">
            <v>91560488</v>
          </cell>
          <cell r="B2407" t="str">
            <v>Кв. 672</v>
          </cell>
          <cell r="C2407" t="str">
            <v>Подъезд №11</v>
          </cell>
          <cell r="D2407">
            <v>45485</v>
          </cell>
          <cell r="E2407" t="str">
            <v xml:space="preserve">Сидорова Ольга Александровна                   </v>
          </cell>
          <cell r="F2407">
            <v>45493</v>
          </cell>
          <cell r="G2407" t="str">
            <v>НЕТ</v>
          </cell>
          <cell r="H2407">
            <v>39.9</v>
          </cell>
          <cell r="I2407">
            <v>0</v>
          </cell>
          <cell r="J2407">
            <v>0</v>
          </cell>
          <cell r="K2407">
            <v>12</v>
          </cell>
          <cell r="L2407">
            <v>31</v>
          </cell>
          <cell r="M2407">
            <v>30</v>
          </cell>
          <cell r="N2407">
            <v>31</v>
          </cell>
          <cell r="O2407">
            <v>30</v>
          </cell>
          <cell r="P2407">
            <v>31</v>
          </cell>
          <cell r="Q2407">
            <v>31</v>
          </cell>
          <cell r="R2407">
            <v>0</v>
          </cell>
          <cell r="S2407">
            <v>0</v>
          </cell>
          <cell r="T2407">
            <v>12</v>
          </cell>
          <cell r="U2407">
            <v>31</v>
          </cell>
          <cell r="V2407">
            <v>30</v>
          </cell>
          <cell r="W2407">
            <v>31</v>
          </cell>
          <cell r="X2407">
            <v>30</v>
          </cell>
          <cell r="Y2407">
            <v>31</v>
          </cell>
          <cell r="Z2407">
            <v>31</v>
          </cell>
          <cell r="AA2407">
            <v>0</v>
          </cell>
          <cell r="AB2407">
            <v>0</v>
          </cell>
          <cell r="AC2407">
            <v>647.46116129032259</v>
          </cell>
          <cell r="AD2407">
            <v>1672.6079999999999</v>
          </cell>
          <cell r="AE2407">
            <v>1672.6079999999999</v>
          </cell>
          <cell r="AF2407">
            <v>1672.6079999999999</v>
          </cell>
          <cell r="AG2407">
            <v>1672.6079999999999</v>
          </cell>
          <cell r="AH2407">
            <v>1672.6079999999999</v>
          </cell>
          <cell r="AI2407">
            <v>1672.6079999999999</v>
          </cell>
          <cell r="AJ2407">
            <v>10683.109161290322</v>
          </cell>
          <cell r="AK2407">
            <v>10683.12</v>
          </cell>
        </row>
        <row r="2408">
          <cell r="A2408">
            <v>91560527</v>
          </cell>
          <cell r="B2408" t="str">
            <v>Кв. 674</v>
          </cell>
          <cell r="C2408" t="str">
            <v>Подъезд №11</v>
          </cell>
          <cell r="D2408">
            <v>45485</v>
          </cell>
          <cell r="E2408" t="str">
            <v xml:space="preserve">Афанасьев Денис Юрьевич                           </v>
          </cell>
          <cell r="F2408">
            <v>45503</v>
          </cell>
          <cell r="G2408" t="str">
            <v>НЕТ</v>
          </cell>
          <cell r="H2408">
            <v>37</v>
          </cell>
          <cell r="I2408">
            <v>0</v>
          </cell>
          <cell r="J2408">
            <v>0</v>
          </cell>
          <cell r="K2408">
            <v>2</v>
          </cell>
          <cell r="L2408">
            <v>31</v>
          </cell>
          <cell r="M2408">
            <v>30</v>
          </cell>
          <cell r="N2408">
            <v>31</v>
          </cell>
          <cell r="O2408">
            <v>30</v>
          </cell>
          <cell r="P2408">
            <v>31</v>
          </cell>
          <cell r="Q2408">
            <v>31</v>
          </cell>
          <cell r="R2408">
            <v>0</v>
          </cell>
          <cell r="S2408">
            <v>0</v>
          </cell>
          <cell r="T2408">
            <v>2</v>
          </cell>
          <cell r="U2408">
            <v>31</v>
          </cell>
          <cell r="V2408">
            <v>30</v>
          </cell>
          <cell r="W2408">
            <v>31</v>
          </cell>
          <cell r="X2408">
            <v>30</v>
          </cell>
          <cell r="Y2408">
            <v>31</v>
          </cell>
          <cell r="Z2408">
            <v>31</v>
          </cell>
          <cell r="AA2408">
            <v>0</v>
          </cell>
          <cell r="AB2408">
            <v>0</v>
          </cell>
          <cell r="AC2408">
            <v>100.06709677419354</v>
          </cell>
          <cell r="AD2408">
            <v>1551.04</v>
          </cell>
          <cell r="AE2408">
            <v>1551.04</v>
          </cell>
          <cell r="AF2408">
            <v>1551.04</v>
          </cell>
          <cell r="AG2408">
            <v>1551.04</v>
          </cell>
          <cell r="AH2408">
            <v>1551.04</v>
          </cell>
          <cell r="AI2408">
            <v>1551.04</v>
          </cell>
          <cell r="AJ2408">
            <v>9406.3070967741933</v>
          </cell>
          <cell r="AK2408">
            <v>9406.31</v>
          </cell>
        </row>
        <row r="2409">
          <cell r="A2409">
            <v>91560437</v>
          </cell>
          <cell r="B2409" t="str">
            <v>Кв. 676</v>
          </cell>
          <cell r="C2409" t="str">
            <v>Подъезд №11</v>
          </cell>
          <cell r="D2409">
            <v>45485</v>
          </cell>
          <cell r="E2409" t="str">
            <v xml:space="preserve">Кузнецова Ольга Владимировна                      </v>
          </cell>
          <cell r="F2409">
            <v>45500</v>
          </cell>
          <cell r="G2409" t="str">
            <v>НЕТ</v>
          </cell>
          <cell r="H2409">
            <v>58.6</v>
          </cell>
          <cell r="I2409">
            <v>0</v>
          </cell>
          <cell r="J2409">
            <v>0</v>
          </cell>
          <cell r="K2409">
            <v>5</v>
          </cell>
          <cell r="L2409">
            <v>31</v>
          </cell>
          <cell r="M2409">
            <v>30</v>
          </cell>
          <cell r="N2409">
            <v>31</v>
          </cell>
          <cell r="O2409">
            <v>30</v>
          </cell>
          <cell r="P2409">
            <v>31</v>
          </cell>
          <cell r="Q2409">
            <v>31</v>
          </cell>
          <cell r="R2409">
            <v>0</v>
          </cell>
          <cell r="S2409">
            <v>0</v>
          </cell>
          <cell r="T2409">
            <v>5</v>
          </cell>
          <cell r="U2409">
            <v>31</v>
          </cell>
          <cell r="V2409">
            <v>30</v>
          </cell>
          <cell r="W2409">
            <v>31</v>
          </cell>
          <cell r="X2409">
            <v>30</v>
          </cell>
          <cell r="Y2409">
            <v>31</v>
          </cell>
          <cell r="Z2409">
            <v>31</v>
          </cell>
          <cell r="AA2409">
            <v>0</v>
          </cell>
          <cell r="AB2409">
            <v>0</v>
          </cell>
          <cell r="AC2409">
            <v>396.21161290322584</v>
          </cell>
          <cell r="AD2409">
            <v>2456.5120000000002</v>
          </cell>
          <cell r="AE2409">
            <v>2456.5120000000002</v>
          </cell>
          <cell r="AF2409">
            <v>2456.5120000000002</v>
          </cell>
          <cell r="AG2409">
            <v>2456.5120000000002</v>
          </cell>
          <cell r="AH2409">
            <v>2456.5120000000002</v>
          </cell>
          <cell r="AI2409">
            <v>2456.5120000000002</v>
          </cell>
          <cell r="AJ2409">
            <v>15135.283612903229</v>
          </cell>
          <cell r="AK2409">
            <v>15135.27</v>
          </cell>
        </row>
        <row r="2410">
          <cell r="A2410">
            <v>91560466</v>
          </cell>
          <cell r="B2410" t="str">
            <v>Кв. 679</v>
          </cell>
          <cell r="C2410" t="str">
            <v>Подъезд №11</v>
          </cell>
          <cell r="D2410">
            <v>45485</v>
          </cell>
          <cell r="E2410" t="str">
            <v xml:space="preserve">Фомина Ольга Владимировна                         </v>
          </cell>
          <cell r="F2410">
            <v>45500</v>
          </cell>
          <cell r="G2410" t="str">
            <v>НЕТ</v>
          </cell>
          <cell r="H2410">
            <v>53.2</v>
          </cell>
          <cell r="I2410">
            <v>0</v>
          </cell>
          <cell r="J2410">
            <v>0</v>
          </cell>
          <cell r="K2410">
            <v>5</v>
          </cell>
          <cell r="L2410">
            <v>31</v>
          </cell>
          <cell r="M2410">
            <v>30</v>
          </cell>
          <cell r="N2410">
            <v>31</v>
          </cell>
          <cell r="O2410">
            <v>30</v>
          </cell>
          <cell r="P2410">
            <v>31</v>
          </cell>
          <cell r="Q2410">
            <v>31</v>
          </cell>
          <cell r="R2410">
            <v>0</v>
          </cell>
          <cell r="S2410">
            <v>0</v>
          </cell>
          <cell r="T2410">
            <v>5</v>
          </cell>
          <cell r="U2410">
            <v>31</v>
          </cell>
          <cell r="V2410">
            <v>30</v>
          </cell>
          <cell r="W2410">
            <v>31</v>
          </cell>
          <cell r="X2410">
            <v>30</v>
          </cell>
          <cell r="Y2410">
            <v>31</v>
          </cell>
          <cell r="Z2410">
            <v>31</v>
          </cell>
          <cell r="AA2410">
            <v>0</v>
          </cell>
          <cell r="AB2410">
            <v>0</v>
          </cell>
          <cell r="AC2410">
            <v>359.70064516129037</v>
          </cell>
          <cell r="AD2410">
            <v>2230.1440000000002</v>
          </cell>
          <cell r="AE2410">
            <v>2230.1440000000002</v>
          </cell>
          <cell r="AF2410">
            <v>2230.1440000000002</v>
          </cell>
          <cell r="AG2410">
            <v>2230.1440000000002</v>
          </cell>
          <cell r="AH2410">
            <v>2230.1440000000002</v>
          </cell>
          <cell r="AI2410">
            <v>2230.1440000000002</v>
          </cell>
          <cell r="AJ2410">
            <v>13740.564645161292</v>
          </cell>
          <cell r="AK2410">
            <v>13740.54</v>
          </cell>
        </row>
        <row r="2411">
          <cell r="A2411">
            <v>91560403</v>
          </cell>
          <cell r="B2411" t="str">
            <v>Кв. 681</v>
          </cell>
          <cell r="C2411" t="str">
            <v>Подъезд №11</v>
          </cell>
          <cell r="D2411">
            <v>45485</v>
          </cell>
          <cell r="E2411" t="str">
            <v xml:space="preserve">Баймурзаев Азамат Кудайбердиевич                  </v>
          </cell>
          <cell r="F2411">
            <v>45503</v>
          </cell>
          <cell r="G2411" t="str">
            <v>НЕТ</v>
          </cell>
          <cell r="H2411">
            <v>38.4</v>
          </cell>
          <cell r="I2411">
            <v>0</v>
          </cell>
          <cell r="J2411">
            <v>0</v>
          </cell>
          <cell r="K2411">
            <v>2</v>
          </cell>
          <cell r="L2411">
            <v>31</v>
          </cell>
          <cell r="M2411">
            <v>30</v>
          </cell>
          <cell r="N2411">
            <v>31</v>
          </cell>
          <cell r="O2411">
            <v>30</v>
          </cell>
          <cell r="P2411">
            <v>31</v>
          </cell>
          <cell r="Q2411">
            <v>31</v>
          </cell>
          <cell r="R2411">
            <v>0</v>
          </cell>
          <cell r="S2411">
            <v>0</v>
          </cell>
          <cell r="T2411">
            <v>2</v>
          </cell>
          <cell r="U2411">
            <v>31</v>
          </cell>
          <cell r="V2411">
            <v>30</v>
          </cell>
          <cell r="W2411">
            <v>31</v>
          </cell>
          <cell r="X2411">
            <v>30</v>
          </cell>
          <cell r="Y2411">
            <v>31</v>
          </cell>
          <cell r="Z2411">
            <v>31</v>
          </cell>
          <cell r="AA2411">
            <v>0</v>
          </cell>
          <cell r="AB2411">
            <v>0</v>
          </cell>
          <cell r="AC2411">
            <v>103.85341935483872</v>
          </cell>
          <cell r="AD2411">
            <v>1609.7280000000001</v>
          </cell>
          <cell r="AE2411">
            <v>1609.7280000000001</v>
          </cell>
          <cell r="AF2411">
            <v>1609.7280000000001</v>
          </cell>
          <cell r="AG2411">
            <v>1609.7280000000001</v>
          </cell>
          <cell r="AH2411">
            <v>1609.7280000000001</v>
          </cell>
          <cell r="AI2411">
            <v>1609.7280000000001</v>
          </cell>
          <cell r="AJ2411">
            <v>9762.2214193548389</v>
          </cell>
          <cell r="AK2411">
            <v>9762.23</v>
          </cell>
        </row>
        <row r="2412">
          <cell r="A2412">
            <v>91560532</v>
          </cell>
          <cell r="B2412" t="str">
            <v>Кв. 685</v>
          </cell>
          <cell r="C2412" t="str">
            <v>Подъезд №11</v>
          </cell>
          <cell r="D2412">
            <v>45485</v>
          </cell>
          <cell r="E2412" t="str">
            <v xml:space="preserve">Капич Елена Николаевна                            </v>
          </cell>
          <cell r="F2412">
            <v>45497</v>
          </cell>
          <cell r="G2412" t="str">
            <v>НЕТ</v>
          </cell>
          <cell r="H2412">
            <v>54.6</v>
          </cell>
          <cell r="I2412">
            <v>0</v>
          </cell>
          <cell r="J2412">
            <v>0</v>
          </cell>
          <cell r="K2412">
            <v>8</v>
          </cell>
          <cell r="L2412">
            <v>31</v>
          </cell>
          <cell r="M2412">
            <v>30</v>
          </cell>
          <cell r="N2412">
            <v>31</v>
          </cell>
          <cell r="O2412">
            <v>30</v>
          </cell>
          <cell r="P2412">
            <v>31</v>
          </cell>
          <cell r="Q2412">
            <v>31</v>
          </cell>
          <cell r="R2412">
            <v>0</v>
          </cell>
          <cell r="S2412">
            <v>0</v>
          </cell>
          <cell r="T2412">
            <v>8</v>
          </cell>
          <cell r="U2412">
            <v>31</v>
          </cell>
          <cell r="V2412">
            <v>30</v>
          </cell>
          <cell r="W2412">
            <v>31</v>
          </cell>
          <cell r="X2412">
            <v>30</v>
          </cell>
          <cell r="Y2412">
            <v>31</v>
          </cell>
          <cell r="Z2412">
            <v>31</v>
          </cell>
          <cell r="AA2412">
            <v>0</v>
          </cell>
          <cell r="AB2412">
            <v>0</v>
          </cell>
          <cell r="AC2412">
            <v>590.66632258064521</v>
          </cell>
          <cell r="AD2412">
            <v>2288.8320000000003</v>
          </cell>
          <cell r="AE2412">
            <v>2288.8320000000003</v>
          </cell>
          <cell r="AF2412">
            <v>2288.8320000000003</v>
          </cell>
          <cell r="AG2412">
            <v>2288.8320000000003</v>
          </cell>
          <cell r="AH2412">
            <v>2288.8320000000003</v>
          </cell>
          <cell r="AI2412">
            <v>2288.8320000000003</v>
          </cell>
          <cell r="AJ2412">
            <v>14323.658322580646</v>
          </cell>
          <cell r="AK2412">
            <v>14323.65</v>
          </cell>
        </row>
        <row r="2413">
          <cell r="A2413">
            <v>91560439</v>
          </cell>
          <cell r="B2413" t="str">
            <v>Кв. 687</v>
          </cell>
          <cell r="C2413" t="str">
            <v>Подъезд №11</v>
          </cell>
          <cell r="D2413">
            <v>45485</v>
          </cell>
          <cell r="E2413" t="str">
            <v xml:space="preserve">Жулёв Игорь Олегович                              </v>
          </cell>
          <cell r="F2413">
            <v>45496</v>
          </cell>
          <cell r="G2413" t="str">
            <v>НЕТ</v>
          </cell>
          <cell r="H2413">
            <v>38.4</v>
          </cell>
          <cell r="I2413">
            <v>0</v>
          </cell>
          <cell r="J2413">
            <v>0</v>
          </cell>
          <cell r="K2413">
            <v>9</v>
          </cell>
          <cell r="L2413">
            <v>31</v>
          </cell>
          <cell r="M2413">
            <v>30</v>
          </cell>
          <cell r="N2413">
            <v>31</v>
          </cell>
          <cell r="O2413">
            <v>30</v>
          </cell>
          <cell r="P2413">
            <v>31</v>
          </cell>
          <cell r="Q2413">
            <v>31</v>
          </cell>
          <cell r="R2413">
            <v>0</v>
          </cell>
          <cell r="S2413">
            <v>0</v>
          </cell>
          <cell r="T2413">
            <v>9</v>
          </cell>
          <cell r="U2413">
            <v>31</v>
          </cell>
          <cell r="V2413">
            <v>30</v>
          </cell>
          <cell r="W2413">
            <v>31</v>
          </cell>
          <cell r="X2413">
            <v>30</v>
          </cell>
          <cell r="Y2413">
            <v>31</v>
          </cell>
          <cell r="Z2413">
            <v>31</v>
          </cell>
          <cell r="AA2413">
            <v>0</v>
          </cell>
          <cell r="AB2413">
            <v>0</v>
          </cell>
          <cell r="AC2413">
            <v>467.34038709677424</v>
          </cell>
          <cell r="AD2413">
            <v>1609.7280000000001</v>
          </cell>
          <cell r="AE2413">
            <v>1609.7280000000001</v>
          </cell>
          <cell r="AF2413">
            <v>1609.7280000000001</v>
          </cell>
          <cell r="AG2413">
            <v>1609.7280000000001</v>
          </cell>
          <cell r="AH2413">
            <v>1609.7280000000001</v>
          </cell>
          <cell r="AI2413">
            <v>1609.7280000000001</v>
          </cell>
          <cell r="AJ2413">
            <v>10125.708387096773</v>
          </cell>
          <cell r="AK2413">
            <v>10125.719999999999</v>
          </cell>
        </row>
        <row r="2414">
          <cell r="A2414">
            <v>91560486</v>
          </cell>
          <cell r="B2414" t="str">
            <v>Кв. 689</v>
          </cell>
          <cell r="C2414" t="str">
            <v>Подъезд №11</v>
          </cell>
          <cell r="D2414">
            <v>45485</v>
          </cell>
          <cell r="E2414" t="str">
            <v xml:space="preserve">Карабаева Светлана Сергеевна                      </v>
          </cell>
          <cell r="F2414">
            <v>45500</v>
          </cell>
          <cell r="G2414" t="str">
            <v>НЕТ</v>
          </cell>
          <cell r="H2414">
            <v>30.8</v>
          </cell>
          <cell r="I2414">
            <v>0</v>
          </cell>
          <cell r="J2414">
            <v>0</v>
          </cell>
          <cell r="K2414">
            <v>5</v>
          </cell>
          <cell r="L2414">
            <v>31</v>
          </cell>
          <cell r="M2414">
            <v>30</v>
          </cell>
          <cell r="N2414">
            <v>31</v>
          </cell>
          <cell r="O2414">
            <v>30</v>
          </cell>
          <cell r="P2414">
            <v>31</v>
          </cell>
          <cell r="Q2414">
            <v>31</v>
          </cell>
          <cell r="R2414">
            <v>0</v>
          </cell>
          <cell r="S2414">
            <v>0</v>
          </cell>
          <cell r="T2414">
            <v>5</v>
          </cell>
          <cell r="U2414">
            <v>31</v>
          </cell>
          <cell r="V2414">
            <v>30</v>
          </cell>
          <cell r="W2414">
            <v>31</v>
          </cell>
          <cell r="X2414">
            <v>30</v>
          </cell>
          <cell r="Y2414">
            <v>31</v>
          </cell>
          <cell r="Z2414">
            <v>31</v>
          </cell>
          <cell r="AA2414">
            <v>0</v>
          </cell>
          <cell r="AB2414">
            <v>0</v>
          </cell>
          <cell r="AC2414">
            <v>208.2477419354839</v>
          </cell>
          <cell r="AD2414">
            <v>1291.1360000000002</v>
          </cell>
          <cell r="AE2414">
            <v>1291.1360000000002</v>
          </cell>
          <cell r="AF2414">
            <v>1291.1360000000002</v>
          </cell>
          <cell r="AG2414">
            <v>1291.1360000000002</v>
          </cell>
          <cell r="AH2414">
            <v>1291.1360000000002</v>
          </cell>
          <cell r="AI2414">
            <v>1291.1360000000002</v>
          </cell>
          <cell r="AJ2414">
            <v>7955.0637419354862</v>
          </cell>
          <cell r="AK2414">
            <v>7955.09</v>
          </cell>
        </row>
        <row r="2415">
          <cell r="A2415">
            <v>91560413</v>
          </cell>
          <cell r="B2415" t="str">
            <v>Кв. 691</v>
          </cell>
          <cell r="C2415" t="str">
            <v>Подъезд №11</v>
          </cell>
          <cell r="D2415">
            <v>45485</v>
          </cell>
          <cell r="E2415" t="str">
            <v xml:space="preserve">Позднякова Анастасия Сергеевна                    </v>
          </cell>
          <cell r="F2415">
            <v>45500</v>
          </cell>
          <cell r="G2415" t="str">
            <v>НЕТ</v>
          </cell>
          <cell r="H2415">
            <v>54.6</v>
          </cell>
          <cell r="I2415">
            <v>0</v>
          </cell>
          <cell r="J2415">
            <v>0</v>
          </cell>
          <cell r="K2415">
            <v>5</v>
          </cell>
          <cell r="L2415">
            <v>31</v>
          </cell>
          <cell r="M2415">
            <v>30</v>
          </cell>
          <cell r="N2415">
            <v>31</v>
          </cell>
          <cell r="O2415">
            <v>30</v>
          </cell>
          <cell r="P2415">
            <v>31</v>
          </cell>
          <cell r="Q2415">
            <v>31</v>
          </cell>
          <cell r="R2415">
            <v>0</v>
          </cell>
          <cell r="S2415">
            <v>0</v>
          </cell>
          <cell r="T2415">
            <v>5</v>
          </cell>
          <cell r="U2415">
            <v>31</v>
          </cell>
          <cell r="V2415">
            <v>30</v>
          </cell>
          <cell r="W2415">
            <v>31</v>
          </cell>
          <cell r="X2415">
            <v>30</v>
          </cell>
          <cell r="Y2415">
            <v>31</v>
          </cell>
          <cell r="Z2415">
            <v>31</v>
          </cell>
          <cell r="AA2415">
            <v>0</v>
          </cell>
          <cell r="AB2415">
            <v>0</v>
          </cell>
          <cell r="AC2415">
            <v>369.16645161290324</v>
          </cell>
          <cell r="AD2415">
            <v>2288.8320000000003</v>
          </cell>
          <cell r="AE2415">
            <v>2288.8320000000003</v>
          </cell>
          <cell r="AF2415">
            <v>2288.8320000000003</v>
          </cell>
          <cell r="AG2415">
            <v>2288.8320000000003</v>
          </cell>
          <cell r="AH2415">
            <v>2288.8320000000003</v>
          </cell>
          <cell r="AI2415">
            <v>2288.8320000000003</v>
          </cell>
          <cell r="AJ2415">
            <v>14102.158451612904</v>
          </cell>
          <cell r="AK2415">
            <v>14102.15</v>
          </cell>
        </row>
        <row r="2416">
          <cell r="A2416">
            <v>91560436</v>
          </cell>
          <cell r="B2416" t="str">
            <v>Кв. 692</v>
          </cell>
          <cell r="C2416" t="str">
            <v>Подъезд №11</v>
          </cell>
          <cell r="D2416">
            <v>45485</v>
          </cell>
          <cell r="E2416" t="str">
            <v xml:space="preserve">Агафонова Людмила Анатольевна                     </v>
          </cell>
          <cell r="F2416">
            <v>45493</v>
          </cell>
          <cell r="G2416" t="str">
            <v>НЕТ</v>
          </cell>
          <cell r="H2416">
            <v>37</v>
          </cell>
          <cell r="I2416">
            <v>0</v>
          </cell>
          <cell r="J2416">
            <v>0</v>
          </cell>
          <cell r="K2416">
            <v>12</v>
          </cell>
          <cell r="L2416">
            <v>31</v>
          </cell>
          <cell r="M2416">
            <v>30</v>
          </cell>
          <cell r="N2416">
            <v>31</v>
          </cell>
          <cell r="O2416">
            <v>30</v>
          </cell>
          <cell r="P2416">
            <v>31</v>
          </cell>
          <cell r="Q2416">
            <v>31</v>
          </cell>
          <cell r="R2416">
            <v>0</v>
          </cell>
          <cell r="S2416">
            <v>0</v>
          </cell>
          <cell r="T2416">
            <v>12</v>
          </cell>
          <cell r="U2416">
            <v>31</v>
          </cell>
          <cell r="V2416">
            <v>30</v>
          </cell>
          <cell r="W2416">
            <v>31</v>
          </cell>
          <cell r="X2416">
            <v>30</v>
          </cell>
          <cell r="Y2416">
            <v>31</v>
          </cell>
          <cell r="Z2416">
            <v>31</v>
          </cell>
          <cell r="AA2416">
            <v>0</v>
          </cell>
          <cell r="AB2416">
            <v>0</v>
          </cell>
          <cell r="AC2416">
            <v>600.40258064516127</v>
          </cell>
          <cell r="AD2416">
            <v>1551.04</v>
          </cell>
          <cell r="AE2416">
            <v>1551.04</v>
          </cell>
          <cell r="AF2416">
            <v>1551.04</v>
          </cell>
          <cell r="AG2416">
            <v>1551.04</v>
          </cell>
          <cell r="AH2416">
            <v>1551.04</v>
          </cell>
          <cell r="AI2416">
            <v>1551.04</v>
          </cell>
          <cell r="AJ2416">
            <v>9906.6425806451625</v>
          </cell>
          <cell r="AK2416">
            <v>9906.64</v>
          </cell>
        </row>
        <row r="2417">
          <cell r="A2417">
            <v>91560375</v>
          </cell>
          <cell r="B2417" t="str">
            <v>Кв. 693</v>
          </cell>
          <cell r="C2417" t="str">
            <v>Подъезд №11</v>
          </cell>
          <cell r="D2417">
            <v>45485</v>
          </cell>
          <cell r="E2417" t="str">
            <v xml:space="preserve">Трофименко Дмитрий Валерьевич                     </v>
          </cell>
          <cell r="F2417">
            <v>45500</v>
          </cell>
          <cell r="G2417" t="str">
            <v>НЕТ</v>
          </cell>
          <cell r="H2417">
            <v>38.4</v>
          </cell>
          <cell r="I2417">
            <v>0</v>
          </cell>
          <cell r="J2417">
            <v>0</v>
          </cell>
          <cell r="K2417">
            <v>5</v>
          </cell>
          <cell r="L2417">
            <v>31</v>
          </cell>
          <cell r="M2417">
            <v>30</v>
          </cell>
          <cell r="N2417">
            <v>31</v>
          </cell>
          <cell r="O2417">
            <v>30</v>
          </cell>
          <cell r="P2417">
            <v>31</v>
          </cell>
          <cell r="Q2417">
            <v>31</v>
          </cell>
          <cell r="R2417">
            <v>0</v>
          </cell>
          <cell r="S2417">
            <v>0</v>
          </cell>
          <cell r="T2417">
            <v>5</v>
          </cell>
          <cell r="U2417">
            <v>31</v>
          </cell>
          <cell r="V2417">
            <v>30</v>
          </cell>
          <cell r="W2417">
            <v>31</v>
          </cell>
          <cell r="X2417">
            <v>30</v>
          </cell>
          <cell r="Y2417">
            <v>31</v>
          </cell>
          <cell r="Z2417">
            <v>31</v>
          </cell>
          <cell r="AA2417">
            <v>0</v>
          </cell>
          <cell r="AB2417">
            <v>0</v>
          </cell>
          <cell r="AC2417">
            <v>259.63354838709682</v>
          </cell>
          <cell r="AD2417">
            <v>1609.7280000000001</v>
          </cell>
          <cell r="AE2417">
            <v>1609.7280000000001</v>
          </cell>
          <cell r="AF2417">
            <v>1609.7280000000001</v>
          </cell>
          <cell r="AG2417">
            <v>1609.7280000000001</v>
          </cell>
          <cell r="AH2417">
            <v>1609.7280000000001</v>
          </cell>
          <cell r="AI2417">
            <v>1609.7280000000001</v>
          </cell>
          <cell r="AJ2417">
            <v>9918.0015483870957</v>
          </cell>
          <cell r="AK2417">
            <v>9918.01</v>
          </cell>
        </row>
        <row r="2418">
          <cell r="A2418">
            <v>91560399</v>
          </cell>
          <cell r="B2418" t="str">
            <v>Кв. 696</v>
          </cell>
          <cell r="C2418" t="str">
            <v>Подъезд №11</v>
          </cell>
          <cell r="D2418">
            <v>45485</v>
          </cell>
          <cell r="E2418" t="str">
            <v xml:space="preserve">Федоренкова Екатерина Сергеевна                   </v>
          </cell>
          <cell r="F2418">
            <v>45498</v>
          </cell>
          <cell r="G2418" t="str">
            <v>НЕТ</v>
          </cell>
          <cell r="H2418">
            <v>39.9</v>
          </cell>
          <cell r="I2418">
            <v>0</v>
          </cell>
          <cell r="J2418">
            <v>0</v>
          </cell>
          <cell r="K2418">
            <v>7</v>
          </cell>
          <cell r="L2418">
            <v>31</v>
          </cell>
          <cell r="M2418">
            <v>30</v>
          </cell>
          <cell r="N2418">
            <v>31</v>
          </cell>
          <cell r="O2418">
            <v>30</v>
          </cell>
          <cell r="P2418">
            <v>31</v>
          </cell>
          <cell r="Q2418">
            <v>31</v>
          </cell>
          <cell r="R2418">
            <v>0</v>
          </cell>
          <cell r="S2418">
            <v>0</v>
          </cell>
          <cell r="T2418">
            <v>7</v>
          </cell>
          <cell r="U2418">
            <v>31</v>
          </cell>
          <cell r="V2418">
            <v>30</v>
          </cell>
          <cell r="W2418">
            <v>31</v>
          </cell>
          <cell r="X2418">
            <v>30</v>
          </cell>
          <cell r="Y2418">
            <v>31</v>
          </cell>
          <cell r="Z2418">
            <v>31</v>
          </cell>
          <cell r="AA2418">
            <v>0</v>
          </cell>
          <cell r="AB2418">
            <v>0</v>
          </cell>
          <cell r="AC2418">
            <v>377.68567741935487</v>
          </cell>
          <cell r="AD2418">
            <v>1672.6079999999999</v>
          </cell>
          <cell r="AE2418">
            <v>1672.6079999999999</v>
          </cell>
          <cell r="AF2418">
            <v>1672.6079999999999</v>
          </cell>
          <cell r="AG2418">
            <v>1672.6079999999999</v>
          </cell>
          <cell r="AH2418">
            <v>1672.6079999999999</v>
          </cell>
          <cell r="AI2418">
            <v>1672.6079999999999</v>
          </cell>
          <cell r="AJ2418">
            <v>10413.333677419356</v>
          </cell>
          <cell r="AK2418">
            <v>10413.35</v>
          </cell>
        </row>
        <row r="2419">
          <cell r="A2419">
            <v>91560378</v>
          </cell>
          <cell r="B2419" t="str">
            <v>Кв. 698</v>
          </cell>
          <cell r="C2419" t="str">
            <v>Подъезд №11</v>
          </cell>
          <cell r="D2419">
            <v>45485</v>
          </cell>
          <cell r="E2419" t="str">
            <v xml:space="preserve">Силкина Ольга Викторовна                          </v>
          </cell>
          <cell r="F2419">
            <v>45503</v>
          </cell>
          <cell r="G2419" t="str">
            <v>НЕТ</v>
          </cell>
          <cell r="H2419">
            <v>37</v>
          </cell>
          <cell r="I2419">
            <v>0</v>
          </cell>
          <cell r="J2419">
            <v>0</v>
          </cell>
          <cell r="K2419">
            <v>2</v>
          </cell>
          <cell r="L2419">
            <v>31</v>
          </cell>
          <cell r="M2419">
            <v>30</v>
          </cell>
          <cell r="N2419">
            <v>31</v>
          </cell>
          <cell r="O2419">
            <v>30</v>
          </cell>
          <cell r="P2419">
            <v>31</v>
          </cell>
          <cell r="Q2419">
            <v>31</v>
          </cell>
          <cell r="R2419">
            <v>0</v>
          </cell>
          <cell r="S2419">
            <v>0</v>
          </cell>
          <cell r="T2419">
            <v>2</v>
          </cell>
          <cell r="U2419">
            <v>31</v>
          </cell>
          <cell r="V2419">
            <v>30</v>
          </cell>
          <cell r="W2419">
            <v>31</v>
          </cell>
          <cell r="X2419">
            <v>30</v>
          </cell>
          <cell r="Y2419">
            <v>31</v>
          </cell>
          <cell r="Z2419">
            <v>31</v>
          </cell>
          <cell r="AA2419">
            <v>0</v>
          </cell>
          <cell r="AB2419">
            <v>0</v>
          </cell>
          <cell r="AC2419">
            <v>100.06709677419354</v>
          </cell>
          <cell r="AD2419">
            <v>1551.04</v>
          </cell>
          <cell r="AE2419">
            <v>1551.04</v>
          </cell>
          <cell r="AF2419">
            <v>1551.04</v>
          </cell>
          <cell r="AG2419">
            <v>1551.04</v>
          </cell>
          <cell r="AH2419">
            <v>1551.04</v>
          </cell>
          <cell r="AI2419">
            <v>1551.04</v>
          </cell>
          <cell r="AJ2419">
            <v>9406.3070967741933</v>
          </cell>
          <cell r="AK2419">
            <v>9406.31</v>
          </cell>
        </row>
        <row r="2420">
          <cell r="A2420">
            <v>91560464</v>
          </cell>
          <cell r="B2420" t="str">
            <v>Кв. 700</v>
          </cell>
          <cell r="C2420" t="str">
            <v>Подъезд №11</v>
          </cell>
          <cell r="D2420">
            <v>45485</v>
          </cell>
          <cell r="E2420" t="str">
            <v xml:space="preserve">Гамзатова Валерия Юрьевна                         </v>
          </cell>
          <cell r="F2420">
            <v>45503</v>
          </cell>
          <cell r="G2420" t="str">
            <v>НЕТ</v>
          </cell>
          <cell r="H2420">
            <v>58.6</v>
          </cell>
          <cell r="I2420">
            <v>0</v>
          </cell>
          <cell r="J2420">
            <v>0</v>
          </cell>
          <cell r="K2420">
            <v>2</v>
          </cell>
          <cell r="L2420">
            <v>31</v>
          </cell>
          <cell r="M2420">
            <v>30</v>
          </cell>
          <cell r="N2420">
            <v>31</v>
          </cell>
          <cell r="O2420">
            <v>30</v>
          </cell>
          <cell r="P2420">
            <v>31</v>
          </cell>
          <cell r="Q2420">
            <v>31</v>
          </cell>
          <cell r="R2420">
            <v>0</v>
          </cell>
          <cell r="S2420">
            <v>0</v>
          </cell>
          <cell r="T2420">
            <v>2</v>
          </cell>
          <cell r="U2420">
            <v>31</v>
          </cell>
          <cell r="V2420">
            <v>30</v>
          </cell>
          <cell r="W2420">
            <v>31</v>
          </cell>
          <cell r="X2420">
            <v>30</v>
          </cell>
          <cell r="Y2420">
            <v>31</v>
          </cell>
          <cell r="Z2420">
            <v>31</v>
          </cell>
          <cell r="AA2420">
            <v>0</v>
          </cell>
          <cell r="AB2420">
            <v>0</v>
          </cell>
          <cell r="AC2420">
            <v>158.48464516129033</v>
          </cell>
          <cell r="AD2420">
            <v>2456.5120000000002</v>
          </cell>
          <cell r="AE2420">
            <v>2456.5120000000002</v>
          </cell>
          <cell r="AF2420">
            <v>2456.5120000000002</v>
          </cell>
          <cell r="AG2420">
            <v>2456.5120000000002</v>
          </cell>
          <cell r="AH2420">
            <v>2456.5120000000002</v>
          </cell>
          <cell r="AI2420">
            <v>2456.5120000000002</v>
          </cell>
          <cell r="AJ2420">
            <v>14897.556645161292</v>
          </cell>
          <cell r="AK2420">
            <v>14897.54</v>
          </cell>
        </row>
        <row r="2421">
          <cell r="A2421">
            <v>91560496</v>
          </cell>
          <cell r="B2421" t="str">
            <v>Кв. 701</v>
          </cell>
          <cell r="C2421" t="str">
            <v>Подъезд №11</v>
          </cell>
          <cell r="D2421">
            <v>45485</v>
          </cell>
          <cell r="E2421" t="str">
            <v xml:space="preserve">Пампуха Наталья Владимировна                      </v>
          </cell>
          <cell r="F2421">
            <v>45497</v>
          </cell>
          <cell r="G2421" t="str">
            <v>НЕТ</v>
          </cell>
          <cell r="H2421">
            <v>30.8</v>
          </cell>
          <cell r="I2421">
            <v>0</v>
          </cell>
          <cell r="J2421">
            <v>0</v>
          </cell>
          <cell r="K2421">
            <v>8</v>
          </cell>
          <cell r="L2421">
            <v>31</v>
          </cell>
          <cell r="M2421">
            <v>30</v>
          </cell>
          <cell r="N2421">
            <v>31</v>
          </cell>
          <cell r="O2421">
            <v>30</v>
          </cell>
          <cell r="P2421">
            <v>31</v>
          </cell>
          <cell r="Q2421">
            <v>31</v>
          </cell>
          <cell r="R2421">
            <v>0</v>
          </cell>
          <cell r="S2421">
            <v>0</v>
          </cell>
          <cell r="T2421">
            <v>8</v>
          </cell>
          <cell r="U2421">
            <v>31</v>
          </cell>
          <cell r="V2421">
            <v>30</v>
          </cell>
          <cell r="W2421">
            <v>31</v>
          </cell>
          <cell r="X2421">
            <v>30</v>
          </cell>
          <cell r="Y2421">
            <v>31</v>
          </cell>
          <cell r="Z2421">
            <v>31</v>
          </cell>
          <cell r="AA2421">
            <v>0</v>
          </cell>
          <cell r="AB2421">
            <v>0</v>
          </cell>
          <cell r="AC2421">
            <v>333.19638709677423</v>
          </cell>
          <cell r="AD2421">
            <v>1291.1360000000002</v>
          </cell>
          <cell r="AE2421">
            <v>1291.1360000000002</v>
          </cell>
          <cell r="AF2421">
            <v>1291.1360000000002</v>
          </cell>
          <cell r="AG2421">
            <v>1291.1360000000002</v>
          </cell>
          <cell r="AH2421">
            <v>1291.1360000000002</v>
          </cell>
          <cell r="AI2421">
            <v>1291.1360000000002</v>
          </cell>
          <cell r="AJ2421">
            <v>8080.0123870967764</v>
          </cell>
          <cell r="AK2421">
            <v>8080.04</v>
          </cell>
        </row>
        <row r="2422">
          <cell r="A2422">
            <v>91560510</v>
          </cell>
          <cell r="B2422" t="str">
            <v>Кв. 702</v>
          </cell>
          <cell r="C2422" t="str">
            <v>Подъезд №11</v>
          </cell>
          <cell r="D2422">
            <v>45485</v>
          </cell>
          <cell r="E2422" t="str">
            <v xml:space="preserve">Говоркова Ксения Николаевна                       </v>
          </cell>
          <cell r="F2422">
            <v>45503</v>
          </cell>
          <cell r="G2422" t="str">
            <v>НЕТ</v>
          </cell>
          <cell r="H2422">
            <v>39.9</v>
          </cell>
          <cell r="I2422">
            <v>0</v>
          </cell>
          <cell r="J2422">
            <v>0</v>
          </cell>
          <cell r="K2422">
            <v>2</v>
          </cell>
          <cell r="L2422">
            <v>31</v>
          </cell>
          <cell r="M2422">
            <v>30</v>
          </cell>
          <cell r="N2422">
            <v>31</v>
          </cell>
          <cell r="O2422">
            <v>30</v>
          </cell>
          <cell r="P2422">
            <v>31</v>
          </cell>
          <cell r="Q2422">
            <v>31</v>
          </cell>
          <cell r="R2422">
            <v>0</v>
          </cell>
          <cell r="S2422">
            <v>0</v>
          </cell>
          <cell r="T2422">
            <v>2</v>
          </cell>
          <cell r="U2422">
            <v>31</v>
          </cell>
          <cell r="V2422">
            <v>30</v>
          </cell>
          <cell r="W2422">
            <v>31</v>
          </cell>
          <cell r="X2422">
            <v>30</v>
          </cell>
          <cell r="Y2422">
            <v>31</v>
          </cell>
          <cell r="Z2422">
            <v>31</v>
          </cell>
          <cell r="AA2422">
            <v>0</v>
          </cell>
          <cell r="AB2422">
            <v>0</v>
          </cell>
          <cell r="AC2422">
            <v>107.9101935483871</v>
          </cell>
          <cell r="AD2422">
            <v>1672.6079999999999</v>
          </cell>
          <cell r="AE2422">
            <v>1672.6079999999999</v>
          </cell>
          <cell r="AF2422">
            <v>1672.6079999999999</v>
          </cell>
          <cell r="AG2422">
            <v>1672.6079999999999</v>
          </cell>
          <cell r="AH2422">
            <v>1672.6079999999999</v>
          </cell>
          <cell r="AI2422">
            <v>1672.6079999999999</v>
          </cell>
          <cell r="AJ2422">
            <v>10143.558193548388</v>
          </cell>
          <cell r="AK2422">
            <v>10143.57</v>
          </cell>
        </row>
        <row r="2423">
          <cell r="A2423">
            <v>91560431</v>
          </cell>
          <cell r="B2423" t="str">
            <v>Кв. 705</v>
          </cell>
          <cell r="C2423" t="str">
            <v>Подъезд №11</v>
          </cell>
          <cell r="D2423">
            <v>45485</v>
          </cell>
          <cell r="E2423" t="str">
            <v xml:space="preserve">Миних Екатерина Юрьевна                           </v>
          </cell>
          <cell r="F2423">
            <v>45496</v>
          </cell>
          <cell r="G2423" t="str">
            <v>НЕТ</v>
          </cell>
          <cell r="H2423">
            <v>38.4</v>
          </cell>
          <cell r="I2423">
            <v>0</v>
          </cell>
          <cell r="J2423">
            <v>0</v>
          </cell>
          <cell r="K2423">
            <v>9</v>
          </cell>
          <cell r="L2423">
            <v>31</v>
          </cell>
          <cell r="M2423">
            <v>30</v>
          </cell>
          <cell r="N2423">
            <v>31</v>
          </cell>
          <cell r="O2423">
            <v>30</v>
          </cell>
          <cell r="P2423">
            <v>31</v>
          </cell>
          <cell r="Q2423">
            <v>31</v>
          </cell>
          <cell r="R2423">
            <v>0</v>
          </cell>
          <cell r="S2423">
            <v>0</v>
          </cell>
          <cell r="T2423">
            <v>9</v>
          </cell>
          <cell r="U2423">
            <v>31</v>
          </cell>
          <cell r="V2423">
            <v>30</v>
          </cell>
          <cell r="W2423">
            <v>31</v>
          </cell>
          <cell r="X2423">
            <v>30</v>
          </cell>
          <cell r="Y2423">
            <v>31</v>
          </cell>
          <cell r="Z2423">
            <v>31</v>
          </cell>
          <cell r="AA2423">
            <v>0</v>
          </cell>
          <cell r="AB2423">
            <v>0</v>
          </cell>
          <cell r="AC2423">
            <v>467.34038709677424</v>
          </cell>
          <cell r="AD2423">
            <v>1609.7280000000001</v>
          </cell>
          <cell r="AE2423">
            <v>1609.7280000000001</v>
          </cell>
          <cell r="AF2423">
            <v>1609.7280000000001</v>
          </cell>
          <cell r="AG2423">
            <v>1609.7280000000001</v>
          </cell>
          <cell r="AH2423">
            <v>1609.7280000000001</v>
          </cell>
          <cell r="AI2423">
            <v>1609.7280000000001</v>
          </cell>
          <cell r="AJ2423">
            <v>10125.708387096773</v>
          </cell>
          <cell r="AK2423">
            <v>10125.719999999999</v>
          </cell>
        </row>
        <row r="2424">
          <cell r="A2424">
            <v>91560364</v>
          </cell>
          <cell r="B2424" t="str">
            <v>Кв. 711</v>
          </cell>
          <cell r="C2424" t="str">
            <v>Подъезд №11</v>
          </cell>
          <cell r="D2424">
            <v>45485</v>
          </cell>
          <cell r="E2424" t="str">
            <v xml:space="preserve">Шляков Алексей Викторович                         </v>
          </cell>
          <cell r="F2424">
            <v>45498</v>
          </cell>
          <cell r="G2424" t="str">
            <v>НЕТ</v>
          </cell>
          <cell r="H2424">
            <v>38.4</v>
          </cell>
          <cell r="I2424">
            <v>0</v>
          </cell>
          <cell r="J2424">
            <v>0</v>
          </cell>
          <cell r="K2424">
            <v>7</v>
          </cell>
          <cell r="L2424">
            <v>31</v>
          </cell>
          <cell r="M2424">
            <v>30</v>
          </cell>
          <cell r="N2424">
            <v>31</v>
          </cell>
          <cell r="O2424">
            <v>30</v>
          </cell>
          <cell r="P2424">
            <v>31</v>
          </cell>
          <cell r="Q2424">
            <v>31</v>
          </cell>
          <cell r="R2424">
            <v>0</v>
          </cell>
          <cell r="S2424">
            <v>0</v>
          </cell>
          <cell r="T2424">
            <v>7</v>
          </cell>
          <cell r="U2424">
            <v>31</v>
          </cell>
          <cell r="V2424">
            <v>30</v>
          </cell>
          <cell r="W2424">
            <v>31</v>
          </cell>
          <cell r="X2424">
            <v>30</v>
          </cell>
          <cell r="Y2424">
            <v>31</v>
          </cell>
          <cell r="Z2424">
            <v>31</v>
          </cell>
          <cell r="AA2424">
            <v>0</v>
          </cell>
          <cell r="AB2424">
            <v>0</v>
          </cell>
          <cell r="AC2424">
            <v>363.48696774193553</v>
          </cell>
          <cell r="AD2424">
            <v>1609.7280000000001</v>
          </cell>
          <cell r="AE2424">
            <v>1609.7280000000001</v>
          </cell>
          <cell r="AF2424">
            <v>1609.7280000000001</v>
          </cell>
          <cell r="AG2424">
            <v>1609.7280000000001</v>
          </cell>
          <cell r="AH2424">
            <v>1609.7280000000001</v>
          </cell>
          <cell r="AI2424">
            <v>1609.7280000000001</v>
          </cell>
          <cell r="AJ2424">
            <v>10021.854967741936</v>
          </cell>
          <cell r="AK2424">
            <v>10021.870000000001</v>
          </cell>
        </row>
        <row r="2425">
          <cell r="A2425">
            <v>91560372</v>
          </cell>
          <cell r="B2425" t="str">
            <v>Кв. 712</v>
          </cell>
          <cell r="C2425" t="str">
            <v>Подъезд №11</v>
          </cell>
          <cell r="D2425">
            <v>45485</v>
          </cell>
          <cell r="E2425" t="str">
            <v xml:space="preserve">Егорова Евгения Алексеевна                        </v>
          </cell>
          <cell r="F2425">
            <v>45493</v>
          </cell>
          <cell r="G2425" t="str">
            <v>НЕТ</v>
          </cell>
          <cell r="H2425">
            <v>58.6</v>
          </cell>
          <cell r="I2425">
            <v>0</v>
          </cell>
          <cell r="J2425">
            <v>0</v>
          </cell>
          <cell r="K2425">
            <v>12</v>
          </cell>
          <cell r="L2425">
            <v>31</v>
          </cell>
          <cell r="M2425">
            <v>30</v>
          </cell>
          <cell r="N2425">
            <v>31</v>
          </cell>
          <cell r="O2425">
            <v>30</v>
          </cell>
          <cell r="P2425">
            <v>31</v>
          </cell>
          <cell r="Q2425">
            <v>31</v>
          </cell>
          <cell r="R2425">
            <v>0</v>
          </cell>
          <cell r="S2425">
            <v>0</v>
          </cell>
          <cell r="T2425">
            <v>12</v>
          </cell>
          <cell r="U2425">
            <v>31</v>
          </cell>
          <cell r="V2425">
            <v>30</v>
          </cell>
          <cell r="W2425">
            <v>31</v>
          </cell>
          <cell r="X2425">
            <v>30</v>
          </cell>
          <cell r="Y2425">
            <v>31</v>
          </cell>
          <cell r="Z2425">
            <v>31</v>
          </cell>
          <cell r="AA2425">
            <v>0</v>
          </cell>
          <cell r="AB2425">
            <v>0</v>
          </cell>
          <cell r="AC2425">
            <v>950.90787096774193</v>
          </cell>
          <cell r="AD2425">
            <v>2456.5120000000002</v>
          </cell>
          <cell r="AE2425">
            <v>2456.5120000000002</v>
          </cell>
          <cell r="AF2425">
            <v>2456.5120000000002</v>
          </cell>
          <cell r="AG2425">
            <v>2456.5120000000002</v>
          </cell>
          <cell r="AH2425">
            <v>2456.5120000000002</v>
          </cell>
          <cell r="AI2425">
            <v>2456.5120000000002</v>
          </cell>
          <cell r="AJ2425">
            <v>15689.979870967745</v>
          </cell>
          <cell r="AK2425">
            <v>15689.97</v>
          </cell>
        </row>
        <row r="2426">
          <cell r="A2426">
            <v>91560445</v>
          </cell>
          <cell r="B2426" t="str">
            <v>Кв. 715</v>
          </cell>
          <cell r="C2426" t="str">
            <v>Подъезд №11</v>
          </cell>
          <cell r="D2426">
            <v>45485</v>
          </cell>
          <cell r="E2426" t="str">
            <v xml:space="preserve">Чичаева Яна Юрьевна                               </v>
          </cell>
          <cell r="F2426">
            <v>45498</v>
          </cell>
          <cell r="G2426" t="str">
            <v>НЕТ</v>
          </cell>
          <cell r="H2426">
            <v>54.6</v>
          </cell>
          <cell r="I2426">
            <v>0</v>
          </cell>
          <cell r="J2426">
            <v>0</v>
          </cell>
          <cell r="K2426">
            <v>7</v>
          </cell>
          <cell r="L2426">
            <v>31</v>
          </cell>
          <cell r="M2426">
            <v>30</v>
          </cell>
          <cell r="N2426">
            <v>31</v>
          </cell>
          <cell r="O2426">
            <v>30</v>
          </cell>
          <cell r="P2426">
            <v>31</v>
          </cell>
          <cell r="Q2426">
            <v>31</v>
          </cell>
          <cell r="R2426">
            <v>0</v>
          </cell>
          <cell r="S2426">
            <v>0</v>
          </cell>
          <cell r="T2426">
            <v>7</v>
          </cell>
          <cell r="U2426">
            <v>31</v>
          </cell>
          <cell r="V2426">
            <v>30</v>
          </cell>
          <cell r="W2426">
            <v>31</v>
          </cell>
          <cell r="X2426">
            <v>30</v>
          </cell>
          <cell r="Y2426">
            <v>31</v>
          </cell>
          <cell r="Z2426">
            <v>31</v>
          </cell>
          <cell r="AA2426">
            <v>0</v>
          </cell>
          <cell r="AB2426">
            <v>0</v>
          </cell>
          <cell r="AC2426">
            <v>516.83303225806458</v>
          </cell>
          <cell r="AD2426">
            <v>2288.8320000000003</v>
          </cell>
          <cell r="AE2426">
            <v>2288.8320000000003</v>
          </cell>
          <cell r="AF2426">
            <v>2288.8320000000003</v>
          </cell>
          <cell r="AG2426">
            <v>2288.8320000000003</v>
          </cell>
          <cell r="AH2426">
            <v>2288.8320000000003</v>
          </cell>
          <cell r="AI2426">
            <v>2288.8320000000003</v>
          </cell>
          <cell r="AJ2426">
            <v>14249.825032258066</v>
          </cell>
          <cell r="AK2426">
            <v>14249.81</v>
          </cell>
        </row>
        <row r="2427">
          <cell r="A2427">
            <v>91560382</v>
          </cell>
          <cell r="B2427" t="str">
            <v>Кв. 716</v>
          </cell>
          <cell r="C2427" t="str">
            <v>Подъезд №11</v>
          </cell>
          <cell r="D2427">
            <v>45485</v>
          </cell>
          <cell r="E2427" t="str">
            <v xml:space="preserve">Хоченкова Марина Михайловна                       </v>
          </cell>
          <cell r="F2427">
            <v>45493</v>
          </cell>
          <cell r="G2427" t="str">
            <v>НЕТ</v>
          </cell>
          <cell r="H2427">
            <v>37</v>
          </cell>
          <cell r="I2427">
            <v>0</v>
          </cell>
          <cell r="J2427">
            <v>0</v>
          </cell>
          <cell r="K2427">
            <v>12</v>
          </cell>
          <cell r="L2427">
            <v>31</v>
          </cell>
          <cell r="M2427">
            <v>30</v>
          </cell>
          <cell r="N2427">
            <v>31</v>
          </cell>
          <cell r="O2427">
            <v>30</v>
          </cell>
          <cell r="P2427">
            <v>31</v>
          </cell>
          <cell r="Q2427">
            <v>31</v>
          </cell>
          <cell r="R2427">
            <v>0</v>
          </cell>
          <cell r="S2427">
            <v>0</v>
          </cell>
          <cell r="T2427">
            <v>12</v>
          </cell>
          <cell r="U2427">
            <v>31</v>
          </cell>
          <cell r="V2427">
            <v>30</v>
          </cell>
          <cell r="W2427">
            <v>31</v>
          </cell>
          <cell r="X2427">
            <v>30</v>
          </cell>
          <cell r="Y2427">
            <v>31</v>
          </cell>
          <cell r="Z2427">
            <v>31</v>
          </cell>
          <cell r="AA2427">
            <v>0</v>
          </cell>
          <cell r="AB2427">
            <v>0</v>
          </cell>
          <cell r="AC2427">
            <v>600.40258064516127</v>
          </cell>
          <cell r="AD2427">
            <v>1551.04</v>
          </cell>
          <cell r="AE2427">
            <v>1551.04</v>
          </cell>
          <cell r="AF2427">
            <v>1551.04</v>
          </cell>
          <cell r="AG2427">
            <v>1551.04</v>
          </cell>
          <cell r="AH2427">
            <v>1551.04</v>
          </cell>
          <cell r="AI2427">
            <v>1551.04</v>
          </cell>
          <cell r="AJ2427">
            <v>9906.6425806451625</v>
          </cell>
          <cell r="AK2427">
            <v>9906.64</v>
          </cell>
        </row>
        <row r="2428">
          <cell r="A2428">
            <v>91560432</v>
          </cell>
          <cell r="B2428" t="str">
            <v>Кв. 723</v>
          </cell>
          <cell r="C2428" t="str">
            <v>Подъезд №11</v>
          </cell>
          <cell r="D2428">
            <v>45485</v>
          </cell>
          <cell r="E2428" t="str">
            <v xml:space="preserve">Карпова Евгения Сергеевна                         </v>
          </cell>
          <cell r="F2428">
            <v>45500</v>
          </cell>
          <cell r="G2428" t="str">
            <v>НЕТ</v>
          </cell>
          <cell r="H2428">
            <v>38.4</v>
          </cell>
          <cell r="I2428">
            <v>0</v>
          </cell>
          <cell r="J2428">
            <v>0</v>
          </cell>
          <cell r="K2428">
            <v>5</v>
          </cell>
          <cell r="L2428">
            <v>31</v>
          </cell>
          <cell r="M2428">
            <v>30</v>
          </cell>
          <cell r="N2428">
            <v>31</v>
          </cell>
          <cell r="O2428">
            <v>30</v>
          </cell>
          <cell r="P2428">
            <v>31</v>
          </cell>
          <cell r="Q2428">
            <v>31</v>
          </cell>
          <cell r="R2428">
            <v>0</v>
          </cell>
          <cell r="S2428">
            <v>0</v>
          </cell>
          <cell r="T2428">
            <v>5</v>
          </cell>
          <cell r="U2428">
            <v>31</v>
          </cell>
          <cell r="V2428">
            <v>30</v>
          </cell>
          <cell r="W2428">
            <v>31</v>
          </cell>
          <cell r="X2428">
            <v>30</v>
          </cell>
          <cell r="Y2428">
            <v>31</v>
          </cell>
          <cell r="Z2428">
            <v>31</v>
          </cell>
          <cell r="AA2428">
            <v>0</v>
          </cell>
          <cell r="AB2428">
            <v>0</v>
          </cell>
          <cell r="AC2428">
            <v>259.63354838709682</v>
          </cell>
          <cell r="AD2428">
            <v>1609.7280000000001</v>
          </cell>
          <cell r="AE2428">
            <v>1609.7280000000001</v>
          </cell>
          <cell r="AF2428">
            <v>1609.7280000000001</v>
          </cell>
          <cell r="AG2428">
            <v>1609.7280000000001</v>
          </cell>
          <cell r="AH2428">
            <v>1609.7280000000001</v>
          </cell>
          <cell r="AI2428">
            <v>1609.7280000000001</v>
          </cell>
          <cell r="AJ2428">
            <v>9918.0015483870957</v>
          </cell>
          <cell r="AK2428">
            <v>9918.01</v>
          </cell>
        </row>
        <row r="2429">
          <cell r="A2429">
            <v>91560500</v>
          </cell>
          <cell r="B2429" t="str">
            <v>Кв. 725</v>
          </cell>
          <cell r="C2429" t="str">
            <v>Подъезд №11</v>
          </cell>
          <cell r="D2429">
            <v>45485</v>
          </cell>
          <cell r="E2429" t="str">
            <v xml:space="preserve">Пахомов Алексей Андреевич                         </v>
          </cell>
          <cell r="F2429">
            <v>45497</v>
          </cell>
          <cell r="G2429" t="str">
            <v>НЕТ</v>
          </cell>
          <cell r="H2429">
            <v>30.8</v>
          </cell>
          <cell r="I2429">
            <v>0</v>
          </cell>
          <cell r="J2429">
            <v>0</v>
          </cell>
          <cell r="K2429">
            <v>8</v>
          </cell>
          <cell r="L2429">
            <v>31</v>
          </cell>
          <cell r="M2429">
            <v>30</v>
          </cell>
          <cell r="N2429">
            <v>31</v>
          </cell>
          <cell r="O2429">
            <v>30</v>
          </cell>
          <cell r="P2429">
            <v>31</v>
          </cell>
          <cell r="Q2429">
            <v>31</v>
          </cell>
          <cell r="R2429">
            <v>0</v>
          </cell>
          <cell r="S2429">
            <v>0</v>
          </cell>
          <cell r="T2429">
            <v>8</v>
          </cell>
          <cell r="U2429">
            <v>31</v>
          </cell>
          <cell r="V2429">
            <v>30</v>
          </cell>
          <cell r="W2429">
            <v>31</v>
          </cell>
          <cell r="X2429">
            <v>30</v>
          </cell>
          <cell r="Y2429">
            <v>31</v>
          </cell>
          <cell r="Z2429">
            <v>31</v>
          </cell>
          <cell r="AA2429">
            <v>0</v>
          </cell>
          <cell r="AB2429">
            <v>0</v>
          </cell>
          <cell r="AC2429">
            <v>333.19638709677423</v>
          </cell>
          <cell r="AD2429">
            <v>1291.1360000000002</v>
          </cell>
          <cell r="AE2429">
            <v>1291.1360000000002</v>
          </cell>
          <cell r="AF2429">
            <v>1291.1360000000002</v>
          </cell>
          <cell r="AG2429">
            <v>1291.1360000000002</v>
          </cell>
          <cell r="AH2429">
            <v>1291.1360000000002</v>
          </cell>
          <cell r="AI2429">
            <v>1291.1360000000002</v>
          </cell>
          <cell r="AJ2429">
            <v>8080.0123870967764</v>
          </cell>
          <cell r="AK2429">
            <v>8080.04</v>
          </cell>
        </row>
        <row r="2430">
          <cell r="A2430">
            <v>91560530</v>
          </cell>
          <cell r="B2430" t="str">
            <v>Кв. 8</v>
          </cell>
          <cell r="C2430" t="str">
            <v>Подъезд №1</v>
          </cell>
          <cell r="D2430">
            <v>45485</v>
          </cell>
          <cell r="E2430" t="str">
            <v xml:space="preserve">Кузьмина Элеонора Вячеславовна                    </v>
          </cell>
          <cell r="F2430">
            <v>45500</v>
          </cell>
          <cell r="G2430" t="str">
            <v>НЕТ</v>
          </cell>
          <cell r="H2430">
            <v>54</v>
          </cell>
          <cell r="I2430">
            <v>0</v>
          </cell>
          <cell r="J2430">
            <v>0</v>
          </cell>
          <cell r="K2430">
            <v>5</v>
          </cell>
          <cell r="L2430">
            <v>31</v>
          </cell>
          <cell r="M2430">
            <v>30</v>
          </cell>
          <cell r="N2430">
            <v>31</v>
          </cell>
          <cell r="O2430">
            <v>30</v>
          </cell>
          <cell r="P2430">
            <v>31</v>
          </cell>
          <cell r="Q2430">
            <v>31</v>
          </cell>
          <cell r="R2430">
            <v>0</v>
          </cell>
          <cell r="S2430">
            <v>0</v>
          </cell>
          <cell r="T2430">
            <v>5</v>
          </cell>
          <cell r="U2430">
            <v>31</v>
          </cell>
          <cell r="V2430">
            <v>30</v>
          </cell>
          <cell r="W2430">
            <v>31</v>
          </cell>
          <cell r="X2430">
            <v>30</v>
          </cell>
          <cell r="Y2430">
            <v>31</v>
          </cell>
          <cell r="Z2430">
            <v>31</v>
          </cell>
          <cell r="AA2430">
            <v>0</v>
          </cell>
          <cell r="AB2430">
            <v>0</v>
          </cell>
          <cell r="AC2430">
            <v>365.10967741935485</v>
          </cell>
          <cell r="AD2430">
            <v>2263.6800000000003</v>
          </cell>
          <cell r="AE2430">
            <v>2263.6800000000003</v>
          </cell>
          <cell r="AF2430">
            <v>2263.6800000000003</v>
          </cell>
          <cell r="AG2430">
            <v>2263.6800000000003</v>
          </cell>
          <cell r="AH2430">
            <v>2263.6800000000003</v>
          </cell>
          <cell r="AI2430">
            <v>2263.6800000000003</v>
          </cell>
          <cell r="AJ2430">
            <v>13947.189677419356</v>
          </cell>
          <cell r="AK2430">
            <v>13947.19</v>
          </cell>
        </row>
        <row r="2431">
          <cell r="A2431">
            <v>91560515</v>
          </cell>
          <cell r="B2431" t="str">
            <v>Кв. 81</v>
          </cell>
          <cell r="C2431" t="str">
            <v>Подъезд №2</v>
          </cell>
          <cell r="D2431">
            <v>45485</v>
          </cell>
          <cell r="E2431" t="str">
            <v xml:space="preserve">Рагимова Шахай Чапай кызы                         </v>
          </cell>
          <cell r="F2431">
            <v>45496</v>
          </cell>
          <cell r="G2431" t="str">
            <v>НЕТ</v>
          </cell>
          <cell r="H2431">
            <v>53.4</v>
          </cell>
          <cell r="I2431">
            <v>0</v>
          </cell>
          <cell r="J2431">
            <v>0</v>
          </cell>
          <cell r="K2431">
            <v>9</v>
          </cell>
          <cell r="L2431">
            <v>31</v>
          </cell>
          <cell r="M2431">
            <v>30</v>
          </cell>
          <cell r="N2431">
            <v>31</v>
          </cell>
          <cell r="O2431">
            <v>30</v>
          </cell>
          <cell r="P2431">
            <v>31</v>
          </cell>
          <cell r="Q2431">
            <v>31</v>
          </cell>
          <cell r="R2431">
            <v>0</v>
          </cell>
          <cell r="S2431">
            <v>0</v>
          </cell>
          <cell r="T2431">
            <v>9</v>
          </cell>
          <cell r="U2431">
            <v>31</v>
          </cell>
          <cell r="V2431">
            <v>30</v>
          </cell>
          <cell r="W2431">
            <v>31</v>
          </cell>
          <cell r="X2431">
            <v>30</v>
          </cell>
          <cell r="Y2431">
            <v>31</v>
          </cell>
          <cell r="Z2431">
            <v>31</v>
          </cell>
          <cell r="AA2431">
            <v>0</v>
          </cell>
          <cell r="AB2431">
            <v>0</v>
          </cell>
          <cell r="AC2431">
            <v>649.89522580645166</v>
          </cell>
          <cell r="AD2431">
            <v>2238.5280000000002</v>
          </cell>
          <cell r="AE2431">
            <v>2238.5280000000002</v>
          </cell>
          <cell r="AF2431">
            <v>2238.5280000000002</v>
          </cell>
          <cell r="AG2431">
            <v>2238.5280000000002</v>
          </cell>
          <cell r="AH2431">
            <v>2238.5280000000002</v>
          </cell>
          <cell r="AI2431">
            <v>2238.5280000000002</v>
          </cell>
          <cell r="AJ2431">
            <v>14081.063225806454</v>
          </cell>
          <cell r="AK2431">
            <v>14081.08</v>
          </cell>
        </row>
        <row r="2432">
          <cell r="A2432">
            <v>91560395</v>
          </cell>
          <cell r="B2432" t="str">
            <v>Кв. 812</v>
          </cell>
          <cell r="C2432" t="str">
            <v>Подъезд №13</v>
          </cell>
          <cell r="D2432">
            <v>45429</v>
          </cell>
          <cell r="E2432" t="str">
            <v xml:space="preserve">Горбань Нелли Ильдусовна                          </v>
          </cell>
          <cell r="F2432">
            <v>45493</v>
          </cell>
          <cell r="G2432" t="str">
            <v>НЕТ</v>
          </cell>
          <cell r="H2432">
            <v>70.599999999999994</v>
          </cell>
          <cell r="I2432">
            <v>0</v>
          </cell>
          <cell r="J2432">
            <v>0</v>
          </cell>
          <cell r="K2432">
            <v>12</v>
          </cell>
          <cell r="L2432">
            <v>31</v>
          </cell>
          <cell r="M2432">
            <v>30</v>
          </cell>
          <cell r="N2432">
            <v>31</v>
          </cell>
          <cell r="O2432">
            <v>30</v>
          </cell>
          <cell r="P2432">
            <v>31</v>
          </cell>
          <cell r="Q2432">
            <v>31</v>
          </cell>
          <cell r="R2432">
            <v>0</v>
          </cell>
          <cell r="S2432">
            <v>0</v>
          </cell>
          <cell r="T2432">
            <v>12</v>
          </cell>
          <cell r="U2432">
            <v>31</v>
          </cell>
          <cell r="V2432">
            <v>30</v>
          </cell>
          <cell r="W2432">
            <v>31</v>
          </cell>
          <cell r="X2432">
            <v>30</v>
          </cell>
          <cell r="Y2432">
            <v>31</v>
          </cell>
          <cell r="Z2432">
            <v>31</v>
          </cell>
          <cell r="AA2432">
            <v>0</v>
          </cell>
          <cell r="AB2432">
            <v>0</v>
          </cell>
          <cell r="AC2432">
            <v>1145.6330322580645</v>
          </cell>
          <cell r="AD2432">
            <v>2959.5519999999997</v>
          </cell>
          <cell r="AE2432">
            <v>2959.5519999999997</v>
          </cell>
          <cell r="AF2432">
            <v>2959.5519999999997</v>
          </cell>
          <cell r="AG2432">
            <v>2959.5519999999997</v>
          </cell>
          <cell r="AH2432">
            <v>2959.5519999999997</v>
          </cell>
          <cell r="AI2432">
            <v>2959.5519999999997</v>
          </cell>
          <cell r="AJ2432">
            <v>18902.945032258063</v>
          </cell>
          <cell r="AK2432">
            <v>18902.93</v>
          </cell>
        </row>
        <row r="2433">
          <cell r="A2433">
            <v>91560517</v>
          </cell>
          <cell r="B2433" t="str">
            <v>Кв. 83</v>
          </cell>
          <cell r="C2433" t="str">
            <v>Подъезд №2</v>
          </cell>
          <cell r="D2433">
            <v>45485</v>
          </cell>
          <cell r="E2433" t="str">
            <v xml:space="preserve">Дмитриева Ольга Валентиновна                      </v>
          </cell>
          <cell r="F2433">
            <v>45503</v>
          </cell>
          <cell r="G2433" t="str">
            <v>НЕТ</v>
          </cell>
          <cell r="H2433">
            <v>53.2</v>
          </cell>
          <cell r="I2433">
            <v>0</v>
          </cell>
          <cell r="J2433">
            <v>0</v>
          </cell>
          <cell r="K2433">
            <v>2</v>
          </cell>
          <cell r="L2433">
            <v>31</v>
          </cell>
          <cell r="M2433">
            <v>30</v>
          </cell>
          <cell r="N2433">
            <v>31</v>
          </cell>
          <cell r="O2433">
            <v>30</v>
          </cell>
          <cell r="P2433">
            <v>31</v>
          </cell>
          <cell r="Q2433">
            <v>31</v>
          </cell>
          <cell r="R2433">
            <v>0</v>
          </cell>
          <cell r="S2433">
            <v>0</v>
          </cell>
          <cell r="T2433">
            <v>2</v>
          </cell>
          <cell r="U2433">
            <v>31</v>
          </cell>
          <cell r="V2433">
            <v>30</v>
          </cell>
          <cell r="W2433">
            <v>31</v>
          </cell>
          <cell r="X2433">
            <v>30</v>
          </cell>
          <cell r="Y2433">
            <v>31</v>
          </cell>
          <cell r="Z2433">
            <v>31</v>
          </cell>
          <cell r="AA2433">
            <v>0</v>
          </cell>
          <cell r="AB2433">
            <v>0</v>
          </cell>
          <cell r="AC2433">
            <v>143.88025806451614</v>
          </cell>
          <cell r="AD2433">
            <v>2230.1440000000002</v>
          </cell>
          <cell r="AE2433">
            <v>2230.1440000000002</v>
          </cell>
          <cell r="AF2433">
            <v>2230.1440000000002</v>
          </cell>
          <cell r="AG2433">
            <v>2230.1440000000002</v>
          </cell>
          <cell r="AH2433">
            <v>2230.1440000000002</v>
          </cell>
          <cell r="AI2433">
            <v>2230.1440000000002</v>
          </cell>
          <cell r="AJ2433">
            <v>13524.744258064518</v>
          </cell>
          <cell r="AK2433">
            <v>13524.72</v>
          </cell>
        </row>
        <row r="2434">
          <cell r="A2434">
            <v>91538337</v>
          </cell>
          <cell r="B2434" t="str">
            <v>Кв. 836</v>
          </cell>
          <cell r="C2434" t="str">
            <v>Подъезд №13</v>
          </cell>
          <cell r="D2434">
            <v>45429</v>
          </cell>
          <cell r="E2434" t="str">
            <v xml:space="preserve">Бадалян Светлана Норикова                         </v>
          </cell>
          <cell r="F2434">
            <v>45477</v>
          </cell>
          <cell r="G2434" t="str">
            <v>НЕТ</v>
          </cell>
          <cell r="H2434">
            <v>69.599999999999994</v>
          </cell>
          <cell r="I2434">
            <v>0</v>
          </cell>
          <cell r="J2434">
            <v>0</v>
          </cell>
          <cell r="K2434">
            <v>28</v>
          </cell>
          <cell r="L2434">
            <v>31</v>
          </cell>
          <cell r="M2434">
            <v>30</v>
          </cell>
          <cell r="N2434">
            <v>31</v>
          </cell>
          <cell r="O2434">
            <v>30</v>
          </cell>
          <cell r="P2434">
            <v>31</v>
          </cell>
          <cell r="Q2434">
            <v>31</v>
          </cell>
          <cell r="R2434">
            <v>0</v>
          </cell>
          <cell r="S2434">
            <v>0</v>
          </cell>
          <cell r="T2434">
            <v>28</v>
          </cell>
          <cell r="U2434">
            <v>31</v>
          </cell>
          <cell r="V2434">
            <v>30</v>
          </cell>
          <cell r="W2434">
            <v>31</v>
          </cell>
          <cell r="X2434">
            <v>30</v>
          </cell>
          <cell r="Y2434">
            <v>31</v>
          </cell>
          <cell r="Z2434">
            <v>31</v>
          </cell>
          <cell r="AA2434">
            <v>0</v>
          </cell>
          <cell r="AB2434">
            <v>0</v>
          </cell>
          <cell r="AC2434">
            <v>2635.2805161290325</v>
          </cell>
          <cell r="AD2434">
            <v>2917.6320000000001</v>
          </cell>
          <cell r="AE2434">
            <v>2917.6320000000001</v>
          </cell>
          <cell r="AF2434">
            <v>2917.6320000000001</v>
          </cell>
          <cell r="AG2434">
            <v>2917.6320000000001</v>
          </cell>
          <cell r="AH2434">
            <v>2917.6320000000001</v>
          </cell>
          <cell r="AI2434">
            <v>2917.6320000000001</v>
          </cell>
          <cell r="AJ2434">
            <v>20141.072516129032</v>
          </cell>
          <cell r="AK2434">
            <v>20141.060000000001</v>
          </cell>
        </row>
        <row r="2435">
          <cell r="A2435">
            <v>91560543</v>
          </cell>
          <cell r="B2435" t="str">
            <v>Кв. 842</v>
          </cell>
          <cell r="C2435" t="str">
            <v>Подъезд №14</v>
          </cell>
          <cell r="D2435">
            <v>45436</v>
          </cell>
          <cell r="E2435" t="str">
            <v xml:space="preserve">Тохтобаева Маъмурахон Назиржоновна                </v>
          </cell>
          <cell r="F2435">
            <v>45497</v>
          </cell>
          <cell r="G2435" t="str">
            <v>НЕТ</v>
          </cell>
          <cell r="H2435">
            <v>64.400000000000006</v>
          </cell>
          <cell r="I2435">
            <v>0</v>
          </cell>
          <cell r="J2435">
            <v>0</v>
          </cell>
          <cell r="K2435">
            <v>8</v>
          </cell>
          <cell r="L2435">
            <v>31</v>
          </cell>
          <cell r="M2435">
            <v>30</v>
          </cell>
          <cell r="N2435">
            <v>31</v>
          </cell>
          <cell r="O2435">
            <v>30</v>
          </cell>
          <cell r="P2435">
            <v>31</v>
          </cell>
          <cell r="Q2435">
            <v>31</v>
          </cell>
          <cell r="R2435">
            <v>0</v>
          </cell>
          <cell r="S2435">
            <v>0</v>
          </cell>
          <cell r="T2435">
            <v>8</v>
          </cell>
          <cell r="U2435">
            <v>31</v>
          </cell>
          <cell r="V2435">
            <v>30</v>
          </cell>
          <cell r="W2435">
            <v>31</v>
          </cell>
          <cell r="X2435">
            <v>30</v>
          </cell>
          <cell r="Y2435">
            <v>31</v>
          </cell>
          <cell r="Z2435">
            <v>31</v>
          </cell>
          <cell r="AA2435">
            <v>0</v>
          </cell>
          <cell r="AB2435">
            <v>0</v>
          </cell>
          <cell r="AC2435">
            <v>696.68335483870976</v>
          </cell>
          <cell r="AD2435">
            <v>2699.6480000000001</v>
          </cell>
          <cell r="AE2435">
            <v>2699.6480000000001</v>
          </cell>
          <cell r="AF2435">
            <v>2699.6480000000001</v>
          </cell>
          <cell r="AG2435">
            <v>2699.6480000000001</v>
          </cell>
          <cell r="AH2435">
            <v>2699.6480000000001</v>
          </cell>
          <cell r="AI2435">
            <v>2699.6480000000001</v>
          </cell>
          <cell r="AJ2435">
            <v>16894.571354838714</v>
          </cell>
          <cell r="AK2435">
            <v>2699.65</v>
          </cell>
        </row>
        <row r="2436">
          <cell r="A2436">
            <v>91560539</v>
          </cell>
          <cell r="B2436" t="str">
            <v>Кв. 86</v>
          </cell>
          <cell r="C2436" t="str">
            <v>Подъезд №2</v>
          </cell>
          <cell r="D2436">
            <v>45485</v>
          </cell>
          <cell r="E2436" t="str">
            <v xml:space="preserve">Алламбергенова Гульмира Алламбергеновна           </v>
          </cell>
          <cell r="F2436">
            <v>45496</v>
          </cell>
          <cell r="G2436" t="str">
            <v>НЕТ</v>
          </cell>
          <cell r="H2436">
            <v>52.8</v>
          </cell>
          <cell r="I2436">
            <v>0</v>
          </cell>
          <cell r="J2436">
            <v>0</v>
          </cell>
          <cell r="K2436">
            <v>9</v>
          </cell>
          <cell r="L2436">
            <v>31</v>
          </cell>
          <cell r="M2436">
            <v>30</v>
          </cell>
          <cell r="N2436">
            <v>31</v>
          </cell>
          <cell r="O2436">
            <v>30</v>
          </cell>
          <cell r="P2436">
            <v>31</v>
          </cell>
          <cell r="Q2436">
            <v>31</v>
          </cell>
          <cell r="R2436">
            <v>0</v>
          </cell>
          <cell r="S2436">
            <v>0</v>
          </cell>
          <cell r="T2436">
            <v>9</v>
          </cell>
          <cell r="U2436">
            <v>31</v>
          </cell>
          <cell r="V2436">
            <v>30</v>
          </cell>
          <cell r="W2436">
            <v>31</v>
          </cell>
          <cell r="X2436">
            <v>30</v>
          </cell>
          <cell r="Y2436">
            <v>31</v>
          </cell>
          <cell r="Z2436">
            <v>31</v>
          </cell>
          <cell r="AA2436">
            <v>0</v>
          </cell>
          <cell r="AB2436">
            <v>0</v>
          </cell>
          <cell r="AC2436">
            <v>642.59303225806445</v>
          </cell>
          <cell r="AD2436">
            <v>2213.3759999999997</v>
          </cell>
          <cell r="AE2436">
            <v>2213.3759999999997</v>
          </cell>
          <cell r="AF2436">
            <v>2213.3759999999997</v>
          </cell>
          <cell r="AG2436">
            <v>2213.3759999999997</v>
          </cell>
          <cell r="AH2436">
            <v>2213.3759999999997</v>
          </cell>
          <cell r="AI2436">
            <v>2213.3759999999997</v>
          </cell>
          <cell r="AJ2436">
            <v>13922.849032258064</v>
          </cell>
          <cell r="AK2436">
            <v>13922.87</v>
          </cell>
        </row>
        <row r="2437">
          <cell r="A2437">
            <v>91560535</v>
          </cell>
          <cell r="B2437" t="str">
            <v>Кв. 863</v>
          </cell>
          <cell r="C2437" t="str">
            <v>Подъезд №14</v>
          </cell>
          <cell r="D2437">
            <v>45436</v>
          </cell>
          <cell r="E2437" t="str">
            <v>Новикова Ольга Александровна</v>
          </cell>
          <cell r="F2437">
            <v>45486</v>
          </cell>
          <cell r="G2437" t="str">
            <v>НЕТ</v>
          </cell>
          <cell r="H2437">
            <v>63.2</v>
          </cell>
          <cell r="I2437">
            <v>0</v>
          </cell>
          <cell r="J2437">
            <v>0</v>
          </cell>
          <cell r="K2437">
            <v>19</v>
          </cell>
          <cell r="L2437">
            <v>31</v>
          </cell>
          <cell r="M2437">
            <v>30</v>
          </cell>
          <cell r="N2437">
            <v>31</v>
          </cell>
          <cell r="O2437">
            <v>30</v>
          </cell>
          <cell r="P2437">
            <v>31</v>
          </cell>
          <cell r="Q2437">
            <v>31</v>
          </cell>
          <cell r="R2437">
            <v>0</v>
          </cell>
          <cell r="S2437">
            <v>0</v>
          </cell>
          <cell r="T2437">
            <v>19</v>
          </cell>
          <cell r="U2437">
            <v>31</v>
          </cell>
          <cell r="V2437">
            <v>30</v>
          </cell>
          <cell r="W2437">
            <v>31</v>
          </cell>
          <cell r="X2437">
            <v>30</v>
          </cell>
          <cell r="Y2437">
            <v>31</v>
          </cell>
          <cell r="Z2437">
            <v>31</v>
          </cell>
          <cell r="AA2437">
            <v>0</v>
          </cell>
          <cell r="AB2437">
            <v>0</v>
          </cell>
          <cell r="AC2437">
            <v>1623.7914838709678</v>
          </cell>
          <cell r="AD2437">
            <v>2649.3440000000001</v>
          </cell>
          <cell r="AE2437">
            <v>2649.3440000000001</v>
          </cell>
          <cell r="AF2437">
            <v>2649.3440000000001</v>
          </cell>
          <cell r="AG2437">
            <v>2649.3440000000001</v>
          </cell>
          <cell r="AH2437">
            <v>2649.3440000000001</v>
          </cell>
          <cell r="AI2437">
            <v>2649.3440000000001</v>
          </cell>
          <cell r="AJ2437">
            <v>17519.855483870972</v>
          </cell>
          <cell r="AK2437">
            <v>2649.34</v>
          </cell>
        </row>
        <row r="2438">
          <cell r="A2438">
            <v>91560369</v>
          </cell>
          <cell r="B2438" t="str">
            <v>Кв. 87</v>
          </cell>
          <cell r="C2438" t="str">
            <v>Подъезд №2</v>
          </cell>
          <cell r="D2438">
            <v>45485</v>
          </cell>
          <cell r="E2438" t="str">
            <v xml:space="preserve">Кублицкий Вячеслав Борисович                      </v>
          </cell>
          <cell r="F2438">
            <v>45493</v>
          </cell>
          <cell r="G2438" t="str">
            <v>НЕТ</v>
          </cell>
          <cell r="H2438">
            <v>73.3</v>
          </cell>
          <cell r="I2438">
            <v>0</v>
          </cell>
          <cell r="J2438">
            <v>0</v>
          </cell>
          <cell r="K2438">
            <v>12</v>
          </cell>
          <cell r="L2438">
            <v>31</v>
          </cell>
          <cell r="M2438">
            <v>30</v>
          </cell>
          <cell r="N2438">
            <v>31</v>
          </cell>
          <cell r="O2438">
            <v>30</v>
          </cell>
          <cell r="P2438">
            <v>31</v>
          </cell>
          <cell r="Q2438">
            <v>31</v>
          </cell>
          <cell r="R2438">
            <v>0</v>
          </cell>
          <cell r="S2438">
            <v>0</v>
          </cell>
          <cell r="T2438">
            <v>12</v>
          </cell>
          <cell r="U2438">
            <v>31</v>
          </cell>
          <cell r="V2438">
            <v>30</v>
          </cell>
          <cell r="W2438">
            <v>31</v>
          </cell>
          <cell r="X2438">
            <v>30</v>
          </cell>
          <cell r="Y2438">
            <v>31</v>
          </cell>
          <cell r="Z2438">
            <v>31</v>
          </cell>
          <cell r="AA2438">
            <v>0</v>
          </cell>
          <cell r="AB2438">
            <v>0</v>
          </cell>
          <cell r="AC2438">
            <v>1189.4461935483871</v>
          </cell>
          <cell r="AD2438">
            <v>3072.7359999999999</v>
          </cell>
          <cell r="AE2438">
            <v>3072.7359999999999</v>
          </cell>
          <cell r="AF2438">
            <v>3072.7359999999999</v>
          </cell>
          <cell r="AG2438">
            <v>3072.7359999999999</v>
          </cell>
          <cell r="AH2438">
            <v>3072.7359999999999</v>
          </cell>
          <cell r="AI2438">
            <v>3072.7359999999999</v>
          </cell>
          <cell r="AJ2438">
            <v>19625.86219354839</v>
          </cell>
          <cell r="AK2438">
            <v>19625.89</v>
          </cell>
        </row>
        <row r="2439">
          <cell r="A2439">
            <v>91560494</v>
          </cell>
          <cell r="B2439" t="str">
            <v>Кв. 871</v>
          </cell>
          <cell r="C2439" t="str">
            <v>Подъезд №15</v>
          </cell>
          <cell r="D2439">
            <v>45485</v>
          </cell>
          <cell r="E2439" t="str">
            <v xml:space="preserve">Радева Вероника Леонидовна                        </v>
          </cell>
          <cell r="F2439">
            <v>45493</v>
          </cell>
          <cell r="G2439" t="str">
            <v>НЕТ</v>
          </cell>
          <cell r="H2439">
            <v>55.3</v>
          </cell>
          <cell r="I2439">
            <v>0</v>
          </cell>
          <cell r="J2439">
            <v>0</v>
          </cell>
          <cell r="K2439">
            <v>12</v>
          </cell>
          <cell r="L2439">
            <v>31</v>
          </cell>
          <cell r="M2439">
            <v>30</v>
          </cell>
          <cell r="N2439">
            <v>31</v>
          </cell>
          <cell r="O2439">
            <v>30</v>
          </cell>
          <cell r="P2439">
            <v>31</v>
          </cell>
          <cell r="Q2439">
            <v>31</v>
          </cell>
          <cell r="R2439">
            <v>0</v>
          </cell>
          <cell r="S2439">
            <v>0</v>
          </cell>
          <cell r="T2439">
            <v>12</v>
          </cell>
          <cell r="U2439">
            <v>31</v>
          </cell>
          <cell r="V2439">
            <v>30</v>
          </cell>
          <cell r="W2439">
            <v>31</v>
          </cell>
          <cell r="X2439">
            <v>30</v>
          </cell>
          <cell r="Y2439">
            <v>31</v>
          </cell>
          <cell r="Z2439">
            <v>31</v>
          </cell>
          <cell r="AA2439">
            <v>0</v>
          </cell>
          <cell r="AB2439">
            <v>0</v>
          </cell>
          <cell r="AC2439">
            <v>897.35845161290308</v>
          </cell>
          <cell r="AD2439">
            <v>2318.1759999999999</v>
          </cell>
          <cell r="AE2439">
            <v>2318.1759999999999</v>
          </cell>
          <cell r="AF2439">
            <v>2318.1759999999999</v>
          </cell>
          <cell r="AG2439">
            <v>2318.1759999999999</v>
          </cell>
          <cell r="AH2439">
            <v>2318.1759999999999</v>
          </cell>
          <cell r="AI2439">
            <v>2318.1759999999999</v>
          </cell>
          <cell r="AJ2439">
            <v>14806.414451612902</v>
          </cell>
          <cell r="AK2439">
            <v>14806.44</v>
          </cell>
        </row>
        <row r="2440">
          <cell r="A2440">
            <v>91560398</v>
          </cell>
          <cell r="B2440" t="str">
            <v>Кв. 877</v>
          </cell>
          <cell r="C2440" t="str">
            <v>Подъезд №15</v>
          </cell>
          <cell r="D2440">
            <v>45485</v>
          </cell>
          <cell r="E2440" t="str">
            <v xml:space="preserve">Лукьянов Денис Сергеевич                          </v>
          </cell>
          <cell r="F2440">
            <v>45496</v>
          </cell>
          <cell r="G2440" t="str">
            <v>НЕТ</v>
          </cell>
          <cell r="H2440">
            <v>51.6</v>
          </cell>
          <cell r="I2440">
            <v>0</v>
          </cell>
          <cell r="J2440">
            <v>0</v>
          </cell>
          <cell r="K2440">
            <v>9</v>
          </cell>
          <cell r="L2440">
            <v>31</v>
          </cell>
          <cell r="M2440">
            <v>30</v>
          </cell>
          <cell r="N2440">
            <v>31</v>
          </cell>
          <cell r="O2440">
            <v>30</v>
          </cell>
          <cell r="P2440">
            <v>31</v>
          </cell>
          <cell r="Q2440">
            <v>31</v>
          </cell>
          <cell r="R2440">
            <v>0</v>
          </cell>
          <cell r="S2440">
            <v>0</v>
          </cell>
          <cell r="T2440">
            <v>9</v>
          </cell>
          <cell r="U2440">
            <v>31</v>
          </cell>
          <cell r="V2440">
            <v>30</v>
          </cell>
          <cell r="W2440">
            <v>31</v>
          </cell>
          <cell r="X2440">
            <v>30</v>
          </cell>
          <cell r="Y2440">
            <v>31</v>
          </cell>
          <cell r="Z2440">
            <v>31</v>
          </cell>
          <cell r="AA2440">
            <v>0</v>
          </cell>
          <cell r="AB2440">
            <v>0</v>
          </cell>
          <cell r="AC2440">
            <v>627.98864516129038</v>
          </cell>
          <cell r="AD2440">
            <v>2163.0720000000001</v>
          </cell>
          <cell r="AE2440">
            <v>2163.0720000000001</v>
          </cell>
          <cell r="AF2440">
            <v>2163.0720000000001</v>
          </cell>
          <cell r="AG2440">
            <v>2163.0720000000001</v>
          </cell>
          <cell r="AH2440">
            <v>2163.0720000000001</v>
          </cell>
          <cell r="AI2440">
            <v>2163.0720000000001</v>
          </cell>
          <cell r="AJ2440">
            <v>13606.420645161292</v>
          </cell>
          <cell r="AK2440">
            <v>13606.41</v>
          </cell>
        </row>
        <row r="2441">
          <cell r="A2441">
            <v>91560385</v>
          </cell>
          <cell r="B2441" t="str">
            <v>Кв. 881</v>
          </cell>
          <cell r="C2441" t="str">
            <v>Подъезд №15</v>
          </cell>
          <cell r="D2441">
            <v>45485</v>
          </cell>
          <cell r="E2441" t="str">
            <v xml:space="preserve">Фирсов Сергей Александрович                       </v>
          </cell>
          <cell r="F2441">
            <v>45500</v>
          </cell>
          <cell r="G2441" t="str">
            <v>НЕТ</v>
          </cell>
          <cell r="H2441">
            <v>51.6</v>
          </cell>
          <cell r="I2441">
            <v>0</v>
          </cell>
          <cell r="J2441">
            <v>0</v>
          </cell>
          <cell r="K2441">
            <v>5</v>
          </cell>
          <cell r="L2441">
            <v>31</v>
          </cell>
          <cell r="M2441">
            <v>30</v>
          </cell>
          <cell r="N2441">
            <v>31</v>
          </cell>
          <cell r="O2441">
            <v>30</v>
          </cell>
          <cell r="P2441">
            <v>31</v>
          </cell>
          <cell r="Q2441">
            <v>31</v>
          </cell>
          <cell r="R2441">
            <v>0</v>
          </cell>
          <cell r="S2441">
            <v>0</v>
          </cell>
          <cell r="T2441">
            <v>5</v>
          </cell>
          <cell r="U2441">
            <v>31</v>
          </cell>
          <cell r="V2441">
            <v>30</v>
          </cell>
          <cell r="W2441">
            <v>31</v>
          </cell>
          <cell r="X2441">
            <v>30</v>
          </cell>
          <cell r="Y2441">
            <v>31</v>
          </cell>
          <cell r="Z2441">
            <v>31</v>
          </cell>
          <cell r="AA2441">
            <v>0</v>
          </cell>
          <cell r="AB2441">
            <v>0</v>
          </cell>
          <cell r="AC2441">
            <v>348.88258064516128</v>
          </cell>
          <cell r="AD2441">
            <v>2163.0720000000001</v>
          </cell>
          <cell r="AE2441">
            <v>2163.0720000000001</v>
          </cell>
          <cell r="AF2441">
            <v>2163.0720000000001</v>
          </cell>
          <cell r="AG2441">
            <v>2163.0720000000001</v>
          </cell>
          <cell r="AH2441">
            <v>2163.0720000000001</v>
          </cell>
          <cell r="AI2441">
            <v>2163.0720000000001</v>
          </cell>
          <cell r="AJ2441">
            <v>13327.314580645161</v>
          </cell>
          <cell r="AK2441">
            <v>13327.3</v>
          </cell>
        </row>
        <row r="2442">
          <cell r="A2442">
            <v>91560541</v>
          </cell>
          <cell r="B2442" t="str">
            <v>Кв. 89</v>
          </cell>
          <cell r="C2442" t="str">
            <v>Подъезд №2</v>
          </cell>
          <cell r="D2442">
            <v>45485</v>
          </cell>
          <cell r="E2442" t="str">
            <v xml:space="preserve">Симоненко Сергей Иванович                         </v>
          </cell>
          <cell r="F2442">
            <v>45498</v>
          </cell>
          <cell r="G2442" t="str">
            <v>НЕТ</v>
          </cell>
          <cell r="H2442">
            <v>58.4</v>
          </cell>
          <cell r="I2442">
            <v>0</v>
          </cell>
          <cell r="J2442">
            <v>0</v>
          </cell>
          <cell r="K2442">
            <v>7</v>
          </cell>
          <cell r="L2442">
            <v>31</v>
          </cell>
          <cell r="M2442">
            <v>30</v>
          </cell>
          <cell r="N2442">
            <v>31</v>
          </cell>
          <cell r="O2442">
            <v>30</v>
          </cell>
          <cell r="P2442">
            <v>31</v>
          </cell>
          <cell r="Q2442">
            <v>31</v>
          </cell>
          <cell r="R2442">
            <v>0</v>
          </cell>
          <cell r="S2442">
            <v>0</v>
          </cell>
          <cell r="T2442">
            <v>7</v>
          </cell>
          <cell r="U2442">
            <v>31</v>
          </cell>
          <cell r="V2442">
            <v>30</v>
          </cell>
          <cell r="W2442">
            <v>31</v>
          </cell>
          <cell r="X2442">
            <v>30</v>
          </cell>
          <cell r="Y2442">
            <v>31</v>
          </cell>
          <cell r="Z2442">
            <v>31</v>
          </cell>
          <cell r="AA2442">
            <v>0</v>
          </cell>
          <cell r="AB2442">
            <v>0</v>
          </cell>
          <cell r="AC2442">
            <v>552.80309677419359</v>
          </cell>
          <cell r="AD2442">
            <v>2448.1280000000002</v>
          </cell>
          <cell r="AE2442">
            <v>2448.1280000000002</v>
          </cell>
          <cell r="AF2442">
            <v>2448.1280000000002</v>
          </cell>
          <cell r="AG2442">
            <v>2448.1280000000002</v>
          </cell>
          <cell r="AH2442">
            <v>2448.1280000000002</v>
          </cell>
          <cell r="AI2442">
            <v>2448.1280000000002</v>
          </cell>
          <cell r="AJ2442">
            <v>15241.571096774196</v>
          </cell>
          <cell r="AK2442">
            <v>15241.58</v>
          </cell>
        </row>
        <row r="2443">
          <cell r="A2443">
            <v>91560441</v>
          </cell>
          <cell r="B2443" t="str">
            <v>Кв. 892</v>
          </cell>
          <cell r="C2443" t="str">
            <v>Подъезд №15</v>
          </cell>
          <cell r="D2443">
            <v>45485</v>
          </cell>
          <cell r="E2443" t="str">
            <v xml:space="preserve">Гусейнова Фируза Фазайыл кызы                     </v>
          </cell>
          <cell r="F2443">
            <v>45498</v>
          </cell>
          <cell r="G2443" t="str">
            <v>НЕТ</v>
          </cell>
          <cell r="H2443">
            <v>94</v>
          </cell>
          <cell r="I2443">
            <v>0</v>
          </cell>
          <cell r="J2443">
            <v>0</v>
          </cell>
          <cell r="K2443">
            <v>7</v>
          </cell>
          <cell r="L2443">
            <v>31</v>
          </cell>
          <cell r="M2443">
            <v>30</v>
          </cell>
          <cell r="N2443">
            <v>31</v>
          </cell>
          <cell r="O2443">
            <v>30</v>
          </cell>
          <cell r="P2443">
            <v>31</v>
          </cell>
          <cell r="Q2443">
            <v>31</v>
          </cell>
          <cell r="R2443">
            <v>0</v>
          </cell>
          <cell r="S2443">
            <v>0</v>
          </cell>
          <cell r="T2443">
            <v>7</v>
          </cell>
          <cell r="U2443">
            <v>31</v>
          </cell>
          <cell r="V2443">
            <v>30</v>
          </cell>
          <cell r="W2443">
            <v>31</v>
          </cell>
          <cell r="X2443">
            <v>30</v>
          </cell>
          <cell r="Y2443">
            <v>31</v>
          </cell>
          <cell r="Z2443">
            <v>31</v>
          </cell>
          <cell r="AA2443">
            <v>0</v>
          </cell>
          <cell r="AB2443">
            <v>0</v>
          </cell>
          <cell r="AC2443">
            <v>889.78580645161287</v>
          </cell>
          <cell r="AD2443">
            <v>3940.48</v>
          </cell>
          <cell r="AE2443">
            <v>3940.48</v>
          </cell>
          <cell r="AF2443">
            <v>3940.48</v>
          </cell>
          <cell r="AG2443">
            <v>3940.48</v>
          </cell>
          <cell r="AH2443">
            <v>3940.48</v>
          </cell>
          <cell r="AI2443">
            <v>3940.48</v>
          </cell>
          <cell r="AJ2443">
            <v>24532.665806451612</v>
          </cell>
          <cell r="AK2443">
            <v>24532.67</v>
          </cell>
        </row>
        <row r="2444">
          <cell r="A2444">
            <v>91560421</v>
          </cell>
          <cell r="B2444" t="str">
            <v>Кв. 894</v>
          </cell>
          <cell r="C2444" t="str">
            <v>Подъезд №15</v>
          </cell>
          <cell r="D2444">
            <v>45485</v>
          </cell>
          <cell r="E2444" t="str">
            <v xml:space="preserve">Давыдова Арина Ивановна                           </v>
          </cell>
          <cell r="F2444">
            <v>45498</v>
          </cell>
          <cell r="G2444" t="str">
            <v>НЕТ</v>
          </cell>
          <cell r="H2444">
            <v>38.5</v>
          </cell>
          <cell r="I2444">
            <v>0</v>
          </cell>
          <cell r="J2444">
            <v>0</v>
          </cell>
          <cell r="K2444">
            <v>7</v>
          </cell>
          <cell r="L2444">
            <v>31</v>
          </cell>
          <cell r="M2444">
            <v>30</v>
          </cell>
          <cell r="N2444">
            <v>31</v>
          </cell>
          <cell r="O2444">
            <v>30</v>
          </cell>
          <cell r="P2444">
            <v>31</v>
          </cell>
          <cell r="Q2444">
            <v>31</v>
          </cell>
          <cell r="R2444">
            <v>0</v>
          </cell>
          <cell r="S2444">
            <v>0</v>
          </cell>
          <cell r="T2444">
            <v>7</v>
          </cell>
          <cell r="U2444">
            <v>31</v>
          </cell>
          <cell r="V2444">
            <v>30</v>
          </cell>
          <cell r="W2444">
            <v>31</v>
          </cell>
          <cell r="X2444">
            <v>30</v>
          </cell>
          <cell r="Y2444">
            <v>31</v>
          </cell>
          <cell r="Z2444">
            <v>31</v>
          </cell>
          <cell r="AA2444">
            <v>0</v>
          </cell>
          <cell r="AB2444">
            <v>0</v>
          </cell>
          <cell r="AC2444">
            <v>364.43354838709678</v>
          </cell>
          <cell r="AD2444">
            <v>1613.92</v>
          </cell>
          <cell r="AE2444">
            <v>1613.92</v>
          </cell>
          <cell r="AF2444">
            <v>1613.92</v>
          </cell>
          <cell r="AG2444">
            <v>1613.92</v>
          </cell>
          <cell r="AH2444">
            <v>1613.92</v>
          </cell>
          <cell r="AI2444">
            <v>1613.92</v>
          </cell>
          <cell r="AJ2444">
            <v>10047.953548387097</v>
          </cell>
          <cell r="AK2444">
            <v>10047.950000000001</v>
          </cell>
        </row>
        <row r="2445">
          <cell r="A2445">
            <v>91560509</v>
          </cell>
          <cell r="B2445" t="str">
            <v>Кв. 896</v>
          </cell>
          <cell r="C2445" t="str">
            <v>Подъезд №15</v>
          </cell>
          <cell r="D2445">
            <v>45485</v>
          </cell>
          <cell r="E2445" t="str">
            <v xml:space="preserve">Елисеева Екатерина Александровна                  </v>
          </cell>
          <cell r="F2445">
            <v>45497</v>
          </cell>
          <cell r="G2445" t="str">
            <v>НЕТ</v>
          </cell>
          <cell r="H2445">
            <v>94</v>
          </cell>
          <cell r="I2445">
            <v>0</v>
          </cell>
          <cell r="J2445">
            <v>0</v>
          </cell>
          <cell r="K2445">
            <v>8</v>
          </cell>
          <cell r="L2445">
            <v>31</v>
          </cell>
          <cell r="M2445">
            <v>30</v>
          </cell>
          <cell r="N2445">
            <v>31</v>
          </cell>
          <cell r="O2445">
            <v>30</v>
          </cell>
          <cell r="P2445">
            <v>31</v>
          </cell>
          <cell r="Q2445">
            <v>31</v>
          </cell>
          <cell r="R2445">
            <v>0</v>
          </cell>
          <cell r="S2445">
            <v>0</v>
          </cell>
          <cell r="T2445">
            <v>8</v>
          </cell>
          <cell r="U2445">
            <v>31</v>
          </cell>
          <cell r="V2445">
            <v>30</v>
          </cell>
          <cell r="W2445">
            <v>31</v>
          </cell>
          <cell r="X2445">
            <v>30</v>
          </cell>
          <cell r="Y2445">
            <v>31</v>
          </cell>
          <cell r="Z2445">
            <v>31</v>
          </cell>
          <cell r="AA2445">
            <v>0</v>
          </cell>
          <cell r="AB2445">
            <v>0</v>
          </cell>
          <cell r="AC2445">
            <v>1016.898064516129</v>
          </cell>
          <cell r="AD2445">
            <v>3940.48</v>
          </cell>
          <cell r="AE2445">
            <v>3940.48</v>
          </cell>
          <cell r="AF2445">
            <v>3940.48</v>
          </cell>
          <cell r="AG2445">
            <v>3940.48</v>
          </cell>
          <cell r="AH2445">
            <v>3940.48</v>
          </cell>
          <cell r="AI2445">
            <v>3940.48</v>
          </cell>
          <cell r="AJ2445">
            <v>24659.778064516129</v>
          </cell>
          <cell r="AK2445">
            <v>24659.78</v>
          </cell>
        </row>
        <row r="2446">
          <cell r="A2446">
            <v>91560485</v>
          </cell>
          <cell r="B2446" t="str">
            <v>Кв. 897</v>
          </cell>
          <cell r="C2446" t="str">
            <v>Подъезд №15</v>
          </cell>
          <cell r="D2446">
            <v>45485</v>
          </cell>
          <cell r="E2446" t="str">
            <v xml:space="preserve">Аракелова Сусанна Артуровна                       </v>
          </cell>
          <cell r="F2446">
            <v>45493</v>
          </cell>
          <cell r="G2446" t="str">
            <v>НЕТ</v>
          </cell>
          <cell r="H2446">
            <v>51.6</v>
          </cell>
          <cell r="I2446">
            <v>0</v>
          </cell>
          <cell r="J2446">
            <v>0</v>
          </cell>
          <cell r="K2446">
            <v>12</v>
          </cell>
          <cell r="L2446">
            <v>31</v>
          </cell>
          <cell r="M2446">
            <v>30</v>
          </cell>
          <cell r="N2446">
            <v>31</v>
          </cell>
          <cell r="O2446">
            <v>30</v>
          </cell>
          <cell r="P2446">
            <v>31</v>
          </cell>
          <cell r="Q2446">
            <v>31</v>
          </cell>
          <cell r="R2446">
            <v>0</v>
          </cell>
          <cell r="S2446">
            <v>0</v>
          </cell>
          <cell r="T2446">
            <v>12</v>
          </cell>
          <cell r="U2446">
            <v>31</v>
          </cell>
          <cell r="V2446">
            <v>30</v>
          </cell>
          <cell r="W2446">
            <v>31</v>
          </cell>
          <cell r="X2446">
            <v>30</v>
          </cell>
          <cell r="Y2446">
            <v>31</v>
          </cell>
          <cell r="Z2446">
            <v>31</v>
          </cell>
          <cell r="AA2446">
            <v>0</v>
          </cell>
          <cell r="AB2446">
            <v>0</v>
          </cell>
          <cell r="AC2446">
            <v>837.31819354838717</v>
          </cell>
          <cell r="AD2446">
            <v>2163.0720000000001</v>
          </cell>
          <cell r="AE2446">
            <v>2163.0720000000001</v>
          </cell>
          <cell r="AF2446">
            <v>2163.0720000000001</v>
          </cell>
          <cell r="AG2446">
            <v>2163.0720000000001</v>
          </cell>
          <cell r="AH2446">
            <v>2163.0720000000001</v>
          </cell>
          <cell r="AI2446">
            <v>2163.0720000000001</v>
          </cell>
          <cell r="AJ2446">
            <v>13815.750193548389</v>
          </cell>
          <cell r="AK2446">
            <v>13815.74</v>
          </cell>
        </row>
        <row r="2447">
          <cell r="A2447">
            <v>91560422</v>
          </cell>
          <cell r="B2447" t="str">
            <v>Кв. 905</v>
          </cell>
          <cell r="C2447" t="str">
            <v>Подъезд №15</v>
          </cell>
          <cell r="D2447">
            <v>45485</v>
          </cell>
          <cell r="E2447" t="str">
            <v xml:space="preserve">Леонов Сергей Валерьевич                          </v>
          </cell>
          <cell r="F2447">
            <v>45500</v>
          </cell>
          <cell r="G2447" t="str">
            <v>НЕТ</v>
          </cell>
          <cell r="H2447">
            <v>51.6</v>
          </cell>
          <cell r="I2447">
            <v>0</v>
          </cell>
          <cell r="J2447">
            <v>0</v>
          </cell>
          <cell r="K2447">
            <v>5</v>
          </cell>
          <cell r="L2447">
            <v>31</v>
          </cell>
          <cell r="M2447">
            <v>30</v>
          </cell>
          <cell r="N2447">
            <v>31</v>
          </cell>
          <cell r="O2447">
            <v>30</v>
          </cell>
          <cell r="P2447">
            <v>31</v>
          </cell>
          <cell r="Q2447">
            <v>31</v>
          </cell>
          <cell r="R2447">
            <v>0</v>
          </cell>
          <cell r="S2447">
            <v>0</v>
          </cell>
          <cell r="T2447">
            <v>5</v>
          </cell>
          <cell r="U2447">
            <v>31</v>
          </cell>
          <cell r="V2447">
            <v>30</v>
          </cell>
          <cell r="W2447">
            <v>31</v>
          </cell>
          <cell r="X2447">
            <v>30</v>
          </cell>
          <cell r="Y2447">
            <v>31</v>
          </cell>
          <cell r="Z2447">
            <v>31</v>
          </cell>
          <cell r="AA2447">
            <v>0</v>
          </cell>
          <cell r="AB2447">
            <v>0</v>
          </cell>
          <cell r="AC2447">
            <v>348.88258064516128</v>
          </cell>
          <cell r="AD2447">
            <v>2163.0720000000001</v>
          </cell>
          <cell r="AE2447">
            <v>2163.0720000000001</v>
          </cell>
          <cell r="AF2447">
            <v>2163.0720000000001</v>
          </cell>
          <cell r="AG2447">
            <v>2163.0720000000001</v>
          </cell>
          <cell r="AH2447">
            <v>2163.0720000000001</v>
          </cell>
          <cell r="AI2447">
            <v>2163.0720000000001</v>
          </cell>
          <cell r="AJ2447">
            <v>13327.314580645161</v>
          </cell>
          <cell r="AK2447">
            <v>13327.3</v>
          </cell>
        </row>
        <row r="2448">
          <cell r="A2448">
            <v>91560489</v>
          </cell>
          <cell r="B2448" t="str">
            <v>Кв. 908</v>
          </cell>
          <cell r="C2448" t="str">
            <v>Подъезд №15</v>
          </cell>
          <cell r="D2448">
            <v>45485</v>
          </cell>
          <cell r="E2448" t="str">
            <v xml:space="preserve">Глушков Иван Андреевич                            </v>
          </cell>
          <cell r="F2448">
            <v>45493</v>
          </cell>
          <cell r="G2448" t="str">
            <v>НЕТ</v>
          </cell>
          <cell r="H2448">
            <v>94</v>
          </cell>
          <cell r="I2448">
            <v>0</v>
          </cell>
          <cell r="J2448">
            <v>0</v>
          </cell>
          <cell r="K2448">
            <v>12</v>
          </cell>
          <cell r="L2448">
            <v>31</v>
          </cell>
          <cell r="M2448">
            <v>30</v>
          </cell>
          <cell r="N2448">
            <v>31</v>
          </cell>
          <cell r="O2448">
            <v>30</v>
          </cell>
          <cell r="P2448">
            <v>31</v>
          </cell>
          <cell r="Q2448">
            <v>31</v>
          </cell>
          <cell r="R2448">
            <v>0</v>
          </cell>
          <cell r="S2448">
            <v>0</v>
          </cell>
          <cell r="T2448">
            <v>12</v>
          </cell>
          <cell r="U2448">
            <v>31</v>
          </cell>
          <cell r="V2448">
            <v>30</v>
          </cell>
          <cell r="W2448">
            <v>31</v>
          </cell>
          <cell r="X2448">
            <v>30</v>
          </cell>
          <cell r="Y2448">
            <v>31</v>
          </cell>
          <cell r="Z2448">
            <v>31</v>
          </cell>
          <cell r="AA2448">
            <v>0</v>
          </cell>
          <cell r="AB2448">
            <v>0</v>
          </cell>
          <cell r="AC2448">
            <v>1525.3470967741935</v>
          </cell>
          <cell r="AD2448">
            <v>3940.48</v>
          </cell>
          <cell r="AE2448">
            <v>3940.48</v>
          </cell>
          <cell r="AF2448">
            <v>3940.48</v>
          </cell>
          <cell r="AG2448">
            <v>3940.48</v>
          </cell>
          <cell r="AH2448">
            <v>3940.48</v>
          </cell>
          <cell r="AI2448">
            <v>3940.48</v>
          </cell>
          <cell r="AJ2448">
            <v>25168.227096774193</v>
          </cell>
          <cell r="AK2448">
            <v>25168.23</v>
          </cell>
        </row>
        <row r="2449">
          <cell r="A2449">
            <v>91560499</v>
          </cell>
          <cell r="B2449" t="str">
            <v>Кв. 909</v>
          </cell>
          <cell r="C2449" t="str">
            <v>Подъезд №15</v>
          </cell>
          <cell r="D2449">
            <v>45485</v>
          </cell>
          <cell r="E2449" t="str">
            <v xml:space="preserve">Магомедова Патимат Сулеймановна                   </v>
          </cell>
          <cell r="F2449">
            <v>45499</v>
          </cell>
          <cell r="G2449" t="str">
            <v>НЕТ</v>
          </cell>
          <cell r="H2449">
            <v>51.6</v>
          </cell>
          <cell r="I2449">
            <v>0</v>
          </cell>
          <cell r="J2449">
            <v>0</v>
          </cell>
          <cell r="K2449">
            <v>6</v>
          </cell>
          <cell r="L2449">
            <v>31</v>
          </cell>
          <cell r="M2449">
            <v>30</v>
          </cell>
          <cell r="N2449">
            <v>31</v>
          </cell>
          <cell r="O2449">
            <v>30</v>
          </cell>
          <cell r="P2449">
            <v>31</v>
          </cell>
          <cell r="Q2449">
            <v>31</v>
          </cell>
          <cell r="R2449">
            <v>0</v>
          </cell>
          <cell r="S2449">
            <v>0</v>
          </cell>
          <cell r="T2449">
            <v>6</v>
          </cell>
          <cell r="U2449">
            <v>31</v>
          </cell>
          <cell r="V2449">
            <v>30</v>
          </cell>
          <cell r="W2449">
            <v>31</v>
          </cell>
          <cell r="X2449">
            <v>30</v>
          </cell>
          <cell r="Y2449">
            <v>31</v>
          </cell>
          <cell r="Z2449">
            <v>31</v>
          </cell>
          <cell r="AA2449">
            <v>0</v>
          </cell>
          <cell r="AB2449">
            <v>0</v>
          </cell>
          <cell r="AC2449">
            <v>418.65909677419359</v>
          </cell>
          <cell r="AD2449">
            <v>2163.0720000000001</v>
          </cell>
          <cell r="AE2449">
            <v>2163.0720000000001</v>
          </cell>
          <cell r="AF2449">
            <v>2163.0720000000001</v>
          </cell>
          <cell r="AG2449">
            <v>2163.0720000000001</v>
          </cell>
          <cell r="AH2449">
            <v>2163.0720000000001</v>
          </cell>
          <cell r="AI2449">
            <v>2163.0720000000001</v>
          </cell>
          <cell r="AJ2449">
            <v>13397.091096774195</v>
          </cell>
          <cell r="AK2449">
            <v>13397.08</v>
          </cell>
        </row>
        <row r="2450">
          <cell r="A2450">
            <v>91560448</v>
          </cell>
          <cell r="B2450" t="str">
            <v>Кв. 91</v>
          </cell>
          <cell r="C2450" t="str">
            <v>Подъезд №2</v>
          </cell>
          <cell r="D2450">
            <v>45485</v>
          </cell>
          <cell r="E2450" t="str">
            <v xml:space="preserve">Златева Елена Леонидовна                          </v>
          </cell>
          <cell r="F2450">
            <v>45503</v>
          </cell>
          <cell r="G2450" t="str">
            <v>НЕТ</v>
          </cell>
          <cell r="H2450">
            <v>52.8</v>
          </cell>
          <cell r="I2450">
            <v>0</v>
          </cell>
          <cell r="J2450">
            <v>0</v>
          </cell>
          <cell r="K2450">
            <v>2</v>
          </cell>
          <cell r="L2450">
            <v>31</v>
          </cell>
          <cell r="M2450">
            <v>30</v>
          </cell>
          <cell r="N2450">
            <v>31</v>
          </cell>
          <cell r="O2450">
            <v>30</v>
          </cell>
          <cell r="P2450">
            <v>31</v>
          </cell>
          <cell r="Q2450">
            <v>31</v>
          </cell>
          <cell r="R2450">
            <v>0</v>
          </cell>
          <cell r="S2450">
            <v>0</v>
          </cell>
          <cell r="T2450">
            <v>2</v>
          </cell>
          <cell r="U2450">
            <v>31</v>
          </cell>
          <cell r="V2450">
            <v>30</v>
          </cell>
          <cell r="W2450">
            <v>31</v>
          </cell>
          <cell r="X2450">
            <v>30</v>
          </cell>
          <cell r="Y2450">
            <v>31</v>
          </cell>
          <cell r="Z2450">
            <v>31</v>
          </cell>
          <cell r="AA2450">
            <v>0</v>
          </cell>
          <cell r="AB2450">
            <v>0</v>
          </cell>
          <cell r="AC2450">
            <v>142.79845161290322</v>
          </cell>
          <cell r="AD2450">
            <v>2213.3759999999997</v>
          </cell>
          <cell r="AE2450">
            <v>2213.3759999999997</v>
          </cell>
          <cell r="AF2450">
            <v>2213.3759999999997</v>
          </cell>
          <cell r="AG2450">
            <v>2213.3759999999997</v>
          </cell>
          <cell r="AH2450">
            <v>2213.3759999999997</v>
          </cell>
          <cell r="AI2450">
            <v>2213.3759999999997</v>
          </cell>
          <cell r="AJ2450">
            <v>13423.054451612903</v>
          </cell>
          <cell r="AK2450">
            <v>13423.08</v>
          </cell>
        </row>
        <row r="2451">
          <cell r="A2451">
            <v>91560533</v>
          </cell>
          <cell r="B2451" t="str">
            <v>Кв. 912</v>
          </cell>
          <cell r="C2451" t="str">
            <v>Подъезд №15</v>
          </cell>
          <cell r="D2451">
            <v>45485</v>
          </cell>
          <cell r="E2451" t="str">
            <v xml:space="preserve">Маркин Станислав Олегович                         </v>
          </cell>
          <cell r="F2451">
            <v>45496</v>
          </cell>
          <cell r="G2451" t="str">
            <v>НЕТ</v>
          </cell>
          <cell r="H2451">
            <v>94</v>
          </cell>
          <cell r="I2451">
            <v>0</v>
          </cell>
          <cell r="J2451">
            <v>0</v>
          </cell>
          <cell r="K2451">
            <v>9</v>
          </cell>
          <cell r="L2451">
            <v>31</v>
          </cell>
          <cell r="M2451">
            <v>30</v>
          </cell>
          <cell r="N2451">
            <v>31</v>
          </cell>
          <cell r="O2451">
            <v>30</v>
          </cell>
          <cell r="P2451">
            <v>31</v>
          </cell>
          <cell r="Q2451">
            <v>31</v>
          </cell>
          <cell r="R2451">
            <v>0</v>
          </cell>
          <cell r="S2451">
            <v>0</v>
          </cell>
          <cell r="T2451">
            <v>9</v>
          </cell>
          <cell r="U2451">
            <v>31</v>
          </cell>
          <cell r="V2451">
            <v>30</v>
          </cell>
          <cell r="W2451">
            <v>31</v>
          </cell>
          <cell r="X2451">
            <v>30</v>
          </cell>
          <cell r="Y2451">
            <v>31</v>
          </cell>
          <cell r="Z2451">
            <v>31</v>
          </cell>
          <cell r="AA2451">
            <v>0</v>
          </cell>
          <cell r="AB2451">
            <v>0</v>
          </cell>
          <cell r="AC2451">
            <v>1144.0103225806452</v>
          </cell>
          <cell r="AD2451">
            <v>3940.48</v>
          </cell>
          <cell r="AE2451">
            <v>3940.48</v>
          </cell>
          <cell r="AF2451">
            <v>3940.48</v>
          </cell>
          <cell r="AG2451">
            <v>3940.48</v>
          </cell>
          <cell r="AH2451">
            <v>3940.48</v>
          </cell>
          <cell r="AI2451">
            <v>3940.48</v>
          </cell>
          <cell r="AJ2451">
            <v>24786.890322580643</v>
          </cell>
          <cell r="AK2451">
            <v>24786.89</v>
          </cell>
        </row>
        <row r="2452">
          <cell r="A2452">
            <v>91560538</v>
          </cell>
          <cell r="B2452" t="str">
            <v>Кв. 920</v>
          </cell>
          <cell r="C2452" t="str">
            <v>Подъезд №15</v>
          </cell>
          <cell r="D2452">
            <v>45485</v>
          </cell>
          <cell r="E2452" t="str">
            <v>Куприянова Светлана Викторовна</v>
          </cell>
          <cell r="F2452">
            <v>45498</v>
          </cell>
          <cell r="G2452" t="str">
            <v>НЕТ</v>
          </cell>
          <cell r="H2452">
            <v>95.8</v>
          </cell>
          <cell r="I2452">
            <v>0</v>
          </cell>
          <cell r="J2452">
            <v>0</v>
          </cell>
          <cell r="K2452">
            <v>7</v>
          </cell>
          <cell r="L2452">
            <v>31</v>
          </cell>
          <cell r="M2452">
            <v>30</v>
          </cell>
          <cell r="N2452">
            <v>31</v>
          </cell>
          <cell r="O2452">
            <v>30</v>
          </cell>
          <cell r="P2452">
            <v>31</v>
          </cell>
          <cell r="Q2452">
            <v>31</v>
          </cell>
          <cell r="R2452">
            <v>0</v>
          </cell>
          <cell r="S2452">
            <v>0</v>
          </cell>
          <cell r="T2452">
            <v>7</v>
          </cell>
          <cell r="U2452">
            <v>31</v>
          </cell>
          <cell r="V2452">
            <v>30</v>
          </cell>
          <cell r="W2452">
            <v>31</v>
          </cell>
          <cell r="X2452">
            <v>30</v>
          </cell>
          <cell r="Y2452">
            <v>31</v>
          </cell>
          <cell r="Z2452">
            <v>31</v>
          </cell>
          <cell r="AA2452">
            <v>0</v>
          </cell>
          <cell r="AB2452">
            <v>0</v>
          </cell>
          <cell r="AC2452">
            <v>906.82425806451602</v>
          </cell>
          <cell r="AD2452">
            <v>4015.9359999999997</v>
          </cell>
          <cell r="AE2452">
            <v>4015.9359999999997</v>
          </cell>
          <cell r="AF2452">
            <v>4015.9359999999997</v>
          </cell>
          <cell r="AG2452">
            <v>4015.9359999999997</v>
          </cell>
          <cell r="AH2452">
            <v>4015.9359999999997</v>
          </cell>
          <cell r="AI2452">
            <v>4015.9359999999997</v>
          </cell>
          <cell r="AJ2452">
            <v>25002.440258064518</v>
          </cell>
          <cell r="AK2452">
            <v>25002.46</v>
          </cell>
        </row>
        <row r="2453">
          <cell r="A2453">
            <v>91560386</v>
          </cell>
          <cell r="B2453" t="str">
            <v>Кв. 93</v>
          </cell>
          <cell r="C2453" t="str">
            <v>Подъезд №2</v>
          </cell>
          <cell r="D2453">
            <v>45485</v>
          </cell>
          <cell r="E2453" t="str">
            <v xml:space="preserve">Матебарчук Максим Станиславович                   </v>
          </cell>
          <cell r="F2453">
            <v>45493</v>
          </cell>
          <cell r="G2453" t="str">
            <v>НЕТ</v>
          </cell>
          <cell r="H2453">
            <v>52.3</v>
          </cell>
          <cell r="I2453">
            <v>0</v>
          </cell>
          <cell r="J2453">
            <v>0</v>
          </cell>
          <cell r="K2453">
            <v>12</v>
          </cell>
          <cell r="L2453">
            <v>31</v>
          </cell>
          <cell r="M2453">
            <v>30</v>
          </cell>
          <cell r="N2453">
            <v>31</v>
          </cell>
          <cell r="O2453">
            <v>30</v>
          </cell>
          <cell r="P2453">
            <v>31</v>
          </cell>
          <cell r="Q2453">
            <v>31</v>
          </cell>
          <cell r="R2453">
            <v>0</v>
          </cell>
          <cell r="S2453">
            <v>0</v>
          </cell>
          <cell r="T2453">
            <v>12</v>
          </cell>
          <cell r="U2453">
            <v>31</v>
          </cell>
          <cell r="V2453">
            <v>30</v>
          </cell>
          <cell r="W2453">
            <v>31</v>
          </cell>
          <cell r="X2453">
            <v>30</v>
          </cell>
          <cell r="Y2453">
            <v>31</v>
          </cell>
          <cell r="Z2453">
            <v>31</v>
          </cell>
          <cell r="AA2453">
            <v>0</v>
          </cell>
          <cell r="AB2453">
            <v>0</v>
          </cell>
          <cell r="AC2453">
            <v>848.6771612903226</v>
          </cell>
          <cell r="AD2453">
            <v>2192.4160000000002</v>
          </cell>
          <cell r="AE2453">
            <v>2192.4160000000002</v>
          </cell>
          <cell r="AF2453">
            <v>2192.4160000000002</v>
          </cell>
          <cell r="AG2453">
            <v>2192.4160000000002</v>
          </cell>
          <cell r="AH2453">
            <v>2192.4160000000002</v>
          </cell>
          <cell r="AI2453">
            <v>2192.4160000000002</v>
          </cell>
          <cell r="AJ2453">
            <v>14003.173161290324</v>
          </cell>
          <cell r="AK2453">
            <v>14003.2</v>
          </cell>
        </row>
        <row r="2454">
          <cell r="A2454">
            <v>91560411</v>
          </cell>
          <cell r="B2454" t="str">
            <v>Кв. 99</v>
          </cell>
          <cell r="C2454" t="str">
            <v>Подъезд №2</v>
          </cell>
          <cell r="D2454">
            <v>45485</v>
          </cell>
          <cell r="E2454" t="str">
            <v xml:space="preserve">Юркин Алексей Николаевич                          </v>
          </cell>
          <cell r="F2454">
            <v>45503</v>
          </cell>
          <cell r="G2454" t="str">
            <v>НЕТ</v>
          </cell>
          <cell r="H2454">
            <v>58.4</v>
          </cell>
          <cell r="I2454">
            <v>0</v>
          </cell>
          <cell r="J2454">
            <v>0</v>
          </cell>
          <cell r="K2454">
            <v>2</v>
          </cell>
          <cell r="L2454">
            <v>31</v>
          </cell>
          <cell r="M2454">
            <v>30</v>
          </cell>
          <cell r="N2454">
            <v>31</v>
          </cell>
          <cell r="O2454">
            <v>30</v>
          </cell>
          <cell r="P2454">
            <v>31</v>
          </cell>
          <cell r="Q2454">
            <v>31</v>
          </cell>
          <cell r="R2454">
            <v>0</v>
          </cell>
          <cell r="S2454">
            <v>0</v>
          </cell>
          <cell r="T2454">
            <v>2</v>
          </cell>
          <cell r="U2454">
            <v>31</v>
          </cell>
          <cell r="V2454">
            <v>30</v>
          </cell>
          <cell r="W2454">
            <v>31</v>
          </cell>
          <cell r="X2454">
            <v>30</v>
          </cell>
          <cell r="Y2454">
            <v>31</v>
          </cell>
          <cell r="Z2454">
            <v>31</v>
          </cell>
          <cell r="AA2454">
            <v>0</v>
          </cell>
          <cell r="AB2454">
            <v>0</v>
          </cell>
          <cell r="AC2454">
            <v>157.94374193548387</v>
          </cell>
          <cell r="AD2454">
            <v>2448.1280000000002</v>
          </cell>
          <cell r="AE2454">
            <v>2448.1280000000002</v>
          </cell>
          <cell r="AF2454">
            <v>2448.1280000000002</v>
          </cell>
          <cell r="AG2454">
            <v>2448.1280000000002</v>
          </cell>
          <cell r="AH2454">
            <v>2448.1280000000002</v>
          </cell>
          <cell r="AI2454">
            <v>2448.1280000000002</v>
          </cell>
          <cell r="AJ2454">
            <v>14846.711741935487</v>
          </cell>
          <cell r="AK2454">
            <v>14846.72</v>
          </cell>
        </row>
        <row r="2455">
          <cell r="A2455">
            <v>91577029</v>
          </cell>
          <cell r="B2455" t="str">
            <v>Кв. 1 018</v>
          </cell>
          <cell r="C2455" t="str">
            <v>Подъезд №16</v>
          </cell>
          <cell r="D2455">
            <v>45535</v>
          </cell>
          <cell r="E2455" t="str">
            <v>Адуев Гаджи Касумович</v>
          </cell>
          <cell r="F2455">
            <v>45474</v>
          </cell>
          <cell r="G2455" t="str">
            <v>НЕТ</v>
          </cell>
          <cell r="H2455">
            <v>62.8</v>
          </cell>
          <cell r="I2455">
            <v>0</v>
          </cell>
          <cell r="J2455">
            <v>0</v>
          </cell>
          <cell r="K2455">
            <v>31</v>
          </cell>
          <cell r="L2455">
            <v>31</v>
          </cell>
          <cell r="M2455">
            <v>30</v>
          </cell>
          <cell r="N2455">
            <v>31</v>
          </cell>
          <cell r="O2455">
            <v>30</v>
          </cell>
          <cell r="P2455">
            <v>31</v>
          </cell>
          <cell r="Q2455">
            <v>31</v>
          </cell>
          <cell r="R2455">
            <v>0</v>
          </cell>
          <cell r="S2455">
            <v>0</v>
          </cell>
          <cell r="T2455">
            <v>0</v>
          </cell>
          <cell r="U2455">
            <v>1</v>
          </cell>
          <cell r="V2455">
            <v>30</v>
          </cell>
          <cell r="W2455">
            <v>31</v>
          </cell>
          <cell r="X2455">
            <v>30</v>
          </cell>
          <cell r="Y2455">
            <v>31</v>
          </cell>
          <cell r="Z2455">
            <v>31</v>
          </cell>
          <cell r="AA2455">
            <v>0</v>
          </cell>
          <cell r="AB2455">
            <v>0</v>
          </cell>
          <cell r="AC2455">
            <v>0</v>
          </cell>
          <cell r="AD2455">
            <v>84.921806451612909</v>
          </cell>
          <cell r="AE2455">
            <v>2632.576</v>
          </cell>
          <cell r="AF2455">
            <v>2632.576</v>
          </cell>
          <cell r="AG2455">
            <v>2632.576</v>
          </cell>
          <cell r="AH2455">
            <v>2632.576</v>
          </cell>
          <cell r="AI2455">
            <v>2632.576</v>
          </cell>
          <cell r="AJ2455">
            <v>13247.801806451615</v>
          </cell>
          <cell r="AK2455">
            <v>13247.82</v>
          </cell>
        </row>
        <row r="2456">
          <cell r="A2456">
            <v>91574292</v>
          </cell>
          <cell r="B2456" t="str">
            <v>Кв. 1 019</v>
          </cell>
          <cell r="C2456" t="str">
            <v>Подъезд №16</v>
          </cell>
          <cell r="D2456">
            <v>45535</v>
          </cell>
          <cell r="E2456" t="str">
            <v>Петрич Мария Анатольевна</v>
          </cell>
          <cell r="F2456">
            <v>45474</v>
          </cell>
          <cell r="G2456" t="str">
            <v>НЕТ</v>
          </cell>
          <cell r="H2456">
            <v>75.099999999999994</v>
          </cell>
          <cell r="I2456">
            <v>0</v>
          </cell>
          <cell r="J2456">
            <v>0</v>
          </cell>
          <cell r="K2456">
            <v>31</v>
          </cell>
          <cell r="L2456">
            <v>31</v>
          </cell>
          <cell r="M2456">
            <v>30</v>
          </cell>
          <cell r="N2456">
            <v>31</v>
          </cell>
          <cell r="O2456">
            <v>30</v>
          </cell>
          <cell r="P2456">
            <v>31</v>
          </cell>
          <cell r="Q2456">
            <v>31</v>
          </cell>
          <cell r="R2456">
            <v>0</v>
          </cell>
          <cell r="S2456">
            <v>0</v>
          </cell>
          <cell r="T2456">
            <v>0</v>
          </cell>
          <cell r="U2456">
            <v>1</v>
          </cell>
          <cell r="V2456">
            <v>30</v>
          </cell>
          <cell r="W2456">
            <v>31</v>
          </cell>
          <cell r="X2456">
            <v>30</v>
          </cell>
          <cell r="Y2456">
            <v>31</v>
          </cell>
          <cell r="Z2456">
            <v>31</v>
          </cell>
          <cell r="AA2456">
            <v>0</v>
          </cell>
          <cell r="AB2456">
            <v>0</v>
          </cell>
          <cell r="AC2456">
            <v>0</v>
          </cell>
          <cell r="AD2456">
            <v>101.55458064516129</v>
          </cell>
          <cell r="AE2456">
            <v>3148.192</v>
          </cell>
          <cell r="AF2456">
            <v>3148.192</v>
          </cell>
          <cell r="AG2456">
            <v>3148.192</v>
          </cell>
          <cell r="AH2456">
            <v>3148.192</v>
          </cell>
          <cell r="AI2456">
            <v>3148.192</v>
          </cell>
          <cell r="AJ2456">
            <v>15842.514580645158</v>
          </cell>
          <cell r="AK2456">
            <v>15531.07</v>
          </cell>
        </row>
        <row r="2457">
          <cell r="A2457">
            <v>91582727</v>
          </cell>
          <cell r="B2457" t="str">
            <v>Кв. 1 049</v>
          </cell>
          <cell r="C2457" t="str">
            <v>Подъезд №17</v>
          </cell>
          <cell r="D2457">
            <v>45561</v>
          </cell>
          <cell r="E2457" t="str">
            <v>Дыненкова Екатерина Вячеславовна</v>
          </cell>
          <cell r="F2457">
            <v>45474</v>
          </cell>
          <cell r="G2457" t="str">
            <v>НЕТ</v>
          </cell>
          <cell r="H2457">
            <v>51.3</v>
          </cell>
          <cell r="I2457">
            <v>0</v>
          </cell>
          <cell r="J2457">
            <v>0</v>
          </cell>
          <cell r="K2457">
            <v>31</v>
          </cell>
          <cell r="L2457">
            <v>31</v>
          </cell>
          <cell r="M2457">
            <v>30</v>
          </cell>
          <cell r="N2457">
            <v>31</v>
          </cell>
          <cell r="O2457">
            <v>30</v>
          </cell>
          <cell r="P2457">
            <v>31</v>
          </cell>
          <cell r="Q2457">
            <v>31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5</v>
          </cell>
          <cell r="W2457">
            <v>31</v>
          </cell>
          <cell r="X2457">
            <v>30</v>
          </cell>
          <cell r="Y2457">
            <v>31</v>
          </cell>
          <cell r="Z2457">
            <v>31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358.416</v>
          </cell>
          <cell r="AF2457">
            <v>2150.4960000000001</v>
          </cell>
          <cell r="AG2457">
            <v>2150.4960000000001</v>
          </cell>
          <cell r="AH2457">
            <v>2150.4960000000001</v>
          </cell>
          <cell r="AI2457">
            <v>2150.4960000000001</v>
          </cell>
          <cell r="AJ2457">
            <v>8960.4000000000015</v>
          </cell>
          <cell r="AK2457">
            <v>8960.42</v>
          </cell>
        </row>
        <row r="2458">
          <cell r="A2458">
            <v>91582730</v>
          </cell>
          <cell r="B2458" t="str">
            <v>Кв. 1 057</v>
          </cell>
          <cell r="C2458" t="str">
            <v>Подъезд №17</v>
          </cell>
          <cell r="D2458">
            <v>45561</v>
          </cell>
          <cell r="E2458" t="str">
            <v>Добрынина Виолетта Сергеевна</v>
          </cell>
          <cell r="F2458">
            <v>45485</v>
          </cell>
          <cell r="G2458" t="str">
            <v>НЕТ</v>
          </cell>
          <cell r="H2458">
            <v>66</v>
          </cell>
          <cell r="I2458">
            <v>0</v>
          </cell>
          <cell r="J2458">
            <v>0</v>
          </cell>
          <cell r="K2458">
            <v>20</v>
          </cell>
          <cell r="L2458">
            <v>31</v>
          </cell>
          <cell r="M2458">
            <v>30</v>
          </cell>
          <cell r="N2458">
            <v>31</v>
          </cell>
          <cell r="O2458">
            <v>30</v>
          </cell>
          <cell r="P2458">
            <v>31</v>
          </cell>
          <cell r="Q2458">
            <v>31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5</v>
          </cell>
          <cell r="W2458">
            <v>31</v>
          </cell>
          <cell r="X2458">
            <v>30</v>
          </cell>
          <cell r="Y2458">
            <v>31</v>
          </cell>
          <cell r="Z2458">
            <v>31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461.12</v>
          </cell>
          <cell r="AF2458">
            <v>2766.7200000000003</v>
          </cell>
          <cell r="AG2458">
            <v>2766.7200000000003</v>
          </cell>
          <cell r="AH2458">
            <v>2766.7200000000003</v>
          </cell>
          <cell r="AI2458">
            <v>2766.7200000000003</v>
          </cell>
          <cell r="AJ2458">
            <v>11528</v>
          </cell>
          <cell r="AK2458">
            <v>11528</v>
          </cell>
        </row>
        <row r="2459">
          <cell r="A2459">
            <v>91538344</v>
          </cell>
          <cell r="B2459" t="str">
            <v>Кв. 826</v>
          </cell>
          <cell r="C2459" t="str">
            <v>Подъезд №13</v>
          </cell>
          <cell r="D2459">
            <v>45429</v>
          </cell>
          <cell r="E2459" t="str">
            <v>Сверчкова Наталья Сергеевна</v>
          </cell>
          <cell r="F2459">
            <v>45484</v>
          </cell>
          <cell r="G2459" t="str">
            <v>НЕТ</v>
          </cell>
          <cell r="H2459">
            <v>32</v>
          </cell>
          <cell r="I2459">
            <v>0</v>
          </cell>
          <cell r="J2459">
            <v>0</v>
          </cell>
          <cell r="K2459">
            <v>21</v>
          </cell>
          <cell r="L2459">
            <v>31</v>
          </cell>
          <cell r="M2459">
            <v>30</v>
          </cell>
          <cell r="N2459">
            <v>31</v>
          </cell>
          <cell r="O2459">
            <v>30</v>
          </cell>
          <cell r="P2459">
            <v>31</v>
          </cell>
          <cell r="Q2459">
            <v>31</v>
          </cell>
          <cell r="R2459">
            <v>0</v>
          </cell>
          <cell r="S2459">
            <v>0</v>
          </cell>
          <cell r="T2459">
            <v>21</v>
          </cell>
          <cell r="U2459">
            <v>31</v>
          </cell>
          <cell r="V2459">
            <v>30</v>
          </cell>
          <cell r="W2459">
            <v>31</v>
          </cell>
          <cell r="X2459">
            <v>30</v>
          </cell>
          <cell r="Y2459">
            <v>31</v>
          </cell>
          <cell r="Z2459">
            <v>31</v>
          </cell>
          <cell r="AA2459">
            <v>0</v>
          </cell>
          <cell r="AB2459">
            <v>0</v>
          </cell>
          <cell r="AC2459">
            <v>908.71741935483874</v>
          </cell>
          <cell r="AD2459">
            <v>1341.44</v>
          </cell>
          <cell r="AE2459">
            <v>1341.44</v>
          </cell>
          <cell r="AF2459">
            <v>1341.44</v>
          </cell>
          <cell r="AG2459">
            <v>1341.44</v>
          </cell>
          <cell r="AH2459">
            <v>1341.44</v>
          </cell>
          <cell r="AI2459">
            <v>1341.44</v>
          </cell>
          <cell r="AJ2459">
            <v>8957.3574193548393</v>
          </cell>
          <cell r="AK2459">
            <v>8957.36</v>
          </cell>
        </row>
        <row r="2460">
          <cell r="A2460">
            <v>91574330</v>
          </cell>
          <cell r="B2460" t="str">
            <v>Кв. 854</v>
          </cell>
          <cell r="C2460" t="str">
            <v>Подъезд №14</v>
          </cell>
          <cell r="D2460">
            <v>45436</v>
          </cell>
          <cell r="E2460" t="str">
            <v>Вититин Антон Владимирович</v>
          </cell>
          <cell r="F2460">
            <v>45498</v>
          </cell>
          <cell r="G2460" t="str">
            <v>НЕТ</v>
          </cell>
          <cell r="H2460">
            <v>63.2</v>
          </cell>
          <cell r="I2460">
            <v>0</v>
          </cell>
          <cell r="J2460">
            <v>0</v>
          </cell>
          <cell r="K2460">
            <v>7</v>
          </cell>
          <cell r="L2460">
            <v>31</v>
          </cell>
          <cell r="M2460">
            <v>30</v>
          </cell>
          <cell r="N2460">
            <v>31</v>
          </cell>
          <cell r="O2460">
            <v>30</v>
          </cell>
          <cell r="P2460">
            <v>31</v>
          </cell>
          <cell r="Q2460">
            <v>31</v>
          </cell>
          <cell r="R2460">
            <v>0</v>
          </cell>
          <cell r="S2460">
            <v>0</v>
          </cell>
          <cell r="T2460">
            <v>7</v>
          </cell>
          <cell r="U2460">
            <v>31</v>
          </cell>
          <cell r="V2460">
            <v>30</v>
          </cell>
          <cell r="W2460">
            <v>31</v>
          </cell>
          <cell r="X2460">
            <v>30</v>
          </cell>
          <cell r="Y2460">
            <v>31</v>
          </cell>
          <cell r="Z2460">
            <v>31</v>
          </cell>
          <cell r="AA2460">
            <v>0</v>
          </cell>
          <cell r="AB2460">
            <v>0</v>
          </cell>
          <cell r="AC2460">
            <v>598.23896774193554</v>
          </cell>
          <cell r="AD2460">
            <v>2649.3440000000001</v>
          </cell>
          <cell r="AE2460">
            <v>2649.3440000000001</v>
          </cell>
          <cell r="AF2460">
            <v>2649.3440000000001</v>
          </cell>
          <cell r="AG2460">
            <v>2649.3440000000001</v>
          </cell>
          <cell r="AH2460">
            <v>2649.3440000000001</v>
          </cell>
          <cell r="AI2460">
            <v>2649.3440000000001</v>
          </cell>
          <cell r="AJ2460">
            <v>16494.30296774194</v>
          </cell>
          <cell r="AK2460">
            <v>2649.34</v>
          </cell>
        </row>
        <row r="2461">
          <cell r="A2461">
            <v>91574325</v>
          </cell>
          <cell r="B2461" t="str">
            <v>Кв. 947</v>
          </cell>
          <cell r="C2461" t="str">
            <v>Подъезд №16</v>
          </cell>
          <cell r="D2461">
            <v>45535</v>
          </cell>
          <cell r="E2461" t="str">
            <v>Куликов Михаил Борисович</v>
          </cell>
          <cell r="F2461">
            <v>45474</v>
          </cell>
          <cell r="G2461" t="str">
            <v>НЕТ</v>
          </cell>
          <cell r="H2461">
            <v>75.099999999999994</v>
          </cell>
          <cell r="I2461">
            <v>0</v>
          </cell>
          <cell r="J2461">
            <v>0</v>
          </cell>
          <cell r="K2461">
            <v>31</v>
          </cell>
          <cell r="L2461">
            <v>31</v>
          </cell>
          <cell r="M2461">
            <v>30</v>
          </cell>
          <cell r="N2461">
            <v>31</v>
          </cell>
          <cell r="O2461">
            <v>30</v>
          </cell>
          <cell r="P2461">
            <v>31</v>
          </cell>
          <cell r="Q2461">
            <v>31</v>
          </cell>
          <cell r="R2461">
            <v>0</v>
          </cell>
          <cell r="S2461">
            <v>0</v>
          </cell>
          <cell r="T2461">
            <v>0</v>
          </cell>
          <cell r="U2461">
            <v>1</v>
          </cell>
          <cell r="V2461">
            <v>30</v>
          </cell>
          <cell r="W2461">
            <v>31</v>
          </cell>
          <cell r="X2461">
            <v>30</v>
          </cell>
          <cell r="Y2461">
            <v>31</v>
          </cell>
          <cell r="Z2461">
            <v>31</v>
          </cell>
          <cell r="AA2461">
            <v>0</v>
          </cell>
          <cell r="AB2461">
            <v>0</v>
          </cell>
          <cell r="AC2461">
            <v>0</v>
          </cell>
          <cell r="AD2461">
            <v>101.55458064516129</v>
          </cell>
          <cell r="AE2461">
            <v>3148.192</v>
          </cell>
          <cell r="AF2461">
            <v>3148.192</v>
          </cell>
          <cell r="AG2461">
            <v>3148.192</v>
          </cell>
          <cell r="AH2461">
            <v>3148.192</v>
          </cell>
          <cell r="AI2461">
            <v>3148.192</v>
          </cell>
          <cell r="AJ2461">
            <v>15842.514580645158</v>
          </cell>
          <cell r="AK2461">
            <v>15944.06</v>
          </cell>
        </row>
        <row r="2462">
          <cell r="A2462">
            <v>91582926</v>
          </cell>
          <cell r="B2462" t="str">
            <v>Кв. 980</v>
          </cell>
          <cell r="C2462" t="str">
            <v>Подъезд №16</v>
          </cell>
          <cell r="D2462">
            <v>45535</v>
          </cell>
          <cell r="E2462" t="str">
            <v>Апарина Олеся Дмитриевна</v>
          </cell>
          <cell r="F2462">
            <v>45476</v>
          </cell>
          <cell r="G2462" t="str">
            <v>НЕТ</v>
          </cell>
          <cell r="H2462">
            <v>64.599999999999994</v>
          </cell>
          <cell r="I2462">
            <v>0</v>
          </cell>
          <cell r="J2462">
            <v>0</v>
          </cell>
          <cell r="K2462">
            <v>29</v>
          </cell>
          <cell r="L2462">
            <v>31</v>
          </cell>
          <cell r="M2462">
            <v>30</v>
          </cell>
          <cell r="N2462">
            <v>31</v>
          </cell>
          <cell r="O2462">
            <v>30</v>
          </cell>
          <cell r="P2462">
            <v>31</v>
          </cell>
          <cell r="Q2462">
            <v>31</v>
          </cell>
          <cell r="R2462">
            <v>0</v>
          </cell>
          <cell r="S2462">
            <v>0</v>
          </cell>
          <cell r="T2462">
            <v>0</v>
          </cell>
          <cell r="U2462">
            <v>1</v>
          </cell>
          <cell r="V2462">
            <v>30</v>
          </cell>
          <cell r="W2462">
            <v>31</v>
          </cell>
          <cell r="X2462">
            <v>30</v>
          </cell>
          <cell r="Y2462">
            <v>31</v>
          </cell>
          <cell r="Z2462">
            <v>31</v>
          </cell>
          <cell r="AA2462">
            <v>0</v>
          </cell>
          <cell r="AB2462">
            <v>0</v>
          </cell>
          <cell r="AC2462">
            <v>0</v>
          </cell>
          <cell r="AD2462">
            <v>87.355870967741922</v>
          </cell>
          <cell r="AE2462">
            <v>2708.0319999999997</v>
          </cell>
          <cell r="AF2462">
            <v>2708.0319999999997</v>
          </cell>
          <cell r="AG2462">
            <v>2708.0319999999997</v>
          </cell>
          <cell r="AH2462">
            <v>2708.0319999999997</v>
          </cell>
          <cell r="AI2462">
            <v>2708.0319999999997</v>
          </cell>
          <cell r="AJ2462">
            <v>13627.51587096774</v>
          </cell>
          <cell r="AK2462">
            <v>18781.5</v>
          </cell>
        </row>
        <row r="2463">
          <cell r="A2463">
            <v>91582736</v>
          </cell>
          <cell r="B2463" t="str">
            <v>Кв. 1 141</v>
          </cell>
          <cell r="C2463" t="str">
            <v>Подъезд №17</v>
          </cell>
          <cell r="D2463">
            <v>45561</v>
          </cell>
          <cell r="E2463" t="str">
            <v>Салдусов Виктор Викторович</v>
          </cell>
          <cell r="F2463">
            <v>45474</v>
          </cell>
          <cell r="G2463" t="str">
            <v>НЕТ</v>
          </cell>
          <cell r="H2463">
            <v>66</v>
          </cell>
          <cell r="I2463">
            <v>0</v>
          </cell>
          <cell r="J2463">
            <v>0</v>
          </cell>
          <cell r="K2463">
            <v>31</v>
          </cell>
          <cell r="L2463">
            <v>31</v>
          </cell>
          <cell r="M2463">
            <v>30</v>
          </cell>
          <cell r="N2463">
            <v>31</v>
          </cell>
          <cell r="O2463">
            <v>30</v>
          </cell>
          <cell r="P2463">
            <v>31</v>
          </cell>
          <cell r="Q2463">
            <v>31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5</v>
          </cell>
          <cell r="W2463">
            <v>31</v>
          </cell>
          <cell r="X2463">
            <v>30</v>
          </cell>
          <cell r="Y2463">
            <v>31</v>
          </cell>
          <cell r="Z2463">
            <v>31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461.12</v>
          </cell>
          <cell r="AF2463">
            <v>2766.7200000000003</v>
          </cell>
          <cell r="AG2463">
            <v>2766.7200000000003</v>
          </cell>
          <cell r="AH2463">
            <v>2766.7200000000003</v>
          </cell>
          <cell r="AI2463">
            <v>2766.7200000000003</v>
          </cell>
          <cell r="AJ2463">
            <v>11528</v>
          </cell>
          <cell r="AK2463">
            <v>11528</v>
          </cell>
        </row>
        <row r="2464">
          <cell r="A2464">
            <v>91582738</v>
          </cell>
          <cell r="B2464" t="str">
            <v>Кв. 1 198</v>
          </cell>
          <cell r="C2464" t="str">
            <v>Подъезд №18</v>
          </cell>
          <cell r="D2464">
            <v>45429</v>
          </cell>
          <cell r="E2464" t="str">
            <v>Шубин Владимир Александрович</v>
          </cell>
          <cell r="F2464">
            <v>45503</v>
          </cell>
          <cell r="G2464" t="str">
            <v>НЕТ</v>
          </cell>
          <cell r="H2464">
            <v>57</v>
          </cell>
          <cell r="I2464">
            <v>0</v>
          </cell>
          <cell r="J2464">
            <v>0</v>
          </cell>
          <cell r="K2464">
            <v>2</v>
          </cell>
          <cell r="L2464">
            <v>31</v>
          </cell>
          <cell r="M2464">
            <v>30</v>
          </cell>
          <cell r="N2464">
            <v>31</v>
          </cell>
          <cell r="O2464">
            <v>30</v>
          </cell>
          <cell r="P2464">
            <v>31</v>
          </cell>
          <cell r="Q2464">
            <v>31</v>
          </cell>
          <cell r="R2464">
            <v>0</v>
          </cell>
          <cell r="S2464">
            <v>0</v>
          </cell>
          <cell r="T2464">
            <v>2</v>
          </cell>
          <cell r="U2464">
            <v>31</v>
          </cell>
          <cell r="V2464">
            <v>30</v>
          </cell>
          <cell r="W2464">
            <v>31</v>
          </cell>
          <cell r="X2464">
            <v>30</v>
          </cell>
          <cell r="Y2464">
            <v>31</v>
          </cell>
          <cell r="Z2464">
            <v>31</v>
          </cell>
          <cell r="AA2464">
            <v>0</v>
          </cell>
          <cell r="AB2464">
            <v>0</v>
          </cell>
          <cell r="AC2464">
            <v>154.15741935483871</v>
          </cell>
          <cell r="AD2464">
            <v>2389.44</v>
          </cell>
          <cell r="AE2464">
            <v>2389.44</v>
          </cell>
          <cell r="AF2464">
            <v>2389.44</v>
          </cell>
          <cell r="AG2464">
            <v>2389.44</v>
          </cell>
          <cell r="AH2464">
            <v>2389.44</v>
          </cell>
          <cell r="AI2464">
            <v>2389.44</v>
          </cell>
          <cell r="AJ2464">
            <v>14490.79741935484</v>
          </cell>
          <cell r="AK2464">
            <v>14490.8</v>
          </cell>
        </row>
        <row r="2465">
          <cell r="A2465">
            <v>91582792</v>
          </cell>
          <cell r="B2465" t="str">
            <v>Кв. 171</v>
          </cell>
          <cell r="C2465" t="str">
            <v>Подъезд №3</v>
          </cell>
          <cell r="D2465">
            <v>45540</v>
          </cell>
          <cell r="E2465" t="str">
            <v>Калинин Сергей Михайлович</v>
          </cell>
          <cell r="F2465">
            <v>45498</v>
          </cell>
          <cell r="G2465" t="str">
            <v>НЕТ</v>
          </cell>
          <cell r="H2465">
            <v>45.3</v>
          </cell>
          <cell r="I2465">
            <v>0</v>
          </cell>
          <cell r="J2465">
            <v>0</v>
          </cell>
          <cell r="K2465">
            <v>7</v>
          </cell>
          <cell r="L2465">
            <v>31</v>
          </cell>
          <cell r="M2465">
            <v>30</v>
          </cell>
          <cell r="N2465">
            <v>31</v>
          </cell>
          <cell r="O2465">
            <v>30</v>
          </cell>
          <cell r="P2465">
            <v>31</v>
          </cell>
          <cell r="Q2465">
            <v>31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26</v>
          </cell>
          <cell r="W2465">
            <v>31</v>
          </cell>
          <cell r="X2465">
            <v>30</v>
          </cell>
          <cell r="Y2465">
            <v>31</v>
          </cell>
          <cell r="Z2465">
            <v>31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1645.7791999999999</v>
          </cell>
          <cell r="AF2465">
            <v>1898.9759999999999</v>
          </cell>
          <cell r="AG2465">
            <v>1898.9759999999999</v>
          </cell>
          <cell r="AH2465">
            <v>1898.9759999999999</v>
          </cell>
          <cell r="AI2465">
            <v>1898.9759999999999</v>
          </cell>
          <cell r="AJ2465">
            <v>9241.6831999999995</v>
          </cell>
          <cell r="AK2465">
            <v>1898.98</v>
          </cell>
        </row>
        <row r="2466">
          <cell r="A2466">
            <v>91582833</v>
          </cell>
          <cell r="B2466" t="str">
            <v>Кв. 299</v>
          </cell>
          <cell r="C2466" t="str">
            <v>Подъезд №3</v>
          </cell>
          <cell r="D2466">
            <v>45540</v>
          </cell>
          <cell r="E2466" t="str">
            <v>Большакова Татьяна Юрьевна</v>
          </cell>
          <cell r="F2466">
            <v>45476</v>
          </cell>
          <cell r="G2466" t="str">
            <v>НЕТ</v>
          </cell>
          <cell r="H2466">
            <v>73.3</v>
          </cell>
          <cell r="I2466">
            <v>0</v>
          </cell>
          <cell r="J2466">
            <v>0</v>
          </cell>
          <cell r="K2466">
            <v>29</v>
          </cell>
          <cell r="L2466">
            <v>31</v>
          </cell>
          <cell r="M2466">
            <v>30</v>
          </cell>
          <cell r="N2466">
            <v>31</v>
          </cell>
          <cell r="O2466">
            <v>30</v>
          </cell>
          <cell r="P2466">
            <v>31</v>
          </cell>
          <cell r="Q2466">
            <v>31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26</v>
          </cell>
          <cell r="W2466">
            <v>31</v>
          </cell>
          <cell r="X2466">
            <v>30</v>
          </cell>
          <cell r="Y2466">
            <v>31</v>
          </cell>
          <cell r="Z2466">
            <v>31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2663.0378666666666</v>
          </cell>
          <cell r="AF2466">
            <v>3072.7359999999999</v>
          </cell>
          <cell r="AG2466">
            <v>3072.7359999999999</v>
          </cell>
          <cell r="AH2466">
            <v>3072.7359999999999</v>
          </cell>
          <cell r="AI2466">
            <v>3072.7359999999999</v>
          </cell>
          <cell r="AJ2466">
            <v>14953.981866666669</v>
          </cell>
          <cell r="AK2466">
            <v>3072.74</v>
          </cell>
        </row>
        <row r="2467">
          <cell r="A2467">
            <v>91582834</v>
          </cell>
          <cell r="B2467" t="str">
            <v>Кв. 302</v>
          </cell>
          <cell r="C2467" t="str">
            <v>Подъезд №3</v>
          </cell>
          <cell r="D2467">
            <v>45540</v>
          </cell>
          <cell r="E2467" t="str">
            <v>Кайда Станислав Викторович</v>
          </cell>
          <cell r="F2467">
            <v>45474</v>
          </cell>
          <cell r="G2467" t="str">
            <v>НЕТ</v>
          </cell>
          <cell r="H2467">
            <v>51.3</v>
          </cell>
          <cell r="I2467">
            <v>0</v>
          </cell>
          <cell r="J2467">
            <v>0</v>
          </cell>
          <cell r="K2467">
            <v>31</v>
          </cell>
          <cell r="L2467">
            <v>31</v>
          </cell>
          <cell r="M2467">
            <v>30</v>
          </cell>
          <cell r="N2467">
            <v>31</v>
          </cell>
          <cell r="O2467">
            <v>30</v>
          </cell>
          <cell r="P2467">
            <v>31</v>
          </cell>
          <cell r="Q2467">
            <v>31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26</v>
          </cell>
          <cell r="W2467">
            <v>31</v>
          </cell>
          <cell r="X2467">
            <v>30</v>
          </cell>
          <cell r="Y2467">
            <v>31</v>
          </cell>
          <cell r="Z2467">
            <v>31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1863.7631999999999</v>
          </cell>
          <cell r="AF2467">
            <v>2150.4960000000001</v>
          </cell>
          <cell r="AG2467">
            <v>2150.4960000000001</v>
          </cell>
          <cell r="AH2467">
            <v>2150.4960000000001</v>
          </cell>
          <cell r="AI2467">
            <v>2150.4960000000001</v>
          </cell>
          <cell r="AJ2467">
            <v>10465.747199999998</v>
          </cell>
          <cell r="AK2467">
            <v>2150.5</v>
          </cell>
        </row>
        <row r="2468">
          <cell r="A2468">
            <v>91560459</v>
          </cell>
          <cell r="B2468" t="str">
            <v>Кв. 334</v>
          </cell>
          <cell r="C2468" t="str">
            <v>Подъезд №4</v>
          </cell>
          <cell r="D2468">
            <v>45426</v>
          </cell>
          <cell r="E2468" t="str">
            <v>Бойкова Анастасия Юрьевна</v>
          </cell>
          <cell r="F2468">
            <v>45497</v>
          </cell>
          <cell r="G2468" t="str">
            <v>НЕТ</v>
          </cell>
          <cell r="H2468">
            <v>34.200000000000003</v>
          </cell>
          <cell r="I2468">
            <v>0</v>
          </cell>
          <cell r="J2468">
            <v>0</v>
          </cell>
          <cell r="K2468">
            <v>8</v>
          </cell>
          <cell r="L2468">
            <v>31</v>
          </cell>
          <cell r="M2468">
            <v>30</v>
          </cell>
          <cell r="N2468">
            <v>31</v>
          </cell>
          <cell r="O2468">
            <v>30</v>
          </cell>
          <cell r="P2468">
            <v>31</v>
          </cell>
          <cell r="Q2468">
            <v>31</v>
          </cell>
          <cell r="R2468">
            <v>0</v>
          </cell>
          <cell r="S2468">
            <v>0</v>
          </cell>
          <cell r="T2468">
            <v>8</v>
          </cell>
          <cell r="U2468">
            <v>31</v>
          </cell>
          <cell r="V2468">
            <v>30</v>
          </cell>
          <cell r="W2468">
            <v>31</v>
          </cell>
          <cell r="X2468">
            <v>30</v>
          </cell>
          <cell r="Y2468">
            <v>31</v>
          </cell>
          <cell r="Z2468">
            <v>31</v>
          </cell>
          <cell r="AA2468">
            <v>0</v>
          </cell>
          <cell r="AB2468">
            <v>0</v>
          </cell>
          <cell r="AC2468">
            <v>369.97780645161293</v>
          </cell>
          <cell r="AD2468">
            <v>1433.6640000000002</v>
          </cell>
          <cell r="AE2468">
            <v>1433.6640000000002</v>
          </cell>
          <cell r="AF2468">
            <v>1433.6640000000002</v>
          </cell>
          <cell r="AG2468">
            <v>1433.6640000000002</v>
          </cell>
          <cell r="AH2468">
            <v>1433.6640000000002</v>
          </cell>
          <cell r="AI2468">
            <v>1433.6640000000002</v>
          </cell>
          <cell r="AJ2468">
            <v>8971.9618064516162</v>
          </cell>
          <cell r="AK2468">
            <v>8971.94</v>
          </cell>
        </row>
        <row r="2469">
          <cell r="A2469">
            <v>91560393</v>
          </cell>
          <cell r="B2469" t="str">
            <v>Кв. 447</v>
          </cell>
          <cell r="C2469" t="str">
            <v>Подъезд №5</v>
          </cell>
          <cell r="D2469">
            <v>45426</v>
          </cell>
          <cell r="E2469" t="str">
            <v>Коновалова Анна Олеговна</v>
          </cell>
          <cell r="F2469">
            <v>45491</v>
          </cell>
          <cell r="G2469" t="str">
            <v>НЕТ</v>
          </cell>
          <cell r="H2469">
            <v>70.400000000000006</v>
          </cell>
          <cell r="I2469">
            <v>0</v>
          </cell>
          <cell r="J2469">
            <v>0</v>
          </cell>
          <cell r="K2469">
            <v>14</v>
          </cell>
          <cell r="L2469">
            <v>31</v>
          </cell>
          <cell r="M2469">
            <v>30</v>
          </cell>
          <cell r="N2469">
            <v>31</v>
          </cell>
          <cell r="O2469">
            <v>30</v>
          </cell>
          <cell r="P2469">
            <v>31</v>
          </cell>
          <cell r="Q2469">
            <v>31</v>
          </cell>
          <cell r="R2469">
            <v>0</v>
          </cell>
          <cell r="S2469">
            <v>0</v>
          </cell>
          <cell r="T2469">
            <v>14</v>
          </cell>
          <cell r="U2469">
            <v>31</v>
          </cell>
          <cell r="V2469">
            <v>30</v>
          </cell>
          <cell r="W2469">
            <v>31</v>
          </cell>
          <cell r="X2469">
            <v>30</v>
          </cell>
          <cell r="Y2469">
            <v>31</v>
          </cell>
          <cell r="Z2469">
            <v>31</v>
          </cell>
          <cell r="AA2469">
            <v>0</v>
          </cell>
          <cell r="AB2469">
            <v>0</v>
          </cell>
          <cell r="AC2469">
            <v>1332.7855483870972</v>
          </cell>
          <cell r="AD2469">
            <v>2951.1680000000006</v>
          </cell>
          <cell r="AE2469">
            <v>2951.1680000000006</v>
          </cell>
          <cell r="AF2469">
            <v>2951.1680000000006</v>
          </cell>
          <cell r="AG2469">
            <v>2951.1680000000006</v>
          </cell>
          <cell r="AH2469">
            <v>2951.1680000000006</v>
          </cell>
          <cell r="AI2469">
            <v>2951.1680000000006</v>
          </cell>
          <cell r="AJ2469">
            <v>19039.793548387104</v>
          </cell>
          <cell r="AK2469">
            <v>19039.810000000001</v>
          </cell>
        </row>
        <row r="2470">
          <cell r="A2470">
            <v>91582844</v>
          </cell>
          <cell r="B2470" t="str">
            <v>Кв. 503</v>
          </cell>
          <cell r="C2470" t="str">
            <v>Подъезд №7</v>
          </cell>
          <cell r="D2470">
            <v>45426</v>
          </cell>
          <cell r="E2470" t="str">
            <v>Шарифджанова Махина Шухратовна</v>
          </cell>
          <cell r="F2470">
            <v>45499</v>
          </cell>
          <cell r="G2470" t="str">
            <v>НЕТ</v>
          </cell>
          <cell r="H2470">
            <v>57.5</v>
          </cell>
          <cell r="I2470">
            <v>0</v>
          </cell>
          <cell r="J2470">
            <v>0</v>
          </cell>
          <cell r="K2470">
            <v>6</v>
          </cell>
          <cell r="L2470">
            <v>31</v>
          </cell>
          <cell r="M2470">
            <v>30</v>
          </cell>
          <cell r="N2470">
            <v>31</v>
          </cell>
          <cell r="O2470">
            <v>30</v>
          </cell>
          <cell r="P2470">
            <v>31</v>
          </cell>
          <cell r="Q2470">
            <v>31</v>
          </cell>
          <cell r="R2470">
            <v>0</v>
          </cell>
          <cell r="S2470">
            <v>0</v>
          </cell>
          <cell r="T2470">
            <v>6</v>
          </cell>
          <cell r="U2470">
            <v>31</v>
          </cell>
          <cell r="V2470">
            <v>30</v>
          </cell>
          <cell r="W2470">
            <v>31</v>
          </cell>
          <cell r="X2470">
            <v>30</v>
          </cell>
          <cell r="Y2470">
            <v>31</v>
          </cell>
          <cell r="Z2470">
            <v>31</v>
          </cell>
          <cell r="AA2470">
            <v>0</v>
          </cell>
          <cell r="AB2470">
            <v>0</v>
          </cell>
          <cell r="AC2470">
            <v>466.5290322580646</v>
          </cell>
          <cell r="AD2470">
            <v>2410.4</v>
          </cell>
          <cell r="AE2470">
            <v>2410.4</v>
          </cell>
          <cell r="AF2470">
            <v>2410.4</v>
          </cell>
          <cell r="AG2470">
            <v>2410.4</v>
          </cell>
          <cell r="AH2470">
            <v>2410.4</v>
          </cell>
          <cell r="AI2470">
            <v>2410.4</v>
          </cell>
          <cell r="AJ2470">
            <v>14928.929032258064</v>
          </cell>
          <cell r="AK2470">
            <v>14928.93</v>
          </cell>
        </row>
        <row r="2471">
          <cell r="A2471">
            <v>91538359</v>
          </cell>
          <cell r="B2471" t="str">
            <v>Кв. 567</v>
          </cell>
          <cell r="C2471" t="str">
            <v>Подъезд №9</v>
          </cell>
          <cell r="D2471">
            <v>45433</v>
          </cell>
          <cell r="E2471" t="str">
            <v xml:space="preserve">Файзуллаев Фаридун Фуркатович                     </v>
          </cell>
          <cell r="F2471">
            <v>45478</v>
          </cell>
          <cell r="G2471" t="str">
            <v>НЕТ</v>
          </cell>
          <cell r="H2471">
            <v>70</v>
          </cell>
          <cell r="I2471">
            <v>0</v>
          </cell>
          <cell r="J2471">
            <v>0</v>
          </cell>
          <cell r="K2471">
            <v>27</v>
          </cell>
          <cell r="L2471">
            <v>31</v>
          </cell>
          <cell r="M2471">
            <v>30</v>
          </cell>
          <cell r="N2471">
            <v>31</v>
          </cell>
          <cell r="O2471">
            <v>30</v>
          </cell>
          <cell r="P2471">
            <v>31</v>
          </cell>
          <cell r="Q2471">
            <v>31</v>
          </cell>
          <cell r="R2471">
            <v>0</v>
          </cell>
          <cell r="S2471">
            <v>0</v>
          </cell>
          <cell r="T2471">
            <v>27</v>
          </cell>
          <cell r="U2471">
            <v>31</v>
          </cell>
          <cell r="V2471">
            <v>30</v>
          </cell>
          <cell r="W2471">
            <v>31</v>
          </cell>
          <cell r="X2471">
            <v>30</v>
          </cell>
          <cell r="Y2471">
            <v>31</v>
          </cell>
          <cell r="Z2471">
            <v>31</v>
          </cell>
          <cell r="AA2471">
            <v>0</v>
          </cell>
          <cell r="AB2471">
            <v>0</v>
          </cell>
          <cell r="AC2471">
            <v>2555.7677419354836</v>
          </cell>
          <cell r="AD2471">
            <v>2934.4</v>
          </cell>
          <cell r="AE2471">
            <v>2934.4</v>
          </cell>
          <cell r="AF2471">
            <v>2934.4</v>
          </cell>
          <cell r="AG2471">
            <v>2934.4</v>
          </cell>
          <cell r="AH2471">
            <v>2934.4</v>
          </cell>
          <cell r="AI2471">
            <v>2934.4</v>
          </cell>
          <cell r="AJ2471">
            <v>20162.167741935486</v>
          </cell>
          <cell r="AK2471">
            <v>20162.169999999998</v>
          </cell>
        </row>
        <row r="2472">
          <cell r="A2472">
            <v>91560550</v>
          </cell>
          <cell r="B2472" t="str">
            <v>Кв. 571</v>
          </cell>
          <cell r="C2472" t="str">
            <v>Подъезд №9</v>
          </cell>
          <cell r="D2472">
            <v>45433</v>
          </cell>
          <cell r="E2472" t="str">
            <v>Сабирзянов Альберт Ранифович</v>
          </cell>
          <cell r="F2472">
            <v>45503</v>
          </cell>
          <cell r="G2472" t="str">
            <v>НЕТ</v>
          </cell>
          <cell r="H2472">
            <v>69.5</v>
          </cell>
          <cell r="I2472">
            <v>0</v>
          </cell>
          <cell r="J2472">
            <v>0</v>
          </cell>
          <cell r="K2472">
            <v>2</v>
          </cell>
          <cell r="L2472">
            <v>31</v>
          </cell>
          <cell r="M2472">
            <v>30</v>
          </cell>
          <cell r="N2472">
            <v>31</v>
          </cell>
          <cell r="O2472">
            <v>30</v>
          </cell>
          <cell r="P2472">
            <v>31</v>
          </cell>
          <cell r="Q2472">
            <v>31</v>
          </cell>
          <cell r="R2472">
            <v>0</v>
          </cell>
          <cell r="S2472">
            <v>0</v>
          </cell>
          <cell r="T2472">
            <v>2</v>
          </cell>
          <cell r="U2472">
            <v>31</v>
          </cell>
          <cell r="V2472">
            <v>30</v>
          </cell>
          <cell r="W2472">
            <v>31</v>
          </cell>
          <cell r="X2472">
            <v>30</v>
          </cell>
          <cell r="Y2472">
            <v>31</v>
          </cell>
          <cell r="Z2472">
            <v>31</v>
          </cell>
          <cell r="AA2472">
            <v>0</v>
          </cell>
          <cell r="AB2472">
            <v>0</v>
          </cell>
          <cell r="AC2472">
            <v>187.96387096774194</v>
          </cell>
          <cell r="AD2472">
            <v>2913.44</v>
          </cell>
          <cell r="AE2472">
            <v>2913.44</v>
          </cell>
          <cell r="AF2472">
            <v>2913.44</v>
          </cell>
          <cell r="AG2472">
            <v>2913.44</v>
          </cell>
          <cell r="AH2472">
            <v>2913.44</v>
          </cell>
          <cell r="AI2472">
            <v>2913.44</v>
          </cell>
          <cell r="AJ2472">
            <v>17668.603870967741</v>
          </cell>
          <cell r="AK2472">
            <v>17668.599999999999</v>
          </cell>
        </row>
        <row r="2473">
          <cell r="A2473">
            <v>91395561</v>
          </cell>
          <cell r="B2473" t="str">
            <v>Кв. 9</v>
          </cell>
          <cell r="C2473" t="str">
            <v>Подъезд №1</v>
          </cell>
          <cell r="D2473">
            <v>45485</v>
          </cell>
          <cell r="E2473" t="str">
            <v>Никитина Анастасия Олеговна</v>
          </cell>
          <cell r="F2473">
            <v>45499</v>
          </cell>
          <cell r="G2473" t="str">
            <v>НЕТ</v>
          </cell>
          <cell r="H2473">
            <v>51</v>
          </cell>
          <cell r="I2473">
            <v>0</v>
          </cell>
          <cell r="J2473">
            <v>0</v>
          </cell>
          <cell r="K2473">
            <v>6</v>
          </cell>
          <cell r="L2473">
            <v>31</v>
          </cell>
          <cell r="M2473">
            <v>30</v>
          </cell>
          <cell r="N2473">
            <v>31</v>
          </cell>
          <cell r="O2473">
            <v>30</v>
          </cell>
          <cell r="P2473">
            <v>31</v>
          </cell>
          <cell r="Q2473">
            <v>31</v>
          </cell>
          <cell r="R2473">
            <v>0</v>
          </cell>
          <cell r="S2473">
            <v>0</v>
          </cell>
          <cell r="T2473">
            <v>6</v>
          </cell>
          <cell r="U2473">
            <v>31</v>
          </cell>
          <cell r="V2473">
            <v>30</v>
          </cell>
          <cell r="W2473">
            <v>31</v>
          </cell>
          <cell r="X2473">
            <v>30</v>
          </cell>
          <cell r="Y2473">
            <v>31</v>
          </cell>
          <cell r="Z2473">
            <v>31</v>
          </cell>
          <cell r="AA2473">
            <v>0</v>
          </cell>
          <cell r="AB2473">
            <v>0</v>
          </cell>
          <cell r="AC2473">
            <v>413.7909677419355</v>
          </cell>
          <cell r="AD2473">
            <v>2137.92</v>
          </cell>
          <cell r="AE2473">
            <v>2137.92</v>
          </cell>
          <cell r="AF2473">
            <v>2137.92</v>
          </cell>
          <cell r="AG2473">
            <v>2137.92</v>
          </cell>
          <cell r="AH2473">
            <v>2137.92</v>
          </cell>
          <cell r="AI2473">
            <v>2137.92</v>
          </cell>
          <cell r="AJ2473">
            <v>13241.310967741936</v>
          </cell>
          <cell r="AK2473">
            <v>12200.99</v>
          </cell>
        </row>
        <row r="2474">
          <cell r="A2474">
            <v>91574386</v>
          </cell>
          <cell r="B2474" t="str">
            <v>Кв. 96</v>
          </cell>
          <cell r="C2474" t="str">
            <v>Подъезд №2</v>
          </cell>
          <cell r="D2474">
            <v>45485</v>
          </cell>
          <cell r="E2474" t="str">
            <v>Авдеев Евгений Михайлович</v>
          </cell>
          <cell r="F2474">
            <v>45503</v>
          </cell>
          <cell r="G2474" t="str">
            <v>НЕТ</v>
          </cell>
          <cell r="H2474">
            <v>52.8</v>
          </cell>
          <cell r="I2474">
            <v>0</v>
          </cell>
          <cell r="J2474">
            <v>0</v>
          </cell>
          <cell r="K2474">
            <v>2</v>
          </cell>
          <cell r="L2474">
            <v>31</v>
          </cell>
          <cell r="M2474">
            <v>30</v>
          </cell>
          <cell r="N2474">
            <v>31</v>
          </cell>
          <cell r="O2474">
            <v>30</v>
          </cell>
          <cell r="P2474">
            <v>31</v>
          </cell>
          <cell r="Q2474">
            <v>31</v>
          </cell>
          <cell r="R2474">
            <v>0</v>
          </cell>
          <cell r="S2474">
            <v>0</v>
          </cell>
          <cell r="T2474">
            <v>2</v>
          </cell>
          <cell r="U2474">
            <v>31</v>
          </cell>
          <cell r="V2474">
            <v>30</v>
          </cell>
          <cell r="W2474">
            <v>31</v>
          </cell>
          <cell r="X2474">
            <v>30</v>
          </cell>
          <cell r="Y2474">
            <v>31</v>
          </cell>
          <cell r="Z2474">
            <v>31</v>
          </cell>
          <cell r="AA2474">
            <v>0</v>
          </cell>
          <cell r="AB2474">
            <v>0</v>
          </cell>
          <cell r="AC2474">
            <v>142.79845161290322</v>
          </cell>
          <cell r="AD2474">
            <v>2213.3759999999997</v>
          </cell>
          <cell r="AE2474">
            <v>2213.3759999999997</v>
          </cell>
          <cell r="AF2474">
            <v>2213.3759999999997</v>
          </cell>
          <cell r="AG2474">
            <v>2213.3759999999997</v>
          </cell>
          <cell r="AH2474">
            <v>2213.3759999999997</v>
          </cell>
          <cell r="AI2474">
            <v>2213.3759999999997</v>
          </cell>
          <cell r="AJ2474">
            <v>13423.054451612903</v>
          </cell>
          <cell r="AK2474">
            <v>13423.08</v>
          </cell>
        </row>
        <row r="2475">
          <cell r="A2475">
            <v>91574444</v>
          </cell>
          <cell r="B2475" t="str">
            <v>Кв. 383</v>
          </cell>
          <cell r="C2475" t="str">
            <v>Подъезд №4</v>
          </cell>
          <cell r="D2475">
            <v>45426</v>
          </cell>
          <cell r="E2475" t="str">
            <v>Манушенков Борис Александрович</v>
          </cell>
          <cell r="F2475">
            <v>45492</v>
          </cell>
          <cell r="G2475" t="str">
            <v>НЕТ</v>
          </cell>
          <cell r="H2475">
            <v>37.9</v>
          </cell>
          <cell r="I2475">
            <v>0</v>
          </cell>
          <cell r="J2475">
            <v>0</v>
          </cell>
          <cell r="K2475">
            <v>13</v>
          </cell>
          <cell r="L2475">
            <v>31</v>
          </cell>
          <cell r="M2475">
            <v>30</v>
          </cell>
          <cell r="N2475">
            <v>31</v>
          </cell>
          <cell r="O2475">
            <v>30</v>
          </cell>
          <cell r="P2475">
            <v>31</v>
          </cell>
          <cell r="Q2475">
            <v>31</v>
          </cell>
          <cell r="R2475">
            <v>0</v>
          </cell>
          <cell r="S2475">
            <v>0</v>
          </cell>
          <cell r="T2475">
            <v>13</v>
          </cell>
          <cell r="U2475">
            <v>31</v>
          </cell>
          <cell r="V2475">
            <v>30</v>
          </cell>
          <cell r="W2475">
            <v>31</v>
          </cell>
          <cell r="X2475">
            <v>30</v>
          </cell>
          <cell r="Y2475">
            <v>31</v>
          </cell>
          <cell r="Z2475">
            <v>31</v>
          </cell>
          <cell r="AA2475">
            <v>0</v>
          </cell>
          <cell r="AB2475">
            <v>0</v>
          </cell>
          <cell r="AC2475">
            <v>666.25754838709679</v>
          </cell>
          <cell r="AD2475">
            <v>1588.768</v>
          </cell>
          <cell r="AE2475">
            <v>1588.768</v>
          </cell>
          <cell r="AF2475">
            <v>1588.768</v>
          </cell>
          <cell r="AG2475">
            <v>1588.768</v>
          </cell>
          <cell r="AH2475">
            <v>1588.768</v>
          </cell>
          <cell r="AI2475">
            <v>1588.768</v>
          </cell>
          <cell r="AJ2475">
            <v>10198.865548387097</v>
          </cell>
          <cell r="AK2475">
            <v>10198.879999999999</v>
          </cell>
        </row>
        <row r="2476">
          <cell r="A2476">
            <v>91560420</v>
          </cell>
          <cell r="B2476" t="str">
            <v>Кв. 570</v>
          </cell>
          <cell r="C2476" t="str">
            <v>Подъезд №9</v>
          </cell>
          <cell r="D2476">
            <v>45433</v>
          </cell>
          <cell r="E2476" t="str">
            <v>Соляников Дмитрий Борисович</v>
          </cell>
          <cell r="F2476">
            <v>45491</v>
          </cell>
          <cell r="G2476" t="str">
            <v>НЕТ</v>
          </cell>
          <cell r="H2476">
            <v>70</v>
          </cell>
          <cell r="I2476">
            <v>0</v>
          </cell>
          <cell r="J2476">
            <v>0</v>
          </cell>
          <cell r="K2476">
            <v>14</v>
          </cell>
          <cell r="L2476">
            <v>31</v>
          </cell>
          <cell r="M2476">
            <v>30</v>
          </cell>
          <cell r="N2476">
            <v>31</v>
          </cell>
          <cell r="O2476">
            <v>30</v>
          </cell>
          <cell r="P2476">
            <v>31</v>
          </cell>
          <cell r="Q2476">
            <v>31</v>
          </cell>
          <cell r="R2476">
            <v>0</v>
          </cell>
          <cell r="S2476">
            <v>0</v>
          </cell>
          <cell r="T2476">
            <v>14</v>
          </cell>
          <cell r="U2476">
            <v>31</v>
          </cell>
          <cell r="V2476">
            <v>30</v>
          </cell>
          <cell r="W2476">
            <v>31</v>
          </cell>
          <cell r="X2476">
            <v>30</v>
          </cell>
          <cell r="Y2476">
            <v>31</v>
          </cell>
          <cell r="Z2476">
            <v>31</v>
          </cell>
          <cell r="AA2476">
            <v>0</v>
          </cell>
          <cell r="AB2476">
            <v>0</v>
          </cell>
          <cell r="AC2476">
            <v>1325.2129032258065</v>
          </cell>
          <cell r="AD2476">
            <v>2934.4</v>
          </cell>
          <cell r="AE2476">
            <v>2934.4</v>
          </cell>
          <cell r="AF2476">
            <v>2934.4</v>
          </cell>
          <cell r="AG2476">
            <v>2934.4</v>
          </cell>
          <cell r="AH2476">
            <v>2934.4</v>
          </cell>
          <cell r="AI2476">
            <v>2934.4</v>
          </cell>
          <cell r="AJ2476">
            <v>18931.612903225807</v>
          </cell>
          <cell r="AK2476">
            <v>18931.61</v>
          </cell>
        </row>
        <row r="2477">
          <cell r="A2477">
            <v>91574299</v>
          </cell>
          <cell r="B2477" t="str">
            <v>Кв. 1 011</v>
          </cell>
          <cell r="C2477" t="str">
            <v>Подъезд №16</v>
          </cell>
          <cell r="D2477">
            <v>45535</v>
          </cell>
          <cell r="E2477" t="str">
            <v xml:space="preserve">Колесник Денис Сергеевич                          </v>
          </cell>
          <cell r="F2477">
            <v>45535</v>
          </cell>
          <cell r="G2477" t="str">
            <v>НЕТ</v>
          </cell>
          <cell r="H2477">
            <v>35.200000000000003</v>
          </cell>
          <cell r="I2477">
            <v>0</v>
          </cell>
          <cell r="J2477">
            <v>0</v>
          </cell>
          <cell r="K2477">
            <v>0</v>
          </cell>
          <cell r="L2477">
            <v>1</v>
          </cell>
          <cell r="M2477">
            <v>30</v>
          </cell>
          <cell r="N2477">
            <v>31</v>
          </cell>
          <cell r="O2477">
            <v>30</v>
          </cell>
          <cell r="P2477">
            <v>31</v>
          </cell>
          <cell r="Q2477">
            <v>31</v>
          </cell>
          <cell r="R2477">
            <v>0</v>
          </cell>
          <cell r="S2477">
            <v>0</v>
          </cell>
          <cell r="T2477">
            <v>0</v>
          </cell>
          <cell r="U2477">
            <v>1</v>
          </cell>
          <cell r="V2477">
            <v>30</v>
          </cell>
          <cell r="W2477">
            <v>31</v>
          </cell>
          <cell r="X2477">
            <v>30</v>
          </cell>
          <cell r="Y2477">
            <v>31</v>
          </cell>
          <cell r="Z2477">
            <v>31</v>
          </cell>
          <cell r="AA2477">
            <v>0</v>
          </cell>
          <cell r="AB2477">
            <v>0</v>
          </cell>
          <cell r="AC2477">
            <v>0</v>
          </cell>
          <cell r="AD2477">
            <v>47.599483870967752</v>
          </cell>
          <cell r="AE2477">
            <v>1475.5840000000003</v>
          </cell>
          <cell r="AF2477">
            <v>1475.5840000000003</v>
          </cell>
          <cell r="AG2477">
            <v>1475.5840000000003</v>
          </cell>
          <cell r="AH2477">
            <v>1475.5840000000003</v>
          </cell>
          <cell r="AI2477">
            <v>1475.5840000000003</v>
          </cell>
          <cell r="AJ2477">
            <v>7425.5194838709704</v>
          </cell>
          <cell r="AK2477">
            <v>7425.5</v>
          </cell>
        </row>
        <row r="2478">
          <cell r="A2478">
            <v>91574320</v>
          </cell>
          <cell r="B2478" t="str">
            <v>Кв. 1 194</v>
          </cell>
          <cell r="C2478" t="str">
            <v>Подъезд №18</v>
          </cell>
          <cell r="D2478">
            <v>45429</v>
          </cell>
          <cell r="E2478" t="str">
            <v xml:space="preserve">Адигамова Жанна Аркадьевна                        </v>
          </cell>
          <cell r="F2478">
            <v>45512</v>
          </cell>
          <cell r="G2478" t="str">
            <v>НЕТ</v>
          </cell>
          <cell r="H2478">
            <v>53.5</v>
          </cell>
          <cell r="I2478">
            <v>0</v>
          </cell>
          <cell r="J2478">
            <v>0</v>
          </cell>
          <cell r="K2478">
            <v>0</v>
          </cell>
          <cell r="L2478">
            <v>24</v>
          </cell>
          <cell r="M2478">
            <v>30</v>
          </cell>
          <cell r="N2478">
            <v>31</v>
          </cell>
          <cell r="O2478">
            <v>30</v>
          </cell>
          <cell r="P2478">
            <v>31</v>
          </cell>
          <cell r="Q2478">
            <v>31</v>
          </cell>
          <cell r="R2478">
            <v>0</v>
          </cell>
          <cell r="S2478">
            <v>0</v>
          </cell>
          <cell r="T2478">
            <v>0</v>
          </cell>
          <cell r="U2478">
            <v>24</v>
          </cell>
          <cell r="V2478">
            <v>30</v>
          </cell>
          <cell r="W2478">
            <v>31</v>
          </cell>
          <cell r="X2478">
            <v>30</v>
          </cell>
          <cell r="Y2478">
            <v>31</v>
          </cell>
          <cell r="Z2478">
            <v>31</v>
          </cell>
          <cell r="AA2478">
            <v>0</v>
          </cell>
          <cell r="AB2478">
            <v>0</v>
          </cell>
          <cell r="AC2478">
            <v>0</v>
          </cell>
          <cell r="AD2478">
            <v>1736.2993548387099</v>
          </cell>
          <cell r="AE2478">
            <v>2242.7200000000003</v>
          </cell>
          <cell r="AF2478">
            <v>2242.7200000000003</v>
          </cell>
          <cell r="AG2478">
            <v>2242.7200000000003</v>
          </cell>
          <cell r="AH2478">
            <v>2242.7200000000003</v>
          </cell>
          <cell r="AI2478">
            <v>2242.7200000000003</v>
          </cell>
          <cell r="AJ2478">
            <v>12949.899354838712</v>
          </cell>
          <cell r="AK2478">
            <v>12949.9</v>
          </cell>
        </row>
        <row r="2479">
          <cell r="A2479">
            <v>91560549</v>
          </cell>
          <cell r="B2479" t="str">
            <v>Кв. 1 204</v>
          </cell>
          <cell r="C2479" t="str">
            <v>Подъезд №18</v>
          </cell>
          <cell r="D2479">
            <v>45429</v>
          </cell>
          <cell r="E2479" t="str">
            <v xml:space="preserve">Ворожейкина Мария Михайловна                      </v>
          </cell>
          <cell r="F2479">
            <v>45507</v>
          </cell>
          <cell r="G2479" t="str">
            <v>НЕТ</v>
          </cell>
          <cell r="H2479">
            <v>53.5</v>
          </cell>
          <cell r="I2479">
            <v>0</v>
          </cell>
          <cell r="J2479">
            <v>0</v>
          </cell>
          <cell r="K2479">
            <v>0</v>
          </cell>
          <cell r="L2479">
            <v>29</v>
          </cell>
          <cell r="M2479">
            <v>30</v>
          </cell>
          <cell r="N2479">
            <v>31</v>
          </cell>
          <cell r="O2479">
            <v>30</v>
          </cell>
          <cell r="P2479">
            <v>31</v>
          </cell>
          <cell r="Q2479">
            <v>31</v>
          </cell>
          <cell r="R2479">
            <v>0</v>
          </cell>
          <cell r="S2479">
            <v>0</v>
          </cell>
          <cell r="T2479">
            <v>0</v>
          </cell>
          <cell r="U2479">
            <v>29</v>
          </cell>
          <cell r="V2479">
            <v>30</v>
          </cell>
          <cell r="W2479">
            <v>31</v>
          </cell>
          <cell r="X2479">
            <v>30</v>
          </cell>
          <cell r="Y2479">
            <v>31</v>
          </cell>
          <cell r="Z2479">
            <v>31</v>
          </cell>
          <cell r="AA2479">
            <v>0</v>
          </cell>
          <cell r="AB2479">
            <v>0</v>
          </cell>
          <cell r="AC2479">
            <v>0</v>
          </cell>
          <cell r="AD2479">
            <v>2098.0283870967746</v>
          </cell>
          <cell r="AE2479">
            <v>2242.7200000000003</v>
          </cell>
          <cell r="AF2479">
            <v>2242.7200000000003</v>
          </cell>
          <cell r="AG2479">
            <v>2242.7200000000003</v>
          </cell>
          <cell r="AH2479">
            <v>2242.7200000000003</v>
          </cell>
          <cell r="AI2479">
            <v>2242.7200000000003</v>
          </cell>
          <cell r="AJ2479">
            <v>13311.628387096778</v>
          </cell>
          <cell r="AK2479">
            <v>13311.63</v>
          </cell>
        </row>
        <row r="2480">
          <cell r="A2480">
            <v>91560528</v>
          </cell>
          <cell r="B2480" t="str">
            <v>Кв. 1 208</v>
          </cell>
          <cell r="C2480" t="str">
            <v>Подъезд №18</v>
          </cell>
          <cell r="D2480">
            <v>45429</v>
          </cell>
          <cell r="E2480" t="str">
            <v xml:space="preserve">Косцов Сергей Анатольевич                         </v>
          </cell>
          <cell r="F2480">
            <v>45507</v>
          </cell>
          <cell r="G2480" t="str">
            <v>НЕТ</v>
          </cell>
          <cell r="H2480">
            <v>57</v>
          </cell>
          <cell r="I2480">
            <v>0</v>
          </cell>
          <cell r="J2480">
            <v>0</v>
          </cell>
          <cell r="K2480">
            <v>0</v>
          </cell>
          <cell r="L2480">
            <v>29</v>
          </cell>
          <cell r="M2480">
            <v>30</v>
          </cell>
          <cell r="N2480">
            <v>31</v>
          </cell>
          <cell r="O2480">
            <v>30</v>
          </cell>
          <cell r="P2480">
            <v>31</v>
          </cell>
          <cell r="Q2480">
            <v>31</v>
          </cell>
          <cell r="R2480">
            <v>0</v>
          </cell>
          <cell r="S2480">
            <v>0</v>
          </cell>
          <cell r="T2480">
            <v>0</v>
          </cell>
          <cell r="U2480">
            <v>29</v>
          </cell>
          <cell r="V2480">
            <v>30</v>
          </cell>
          <cell r="W2480">
            <v>31</v>
          </cell>
          <cell r="X2480">
            <v>30</v>
          </cell>
          <cell r="Y2480">
            <v>31</v>
          </cell>
          <cell r="Z2480">
            <v>31</v>
          </cell>
          <cell r="AA2480">
            <v>0</v>
          </cell>
          <cell r="AB2480">
            <v>0</v>
          </cell>
          <cell r="AC2480">
            <v>0</v>
          </cell>
          <cell r="AD2480">
            <v>2235.2825806451615</v>
          </cell>
          <cell r="AE2480">
            <v>2389.44</v>
          </cell>
          <cell r="AF2480">
            <v>2389.44</v>
          </cell>
          <cell r="AG2480">
            <v>2389.44</v>
          </cell>
          <cell r="AH2480">
            <v>2389.44</v>
          </cell>
          <cell r="AI2480">
            <v>2389.44</v>
          </cell>
          <cell r="AJ2480">
            <v>14182.482580645163</v>
          </cell>
          <cell r="AK2480">
            <v>14182.48</v>
          </cell>
        </row>
        <row r="2481">
          <cell r="A2481">
            <v>91574439</v>
          </cell>
          <cell r="B2481" t="str">
            <v>Кв. 1 223</v>
          </cell>
          <cell r="C2481" t="str">
            <v>Подъезд №18</v>
          </cell>
          <cell r="D2481">
            <v>45429</v>
          </cell>
          <cell r="E2481" t="str">
            <v xml:space="preserve">Вакор Владимир Владимирович                       </v>
          </cell>
          <cell r="F2481">
            <v>45534</v>
          </cell>
          <cell r="G2481" t="str">
            <v>НЕТ</v>
          </cell>
          <cell r="H2481">
            <v>57</v>
          </cell>
          <cell r="I2481">
            <v>0</v>
          </cell>
          <cell r="J2481">
            <v>0</v>
          </cell>
          <cell r="K2481">
            <v>0</v>
          </cell>
          <cell r="L2481">
            <v>2</v>
          </cell>
          <cell r="M2481">
            <v>30</v>
          </cell>
          <cell r="N2481">
            <v>31</v>
          </cell>
          <cell r="O2481">
            <v>30</v>
          </cell>
          <cell r="P2481">
            <v>31</v>
          </cell>
          <cell r="Q2481">
            <v>31</v>
          </cell>
          <cell r="R2481">
            <v>0</v>
          </cell>
          <cell r="S2481">
            <v>0</v>
          </cell>
          <cell r="T2481">
            <v>0</v>
          </cell>
          <cell r="U2481">
            <v>2</v>
          </cell>
          <cell r="V2481">
            <v>30</v>
          </cell>
          <cell r="W2481">
            <v>31</v>
          </cell>
          <cell r="X2481">
            <v>30</v>
          </cell>
          <cell r="Y2481">
            <v>31</v>
          </cell>
          <cell r="Z2481">
            <v>31</v>
          </cell>
          <cell r="AA2481">
            <v>0</v>
          </cell>
          <cell r="AB2481">
            <v>0</v>
          </cell>
          <cell r="AC2481">
            <v>0</v>
          </cell>
          <cell r="AD2481">
            <v>154.15741935483871</v>
          </cell>
          <cell r="AE2481">
            <v>2389.44</v>
          </cell>
          <cell r="AF2481">
            <v>2389.44</v>
          </cell>
          <cell r="AG2481">
            <v>2389.44</v>
          </cell>
          <cell r="AH2481">
            <v>2389.44</v>
          </cell>
          <cell r="AI2481">
            <v>2389.44</v>
          </cell>
          <cell r="AJ2481">
            <v>12101.357419354839</v>
          </cell>
          <cell r="AK2481">
            <v>12101.36</v>
          </cell>
        </row>
        <row r="2482">
          <cell r="A2482">
            <v>91574327</v>
          </cell>
          <cell r="B2482" t="str">
            <v>Кв. 1 253</v>
          </cell>
          <cell r="C2482" t="str">
            <v>Подъезд №18</v>
          </cell>
          <cell r="D2482">
            <v>45429</v>
          </cell>
          <cell r="E2482" t="str">
            <v xml:space="preserve">Копатикова Мария Владимировна                     </v>
          </cell>
          <cell r="F2482">
            <v>45521</v>
          </cell>
          <cell r="G2482" t="str">
            <v>НЕТ</v>
          </cell>
          <cell r="H2482">
            <v>57</v>
          </cell>
          <cell r="I2482">
            <v>0</v>
          </cell>
          <cell r="J2482">
            <v>0</v>
          </cell>
          <cell r="K2482">
            <v>0</v>
          </cell>
          <cell r="L2482">
            <v>15</v>
          </cell>
          <cell r="M2482">
            <v>30</v>
          </cell>
          <cell r="N2482">
            <v>31</v>
          </cell>
          <cell r="O2482">
            <v>30</v>
          </cell>
          <cell r="P2482">
            <v>31</v>
          </cell>
          <cell r="Q2482">
            <v>31</v>
          </cell>
          <cell r="R2482">
            <v>0</v>
          </cell>
          <cell r="S2482">
            <v>0</v>
          </cell>
          <cell r="T2482">
            <v>0</v>
          </cell>
          <cell r="U2482">
            <v>15</v>
          </cell>
          <cell r="V2482">
            <v>30</v>
          </cell>
          <cell r="W2482">
            <v>31</v>
          </cell>
          <cell r="X2482">
            <v>30</v>
          </cell>
          <cell r="Y2482">
            <v>31</v>
          </cell>
          <cell r="Z2482">
            <v>31</v>
          </cell>
          <cell r="AA2482">
            <v>0</v>
          </cell>
          <cell r="AB2482">
            <v>0</v>
          </cell>
          <cell r="AC2482">
            <v>0</v>
          </cell>
          <cell r="AD2482">
            <v>1156.1806451612904</v>
          </cell>
          <cell r="AE2482">
            <v>2389.44</v>
          </cell>
          <cell r="AF2482">
            <v>2389.44</v>
          </cell>
          <cell r="AG2482">
            <v>2389.44</v>
          </cell>
          <cell r="AH2482">
            <v>2389.44</v>
          </cell>
          <cell r="AI2482">
            <v>2389.44</v>
          </cell>
          <cell r="AJ2482">
            <v>13103.380645161293</v>
          </cell>
          <cell r="AK2482">
            <v>13103.38</v>
          </cell>
        </row>
        <row r="2483">
          <cell r="A2483">
            <v>91574452</v>
          </cell>
          <cell r="B2483" t="str">
            <v>Кв. 104</v>
          </cell>
          <cell r="C2483" t="str">
            <v>Подъезд №2</v>
          </cell>
          <cell r="D2483">
            <v>45485</v>
          </cell>
          <cell r="E2483" t="str">
            <v xml:space="preserve">Газизов Ильгиз Раисович                           </v>
          </cell>
          <cell r="F2483">
            <v>45534</v>
          </cell>
          <cell r="G2483" t="str">
            <v>НЕТ</v>
          </cell>
          <cell r="H2483">
            <v>58.4</v>
          </cell>
          <cell r="I2483">
            <v>0</v>
          </cell>
          <cell r="J2483">
            <v>0</v>
          </cell>
          <cell r="K2483">
            <v>0</v>
          </cell>
          <cell r="L2483">
            <v>2</v>
          </cell>
          <cell r="M2483">
            <v>30</v>
          </cell>
          <cell r="N2483">
            <v>31</v>
          </cell>
          <cell r="O2483">
            <v>30</v>
          </cell>
          <cell r="P2483">
            <v>31</v>
          </cell>
          <cell r="Q2483">
            <v>31</v>
          </cell>
          <cell r="R2483">
            <v>0</v>
          </cell>
          <cell r="S2483">
            <v>0</v>
          </cell>
          <cell r="T2483">
            <v>0</v>
          </cell>
          <cell r="U2483">
            <v>2</v>
          </cell>
          <cell r="V2483">
            <v>30</v>
          </cell>
          <cell r="W2483">
            <v>31</v>
          </cell>
          <cell r="X2483">
            <v>30</v>
          </cell>
          <cell r="Y2483">
            <v>31</v>
          </cell>
          <cell r="Z2483">
            <v>31</v>
          </cell>
          <cell r="AA2483">
            <v>0</v>
          </cell>
          <cell r="AB2483">
            <v>0</v>
          </cell>
          <cell r="AC2483">
            <v>0</v>
          </cell>
          <cell r="AD2483">
            <v>157.94374193548387</v>
          </cell>
          <cell r="AE2483">
            <v>2448.1280000000002</v>
          </cell>
          <cell r="AF2483">
            <v>2448.1280000000002</v>
          </cell>
          <cell r="AG2483">
            <v>2448.1280000000002</v>
          </cell>
          <cell r="AH2483">
            <v>2448.1280000000002</v>
          </cell>
          <cell r="AI2483">
            <v>2448.1280000000002</v>
          </cell>
          <cell r="AJ2483">
            <v>12398.583741935487</v>
          </cell>
          <cell r="AK2483">
            <v>12398.59</v>
          </cell>
        </row>
        <row r="2484">
          <cell r="A2484">
            <v>91574618</v>
          </cell>
          <cell r="B2484" t="str">
            <v>Кв. 106</v>
          </cell>
          <cell r="C2484" t="str">
            <v>Подъезд №2</v>
          </cell>
          <cell r="D2484">
            <v>45485</v>
          </cell>
          <cell r="E2484" t="str">
            <v xml:space="preserve">Колотиков Никита Александрович                    </v>
          </cell>
          <cell r="F2484">
            <v>45514</v>
          </cell>
          <cell r="G2484" t="str">
            <v>НЕТ</v>
          </cell>
          <cell r="H2484">
            <v>52.8</v>
          </cell>
          <cell r="I2484">
            <v>0</v>
          </cell>
          <cell r="J2484">
            <v>0</v>
          </cell>
          <cell r="K2484">
            <v>0</v>
          </cell>
          <cell r="L2484">
            <v>22</v>
          </cell>
          <cell r="M2484">
            <v>30</v>
          </cell>
          <cell r="N2484">
            <v>31</v>
          </cell>
          <cell r="O2484">
            <v>30</v>
          </cell>
          <cell r="P2484">
            <v>31</v>
          </cell>
          <cell r="Q2484">
            <v>31</v>
          </cell>
          <cell r="R2484">
            <v>0</v>
          </cell>
          <cell r="S2484">
            <v>0</v>
          </cell>
          <cell r="T2484">
            <v>0</v>
          </cell>
          <cell r="U2484">
            <v>22</v>
          </cell>
          <cell r="V2484">
            <v>30</v>
          </cell>
          <cell r="W2484">
            <v>31</v>
          </cell>
          <cell r="X2484">
            <v>30</v>
          </cell>
          <cell r="Y2484">
            <v>31</v>
          </cell>
          <cell r="Z2484">
            <v>31</v>
          </cell>
          <cell r="AA2484">
            <v>0</v>
          </cell>
          <cell r="AB2484">
            <v>0</v>
          </cell>
          <cell r="AC2484">
            <v>0</v>
          </cell>
          <cell r="AD2484">
            <v>1570.7829677419354</v>
          </cell>
          <cell r="AE2484">
            <v>2213.3759999999997</v>
          </cell>
          <cell r="AF2484">
            <v>2213.3759999999997</v>
          </cell>
          <cell r="AG2484">
            <v>2213.3759999999997</v>
          </cell>
          <cell r="AH2484">
            <v>2213.3759999999997</v>
          </cell>
          <cell r="AI2484">
            <v>2213.3759999999997</v>
          </cell>
          <cell r="AJ2484">
            <v>12637.662967741935</v>
          </cell>
          <cell r="AK2484">
            <v>12637.68</v>
          </cell>
        </row>
        <row r="2485">
          <cell r="A2485">
            <v>91574370</v>
          </cell>
          <cell r="B2485" t="str">
            <v>Кв. 111</v>
          </cell>
          <cell r="C2485" t="str">
            <v>Подъезд №2</v>
          </cell>
          <cell r="D2485">
            <v>45485</v>
          </cell>
          <cell r="E2485" t="str">
            <v xml:space="preserve">Лобанов Александр Анатольевич                     </v>
          </cell>
          <cell r="F2485">
            <v>45533</v>
          </cell>
          <cell r="G2485" t="str">
            <v>НЕТ</v>
          </cell>
          <cell r="H2485">
            <v>52.8</v>
          </cell>
          <cell r="I2485">
            <v>0</v>
          </cell>
          <cell r="J2485">
            <v>0</v>
          </cell>
          <cell r="K2485">
            <v>0</v>
          </cell>
          <cell r="L2485">
            <v>3</v>
          </cell>
          <cell r="M2485">
            <v>30</v>
          </cell>
          <cell r="N2485">
            <v>31</v>
          </cell>
          <cell r="O2485">
            <v>30</v>
          </cell>
          <cell r="P2485">
            <v>31</v>
          </cell>
          <cell r="Q2485">
            <v>31</v>
          </cell>
          <cell r="R2485">
            <v>0</v>
          </cell>
          <cell r="S2485">
            <v>0</v>
          </cell>
          <cell r="T2485">
            <v>0</v>
          </cell>
          <cell r="U2485">
            <v>3</v>
          </cell>
          <cell r="V2485">
            <v>30</v>
          </cell>
          <cell r="W2485">
            <v>31</v>
          </cell>
          <cell r="X2485">
            <v>30</v>
          </cell>
          <cell r="Y2485">
            <v>31</v>
          </cell>
          <cell r="Z2485">
            <v>31</v>
          </cell>
          <cell r="AA2485">
            <v>0</v>
          </cell>
          <cell r="AB2485">
            <v>0</v>
          </cell>
          <cell r="AC2485">
            <v>0</v>
          </cell>
          <cell r="AD2485">
            <v>214.19767741935482</v>
          </cell>
          <cell r="AE2485">
            <v>2213.3759999999997</v>
          </cell>
          <cell r="AF2485">
            <v>2213.3759999999997</v>
          </cell>
          <cell r="AG2485">
            <v>2213.3759999999997</v>
          </cell>
          <cell r="AH2485">
            <v>2213.3759999999997</v>
          </cell>
          <cell r="AI2485">
            <v>2213.3759999999997</v>
          </cell>
          <cell r="AJ2485">
            <v>11281.077677419355</v>
          </cell>
          <cell r="AK2485">
            <v>11281.1</v>
          </cell>
        </row>
        <row r="2486">
          <cell r="A2486">
            <v>91574399</v>
          </cell>
          <cell r="B2486" t="str">
            <v>Кв. 114</v>
          </cell>
          <cell r="C2486" t="str">
            <v>Подъезд №2</v>
          </cell>
          <cell r="D2486">
            <v>45485</v>
          </cell>
          <cell r="E2486" t="str">
            <v xml:space="preserve">Аглиева Ирина Табрисовна                          </v>
          </cell>
          <cell r="F2486">
            <v>45532</v>
          </cell>
          <cell r="G2486" t="str">
            <v>НЕТ</v>
          </cell>
          <cell r="H2486">
            <v>58.4</v>
          </cell>
          <cell r="I2486">
            <v>0</v>
          </cell>
          <cell r="J2486">
            <v>0</v>
          </cell>
          <cell r="K2486">
            <v>0</v>
          </cell>
          <cell r="L2486">
            <v>4</v>
          </cell>
          <cell r="M2486">
            <v>30</v>
          </cell>
          <cell r="N2486">
            <v>31</v>
          </cell>
          <cell r="O2486">
            <v>30</v>
          </cell>
          <cell r="P2486">
            <v>31</v>
          </cell>
          <cell r="Q2486">
            <v>31</v>
          </cell>
          <cell r="R2486">
            <v>0</v>
          </cell>
          <cell r="S2486">
            <v>0</v>
          </cell>
          <cell r="T2486">
            <v>0</v>
          </cell>
          <cell r="U2486">
            <v>4</v>
          </cell>
          <cell r="V2486">
            <v>30</v>
          </cell>
          <cell r="W2486">
            <v>31</v>
          </cell>
          <cell r="X2486">
            <v>30</v>
          </cell>
          <cell r="Y2486">
            <v>31</v>
          </cell>
          <cell r="Z2486">
            <v>31</v>
          </cell>
          <cell r="AA2486">
            <v>0</v>
          </cell>
          <cell r="AB2486">
            <v>0</v>
          </cell>
          <cell r="AC2486">
            <v>0</v>
          </cell>
          <cell r="AD2486">
            <v>315.88748387096774</v>
          </cell>
          <cell r="AE2486">
            <v>2448.1280000000002</v>
          </cell>
          <cell r="AF2486">
            <v>2448.1280000000002</v>
          </cell>
          <cell r="AG2486">
            <v>2448.1280000000002</v>
          </cell>
          <cell r="AH2486">
            <v>2448.1280000000002</v>
          </cell>
          <cell r="AI2486">
            <v>2448.1280000000002</v>
          </cell>
          <cell r="AJ2486">
            <v>12556.52748387097</v>
          </cell>
          <cell r="AK2486">
            <v>12556.54</v>
          </cell>
        </row>
        <row r="2487">
          <cell r="A2487">
            <v>91574321</v>
          </cell>
          <cell r="B2487" t="str">
            <v>Кв. 117</v>
          </cell>
          <cell r="C2487" t="str">
            <v>Подъезд №2</v>
          </cell>
          <cell r="D2487">
            <v>45485</v>
          </cell>
          <cell r="E2487" t="str">
            <v xml:space="preserve">Иванкина Мария Александровна                      </v>
          </cell>
          <cell r="F2487">
            <v>45524</v>
          </cell>
          <cell r="G2487" t="str">
            <v>НЕТ</v>
          </cell>
          <cell r="H2487">
            <v>73.3</v>
          </cell>
          <cell r="I2487">
            <v>0</v>
          </cell>
          <cell r="J2487">
            <v>0</v>
          </cell>
          <cell r="K2487">
            <v>0</v>
          </cell>
          <cell r="L2487">
            <v>12</v>
          </cell>
          <cell r="M2487">
            <v>30</v>
          </cell>
          <cell r="N2487">
            <v>31</v>
          </cell>
          <cell r="O2487">
            <v>30</v>
          </cell>
          <cell r="P2487">
            <v>31</v>
          </cell>
          <cell r="Q2487">
            <v>31</v>
          </cell>
          <cell r="R2487">
            <v>0</v>
          </cell>
          <cell r="S2487">
            <v>0</v>
          </cell>
          <cell r="T2487">
            <v>0</v>
          </cell>
          <cell r="U2487">
            <v>12</v>
          </cell>
          <cell r="V2487">
            <v>30</v>
          </cell>
          <cell r="W2487">
            <v>31</v>
          </cell>
          <cell r="X2487">
            <v>30</v>
          </cell>
          <cell r="Y2487">
            <v>31</v>
          </cell>
          <cell r="Z2487">
            <v>31</v>
          </cell>
          <cell r="AA2487">
            <v>0</v>
          </cell>
          <cell r="AB2487">
            <v>0</v>
          </cell>
          <cell r="AC2487">
            <v>0</v>
          </cell>
          <cell r="AD2487">
            <v>1189.4461935483871</v>
          </cell>
          <cell r="AE2487">
            <v>3072.7359999999999</v>
          </cell>
          <cell r="AF2487">
            <v>3072.7359999999999</v>
          </cell>
          <cell r="AG2487">
            <v>3072.7359999999999</v>
          </cell>
          <cell r="AH2487">
            <v>3072.7359999999999</v>
          </cell>
          <cell r="AI2487">
            <v>3072.7359999999999</v>
          </cell>
          <cell r="AJ2487">
            <v>16553.126193548389</v>
          </cell>
          <cell r="AK2487">
            <v>16553.150000000001</v>
          </cell>
        </row>
        <row r="2488">
          <cell r="A2488">
            <v>91560374</v>
          </cell>
          <cell r="B2488" t="str">
            <v>Кв. 118</v>
          </cell>
          <cell r="C2488" t="str">
            <v>Подъезд №2</v>
          </cell>
          <cell r="D2488">
            <v>45485</v>
          </cell>
          <cell r="E2488" t="str">
            <v xml:space="preserve">Бартко Александра Ефимовна                        </v>
          </cell>
          <cell r="F2488">
            <v>45507</v>
          </cell>
          <cell r="G2488" t="str">
            <v>НЕТ</v>
          </cell>
          <cell r="H2488">
            <v>52.3</v>
          </cell>
          <cell r="I2488">
            <v>0</v>
          </cell>
          <cell r="J2488">
            <v>0</v>
          </cell>
          <cell r="K2488">
            <v>0</v>
          </cell>
          <cell r="L2488">
            <v>29</v>
          </cell>
          <cell r="M2488">
            <v>30</v>
          </cell>
          <cell r="N2488">
            <v>31</v>
          </cell>
          <cell r="O2488">
            <v>30</v>
          </cell>
          <cell r="P2488">
            <v>31</v>
          </cell>
          <cell r="Q2488">
            <v>31</v>
          </cell>
          <cell r="R2488">
            <v>0</v>
          </cell>
          <cell r="S2488">
            <v>0</v>
          </cell>
          <cell r="T2488">
            <v>0</v>
          </cell>
          <cell r="U2488">
            <v>29</v>
          </cell>
          <cell r="V2488">
            <v>30</v>
          </cell>
          <cell r="W2488">
            <v>31</v>
          </cell>
          <cell r="X2488">
            <v>30</v>
          </cell>
          <cell r="Y2488">
            <v>31</v>
          </cell>
          <cell r="Z2488">
            <v>31</v>
          </cell>
          <cell r="AA2488">
            <v>0</v>
          </cell>
          <cell r="AB2488">
            <v>0</v>
          </cell>
          <cell r="AC2488">
            <v>0</v>
          </cell>
          <cell r="AD2488">
            <v>2050.9698064516128</v>
          </cell>
          <cell r="AE2488">
            <v>2192.4160000000002</v>
          </cell>
          <cell r="AF2488">
            <v>2192.4160000000002</v>
          </cell>
          <cell r="AG2488">
            <v>2192.4160000000002</v>
          </cell>
          <cell r="AH2488">
            <v>2192.4160000000002</v>
          </cell>
          <cell r="AI2488">
            <v>2192.4160000000002</v>
          </cell>
          <cell r="AJ2488">
            <v>13013.049806451614</v>
          </cell>
          <cell r="AK2488">
            <v>13013.07</v>
          </cell>
        </row>
        <row r="2489">
          <cell r="A2489">
            <v>91574340</v>
          </cell>
          <cell r="B2489" t="str">
            <v>Кв. 120</v>
          </cell>
          <cell r="C2489" t="str">
            <v>Подъезд №2</v>
          </cell>
          <cell r="D2489">
            <v>45485</v>
          </cell>
          <cell r="E2489" t="str">
            <v xml:space="preserve">Леонова Ольга Олеговна                            </v>
          </cell>
          <cell r="F2489">
            <v>45514</v>
          </cell>
          <cell r="G2489" t="str">
            <v>НЕТ</v>
          </cell>
          <cell r="H2489">
            <v>48.7</v>
          </cell>
          <cell r="I2489">
            <v>0</v>
          </cell>
          <cell r="J2489">
            <v>0</v>
          </cell>
          <cell r="K2489">
            <v>0</v>
          </cell>
          <cell r="L2489">
            <v>22</v>
          </cell>
          <cell r="M2489">
            <v>30</v>
          </cell>
          <cell r="N2489">
            <v>31</v>
          </cell>
          <cell r="O2489">
            <v>30</v>
          </cell>
          <cell r="P2489">
            <v>31</v>
          </cell>
          <cell r="Q2489">
            <v>31</v>
          </cell>
          <cell r="R2489">
            <v>0</v>
          </cell>
          <cell r="S2489">
            <v>0</v>
          </cell>
          <cell r="T2489">
            <v>0</v>
          </cell>
          <cell r="U2489">
            <v>22</v>
          </cell>
          <cell r="V2489">
            <v>30</v>
          </cell>
          <cell r="W2489">
            <v>31</v>
          </cell>
          <cell r="X2489">
            <v>30</v>
          </cell>
          <cell r="Y2489">
            <v>31</v>
          </cell>
          <cell r="Z2489">
            <v>31</v>
          </cell>
          <cell r="AA2489">
            <v>0</v>
          </cell>
          <cell r="AB2489">
            <v>0</v>
          </cell>
          <cell r="AC2489">
            <v>0</v>
          </cell>
          <cell r="AD2489">
            <v>1448.8092903225806</v>
          </cell>
          <cell r="AE2489">
            <v>2041.5040000000001</v>
          </cell>
          <cell r="AF2489">
            <v>2041.5039999999999</v>
          </cell>
          <cell r="AG2489">
            <v>2041.5040000000001</v>
          </cell>
          <cell r="AH2489">
            <v>2041.5039999999999</v>
          </cell>
          <cell r="AI2489">
            <v>2041.5039999999999</v>
          </cell>
          <cell r="AJ2489">
            <v>11656.329290322581</v>
          </cell>
          <cell r="AK2489">
            <v>11656.31</v>
          </cell>
        </row>
        <row r="2490">
          <cell r="A2490">
            <v>91632660</v>
          </cell>
          <cell r="B2490" t="str">
            <v>Кв. 122</v>
          </cell>
          <cell r="C2490" t="str">
            <v>Подъезд №2</v>
          </cell>
          <cell r="D2490">
            <v>45485</v>
          </cell>
          <cell r="E2490" t="str">
            <v xml:space="preserve">Доронин Артур Сергеевич                           </v>
          </cell>
          <cell r="F2490">
            <v>45510</v>
          </cell>
          <cell r="G2490" t="str">
            <v>НЕТ</v>
          </cell>
          <cell r="H2490">
            <v>73.3</v>
          </cell>
          <cell r="I2490">
            <v>0</v>
          </cell>
          <cell r="J2490">
            <v>0</v>
          </cell>
          <cell r="K2490">
            <v>0</v>
          </cell>
          <cell r="L2490">
            <v>26</v>
          </cell>
          <cell r="M2490">
            <v>30</v>
          </cell>
          <cell r="N2490">
            <v>31</v>
          </cell>
          <cell r="O2490">
            <v>30</v>
          </cell>
          <cell r="P2490">
            <v>31</v>
          </cell>
          <cell r="Q2490">
            <v>31</v>
          </cell>
          <cell r="R2490">
            <v>0</v>
          </cell>
          <cell r="S2490">
            <v>0</v>
          </cell>
          <cell r="T2490">
            <v>0</v>
          </cell>
          <cell r="U2490">
            <v>26</v>
          </cell>
          <cell r="V2490">
            <v>30</v>
          </cell>
          <cell r="W2490">
            <v>31</v>
          </cell>
          <cell r="X2490">
            <v>30</v>
          </cell>
          <cell r="Y2490">
            <v>31</v>
          </cell>
          <cell r="Z2490">
            <v>31</v>
          </cell>
          <cell r="AA2490">
            <v>0</v>
          </cell>
          <cell r="AB2490">
            <v>0</v>
          </cell>
          <cell r="AC2490">
            <v>0</v>
          </cell>
          <cell r="AD2490">
            <v>2577.1334193548387</v>
          </cell>
          <cell r="AE2490">
            <v>3072.7359999999999</v>
          </cell>
          <cell r="AF2490">
            <v>3072.7359999999999</v>
          </cell>
          <cell r="AG2490">
            <v>3072.7359999999999</v>
          </cell>
          <cell r="AH2490">
            <v>3072.7359999999999</v>
          </cell>
          <cell r="AI2490">
            <v>3072.7359999999999</v>
          </cell>
          <cell r="AJ2490">
            <v>17940.813419354839</v>
          </cell>
          <cell r="AK2490">
            <v>17940.830000000002</v>
          </cell>
        </row>
        <row r="2491">
          <cell r="A2491">
            <v>91560454</v>
          </cell>
          <cell r="B2491" t="str">
            <v>Кв. 124</v>
          </cell>
          <cell r="C2491" t="str">
            <v>Подъезд №2</v>
          </cell>
          <cell r="D2491">
            <v>45485</v>
          </cell>
          <cell r="E2491" t="str">
            <v xml:space="preserve">Арзуманян Ашот Юрьевич                            </v>
          </cell>
          <cell r="F2491">
            <v>45511</v>
          </cell>
          <cell r="G2491" t="str">
            <v>НЕТ</v>
          </cell>
          <cell r="H2491">
            <v>58.4</v>
          </cell>
          <cell r="I2491">
            <v>0</v>
          </cell>
          <cell r="J2491">
            <v>0</v>
          </cell>
          <cell r="K2491">
            <v>0</v>
          </cell>
          <cell r="L2491">
            <v>25</v>
          </cell>
          <cell r="M2491">
            <v>30</v>
          </cell>
          <cell r="N2491">
            <v>31</v>
          </cell>
          <cell r="O2491">
            <v>30</v>
          </cell>
          <cell r="P2491">
            <v>31</v>
          </cell>
          <cell r="Q2491">
            <v>31</v>
          </cell>
          <cell r="R2491">
            <v>0</v>
          </cell>
          <cell r="S2491">
            <v>0</v>
          </cell>
          <cell r="T2491">
            <v>0</v>
          </cell>
          <cell r="U2491">
            <v>25</v>
          </cell>
          <cell r="V2491">
            <v>30</v>
          </cell>
          <cell r="W2491">
            <v>31</v>
          </cell>
          <cell r="X2491">
            <v>30</v>
          </cell>
          <cell r="Y2491">
            <v>31</v>
          </cell>
          <cell r="Z2491">
            <v>31</v>
          </cell>
          <cell r="AA2491">
            <v>0</v>
          </cell>
          <cell r="AB2491">
            <v>0</v>
          </cell>
          <cell r="AC2491">
            <v>0</v>
          </cell>
          <cell r="AD2491">
            <v>1974.2967741935483</v>
          </cell>
          <cell r="AE2491">
            <v>2448.1280000000002</v>
          </cell>
          <cell r="AF2491">
            <v>2448.1280000000002</v>
          </cell>
          <cell r="AG2491">
            <v>2448.1280000000002</v>
          </cell>
          <cell r="AH2491">
            <v>2448.1280000000002</v>
          </cell>
          <cell r="AI2491">
            <v>2448.1280000000002</v>
          </cell>
          <cell r="AJ2491">
            <v>14214.936774193551</v>
          </cell>
          <cell r="AK2491">
            <v>14214.95</v>
          </cell>
        </row>
        <row r="2492">
          <cell r="A2492">
            <v>91574343</v>
          </cell>
          <cell r="B2492" t="str">
            <v>Кв. 125</v>
          </cell>
          <cell r="C2492" t="str">
            <v>Подъезд №2</v>
          </cell>
          <cell r="D2492">
            <v>45485</v>
          </cell>
          <cell r="E2492" t="str">
            <v>Карымова Надия Ильгизяровна</v>
          </cell>
          <cell r="F2492">
            <v>45532</v>
          </cell>
          <cell r="G2492" t="str">
            <v>НЕТ</v>
          </cell>
          <cell r="H2492">
            <v>48.7</v>
          </cell>
          <cell r="I2492">
            <v>0</v>
          </cell>
          <cell r="J2492">
            <v>0</v>
          </cell>
          <cell r="K2492">
            <v>0</v>
          </cell>
          <cell r="L2492">
            <v>4</v>
          </cell>
          <cell r="M2492">
            <v>30</v>
          </cell>
          <cell r="N2492">
            <v>31</v>
          </cell>
          <cell r="O2492">
            <v>30</v>
          </cell>
          <cell r="P2492">
            <v>31</v>
          </cell>
          <cell r="Q2492">
            <v>31</v>
          </cell>
          <cell r="R2492">
            <v>0</v>
          </cell>
          <cell r="S2492">
            <v>0</v>
          </cell>
          <cell r="T2492">
            <v>0</v>
          </cell>
          <cell r="U2492">
            <v>4</v>
          </cell>
          <cell r="V2492">
            <v>30</v>
          </cell>
          <cell r="W2492">
            <v>31</v>
          </cell>
          <cell r="X2492">
            <v>30</v>
          </cell>
          <cell r="Y2492">
            <v>31</v>
          </cell>
          <cell r="Z2492">
            <v>31</v>
          </cell>
          <cell r="AA2492">
            <v>0</v>
          </cell>
          <cell r="AB2492">
            <v>0</v>
          </cell>
          <cell r="AC2492">
            <v>0</v>
          </cell>
          <cell r="AD2492">
            <v>263.41987096774193</v>
          </cell>
          <cell r="AE2492">
            <v>2041.5040000000001</v>
          </cell>
          <cell r="AF2492">
            <v>2041.5039999999999</v>
          </cell>
          <cell r="AG2492">
            <v>2041.5040000000001</v>
          </cell>
          <cell r="AH2492">
            <v>2041.5039999999999</v>
          </cell>
          <cell r="AI2492">
            <v>2041.5039999999999</v>
          </cell>
          <cell r="AJ2492">
            <v>10470.939870967741</v>
          </cell>
          <cell r="AK2492">
            <v>10470.92</v>
          </cell>
        </row>
        <row r="2493">
          <cell r="A2493">
            <v>91574431</v>
          </cell>
          <cell r="B2493" t="str">
            <v>Кв. 126</v>
          </cell>
          <cell r="C2493" t="str">
            <v>Подъезд №2</v>
          </cell>
          <cell r="D2493">
            <v>45485</v>
          </cell>
          <cell r="E2493" t="str">
            <v>Асакеева Айгерим Аскатовна</v>
          </cell>
          <cell r="F2493">
            <v>45525</v>
          </cell>
          <cell r="G2493" t="str">
            <v>НЕТ</v>
          </cell>
          <cell r="H2493">
            <v>52.8</v>
          </cell>
          <cell r="I2493">
            <v>0</v>
          </cell>
          <cell r="J2493">
            <v>0</v>
          </cell>
          <cell r="K2493">
            <v>0</v>
          </cell>
          <cell r="L2493">
            <v>11</v>
          </cell>
          <cell r="M2493">
            <v>30</v>
          </cell>
          <cell r="N2493">
            <v>31</v>
          </cell>
          <cell r="O2493">
            <v>30</v>
          </cell>
          <cell r="P2493">
            <v>31</v>
          </cell>
          <cell r="Q2493">
            <v>31</v>
          </cell>
          <cell r="R2493">
            <v>0</v>
          </cell>
          <cell r="S2493">
            <v>0</v>
          </cell>
          <cell r="T2493">
            <v>0</v>
          </cell>
          <cell r="U2493">
            <v>11</v>
          </cell>
          <cell r="V2493">
            <v>30</v>
          </cell>
          <cell r="W2493">
            <v>31</v>
          </cell>
          <cell r="X2493">
            <v>30</v>
          </cell>
          <cell r="Y2493">
            <v>31</v>
          </cell>
          <cell r="Z2493">
            <v>31</v>
          </cell>
          <cell r="AA2493">
            <v>0</v>
          </cell>
          <cell r="AB2493">
            <v>0</v>
          </cell>
          <cell r="AC2493">
            <v>0</v>
          </cell>
          <cell r="AD2493">
            <v>785.3914838709677</v>
          </cell>
          <cell r="AE2493">
            <v>2213.3759999999997</v>
          </cell>
          <cell r="AF2493">
            <v>2213.3759999999997</v>
          </cell>
          <cell r="AG2493">
            <v>2213.3759999999997</v>
          </cell>
          <cell r="AH2493">
            <v>2213.3759999999997</v>
          </cell>
          <cell r="AI2493">
            <v>2213.3759999999997</v>
          </cell>
          <cell r="AJ2493">
            <v>11852.271483870967</v>
          </cell>
          <cell r="AK2493">
            <v>11852.29</v>
          </cell>
        </row>
        <row r="2494">
          <cell r="A2494">
            <v>91621609</v>
          </cell>
          <cell r="B2494" t="str">
            <v>Кв. 148</v>
          </cell>
          <cell r="C2494" t="str">
            <v>Подъезд №2</v>
          </cell>
          <cell r="D2494">
            <v>45485</v>
          </cell>
          <cell r="E2494" t="str">
            <v xml:space="preserve">Швец Анастасия Викторовна                         </v>
          </cell>
          <cell r="F2494">
            <v>45510</v>
          </cell>
          <cell r="G2494" t="str">
            <v>НЕТ</v>
          </cell>
          <cell r="H2494">
            <v>52.3</v>
          </cell>
          <cell r="I2494">
            <v>0</v>
          </cell>
          <cell r="J2494">
            <v>0</v>
          </cell>
          <cell r="K2494">
            <v>0</v>
          </cell>
          <cell r="L2494">
            <v>26</v>
          </cell>
          <cell r="M2494">
            <v>30</v>
          </cell>
          <cell r="N2494">
            <v>31</v>
          </cell>
          <cell r="O2494">
            <v>30</v>
          </cell>
          <cell r="P2494">
            <v>31</v>
          </cell>
          <cell r="Q2494">
            <v>31</v>
          </cell>
          <cell r="R2494">
            <v>0</v>
          </cell>
          <cell r="S2494">
            <v>0</v>
          </cell>
          <cell r="T2494">
            <v>0</v>
          </cell>
          <cell r="U2494">
            <v>26</v>
          </cell>
          <cell r="V2494">
            <v>30</v>
          </cell>
          <cell r="W2494">
            <v>31</v>
          </cell>
          <cell r="X2494">
            <v>30</v>
          </cell>
          <cell r="Y2494">
            <v>31</v>
          </cell>
          <cell r="Z2494">
            <v>31</v>
          </cell>
          <cell r="AA2494">
            <v>0</v>
          </cell>
          <cell r="AB2494">
            <v>0</v>
          </cell>
          <cell r="AC2494">
            <v>0</v>
          </cell>
          <cell r="AD2494">
            <v>1838.8005161290323</v>
          </cell>
          <cell r="AE2494">
            <v>2192.4160000000002</v>
          </cell>
          <cell r="AF2494">
            <v>2192.4160000000002</v>
          </cell>
          <cell r="AG2494">
            <v>2192.4160000000002</v>
          </cell>
          <cell r="AH2494">
            <v>2192.4160000000002</v>
          </cell>
          <cell r="AI2494">
            <v>2192.4160000000002</v>
          </cell>
          <cell r="AJ2494">
            <v>12800.880516129033</v>
          </cell>
          <cell r="AK2494">
            <v>12800.9</v>
          </cell>
        </row>
        <row r="2495">
          <cell r="A2495">
            <v>91574347</v>
          </cell>
          <cell r="B2495" t="str">
            <v>Кв. 149</v>
          </cell>
          <cell r="C2495" t="str">
            <v>Подъезд №2</v>
          </cell>
          <cell r="D2495">
            <v>45485</v>
          </cell>
          <cell r="E2495" t="str">
            <v>Мальцева Светлана Евгеньевна</v>
          </cell>
          <cell r="F2495">
            <v>45534</v>
          </cell>
          <cell r="G2495" t="str">
            <v>НЕТ</v>
          </cell>
          <cell r="H2495">
            <v>58.4</v>
          </cell>
          <cell r="I2495">
            <v>0</v>
          </cell>
          <cell r="J2495">
            <v>0</v>
          </cell>
          <cell r="K2495">
            <v>0</v>
          </cell>
          <cell r="L2495">
            <v>2</v>
          </cell>
          <cell r="M2495">
            <v>30</v>
          </cell>
          <cell r="N2495">
            <v>31</v>
          </cell>
          <cell r="O2495">
            <v>30</v>
          </cell>
          <cell r="P2495">
            <v>31</v>
          </cell>
          <cell r="Q2495">
            <v>31</v>
          </cell>
          <cell r="R2495">
            <v>0</v>
          </cell>
          <cell r="S2495">
            <v>0</v>
          </cell>
          <cell r="T2495">
            <v>0</v>
          </cell>
          <cell r="U2495">
            <v>2</v>
          </cell>
          <cell r="V2495">
            <v>30</v>
          </cell>
          <cell r="W2495">
            <v>31</v>
          </cell>
          <cell r="X2495">
            <v>30</v>
          </cell>
          <cell r="Y2495">
            <v>31</v>
          </cell>
          <cell r="Z2495">
            <v>31</v>
          </cell>
          <cell r="AA2495">
            <v>0</v>
          </cell>
          <cell r="AB2495">
            <v>0</v>
          </cell>
          <cell r="AC2495">
            <v>0</v>
          </cell>
          <cell r="AD2495">
            <v>157.94374193548387</v>
          </cell>
          <cell r="AE2495">
            <v>2448.1280000000002</v>
          </cell>
          <cell r="AF2495">
            <v>2448.1280000000002</v>
          </cell>
          <cell r="AG2495">
            <v>2448.1280000000002</v>
          </cell>
          <cell r="AH2495">
            <v>2448.1280000000002</v>
          </cell>
          <cell r="AI2495">
            <v>2448.1280000000002</v>
          </cell>
          <cell r="AJ2495">
            <v>12398.583741935487</v>
          </cell>
          <cell r="AK2495">
            <v>12398.59</v>
          </cell>
        </row>
        <row r="2496">
          <cell r="A2496">
            <v>91574323</v>
          </cell>
          <cell r="B2496" t="str">
            <v>Кв. 151</v>
          </cell>
          <cell r="C2496" t="str">
            <v>Подъезд №2</v>
          </cell>
          <cell r="D2496">
            <v>45485</v>
          </cell>
          <cell r="E2496" t="str">
            <v xml:space="preserve">Бекболотова Таттыгул Турдукуловна                 </v>
          </cell>
          <cell r="F2496">
            <v>45517</v>
          </cell>
          <cell r="G2496" t="str">
            <v>НЕТ</v>
          </cell>
          <cell r="H2496">
            <v>52.8</v>
          </cell>
          <cell r="I2496">
            <v>0</v>
          </cell>
          <cell r="J2496">
            <v>0</v>
          </cell>
          <cell r="K2496">
            <v>0</v>
          </cell>
          <cell r="L2496">
            <v>19</v>
          </cell>
          <cell r="M2496">
            <v>30</v>
          </cell>
          <cell r="N2496">
            <v>31</v>
          </cell>
          <cell r="O2496">
            <v>30</v>
          </cell>
          <cell r="P2496">
            <v>31</v>
          </cell>
          <cell r="Q2496">
            <v>31</v>
          </cell>
          <cell r="R2496">
            <v>0</v>
          </cell>
          <cell r="S2496">
            <v>0</v>
          </cell>
          <cell r="T2496">
            <v>0</v>
          </cell>
          <cell r="U2496">
            <v>19</v>
          </cell>
          <cell r="V2496">
            <v>30</v>
          </cell>
          <cell r="W2496">
            <v>31</v>
          </cell>
          <cell r="X2496">
            <v>30</v>
          </cell>
          <cell r="Y2496">
            <v>31</v>
          </cell>
          <cell r="Z2496">
            <v>31</v>
          </cell>
          <cell r="AA2496">
            <v>0</v>
          </cell>
          <cell r="AB2496">
            <v>0</v>
          </cell>
          <cell r="AC2496">
            <v>0</v>
          </cell>
          <cell r="AD2496">
            <v>1356.5852903225807</v>
          </cell>
          <cell r="AE2496">
            <v>2213.3759999999997</v>
          </cell>
          <cell r="AF2496">
            <v>2213.3759999999997</v>
          </cell>
          <cell r="AG2496">
            <v>2213.3759999999997</v>
          </cell>
          <cell r="AH2496">
            <v>2213.3759999999997</v>
          </cell>
          <cell r="AI2496">
            <v>2213.3759999999997</v>
          </cell>
          <cell r="AJ2496">
            <v>12423.465290322581</v>
          </cell>
          <cell r="AK2496">
            <v>12423.49</v>
          </cell>
        </row>
        <row r="2497">
          <cell r="A2497">
            <v>91560511</v>
          </cell>
          <cell r="B2497" t="str">
            <v>Кв. 153</v>
          </cell>
          <cell r="C2497" t="str">
            <v>Подъезд №2</v>
          </cell>
          <cell r="D2497">
            <v>45485</v>
          </cell>
          <cell r="E2497" t="str">
            <v xml:space="preserve">Колотиков Дмитрий Александрович                   </v>
          </cell>
          <cell r="F2497">
            <v>45505</v>
          </cell>
          <cell r="G2497" t="str">
            <v>НЕТ</v>
          </cell>
          <cell r="H2497">
            <v>52.3</v>
          </cell>
          <cell r="I2497">
            <v>0</v>
          </cell>
          <cell r="J2497">
            <v>0</v>
          </cell>
          <cell r="K2497">
            <v>0</v>
          </cell>
          <cell r="L2497">
            <v>31</v>
          </cell>
          <cell r="M2497">
            <v>30</v>
          </cell>
          <cell r="N2497">
            <v>31</v>
          </cell>
          <cell r="O2497">
            <v>30</v>
          </cell>
          <cell r="P2497">
            <v>31</v>
          </cell>
          <cell r="Q2497">
            <v>31</v>
          </cell>
          <cell r="R2497">
            <v>0</v>
          </cell>
          <cell r="S2497">
            <v>0</v>
          </cell>
          <cell r="T2497">
            <v>0</v>
          </cell>
          <cell r="U2497">
            <v>31</v>
          </cell>
          <cell r="V2497">
            <v>30</v>
          </cell>
          <cell r="W2497">
            <v>31</v>
          </cell>
          <cell r="X2497">
            <v>30</v>
          </cell>
          <cell r="Y2497">
            <v>31</v>
          </cell>
          <cell r="Z2497">
            <v>31</v>
          </cell>
          <cell r="AA2497">
            <v>0</v>
          </cell>
          <cell r="AB2497">
            <v>0</v>
          </cell>
          <cell r="AC2497">
            <v>0</v>
          </cell>
          <cell r="AD2497">
            <v>2192.4160000000002</v>
          </cell>
          <cell r="AE2497">
            <v>2192.4160000000002</v>
          </cell>
          <cell r="AF2497">
            <v>2192.4160000000002</v>
          </cell>
          <cell r="AG2497">
            <v>2192.4160000000002</v>
          </cell>
          <cell r="AH2497">
            <v>2192.4160000000002</v>
          </cell>
          <cell r="AI2497">
            <v>2192.4160000000002</v>
          </cell>
          <cell r="AJ2497">
            <v>13154.496000000003</v>
          </cell>
          <cell r="AK2497">
            <v>13154.52</v>
          </cell>
        </row>
        <row r="2498">
          <cell r="A2498">
            <v>91560467</v>
          </cell>
          <cell r="B2498" t="str">
            <v>Кв. 17</v>
          </cell>
          <cell r="C2498" t="str">
            <v>Подъезд №1</v>
          </cell>
          <cell r="D2498">
            <v>45485</v>
          </cell>
          <cell r="E2498" t="str">
            <v xml:space="preserve">Кулумбегов Реваз Важаевич                         </v>
          </cell>
          <cell r="F2498">
            <v>45507</v>
          </cell>
          <cell r="G2498" t="str">
            <v>НЕТ</v>
          </cell>
          <cell r="H2498">
            <v>51.1</v>
          </cell>
          <cell r="I2498">
            <v>0</v>
          </cell>
          <cell r="J2498">
            <v>0</v>
          </cell>
          <cell r="K2498">
            <v>0</v>
          </cell>
          <cell r="L2498">
            <v>29</v>
          </cell>
          <cell r="M2498">
            <v>30</v>
          </cell>
          <cell r="N2498">
            <v>31</v>
          </cell>
          <cell r="O2498">
            <v>30</v>
          </cell>
          <cell r="P2498">
            <v>31</v>
          </cell>
          <cell r="Q2498">
            <v>31</v>
          </cell>
          <cell r="R2498">
            <v>0</v>
          </cell>
          <cell r="S2498">
            <v>0</v>
          </cell>
          <cell r="T2498">
            <v>0</v>
          </cell>
          <cell r="U2498">
            <v>29</v>
          </cell>
          <cell r="V2498">
            <v>30</v>
          </cell>
          <cell r="W2498">
            <v>31</v>
          </cell>
          <cell r="X2498">
            <v>30</v>
          </cell>
          <cell r="Y2498">
            <v>31</v>
          </cell>
          <cell r="Z2498">
            <v>31</v>
          </cell>
          <cell r="AA2498">
            <v>0</v>
          </cell>
          <cell r="AB2498">
            <v>0</v>
          </cell>
          <cell r="AC2498">
            <v>0</v>
          </cell>
          <cell r="AD2498">
            <v>2003.9112258064517</v>
          </cell>
          <cell r="AE2498">
            <v>2142.1120000000001</v>
          </cell>
          <cell r="AF2498">
            <v>2142.1120000000001</v>
          </cell>
          <cell r="AG2498">
            <v>2142.1120000000001</v>
          </cell>
          <cell r="AH2498">
            <v>2142.1120000000001</v>
          </cell>
          <cell r="AI2498">
            <v>2142.1120000000001</v>
          </cell>
          <cell r="AJ2498">
            <v>12714.471225806454</v>
          </cell>
          <cell r="AK2498">
            <v>12714.46</v>
          </cell>
        </row>
        <row r="2499">
          <cell r="A2499">
            <v>91574411</v>
          </cell>
          <cell r="B2499" t="str">
            <v>Кв. 19</v>
          </cell>
          <cell r="C2499" t="str">
            <v>Подъезд №1</v>
          </cell>
          <cell r="D2499">
            <v>45485</v>
          </cell>
          <cell r="E2499" t="str">
            <v>Кильчукова Лиана Колевна</v>
          </cell>
          <cell r="F2499">
            <v>45531</v>
          </cell>
          <cell r="G2499" t="str">
            <v>НЕТ</v>
          </cell>
          <cell r="H2499">
            <v>35.1</v>
          </cell>
          <cell r="I2499">
            <v>0</v>
          </cell>
          <cell r="J2499">
            <v>0</v>
          </cell>
          <cell r="K2499">
            <v>0</v>
          </cell>
          <cell r="L2499">
            <v>5</v>
          </cell>
          <cell r="M2499">
            <v>30</v>
          </cell>
          <cell r="N2499">
            <v>31</v>
          </cell>
          <cell r="O2499">
            <v>30</v>
          </cell>
          <cell r="P2499">
            <v>31</v>
          </cell>
          <cell r="Q2499">
            <v>31</v>
          </cell>
          <cell r="R2499">
            <v>0</v>
          </cell>
          <cell r="S2499">
            <v>0</v>
          </cell>
          <cell r="T2499">
            <v>0</v>
          </cell>
          <cell r="U2499">
            <v>5</v>
          </cell>
          <cell r="V2499">
            <v>30</v>
          </cell>
          <cell r="W2499">
            <v>31</v>
          </cell>
          <cell r="X2499">
            <v>30</v>
          </cell>
          <cell r="Y2499">
            <v>31</v>
          </cell>
          <cell r="Z2499">
            <v>31</v>
          </cell>
          <cell r="AA2499">
            <v>0</v>
          </cell>
          <cell r="AB2499">
            <v>0</v>
          </cell>
          <cell r="AC2499">
            <v>0</v>
          </cell>
          <cell r="AD2499">
            <v>237.32129032258064</v>
          </cell>
          <cell r="AE2499">
            <v>1471.3920000000001</v>
          </cell>
          <cell r="AF2499">
            <v>1471.3920000000001</v>
          </cell>
          <cell r="AG2499">
            <v>1471.3920000000001</v>
          </cell>
          <cell r="AH2499">
            <v>1471.3920000000001</v>
          </cell>
          <cell r="AI2499">
            <v>1471.3920000000001</v>
          </cell>
          <cell r="AJ2499">
            <v>7594.2812903225804</v>
          </cell>
          <cell r="AK2499">
            <v>7594.27</v>
          </cell>
        </row>
        <row r="2500">
          <cell r="A2500">
            <v>91574398</v>
          </cell>
          <cell r="B2500" t="str">
            <v>Кв. 20</v>
          </cell>
          <cell r="C2500" t="str">
            <v>Подъезд №1</v>
          </cell>
          <cell r="D2500">
            <v>45485</v>
          </cell>
          <cell r="E2500" t="str">
            <v>Сиянов Антон Николаевич</v>
          </cell>
          <cell r="F2500">
            <v>45512</v>
          </cell>
          <cell r="G2500" t="str">
            <v>НЕТ</v>
          </cell>
          <cell r="H2500">
            <v>54</v>
          </cell>
          <cell r="I2500">
            <v>0</v>
          </cell>
          <cell r="J2500">
            <v>0</v>
          </cell>
          <cell r="K2500">
            <v>0</v>
          </cell>
          <cell r="L2500">
            <v>24</v>
          </cell>
          <cell r="M2500">
            <v>30</v>
          </cell>
          <cell r="N2500">
            <v>31</v>
          </cell>
          <cell r="O2500">
            <v>30</v>
          </cell>
          <cell r="P2500">
            <v>31</v>
          </cell>
          <cell r="Q2500">
            <v>31</v>
          </cell>
          <cell r="R2500">
            <v>0</v>
          </cell>
          <cell r="S2500">
            <v>0</v>
          </cell>
          <cell r="T2500">
            <v>0</v>
          </cell>
          <cell r="U2500">
            <v>24</v>
          </cell>
          <cell r="V2500">
            <v>30</v>
          </cell>
          <cell r="W2500">
            <v>31</v>
          </cell>
          <cell r="X2500">
            <v>30</v>
          </cell>
          <cell r="Y2500">
            <v>31</v>
          </cell>
          <cell r="Z2500">
            <v>31</v>
          </cell>
          <cell r="AA2500">
            <v>0</v>
          </cell>
          <cell r="AB2500">
            <v>0</v>
          </cell>
          <cell r="AC2500">
            <v>0</v>
          </cell>
          <cell r="AD2500">
            <v>1752.5264516129034</v>
          </cell>
          <cell r="AE2500">
            <v>2263.6800000000003</v>
          </cell>
          <cell r="AF2500">
            <v>2263.6800000000003</v>
          </cell>
          <cell r="AG2500">
            <v>2263.6800000000003</v>
          </cell>
          <cell r="AH2500">
            <v>2263.6800000000003</v>
          </cell>
          <cell r="AI2500">
            <v>2263.6800000000003</v>
          </cell>
          <cell r="AJ2500">
            <v>13070.926451612904</v>
          </cell>
          <cell r="AK2500">
            <v>13070.93</v>
          </cell>
        </row>
        <row r="2501">
          <cell r="A2501">
            <v>91574356</v>
          </cell>
          <cell r="B2501" t="str">
            <v>Кв. 21</v>
          </cell>
          <cell r="C2501" t="str">
            <v>Подъезд №1</v>
          </cell>
          <cell r="D2501">
            <v>45485</v>
          </cell>
          <cell r="E2501" t="str">
            <v xml:space="preserve">Просвирнов Максим Владимирович                    </v>
          </cell>
          <cell r="F2501">
            <v>45520</v>
          </cell>
          <cell r="G2501" t="str">
            <v>НЕТ</v>
          </cell>
          <cell r="H2501">
            <v>51.1</v>
          </cell>
          <cell r="I2501">
            <v>0</v>
          </cell>
          <cell r="J2501">
            <v>0</v>
          </cell>
          <cell r="K2501">
            <v>0</v>
          </cell>
          <cell r="L2501">
            <v>16</v>
          </cell>
          <cell r="M2501">
            <v>30</v>
          </cell>
          <cell r="N2501">
            <v>31</v>
          </cell>
          <cell r="O2501">
            <v>30</v>
          </cell>
          <cell r="P2501">
            <v>31</v>
          </cell>
          <cell r="Q2501">
            <v>31</v>
          </cell>
          <cell r="R2501">
            <v>0</v>
          </cell>
          <cell r="S2501">
            <v>0</v>
          </cell>
          <cell r="T2501">
            <v>0</v>
          </cell>
          <cell r="U2501">
            <v>16</v>
          </cell>
          <cell r="V2501">
            <v>30</v>
          </cell>
          <cell r="W2501">
            <v>31</v>
          </cell>
          <cell r="X2501">
            <v>30</v>
          </cell>
          <cell r="Y2501">
            <v>31</v>
          </cell>
          <cell r="Z2501">
            <v>31</v>
          </cell>
          <cell r="AA2501">
            <v>0</v>
          </cell>
          <cell r="AB2501">
            <v>0</v>
          </cell>
          <cell r="AC2501">
            <v>0</v>
          </cell>
          <cell r="AD2501">
            <v>1105.6061935483872</v>
          </cell>
          <cell r="AE2501">
            <v>2142.1120000000001</v>
          </cell>
          <cell r="AF2501">
            <v>2142.1120000000001</v>
          </cell>
          <cell r="AG2501">
            <v>2142.1120000000001</v>
          </cell>
          <cell r="AH2501">
            <v>2142.1120000000001</v>
          </cell>
          <cell r="AI2501">
            <v>2142.1120000000001</v>
          </cell>
          <cell r="AJ2501">
            <v>11816.166193548386</v>
          </cell>
          <cell r="AK2501">
            <v>11816.16</v>
          </cell>
        </row>
        <row r="2502">
          <cell r="A2502">
            <v>91574448</v>
          </cell>
          <cell r="B2502" t="str">
            <v>Кв. 22</v>
          </cell>
          <cell r="C2502" t="str">
            <v>Подъезд №1</v>
          </cell>
          <cell r="D2502">
            <v>45485</v>
          </cell>
          <cell r="E2502" t="str">
            <v xml:space="preserve">Полунина Бела Андреевна                           </v>
          </cell>
          <cell r="F2502">
            <v>45518</v>
          </cell>
          <cell r="G2502" t="str">
            <v>НЕТ</v>
          </cell>
          <cell r="H2502">
            <v>32.200000000000003</v>
          </cell>
          <cell r="I2502">
            <v>0</v>
          </cell>
          <cell r="J2502">
            <v>0</v>
          </cell>
          <cell r="K2502">
            <v>0</v>
          </cell>
          <cell r="L2502">
            <v>18</v>
          </cell>
          <cell r="M2502">
            <v>30</v>
          </cell>
          <cell r="N2502">
            <v>31</v>
          </cell>
          <cell r="O2502">
            <v>30</v>
          </cell>
          <cell r="P2502">
            <v>31</v>
          </cell>
          <cell r="Q2502">
            <v>31</v>
          </cell>
          <cell r="R2502">
            <v>0</v>
          </cell>
          <cell r="S2502">
            <v>0</v>
          </cell>
          <cell r="T2502">
            <v>0</v>
          </cell>
          <cell r="U2502">
            <v>18</v>
          </cell>
          <cell r="V2502">
            <v>30</v>
          </cell>
          <cell r="W2502">
            <v>31</v>
          </cell>
          <cell r="X2502">
            <v>30</v>
          </cell>
          <cell r="Y2502">
            <v>31</v>
          </cell>
          <cell r="Z2502">
            <v>31</v>
          </cell>
          <cell r="AA2502">
            <v>0</v>
          </cell>
          <cell r="AB2502">
            <v>0</v>
          </cell>
          <cell r="AC2502">
            <v>0</v>
          </cell>
          <cell r="AD2502">
            <v>783.76877419354844</v>
          </cell>
          <cell r="AE2502">
            <v>1349.8240000000001</v>
          </cell>
          <cell r="AF2502">
            <v>1349.8240000000001</v>
          </cell>
          <cell r="AG2502">
            <v>1349.8240000000001</v>
          </cell>
          <cell r="AH2502">
            <v>1349.8240000000001</v>
          </cell>
          <cell r="AI2502">
            <v>1349.8240000000001</v>
          </cell>
          <cell r="AJ2502">
            <v>7532.8887741935487</v>
          </cell>
          <cell r="AK2502">
            <v>7532.87</v>
          </cell>
        </row>
        <row r="2503">
          <cell r="A2503">
            <v>91574295</v>
          </cell>
          <cell r="B2503" t="str">
            <v>Кв. 3</v>
          </cell>
          <cell r="C2503" t="str">
            <v>Подъезд №1</v>
          </cell>
          <cell r="D2503">
            <v>45485</v>
          </cell>
          <cell r="E2503" t="str">
            <v xml:space="preserve">Нагорный Денис Максимович                         </v>
          </cell>
          <cell r="F2503">
            <v>45506</v>
          </cell>
          <cell r="G2503" t="str">
            <v>НЕТ</v>
          </cell>
          <cell r="H2503">
            <v>35.700000000000003</v>
          </cell>
          <cell r="I2503">
            <v>0</v>
          </cell>
          <cell r="J2503">
            <v>0</v>
          </cell>
          <cell r="K2503">
            <v>0</v>
          </cell>
          <cell r="L2503">
            <v>30</v>
          </cell>
          <cell r="M2503">
            <v>30</v>
          </cell>
          <cell r="N2503">
            <v>31</v>
          </cell>
          <cell r="O2503">
            <v>30</v>
          </cell>
          <cell r="P2503">
            <v>31</v>
          </cell>
          <cell r="Q2503">
            <v>31</v>
          </cell>
          <cell r="R2503">
            <v>0</v>
          </cell>
          <cell r="S2503">
            <v>0</v>
          </cell>
          <cell r="T2503">
            <v>0</v>
          </cell>
          <cell r="U2503">
            <v>30</v>
          </cell>
          <cell r="V2503">
            <v>30</v>
          </cell>
          <cell r="W2503">
            <v>31</v>
          </cell>
          <cell r="X2503">
            <v>30</v>
          </cell>
          <cell r="Y2503">
            <v>31</v>
          </cell>
          <cell r="Z2503">
            <v>31</v>
          </cell>
          <cell r="AA2503">
            <v>0</v>
          </cell>
          <cell r="AB2503">
            <v>0</v>
          </cell>
          <cell r="AC2503">
            <v>0</v>
          </cell>
          <cell r="AD2503">
            <v>1448.2683870967744</v>
          </cell>
          <cell r="AE2503">
            <v>1496.5440000000001</v>
          </cell>
          <cell r="AF2503">
            <v>1496.5440000000001</v>
          </cell>
          <cell r="AG2503">
            <v>1496.5440000000001</v>
          </cell>
          <cell r="AH2503">
            <v>1496.5440000000001</v>
          </cell>
          <cell r="AI2503">
            <v>1496.5440000000001</v>
          </cell>
          <cell r="AJ2503">
            <v>8930.9883870967751</v>
          </cell>
          <cell r="AK2503">
            <v>8930.9699999999993</v>
          </cell>
        </row>
        <row r="2504">
          <cell r="A2504">
            <v>91560415</v>
          </cell>
          <cell r="B2504" t="str">
            <v>Кв. 318</v>
          </cell>
          <cell r="C2504" t="str">
            <v>Подъезд №4</v>
          </cell>
          <cell r="D2504">
            <v>45426</v>
          </cell>
          <cell r="E2504" t="str">
            <v xml:space="preserve">Девятайкина Оксана Ивановна                       </v>
          </cell>
          <cell r="F2504">
            <v>45511</v>
          </cell>
          <cell r="G2504" t="str">
            <v>НЕТ</v>
          </cell>
          <cell r="H2504">
            <v>33.299999999999997</v>
          </cell>
          <cell r="I2504">
            <v>0</v>
          </cell>
          <cell r="J2504">
            <v>0</v>
          </cell>
          <cell r="K2504">
            <v>0</v>
          </cell>
          <cell r="L2504">
            <v>25</v>
          </cell>
          <cell r="M2504">
            <v>30</v>
          </cell>
          <cell r="N2504">
            <v>31</v>
          </cell>
          <cell r="O2504">
            <v>30</v>
          </cell>
          <cell r="P2504">
            <v>31</v>
          </cell>
          <cell r="Q2504">
            <v>31</v>
          </cell>
          <cell r="R2504">
            <v>0</v>
          </cell>
          <cell r="S2504">
            <v>0</v>
          </cell>
          <cell r="T2504">
            <v>0</v>
          </cell>
          <cell r="U2504">
            <v>25</v>
          </cell>
          <cell r="V2504">
            <v>30</v>
          </cell>
          <cell r="W2504">
            <v>31</v>
          </cell>
          <cell r="X2504">
            <v>30</v>
          </cell>
          <cell r="Y2504">
            <v>31</v>
          </cell>
          <cell r="Z2504">
            <v>31</v>
          </cell>
          <cell r="AA2504">
            <v>0</v>
          </cell>
          <cell r="AB2504">
            <v>0</v>
          </cell>
          <cell r="AC2504">
            <v>0</v>
          </cell>
          <cell r="AD2504">
            <v>1125.7548387096774</v>
          </cell>
          <cell r="AE2504">
            <v>1395.9359999999999</v>
          </cell>
          <cell r="AF2504">
            <v>1395.9359999999999</v>
          </cell>
          <cell r="AG2504">
            <v>1395.9359999999999</v>
          </cell>
          <cell r="AH2504">
            <v>1395.9359999999999</v>
          </cell>
          <cell r="AI2504">
            <v>1395.9359999999999</v>
          </cell>
          <cell r="AJ2504">
            <v>8105.4348387096761</v>
          </cell>
          <cell r="AK2504">
            <v>8105.45</v>
          </cell>
        </row>
        <row r="2505">
          <cell r="A2505">
            <v>91574454</v>
          </cell>
          <cell r="B2505" t="str">
            <v>Кв. 319</v>
          </cell>
          <cell r="C2505" t="str">
            <v>Подъезд №4</v>
          </cell>
          <cell r="D2505">
            <v>45426</v>
          </cell>
          <cell r="E2505" t="str">
            <v xml:space="preserve">Селиванова Екатерина Александровна                </v>
          </cell>
          <cell r="F2505">
            <v>45534</v>
          </cell>
          <cell r="G2505" t="str">
            <v>НЕТ</v>
          </cell>
          <cell r="H2505">
            <v>25.9</v>
          </cell>
          <cell r="I2505">
            <v>0</v>
          </cell>
          <cell r="J2505">
            <v>0</v>
          </cell>
          <cell r="K2505">
            <v>0</v>
          </cell>
          <cell r="L2505">
            <v>2</v>
          </cell>
          <cell r="M2505">
            <v>30</v>
          </cell>
          <cell r="N2505">
            <v>31</v>
          </cell>
          <cell r="O2505">
            <v>30</v>
          </cell>
          <cell r="P2505">
            <v>31</v>
          </cell>
          <cell r="Q2505">
            <v>31</v>
          </cell>
          <cell r="R2505">
            <v>0</v>
          </cell>
          <cell r="S2505">
            <v>0</v>
          </cell>
          <cell r="T2505">
            <v>0</v>
          </cell>
          <cell r="U2505">
            <v>2</v>
          </cell>
          <cell r="V2505">
            <v>30</v>
          </cell>
          <cell r="W2505">
            <v>31</v>
          </cell>
          <cell r="X2505">
            <v>30</v>
          </cell>
          <cell r="Y2505">
            <v>31</v>
          </cell>
          <cell r="Z2505">
            <v>31</v>
          </cell>
          <cell r="AA2505">
            <v>0</v>
          </cell>
          <cell r="AB2505">
            <v>0</v>
          </cell>
          <cell r="AC2505">
            <v>0</v>
          </cell>
          <cell r="AD2505">
            <v>70.046967741935489</v>
          </cell>
          <cell r="AE2505">
            <v>1085.7280000000001</v>
          </cell>
          <cell r="AF2505">
            <v>1085.7280000000001</v>
          </cell>
          <cell r="AG2505">
            <v>1085.7280000000001</v>
          </cell>
          <cell r="AH2505">
            <v>1085.7280000000001</v>
          </cell>
          <cell r="AI2505">
            <v>1085.7280000000001</v>
          </cell>
          <cell r="AJ2505">
            <v>5498.6869677419354</v>
          </cell>
          <cell r="AK2505">
            <v>5498.7</v>
          </cell>
        </row>
        <row r="2506">
          <cell r="A2506">
            <v>91560504</v>
          </cell>
          <cell r="B2506" t="str">
            <v>Кв. 32</v>
          </cell>
          <cell r="C2506" t="str">
            <v>Подъезд №1</v>
          </cell>
          <cell r="D2506">
            <v>45485</v>
          </cell>
          <cell r="E2506" t="str">
            <v xml:space="preserve">Ясонас Павел Владимирович                         </v>
          </cell>
          <cell r="F2506">
            <v>45507</v>
          </cell>
          <cell r="G2506" t="str">
            <v>НЕТ</v>
          </cell>
          <cell r="H2506">
            <v>54</v>
          </cell>
          <cell r="I2506">
            <v>0</v>
          </cell>
          <cell r="J2506">
            <v>0</v>
          </cell>
          <cell r="K2506">
            <v>0</v>
          </cell>
          <cell r="L2506">
            <v>29</v>
          </cell>
          <cell r="M2506">
            <v>30</v>
          </cell>
          <cell r="N2506">
            <v>31</v>
          </cell>
          <cell r="O2506">
            <v>30</v>
          </cell>
          <cell r="P2506">
            <v>31</v>
          </cell>
          <cell r="Q2506">
            <v>31</v>
          </cell>
          <cell r="R2506">
            <v>0</v>
          </cell>
          <cell r="S2506">
            <v>0</v>
          </cell>
          <cell r="T2506">
            <v>0</v>
          </cell>
          <cell r="U2506">
            <v>29</v>
          </cell>
          <cell r="V2506">
            <v>30</v>
          </cell>
          <cell r="W2506">
            <v>31</v>
          </cell>
          <cell r="X2506">
            <v>30</v>
          </cell>
          <cell r="Y2506">
            <v>31</v>
          </cell>
          <cell r="Z2506">
            <v>31</v>
          </cell>
          <cell r="AA2506">
            <v>0</v>
          </cell>
          <cell r="AB2506">
            <v>0</v>
          </cell>
          <cell r="AC2506">
            <v>0</v>
          </cell>
          <cell r="AD2506">
            <v>2117.6361290322584</v>
          </cell>
          <cell r="AE2506">
            <v>2263.6800000000003</v>
          </cell>
          <cell r="AF2506">
            <v>2263.6800000000003</v>
          </cell>
          <cell r="AG2506">
            <v>2263.6800000000003</v>
          </cell>
          <cell r="AH2506">
            <v>2263.6800000000003</v>
          </cell>
          <cell r="AI2506">
            <v>2263.6800000000003</v>
          </cell>
          <cell r="AJ2506">
            <v>13436.03612903226</v>
          </cell>
          <cell r="AK2506">
            <v>13436.04</v>
          </cell>
        </row>
        <row r="2507">
          <cell r="A2507">
            <v>91574425</v>
          </cell>
          <cell r="B2507" t="str">
            <v>Кв. 336</v>
          </cell>
          <cell r="C2507" t="str">
            <v>Подъезд №4</v>
          </cell>
          <cell r="D2507">
            <v>45426</v>
          </cell>
          <cell r="E2507" t="str">
            <v xml:space="preserve">Пугач Иван Петрович                               </v>
          </cell>
          <cell r="F2507">
            <v>45518</v>
          </cell>
          <cell r="G2507" t="str">
            <v>НЕТ</v>
          </cell>
          <cell r="H2507">
            <v>33.299999999999997</v>
          </cell>
          <cell r="I2507">
            <v>0</v>
          </cell>
          <cell r="J2507">
            <v>0</v>
          </cell>
          <cell r="K2507">
            <v>0</v>
          </cell>
          <cell r="L2507">
            <v>18</v>
          </cell>
          <cell r="M2507">
            <v>30</v>
          </cell>
          <cell r="N2507">
            <v>31</v>
          </cell>
          <cell r="O2507">
            <v>30</v>
          </cell>
          <cell r="P2507">
            <v>31</v>
          </cell>
          <cell r="Q2507">
            <v>31</v>
          </cell>
          <cell r="R2507">
            <v>0</v>
          </cell>
          <cell r="S2507">
            <v>0</v>
          </cell>
          <cell r="T2507">
            <v>0</v>
          </cell>
          <cell r="U2507">
            <v>18</v>
          </cell>
          <cell r="V2507">
            <v>30</v>
          </cell>
          <cell r="W2507">
            <v>31</v>
          </cell>
          <cell r="X2507">
            <v>30</v>
          </cell>
          <cell r="Y2507">
            <v>31</v>
          </cell>
          <cell r="Z2507">
            <v>31</v>
          </cell>
          <cell r="AA2507">
            <v>0</v>
          </cell>
          <cell r="AB2507">
            <v>0</v>
          </cell>
          <cell r="AC2507">
            <v>0</v>
          </cell>
          <cell r="AD2507">
            <v>810.54348387096775</v>
          </cell>
          <cell r="AE2507">
            <v>1395.9359999999999</v>
          </cell>
          <cell r="AF2507">
            <v>1395.9359999999999</v>
          </cell>
          <cell r="AG2507">
            <v>1395.9359999999999</v>
          </cell>
          <cell r="AH2507">
            <v>1395.9359999999999</v>
          </cell>
          <cell r="AI2507">
            <v>1395.9359999999999</v>
          </cell>
          <cell r="AJ2507">
            <v>7790.2234838709664</v>
          </cell>
          <cell r="AK2507">
            <v>7790.24</v>
          </cell>
        </row>
        <row r="2508">
          <cell r="A2508">
            <v>91574314</v>
          </cell>
          <cell r="B2508" t="str">
            <v>Кв. 34</v>
          </cell>
          <cell r="C2508" t="str">
            <v>Подъезд №1</v>
          </cell>
          <cell r="D2508">
            <v>45485</v>
          </cell>
          <cell r="E2508" t="str">
            <v xml:space="preserve">Ким Сергей Александрович                          </v>
          </cell>
          <cell r="F2508">
            <v>45519</v>
          </cell>
          <cell r="G2508" t="str">
            <v>НЕТ</v>
          </cell>
          <cell r="H2508">
            <v>32.200000000000003</v>
          </cell>
          <cell r="I2508">
            <v>0</v>
          </cell>
          <cell r="J2508">
            <v>0</v>
          </cell>
          <cell r="K2508">
            <v>0</v>
          </cell>
          <cell r="L2508">
            <v>17</v>
          </cell>
          <cell r="M2508">
            <v>30</v>
          </cell>
          <cell r="N2508">
            <v>31</v>
          </cell>
          <cell r="O2508">
            <v>30</v>
          </cell>
          <cell r="P2508">
            <v>31</v>
          </cell>
          <cell r="Q2508">
            <v>31</v>
          </cell>
          <cell r="R2508">
            <v>0</v>
          </cell>
          <cell r="S2508">
            <v>0</v>
          </cell>
          <cell r="T2508">
            <v>0</v>
          </cell>
          <cell r="U2508">
            <v>17</v>
          </cell>
          <cell r="V2508">
            <v>30</v>
          </cell>
          <cell r="W2508">
            <v>31</v>
          </cell>
          <cell r="X2508">
            <v>30</v>
          </cell>
          <cell r="Y2508">
            <v>31</v>
          </cell>
          <cell r="Z2508">
            <v>31</v>
          </cell>
          <cell r="AA2508">
            <v>0</v>
          </cell>
          <cell r="AB2508">
            <v>0</v>
          </cell>
          <cell r="AC2508">
            <v>0</v>
          </cell>
          <cell r="AD2508">
            <v>740.2260645161291</v>
          </cell>
          <cell r="AE2508">
            <v>1349.8240000000001</v>
          </cell>
          <cell r="AF2508">
            <v>1349.8240000000001</v>
          </cell>
          <cell r="AG2508">
            <v>1349.8240000000001</v>
          </cell>
          <cell r="AH2508">
            <v>1349.8240000000001</v>
          </cell>
          <cell r="AI2508">
            <v>1349.8240000000001</v>
          </cell>
          <cell r="AJ2508">
            <v>7489.3460645161304</v>
          </cell>
          <cell r="AK2508">
            <v>7489.33</v>
          </cell>
        </row>
        <row r="2509">
          <cell r="A2509">
            <v>91574376</v>
          </cell>
          <cell r="B2509" t="str">
            <v>Кв. 346</v>
          </cell>
          <cell r="C2509" t="str">
            <v>Подъезд №4</v>
          </cell>
          <cell r="D2509">
            <v>45426</v>
          </cell>
          <cell r="E2509" t="str">
            <v xml:space="preserve">Смирнова Екатерина Алексеевна                     </v>
          </cell>
          <cell r="F2509">
            <v>45510</v>
          </cell>
          <cell r="G2509" t="str">
            <v>НЕТ</v>
          </cell>
          <cell r="H2509">
            <v>34.200000000000003</v>
          </cell>
          <cell r="I2509">
            <v>0</v>
          </cell>
          <cell r="J2509">
            <v>0</v>
          </cell>
          <cell r="K2509">
            <v>0</v>
          </cell>
          <cell r="L2509">
            <v>26</v>
          </cell>
          <cell r="M2509">
            <v>30</v>
          </cell>
          <cell r="N2509">
            <v>31</v>
          </cell>
          <cell r="O2509">
            <v>30</v>
          </cell>
          <cell r="P2509">
            <v>31</v>
          </cell>
          <cell r="Q2509">
            <v>31</v>
          </cell>
          <cell r="R2509">
            <v>0</v>
          </cell>
          <cell r="S2509">
            <v>0</v>
          </cell>
          <cell r="T2509">
            <v>0</v>
          </cell>
          <cell r="U2509">
            <v>26</v>
          </cell>
          <cell r="V2509">
            <v>30</v>
          </cell>
          <cell r="W2509">
            <v>31</v>
          </cell>
          <cell r="X2509">
            <v>30</v>
          </cell>
          <cell r="Y2509">
            <v>31</v>
          </cell>
          <cell r="Z2509">
            <v>31</v>
          </cell>
          <cell r="AA2509">
            <v>0</v>
          </cell>
          <cell r="AB2509">
            <v>0</v>
          </cell>
          <cell r="AC2509">
            <v>0</v>
          </cell>
          <cell r="AD2509">
            <v>1202.4278709677421</v>
          </cell>
          <cell r="AE2509">
            <v>1433.6640000000002</v>
          </cell>
          <cell r="AF2509">
            <v>1433.6640000000002</v>
          </cell>
          <cell r="AG2509">
            <v>1433.6640000000002</v>
          </cell>
          <cell r="AH2509">
            <v>1433.6640000000002</v>
          </cell>
          <cell r="AI2509">
            <v>1433.6640000000002</v>
          </cell>
          <cell r="AJ2509">
            <v>8370.7478709677434</v>
          </cell>
          <cell r="AK2509">
            <v>8370.73</v>
          </cell>
        </row>
        <row r="2510">
          <cell r="A2510">
            <v>91574341</v>
          </cell>
          <cell r="B2510" t="str">
            <v>Кв. 35</v>
          </cell>
          <cell r="C2510" t="str">
            <v>Подъезд №1</v>
          </cell>
          <cell r="D2510">
            <v>45485</v>
          </cell>
          <cell r="E2510" t="str">
            <v xml:space="preserve">Белов Андрей Викторович                           </v>
          </cell>
          <cell r="F2510">
            <v>45531</v>
          </cell>
          <cell r="G2510" t="str">
            <v>НЕТ</v>
          </cell>
          <cell r="H2510">
            <v>35.1</v>
          </cell>
          <cell r="I2510">
            <v>0</v>
          </cell>
          <cell r="J2510">
            <v>0</v>
          </cell>
          <cell r="K2510">
            <v>0</v>
          </cell>
          <cell r="L2510">
            <v>5</v>
          </cell>
          <cell r="M2510">
            <v>30</v>
          </cell>
          <cell r="N2510">
            <v>31</v>
          </cell>
          <cell r="O2510">
            <v>30</v>
          </cell>
          <cell r="P2510">
            <v>31</v>
          </cell>
          <cell r="Q2510">
            <v>31</v>
          </cell>
          <cell r="R2510">
            <v>0</v>
          </cell>
          <cell r="S2510">
            <v>0</v>
          </cell>
          <cell r="T2510">
            <v>0</v>
          </cell>
          <cell r="U2510">
            <v>5</v>
          </cell>
          <cell r="V2510">
            <v>30</v>
          </cell>
          <cell r="W2510">
            <v>31</v>
          </cell>
          <cell r="X2510">
            <v>30</v>
          </cell>
          <cell r="Y2510">
            <v>31</v>
          </cell>
          <cell r="Z2510">
            <v>31</v>
          </cell>
          <cell r="AA2510">
            <v>0</v>
          </cell>
          <cell r="AB2510">
            <v>0</v>
          </cell>
          <cell r="AC2510">
            <v>0</v>
          </cell>
          <cell r="AD2510">
            <v>237.32129032258064</v>
          </cell>
          <cell r="AE2510">
            <v>1471.3920000000001</v>
          </cell>
          <cell r="AF2510">
            <v>1471.3920000000001</v>
          </cell>
          <cell r="AG2510">
            <v>1471.3920000000001</v>
          </cell>
          <cell r="AH2510">
            <v>1471.3920000000001</v>
          </cell>
          <cell r="AI2510">
            <v>1471.3920000000001</v>
          </cell>
          <cell r="AJ2510">
            <v>7594.2812903225804</v>
          </cell>
          <cell r="AK2510">
            <v>7594.27</v>
          </cell>
        </row>
        <row r="2511">
          <cell r="A2511">
            <v>91574328</v>
          </cell>
          <cell r="B2511" t="str">
            <v>Кв. 353</v>
          </cell>
          <cell r="C2511" t="str">
            <v>Подъезд №4</v>
          </cell>
          <cell r="D2511">
            <v>45426</v>
          </cell>
          <cell r="E2511" t="str">
            <v>Сагынбаева Индира Канатбековна</v>
          </cell>
          <cell r="F2511">
            <v>45510</v>
          </cell>
          <cell r="G2511" t="str">
            <v>НЕТ</v>
          </cell>
          <cell r="H2511">
            <v>37.9</v>
          </cell>
          <cell r="I2511">
            <v>0</v>
          </cell>
          <cell r="J2511">
            <v>0</v>
          </cell>
          <cell r="K2511">
            <v>0</v>
          </cell>
          <cell r="L2511">
            <v>26</v>
          </cell>
          <cell r="M2511">
            <v>30</v>
          </cell>
          <cell r="N2511">
            <v>31</v>
          </cell>
          <cell r="O2511">
            <v>30</v>
          </cell>
          <cell r="P2511">
            <v>31</v>
          </cell>
          <cell r="Q2511">
            <v>31</v>
          </cell>
          <cell r="R2511">
            <v>0</v>
          </cell>
          <cell r="S2511">
            <v>0</v>
          </cell>
          <cell r="T2511">
            <v>0</v>
          </cell>
          <cell r="U2511">
            <v>26</v>
          </cell>
          <cell r="V2511">
            <v>30</v>
          </cell>
          <cell r="W2511">
            <v>31</v>
          </cell>
          <cell r="X2511">
            <v>30</v>
          </cell>
          <cell r="Y2511">
            <v>31</v>
          </cell>
          <cell r="Z2511">
            <v>31</v>
          </cell>
          <cell r="AA2511">
            <v>0</v>
          </cell>
          <cell r="AB2511">
            <v>0</v>
          </cell>
          <cell r="AC2511">
            <v>0</v>
          </cell>
          <cell r="AD2511">
            <v>1332.5150967741936</v>
          </cell>
          <cell r="AE2511">
            <v>1588.768</v>
          </cell>
          <cell r="AF2511">
            <v>1588.768</v>
          </cell>
          <cell r="AG2511">
            <v>1588.768</v>
          </cell>
          <cell r="AH2511">
            <v>1588.768</v>
          </cell>
          <cell r="AI2511">
            <v>1588.768</v>
          </cell>
          <cell r="AJ2511">
            <v>9276.355096774194</v>
          </cell>
          <cell r="AK2511">
            <v>9276.3700000000008</v>
          </cell>
        </row>
        <row r="2512">
          <cell r="A2512">
            <v>91574305</v>
          </cell>
          <cell r="B2512" t="str">
            <v>Кв. 39</v>
          </cell>
          <cell r="C2512" t="str">
            <v>Подъезд №1</v>
          </cell>
          <cell r="D2512">
            <v>45485</v>
          </cell>
          <cell r="E2512" t="str">
            <v xml:space="preserve">Колесник Станислав Александрович                  </v>
          </cell>
          <cell r="F2512">
            <v>45506</v>
          </cell>
          <cell r="G2512" t="str">
            <v>НЕТ</v>
          </cell>
          <cell r="H2512">
            <v>35.1</v>
          </cell>
          <cell r="I2512">
            <v>0</v>
          </cell>
          <cell r="J2512">
            <v>0</v>
          </cell>
          <cell r="K2512">
            <v>0</v>
          </cell>
          <cell r="L2512">
            <v>30</v>
          </cell>
          <cell r="M2512">
            <v>30</v>
          </cell>
          <cell r="N2512">
            <v>31</v>
          </cell>
          <cell r="O2512">
            <v>30</v>
          </cell>
          <cell r="P2512">
            <v>31</v>
          </cell>
          <cell r="Q2512">
            <v>31</v>
          </cell>
          <cell r="R2512">
            <v>0</v>
          </cell>
          <cell r="S2512">
            <v>0</v>
          </cell>
          <cell r="T2512">
            <v>0</v>
          </cell>
          <cell r="U2512">
            <v>30</v>
          </cell>
          <cell r="V2512">
            <v>30</v>
          </cell>
          <cell r="W2512">
            <v>31</v>
          </cell>
          <cell r="X2512">
            <v>30</v>
          </cell>
          <cell r="Y2512">
            <v>31</v>
          </cell>
          <cell r="Z2512">
            <v>31</v>
          </cell>
          <cell r="AA2512">
            <v>0</v>
          </cell>
          <cell r="AB2512">
            <v>0</v>
          </cell>
          <cell r="AC2512">
            <v>0</v>
          </cell>
          <cell r="AD2512">
            <v>1423.9277419354839</v>
          </cell>
          <cell r="AE2512">
            <v>1471.3920000000001</v>
          </cell>
          <cell r="AF2512">
            <v>1471.3920000000001</v>
          </cell>
          <cell r="AG2512">
            <v>1471.3920000000001</v>
          </cell>
          <cell r="AH2512">
            <v>1471.3920000000001</v>
          </cell>
          <cell r="AI2512">
            <v>1471.3920000000001</v>
          </cell>
          <cell r="AJ2512">
            <v>8780.8877419354831</v>
          </cell>
          <cell r="AK2512">
            <v>8780.8799999999992</v>
          </cell>
        </row>
        <row r="2513">
          <cell r="A2513">
            <v>91574350</v>
          </cell>
          <cell r="B2513" t="str">
            <v>Кв. 41</v>
          </cell>
          <cell r="C2513" t="str">
            <v>Подъезд №1</v>
          </cell>
          <cell r="D2513">
            <v>45485</v>
          </cell>
          <cell r="E2513" t="str">
            <v xml:space="preserve">Куприянова Анастасия Александровна                </v>
          </cell>
          <cell r="F2513">
            <v>45521</v>
          </cell>
          <cell r="G2513" t="str">
            <v>НЕТ</v>
          </cell>
          <cell r="H2513">
            <v>51.1</v>
          </cell>
          <cell r="I2513">
            <v>0</v>
          </cell>
          <cell r="J2513">
            <v>0</v>
          </cell>
          <cell r="K2513">
            <v>0</v>
          </cell>
          <cell r="L2513">
            <v>15</v>
          </cell>
          <cell r="M2513">
            <v>30</v>
          </cell>
          <cell r="N2513">
            <v>31</v>
          </cell>
          <cell r="O2513">
            <v>30</v>
          </cell>
          <cell r="P2513">
            <v>31</v>
          </cell>
          <cell r="Q2513">
            <v>31</v>
          </cell>
          <cell r="R2513">
            <v>0</v>
          </cell>
          <cell r="S2513">
            <v>0</v>
          </cell>
          <cell r="T2513">
            <v>0</v>
          </cell>
          <cell r="U2513">
            <v>15</v>
          </cell>
          <cell r="V2513">
            <v>30</v>
          </cell>
          <cell r="W2513">
            <v>31</v>
          </cell>
          <cell r="X2513">
            <v>30</v>
          </cell>
          <cell r="Y2513">
            <v>31</v>
          </cell>
          <cell r="Z2513">
            <v>31</v>
          </cell>
          <cell r="AA2513">
            <v>0</v>
          </cell>
          <cell r="AB2513">
            <v>0</v>
          </cell>
          <cell r="AC2513">
            <v>0</v>
          </cell>
          <cell r="AD2513">
            <v>1036.5058064516129</v>
          </cell>
          <cell r="AE2513">
            <v>2142.1120000000001</v>
          </cell>
          <cell r="AF2513">
            <v>2142.1120000000001</v>
          </cell>
          <cell r="AG2513">
            <v>2142.1120000000001</v>
          </cell>
          <cell r="AH2513">
            <v>2142.1120000000001</v>
          </cell>
          <cell r="AI2513">
            <v>2142.1120000000001</v>
          </cell>
          <cell r="AJ2513">
            <v>11747.065806451614</v>
          </cell>
          <cell r="AK2513">
            <v>11747.06</v>
          </cell>
        </row>
        <row r="2514">
          <cell r="A2514">
            <v>91574344</v>
          </cell>
          <cell r="B2514" t="str">
            <v>Кв. 414</v>
          </cell>
          <cell r="C2514" t="str">
            <v>Подъезд №4</v>
          </cell>
          <cell r="D2514">
            <v>45426</v>
          </cell>
          <cell r="E2514" t="str">
            <v xml:space="preserve">Пугач Иван Петрович                               </v>
          </cell>
          <cell r="F2514">
            <v>45518</v>
          </cell>
          <cell r="G2514" t="str">
            <v>НЕТ</v>
          </cell>
          <cell r="H2514">
            <v>33.299999999999997</v>
          </cell>
          <cell r="I2514">
            <v>0</v>
          </cell>
          <cell r="J2514">
            <v>0</v>
          </cell>
          <cell r="K2514">
            <v>0</v>
          </cell>
          <cell r="L2514">
            <v>18</v>
          </cell>
          <cell r="M2514">
            <v>30</v>
          </cell>
          <cell r="N2514">
            <v>31</v>
          </cell>
          <cell r="O2514">
            <v>30</v>
          </cell>
          <cell r="P2514">
            <v>31</v>
          </cell>
          <cell r="Q2514">
            <v>31</v>
          </cell>
          <cell r="R2514">
            <v>0</v>
          </cell>
          <cell r="S2514">
            <v>0</v>
          </cell>
          <cell r="T2514">
            <v>0</v>
          </cell>
          <cell r="U2514">
            <v>18</v>
          </cell>
          <cell r="V2514">
            <v>30</v>
          </cell>
          <cell r="W2514">
            <v>31</v>
          </cell>
          <cell r="X2514">
            <v>30</v>
          </cell>
          <cell r="Y2514">
            <v>31</v>
          </cell>
          <cell r="Z2514">
            <v>31</v>
          </cell>
          <cell r="AA2514">
            <v>0</v>
          </cell>
          <cell r="AB2514">
            <v>0</v>
          </cell>
          <cell r="AC2514">
            <v>0</v>
          </cell>
          <cell r="AD2514">
            <v>810.54348387096775</v>
          </cell>
          <cell r="AE2514">
            <v>1395.9359999999999</v>
          </cell>
          <cell r="AF2514">
            <v>1395.9359999999999</v>
          </cell>
          <cell r="AG2514">
            <v>1395.9359999999999</v>
          </cell>
          <cell r="AH2514">
            <v>1395.9359999999999</v>
          </cell>
          <cell r="AI2514">
            <v>1395.9359999999999</v>
          </cell>
          <cell r="AJ2514">
            <v>7790.2234838709664</v>
          </cell>
          <cell r="AK2514">
            <v>7790.24</v>
          </cell>
        </row>
        <row r="2515">
          <cell r="A2515">
            <v>91574455</v>
          </cell>
          <cell r="B2515" t="str">
            <v>Кв. 44</v>
          </cell>
          <cell r="C2515" t="str">
            <v>Подъезд №1</v>
          </cell>
          <cell r="D2515">
            <v>45485</v>
          </cell>
          <cell r="E2515" t="str">
            <v xml:space="preserve">Амирзадян Мкртич Араикович                        </v>
          </cell>
          <cell r="F2515">
            <v>45525</v>
          </cell>
          <cell r="G2515" t="str">
            <v>НЕТ</v>
          </cell>
          <cell r="H2515">
            <v>54</v>
          </cell>
          <cell r="I2515">
            <v>0</v>
          </cell>
          <cell r="J2515">
            <v>0</v>
          </cell>
          <cell r="K2515">
            <v>0</v>
          </cell>
          <cell r="L2515">
            <v>11</v>
          </cell>
          <cell r="M2515">
            <v>30</v>
          </cell>
          <cell r="N2515">
            <v>31</v>
          </cell>
          <cell r="O2515">
            <v>30</v>
          </cell>
          <cell r="P2515">
            <v>31</v>
          </cell>
          <cell r="Q2515">
            <v>31</v>
          </cell>
          <cell r="R2515">
            <v>0</v>
          </cell>
          <cell r="S2515">
            <v>0</v>
          </cell>
          <cell r="T2515">
            <v>0</v>
          </cell>
          <cell r="U2515">
            <v>11</v>
          </cell>
          <cell r="V2515">
            <v>30</v>
          </cell>
          <cell r="W2515">
            <v>31</v>
          </cell>
          <cell r="X2515">
            <v>30</v>
          </cell>
          <cell r="Y2515">
            <v>31</v>
          </cell>
          <cell r="Z2515">
            <v>31</v>
          </cell>
          <cell r="AA2515">
            <v>0</v>
          </cell>
          <cell r="AB2515">
            <v>0</v>
          </cell>
          <cell r="AC2515">
            <v>0</v>
          </cell>
          <cell r="AD2515">
            <v>803.24129032258077</v>
          </cell>
          <cell r="AE2515">
            <v>2263.6800000000003</v>
          </cell>
          <cell r="AF2515">
            <v>2263.6800000000003</v>
          </cell>
          <cell r="AG2515">
            <v>2263.6800000000003</v>
          </cell>
          <cell r="AH2515">
            <v>2263.6800000000003</v>
          </cell>
          <cell r="AI2515">
            <v>2263.6800000000003</v>
          </cell>
          <cell r="AJ2515">
            <v>12121.641290322583</v>
          </cell>
          <cell r="AK2515">
            <v>12121.64</v>
          </cell>
        </row>
        <row r="2516">
          <cell r="A2516">
            <v>91616227</v>
          </cell>
          <cell r="B2516" t="str">
            <v>Кв. 440</v>
          </cell>
          <cell r="C2516" t="str">
            <v>Подъезд №5</v>
          </cell>
          <cell r="D2516">
            <v>45426</v>
          </cell>
          <cell r="E2516" t="str">
            <v xml:space="preserve">Аржаев Сергей Николаевич                          </v>
          </cell>
          <cell r="F2516">
            <v>45510</v>
          </cell>
          <cell r="G2516" t="str">
            <v>НЕТ</v>
          </cell>
          <cell r="H2516">
            <v>70</v>
          </cell>
          <cell r="I2516">
            <v>0</v>
          </cell>
          <cell r="J2516">
            <v>0</v>
          </cell>
          <cell r="K2516">
            <v>0</v>
          </cell>
          <cell r="L2516">
            <v>26</v>
          </cell>
          <cell r="M2516">
            <v>30</v>
          </cell>
          <cell r="N2516">
            <v>31</v>
          </cell>
          <cell r="O2516">
            <v>30</v>
          </cell>
          <cell r="P2516">
            <v>31</v>
          </cell>
          <cell r="Q2516">
            <v>31</v>
          </cell>
          <cell r="R2516">
            <v>0</v>
          </cell>
          <cell r="S2516">
            <v>0</v>
          </cell>
          <cell r="T2516">
            <v>0</v>
          </cell>
          <cell r="U2516">
            <v>26</v>
          </cell>
          <cell r="V2516">
            <v>30</v>
          </cell>
          <cell r="W2516">
            <v>31</v>
          </cell>
          <cell r="X2516">
            <v>30</v>
          </cell>
          <cell r="Y2516">
            <v>31</v>
          </cell>
          <cell r="Z2516">
            <v>31</v>
          </cell>
          <cell r="AA2516">
            <v>0</v>
          </cell>
          <cell r="AB2516">
            <v>0</v>
          </cell>
          <cell r="AC2516">
            <v>0</v>
          </cell>
          <cell r="AD2516">
            <v>2461.1096774193547</v>
          </cell>
          <cell r="AE2516">
            <v>2934.4</v>
          </cell>
          <cell r="AF2516">
            <v>2934.4</v>
          </cell>
          <cell r="AG2516">
            <v>2934.4</v>
          </cell>
          <cell r="AH2516">
            <v>2934.4</v>
          </cell>
          <cell r="AI2516">
            <v>2934.4</v>
          </cell>
          <cell r="AJ2516">
            <v>17133.109677419354</v>
          </cell>
          <cell r="AK2516">
            <v>17133.11</v>
          </cell>
        </row>
        <row r="2517">
          <cell r="A2517">
            <v>91574294</v>
          </cell>
          <cell r="B2517" t="str">
            <v>Кв. 5</v>
          </cell>
          <cell r="C2517" t="str">
            <v>Подъезд №1</v>
          </cell>
          <cell r="D2517">
            <v>45485</v>
          </cell>
          <cell r="E2517" t="str">
            <v xml:space="preserve">Тааев Ахмед Тимурович                             </v>
          </cell>
          <cell r="F2517">
            <v>45521</v>
          </cell>
          <cell r="G2517" t="str">
            <v>НЕТ</v>
          </cell>
          <cell r="H2517">
            <v>51</v>
          </cell>
          <cell r="I2517">
            <v>0</v>
          </cell>
          <cell r="J2517">
            <v>0</v>
          </cell>
          <cell r="K2517">
            <v>0</v>
          </cell>
          <cell r="L2517">
            <v>15</v>
          </cell>
          <cell r="M2517">
            <v>30</v>
          </cell>
          <cell r="N2517">
            <v>31</v>
          </cell>
          <cell r="O2517">
            <v>30</v>
          </cell>
          <cell r="P2517">
            <v>31</v>
          </cell>
          <cell r="Q2517">
            <v>31</v>
          </cell>
          <cell r="R2517">
            <v>0</v>
          </cell>
          <cell r="S2517">
            <v>0</v>
          </cell>
          <cell r="T2517">
            <v>0</v>
          </cell>
          <cell r="U2517">
            <v>15</v>
          </cell>
          <cell r="V2517">
            <v>30</v>
          </cell>
          <cell r="W2517">
            <v>31</v>
          </cell>
          <cell r="X2517">
            <v>30</v>
          </cell>
          <cell r="Y2517">
            <v>31</v>
          </cell>
          <cell r="Z2517">
            <v>31</v>
          </cell>
          <cell r="AA2517">
            <v>0</v>
          </cell>
          <cell r="AB2517">
            <v>0</v>
          </cell>
          <cell r="AC2517">
            <v>0</v>
          </cell>
          <cell r="AD2517">
            <v>1034.4774193548387</v>
          </cell>
          <cell r="AE2517">
            <v>2137.92</v>
          </cell>
          <cell r="AF2517">
            <v>2137.92</v>
          </cell>
          <cell r="AG2517">
            <v>2137.92</v>
          </cell>
          <cell r="AH2517">
            <v>2137.92</v>
          </cell>
          <cell r="AI2517">
            <v>2137.92</v>
          </cell>
          <cell r="AJ2517">
            <v>11724.077419354839</v>
          </cell>
          <cell r="AK2517">
            <v>11724.08</v>
          </cell>
        </row>
        <row r="2518">
          <cell r="A2518">
            <v>91574397</v>
          </cell>
          <cell r="B2518" t="str">
            <v>Кв. 50</v>
          </cell>
          <cell r="C2518" t="str">
            <v>Подъезд №1</v>
          </cell>
          <cell r="D2518">
            <v>45485</v>
          </cell>
          <cell r="E2518" t="str">
            <v xml:space="preserve">Арзуманян Ашот Юрьевич                            </v>
          </cell>
          <cell r="F2518">
            <v>45534</v>
          </cell>
          <cell r="G2518" t="str">
            <v>НЕТ</v>
          </cell>
          <cell r="H2518">
            <v>32.200000000000003</v>
          </cell>
          <cell r="I2518">
            <v>0</v>
          </cell>
          <cell r="J2518">
            <v>0</v>
          </cell>
          <cell r="K2518">
            <v>0</v>
          </cell>
          <cell r="L2518">
            <v>2</v>
          </cell>
          <cell r="M2518">
            <v>30</v>
          </cell>
          <cell r="N2518">
            <v>31</v>
          </cell>
          <cell r="O2518">
            <v>30</v>
          </cell>
          <cell r="P2518">
            <v>31</v>
          </cell>
          <cell r="Q2518">
            <v>31</v>
          </cell>
          <cell r="R2518">
            <v>0</v>
          </cell>
          <cell r="S2518">
            <v>0</v>
          </cell>
          <cell r="T2518">
            <v>0</v>
          </cell>
          <cell r="U2518">
            <v>2</v>
          </cell>
          <cell r="V2518">
            <v>30</v>
          </cell>
          <cell r="W2518">
            <v>31</v>
          </cell>
          <cell r="X2518">
            <v>30</v>
          </cell>
          <cell r="Y2518">
            <v>31</v>
          </cell>
          <cell r="Z2518">
            <v>31</v>
          </cell>
          <cell r="AA2518">
            <v>0</v>
          </cell>
          <cell r="AB2518">
            <v>0</v>
          </cell>
          <cell r="AC2518">
            <v>0</v>
          </cell>
          <cell r="AD2518">
            <v>87.08541935483872</v>
          </cell>
          <cell r="AE2518">
            <v>1349.8240000000001</v>
          </cell>
          <cell r="AF2518">
            <v>1349.8240000000001</v>
          </cell>
          <cell r="AG2518">
            <v>1349.8240000000001</v>
          </cell>
          <cell r="AH2518">
            <v>1349.8240000000001</v>
          </cell>
          <cell r="AI2518">
            <v>1349.8240000000001</v>
          </cell>
          <cell r="AJ2518">
            <v>6836.2054193548393</v>
          </cell>
          <cell r="AK2518">
            <v>6836.19</v>
          </cell>
        </row>
        <row r="2519">
          <cell r="A2519">
            <v>91574378</v>
          </cell>
          <cell r="B2519" t="str">
            <v>Кв. 51</v>
          </cell>
          <cell r="C2519" t="str">
            <v>Подъезд №1</v>
          </cell>
          <cell r="D2519">
            <v>45485</v>
          </cell>
          <cell r="E2519" t="str">
            <v xml:space="preserve">Сапожников Андрей Николаевич                      </v>
          </cell>
          <cell r="F2519">
            <v>45526</v>
          </cell>
          <cell r="G2519" t="str">
            <v>НЕТ</v>
          </cell>
          <cell r="H2519">
            <v>35.1</v>
          </cell>
          <cell r="I2519">
            <v>0</v>
          </cell>
          <cell r="J2519">
            <v>0</v>
          </cell>
          <cell r="K2519">
            <v>0</v>
          </cell>
          <cell r="L2519">
            <v>10</v>
          </cell>
          <cell r="M2519">
            <v>30</v>
          </cell>
          <cell r="N2519">
            <v>31</v>
          </cell>
          <cell r="O2519">
            <v>30</v>
          </cell>
          <cell r="P2519">
            <v>31</v>
          </cell>
          <cell r="Q2519">
            <v>31</v>
          </cell>
          <cell r="R2519">
            <v>0</v>
          </cell>
          <cell r="S2519">
            <v>0</v>
          </cell>
          <cell r="T2519">
            <v>0</v>
          </cell>
          <cell r="U2519">
            <v>10</v>
          </cell>
          <cell r="V2519">
            <v>30</v>
          </cell>
          <cell r="W2519">
            <v>31</v>
          </cell>
          <cell r="X2519">
            <v>30</v>
          </cell>
          <cell r="Y2519">
            <v>31</v>
          </cell>
          <cell r="Z2519">
            <v>31</v>
          </cell>
          <cell r="AA2519">
            <v>0</v>
          </cell>
          <cell r="AB2519">
            <v>0</v>
          </cell>
          <cell r="AC2519">
            <v>0</v>
          </cell>
          <cell r="AD2519">
            <v>474.64258064516127</v>
          </cell>
          <cell r="AE2519">
            <v>1471.3920000000001</v>
          </cell>
          <cell r="AF2519">
            <v>1471.3920000000001</v>
          </cell>
          <cell r="AG2519">
            <v>1471.3920000000001</v>
          </cell>
          <cell r="AH2519">
            <v>1471.3920000000001</v>
          </cell>
          <cell r="AI2519">
            <v>1471.3920000000001</v>
          </cell>
          <cell r="AJ2519">
            <v>7831.6025806451607</v>
          </cell>
          <cell r="AK2519">
            <v>7831.59</v>
          </cell>
        </row>
        <row r="2520">
          <cell r="A2520">
            <v>91574416</v>
          </cell>
          <cell r="B2520" t="str">
            <v>Кв. 555</v>
          </cell>
          <cell r="C2520" t="str">
            <v>Подъезд №8</v>
          </cell>
          <cell r="D2520">
            <v>45433</v>
          </cell>
          <cell r="E2520" t="str">
            <v xml:space="preserve">Козырева Светлана Васильевна                      </v>
          </cell>
          <cell r="F2520">
            <v>45531</v>
          </cell>
          <cell r="G2520" t="str">
            <v>НЕТ</v>
          </cell>
          <cell r="H2520">
            <v>72.8</v>
          </cell>
          <cell r="I2520">
            <v>0</v>
          </cell>
          <cell r="J2520">
            <v>0</v>
          </cell>
          <cell r="K2520">
            <v>0</v>
          </cell>
          <cell r="L2520">
            <v>5</v>
          </cell>
          <cell r="M2520">
            <v>30</v>
          </cell>
          <cell r="N2520">
            <v>31</v>
          </cell>
          <cell r="O2520">
            <v>30</v>
          </cell>
          <cell r="P2520">
            <v>31</v>
          </cell>
          <cell r="Q2520">
            <v>31</v>
          </cell>
          <cell r="R2520">
            <v>0</v>
          </cell>
          <cell r="S2520">
            <v>0</v>
          </cell>
          <cell r="T2520">
            <v>0</v>
          </cell>
          <cell r="U2520">
            <v>5</v>
          </cell>
          <cell r="V2520">
            <v>30</v>
          </cell>
          <cell r="W2520">
            <v>31</v>
          </cell>
          <cell r="X2520">
            <v>30</v>
          </cell>
          <cell r="Y2520">
            <v>31</v>
          </cell>
          <cell r="Z2520">
            <v>31</v>
          </cell>
          <cell r="AA2520">
            <v>0</v>
          </cell>
          <cell r="AB2520">
            <v>0</v>
          </cell>
          <cell r="AC2520">
            <v>0</v>
          </cell>
          <cell r="AD2520">
            <v>492.22193548387099</v>
          </cell>
          <cell r="AE2520">
            <v>3051.7759999999998</v>
          </cell>
          <cell r="AF2520">
            <v>3051.7759999999998</v>
          </cell>
          <cell r="AG2520">
            <v>3051.7759999999998</v>
          </cell>
          <cell r="AH2520">
            <v>3051.7759999999998</v>
          </cell>
          <cell r="AI2520">
            <v>3051.7759999999998</v>
          </cell>
          <cell r="AJ2520">
            <v>15751.10193548387</v>
          </cell>
          <cell r="AK2520">
            <v>15751.12</v>
          </cell>
        </row>
        <row r="2521">
          <cell r="A2521">
            <v>91574374</v>
          </cell>
          <cell r="B2521" t="str">
            <v>Кв. 57</v>
          </cell>
          <cell r="C2521" t="str">
            <v>Подъезд №1</v>
          </cell>
          <cell r="D2521">
            <v>45485</v>
          </cell>
          <cell r="E2521" t="str">
            <v xml:space="preserve">Королёва Лилия Викторовна                         </v>
          </cell>
          <cell r="F2521">
            <v>45512</v>
          </cell>
          <cell r="G2521" t="str">
            <v>НЕТ</v>
          </cell>
          <cell r="H2521">
            <v>51.1</v>
          </cell>
          <cell r="I2521">
            <v>0</v>
          </cell>
          <cell r="J2521">
            <v>0</v>
          </cell>
          <cell r="K2521">
            <v>0</v>
          </cell>
          <cell r="L2521">
            <v>24</v>
          </cell>
          <cell r="M2521">
            <v>30</v>
          </cell>
          <cell r="N2521">
            <v>31</v>
          </cell>
          <cell r="O2521">
            <v>30</v>
          </cell>
          <cell r="P2521">
            <v>31</v>
          </cell>
          <cell r="Q2521">
            <v>31</v>
          </cell>
          <cell r="R2521">
            <v>0</v>
          </cell>
          <cell r="S2521">
            <v>0</v>
          </cell>
          <cell r="T2521">
            <v>0</v>
          </cell>
          <cell r="U2521">
            <v>24</v>
          </cell>
          <cell r="V2521">
            <v>30</v>
          </cell>
          <cell r="W2521">
            <v>31</v>
          </cell>
          <cell r="X2521">
            <v>30</v>
          </cell>
          <cell r="Y2521">
            <v>31</v>
          </cell>
          <cell r="Z2521">
            <v>31</v>
          </cell>
          <cell r="AA2521">
            <v>0</v>
          </cell>
          <cell r="AB2521">
            <v>0</v>
          </cell>
          <cell r="AC2521">
            <v>0</v>
          </cell>
          <cell r="AD2521">
            <v>1658.4092903225808</v>
          </cell>
          <cell r="AE2521">
            <v>2142.1120000000001</v>
          </cell>
          <cell r="AF2521">
            <v>2142.1120000000001</v>
          </cell>
          <cell r="AG2521">
            <v>2142.1120000000001</v>
          </cell>
          <cell r="AH2521">
            <v>2142.1120000000001</v>
          </cell>
          <cell r="AI2521">
            <v>2142.1120000000001</v>
          </cell>
          <cell r="AJ2521">
            <v>12368.96929032258</v>
          </cell>
          <cell r="AK2521">
            <v>12368.96</v>
          </cell>
        </row>
        <row r="2522">
          <cell r="A2522">
            <v>91574382</v>
          </cell>
          <cell r="B2522" t="str">
            <v>Кв. 59</v>
          </cell>
          <cell r="C2522" t="str">
            <v>Подъезд №1</v>
          </cell>
          <cell r="D2522">
            <v>45485</v>
          </cell>
          <cell r="E2522" t="str">
            <v xml:space="preserve">Романова Венера Николаевна                        </v>
          </cell>
          <cell r="F2522">
            <v>45506</v>
          </cell>
          <cell r="G2522" t="str">
            <v>НЕТ</v>
          </cell>
          <cell r="H2522">
            <v>35.1</v>
          </cell>
          <cell r="I2522">
            <v>0</v>
          </cell>
          <cell r="J2522">
            <v>0</v>
          </cell>
          <cell r="K2522">
            <v>0</v>
          </cell>
          <cell r="L2522">
            <v>30</v>
          </cell>
          <cell r="M2522">
            <v>30</v>
          </cell>
          <cell r="N2522">
            <v>31</v>
          </cell>
          <cell r="O2522">
            <v>30</v>
          </cell>
          <cell r="P2522">
            <v>31</v>
          </cell>
          <cell r="Q2522">
            <v>31</v>
          </cell>
          <cell r="R2522">
            <v>0</v>
          </cell>
          <cell r="S2522">
            <v>0</v>
          </cell>
          <cell r="T2522">
            <v>0</v>
          </cell>
          <cell r="U2522">
            <v>30</v>
          </cell>
          <cell r="V2522">
            <v>30</v>
          </cell>
          <cell r="W2522">
            <v>31</v>
          </cell>
          <cell r="X2522">
            <v>30</v>
          </cell>
          <cell r="Y2522">
            <v>31</v>
          </cell>
          <cell r="Z2522">
            <v>31</v>
          </cell>
          <cell r="AA2522">
            <v>0</v>
          </cell>
          <cell r="AB2522">
            <v>0</v>
          </cell>
          <cell r="AC2522">
            <v>0</v>
          </cell>
          <cell r="AD2522">
            <v>1423.9277419354839</v>
          </cell>
          <cell r="AE2522">
            <v>1471.3920000000001</v>
          </cell>
          <cell r="AF2522">
            <v>1471.3920000000001</v>
          </cell>
          <cell r="AG2522">
            <v>1471.3920000000001</v>
          </cell>
          <cell r="AH2522">
            <v>1471.3920000000001</v>
          </cell>
          <cell r="AI2522">
            <v>1471.3920000000001</v>
          </cell>
          <cell r="AJ2522">
            <v>8780.8877419354831</v>
          </cell>
          <cell r="AK2522">
            <v>8780.8799999999992</v>
          </cell>
        </row>
        <row r="2523">
          <cell r="A2523">
            <v>91574405</v>
          </cell>
          <cell r="B2523" t="str">
            <v>Кв. 636</v>
          </cell>
          <cell r="C2523" t="str">
            <v>Подъезд №11</v>
          </cell>
          <cell r="D2523">
            <v>45485</v>
          </cell>
          <cell r="E2523" t="str">
            <v xml:space="preserve">Назаров Али Вугар оглы                            </v>
          </cell>
          <cell r="F2523">
            <v>45525</v>
          </cell>
          <cell r="G2523" t="str">
            <v>НЕТ</v>
          </cell>
          <cell r="H2523">
            <v>40.6</v>
          </cell>
          <cell r="I2523">
            <v>0</v>
          </cell>
          <cell r="J2523">
            <v>0</v>
          </cell>
          <cell r="K2523">
            <v>0</v>
          </cell>
          <cell r="L2523">
            <v>11</v>
          </cell>
          <cell r="M2523">
            <v>30</v>
          </cell>
          <cell r="N2523">
            <v>31</v>
          </cell>
          <cell r="O2523">
            <v>30</v>
          </cell>
          <cell r="P2523">
            <v>31</v>
          </cell>
          <cell r="Q2523">
            <v>31</v>
          </cell>
          <cell r="R2523">
            <v>0</v>
          </cell>
          <cell r="S2523">
            <v>0</v>
          </cell>
          <cell r="T2523">
            <v>0</v>
          </cell>
          <cell r="U2523">
            <v>11</v>
          </cell>
          <cell r="V2523">
            <v>30</v>
          </cell>
          <cell r="W2523">
            <v>31</v>
          </cell>
          <cell r="X2523">
            <v>30</v>
          </cell>
          <cell r="Y2523">
            <v>31</v>
          </cell>
          <cell r="Z2523">
            <v>31</v>
          </cell>
          <cell r="AA2523">
            <v>0</v>
          </cell>
          <cell r="AB2523">
            <v>0</v>
          </cell>
          <cell r="AC2523">
            <v>0</v>
          </cell>
          <cell r="AD2523">
            <v>603.91845161290337</v>
          </cell>
          <cell r="AE2523">
            <v>1701.9520000000002</v>
          </cell>
          <cell r="AF2523">
            <v>1701.9520000000002</v>
          </cell>
          <cell r="AG2523">
            <v>1701.9520000000002</v>
          </cell>
          <cell r="AH2523">
            <v>1701.9520000000002</v>
          </cell>
          <cell r="AI2523">
            <v>1701.9520000000002</v>
          </cell>
          <cell r="AJ2523">
            <v>9113.6784516129046</v>
          </cell>
          <cell r="AK2523">
            <v>9113.67</v>
          </cell>
        </row>
        <row r="2524">
          <cell r="A2524">
            <v>91560462</v>
          </cell>
          <cell r="B2524" t="str">
            <v>Кв. 638</v>
          </cell>
          <cell r="C2524" t="str">
            <v>Подъезд №11</v>
          </cell>
          <cell r="D2524">
            <v>45485</v>
          </cell>
          <cell r="E2524" t="str">
            <v xml:space="preserve">Амеличкина Ирина Николаевна                       </v>
          </cell>
          <cell r="F2524">
            <v>45507</v>
          </cell>
          <cell r="G2524" t="str">
            <v>НЕТ</v>
          </cell>
          <cell r="H2524">
            <v>37.5</v>
          </cell>
          <cell r="I2524">
            <v>0</v>
          </cell>
          <cell r="J2524">
            <v>0</v>
          </cell>
          <cell r="K2524">
            <v>0</v>
          </cell>
          <cell r="L2524">
            <v>29</v>
          </cell>
          <cell r="M2524">
            <v>30</v>
          </cell>
          <cell r="N2524">
            <v>31</v>
          </cell>
          <cell r="O2524">
            <v>30</v>
          </cell>
          <cell r="P2524">
            <v>31</v>
          </cell>
          <cell r="Q2524">
            <v>31</v>
          </cell>
          <cell r="R2524">
            <v>0</v>
          </cell>
          <cell r="S2524">
            <v>0</v>
          </cell>
          <cell r="T2524">
            <v>0</v>
          </cell>
          <cell r="U2524">
            <v>29</v>
          </cell>
          <cell r="V2524">
            <v>30</v>
          </cell>
          <cell r="W2524">
            <v>31</v>
          </cell>
          <cell r="X2524">
            <v>30</v>
          </cell>
          <cell r="Y2524">
            <v>31</v>
          </cell>
          <cell r="Z2524">
            <v>31</v>
          </cell>
          <cell r="AA2524">
            <v>0</v>
          </cell>
          <cell r="AB2524">
            <v>0</v>
          </cell>
          <cell r="AC2524">
            <v>0</v>
          </cell>
          <cell r="AD2524">
            <v>1470.5806451612902</v>
          </cell>
          <cell r="AE2524">
            <v>1572</v>
          </cell>
          <cell r="AF2524">
            <v>1572</v>
          </cell>
          <cell r="AG2524">
            <v>1572</v>
          </cell>
          <cell r="AH2524">
            <v>1572</v>
          </cell>
          <cell r="AI2524">
            <v>1572</v>
          </cell>
          <cell r="AJ2524">
            <v>9330.5806451612898</v>
          </cell>
          <cell r="AK2524">
            <v>9330.58</v>
          </cell>
        </row>
        <row r="2525">
          <cell r="A2525">
            <v>91560540</v>
          </cell>
          <cell r="B2525" t="str">
            <v>Кв. 646</v>
          </cell>
          <cell r="C2525" t="str">
            <v>Подъезд №11</v>
          </cell>
          <cell r="D2525">
            <v>45485</v>
          </cell>
          <cell r="E2525" t="str">
            <v xml:space="preserve">Шумилова Ольга Александровна                      </v>
          </cell>
          <cell r="F2525">
            <v>45507</v>
          </cell>
          <cell r="G2525" t="str">
            <v>НЕТ</v>
          </cell>
          <cell r="H2525">
            <v>58.6</v>
          </cell>
          <cell r="I2525">
            <v>0</v>
          </cell>
          <cell r="J2525">
            <v>0</v>
          </cell>
          <cell r="K2525">
            <v>0</v>
          </cell>
          <cell r="L2525">
            <v>29</v>
          </cell>
          <cell r="M2525">
            <v>30</v>
          </cell>
          <cell r="N2525">
            <v>31</v>
          </cell>
          <cell r="O2525">
            <v>30</v>
          </cell>
          <cell r="P2525">
            <v>31</v>
          </cell>
          <cell r="Q2525">
            <v>31</v>
          </cell>
          <cell r="R2525">
            <v>0</v>
          </cell>
          <cell r="S2525">
            <v>0</v>
          </cell>
          <cell r="T2525">
            <v>0</v>
          </cell>
          <cell r="U2525">
            <v>29</v>
          </cell>
          <cell r="V2525">
            <v>30</v>
          </cell>
          <cell r="W2525">
            <v>31</v>
          </cell>
          <cell r="X2525">
            <v>30</v>
          </cell>
          <cell r="Y2525">
            <v>31</v>
          </cell>
          <cell r="Z2525">
            <v>31</v>
          </cell>
          <cell r="AA2525">
            <v>0</v>
          </cell>
          <cell r="AB2525">
            <v>0</v>
          </cell>
          <cell r="AC2525">
            <v>0</v>
          </cell>
          <cell r="AD2525">
            <v>2298.0273548387099</v>
          </cell>
          <cell r="AE2525">
            <v>2456.5120000000002</v>
          </cell>
          <cell r="AF2525">
            <v>2456.5120000000002</v>
          </cell>
          <cell r="AG2525">
            <v>2456.5120000000002</v>
          </cell>
          <cell r="AH2525">
            <v>2456.5120000000002</v>
          </cell>
          <cell r="AI2525">
            <v>2456.5120000000002</v>
          </cell>
          <cell r="AJ2525">
            <v>14580.587354838712</v>
          </cell>
          <cell r="AK2525">
            <v>14580.58</v>
          </cell>
        </row>
        <row r="2526">
          <cell r="A2526">
            <v>91560458</v>
          </cell>
          <cell r="B2526" t="str">
            <v>Кв. 647</v>
          </cell>
          <cell r="C2526" t="str">
            <v>Подъезд №11</v>
          </cell>
          <cell r="D2526">
            <v>45485</v>
          </cell>
          <cell r="E2526" t="str">
            <v xml:space="preserve">Петров Михаил Сергеевич                           </v>
          </cell>
          <cell r="F2526">
            <v>45507</v>
          </cell>
          <cell r="G2526" t="str">
            <v>НЕТ</v>
          </cell>
          <cell r="H2526">
            <v>30.8</v>
          </cell>
          <cell r="I2526">
            <v>0</v>
          </cell>
          <cell r="J2526">
            <v>0</v>
          </cell>
          <cell r="K2526">
            <v>0</v>
          </cell>
          <cell r="L2526">
            <v>29</v>
          </cell>
          <cell r="M2526">
            <v>30</v>
          </cell>
          <cell r="N2526">
            <v>31</v>
          </cell>
          <cell r="O2526">
            <v>30</v>
          </cell>
          <cell r="P2526">
            <v>31</v>
          </cell>
          <cell r="Q2526">
            <v>31</v>
          </cell>
          <cell r="R2526">
            <v>0</v>
          </cell>
          <cell r="S2526">
            <v>0</v>
          </cell>
          <cell r="T2526">
            <v>0</v>
          </cell>
          <cell r="U2526">
            <v>29</v>
          </cell>
          <cell r="V2526">
            <v>30</v>
          </cell>
          <cell r="W2526">
            <v>31</v>
          </cell>
          <cell r="X2526">
            <v>30</v>
          </cell>
          <cell r="Y2526">
            <v>31</v>
          </cell>
          <cell r="Z2526">
            <v>31</v>
          </cell>
          <cell r="AA2526">
            <v>0</v>
          </cell>
          <cell r="AB2526">
            <v>0</v>
          </cell>
          <cell r="AC2526">
            <v>0</v>
          </cell>
          <cell r="AD2526">
            <v>1207.8369032258065</v>
          </cell>
          <cell r="AE2526">
            <v>1291.1360000000002</v>
          </cell>
          <cell r="AF2526">
            <v>1291.1360000000002</v>
          </cell>
          <cell r="AG2526">
            <v>1291.1360000000002</v>
          </cell>
          <cell r="AH2526">
            <v>1291.1360000000002</v>
          </cell>
          <cell r="AI2526">
            <v>1291.1360000000002</v>
          </cell>
          <cell r="AJ2526">
            <v>7663.5169032258082</v>
          </cell>
          <cell r="AK2526">
            <v>7663.54</v>
          </cell>
        </row>
        <row r="2527">
          <cell r="A2527">
            <v>91560537</v>
          </cell>
          <cell r="B2527" t="str">
            <v>Кв. 648</v>
          </cell>
          <cell r="C2527" t="str">
            <v>Подъезд №11</v>
          </cell>
          <cell r="D2527">
            <v>45485</v>
          </cell>
          <cell r="E2527" t="str">
            <v xml:space="preserve">Ветрова Надежда Олеговна                          </v>
          </cell>
          <cell r="F2527">
            <v>45507</v>
          </cell>
          <cell r="G2527" t="str">
            <v>НЕТ</v>
          </cell>
          <cell r="H2527">
            <v>39.9</v>
          </cell>
          <cell r="I2527">
            <v>0</v>
          </cell>
          <cell r="J2527">
            <v>0</v>
          </cell>
          <cell r="K2527">
            <v>0</v>
          </cell>
          <cell r="L2527">
            <v>29</v>
          </cell>
          <cell r="M2527">
            <v>30</v>
          </cell>
          <cell r="N2527">
            <v>31</v>
          </cell>
          <cell r="O2527">
            <v>30</v>
          </cell>
          <cell r="P2527">
            <v>31</v>
          </cell>
          <cell r="Q2527">
            <v>31</v>
          </cell>
          <cell r="R2527">
            <v>0</v>
          </cell>
          <cell r="S2527">
            <v>0</v>
          </cell>
          <cell r="T2527">
            <v>0</v>
          </cell>
          <cell r="U2527">
            <v>29</v>
          </cell>
          <cell r="V2527">
            <v>30</v>
          </cell>
          <cell r="W2527">
            <v>31</v>
          </cell>
          <cell r="X2527">
            <v>30</v>
          </cell>
          <cell r="Y2527">
            <v>31</v>
          </cell>
          <cell r="Z2527">
            <v>31</v>
          </cell>
          <cell r="AA2527">
            <v>0</v>
          </cell>
          <cell r="AB2527">
            <v>0</v>
          </cell>
          <cell r="AC2527">
            <v>0</v>
          </cell>
          <cell r="AD2527">
            <v>1564.6978064516129</v>
          </cell>
          <cell r="AE2527">
            <v>1672.6079999999999</v>
          </cell>
          <cell r="AF2527">
            <v>1672.6079999999999</v>
          </cell>
          <cell r="AG2527">
            <v>1672.6079999999999</v>
          </cell>
          <cell r="AH2527">
            <v>1672.6079999999999</v>
          </cell>
          <cell r="AI2527">
            <v>1672.6079999999999</v>
          </cell>
          <cell r="AJ2527">
            <v>9927.7378064516124</v>
          </cell>
          <cell r="AK2527">
            <v>9927.75</v>
          </cell>
        </row>
        <row r="2528">
          <cell r="A2528">
            <v>91574414</v>
          </cell>
          <cell r="B2528" t="str">
            <v>Кв. 653</v>
          </cell>
          <cell r="C2528" t="str">
            <v>Подъезд №11</v>
          </cell>
          <cell r="D2528">
            <v>45485</v>
          </cell>
          <cell r="E2528" t="str">
            <v xml:space="preserve">Мочалина Наталья Владимировна                     </v>
          </cell>
          <cell r="F2528">
            <v>45521</v>
          </cell>
          <cell r="G2528" t="str">
            <v>НЕТ</v>
          </cell>
          <cell r="H2528">
            <v>30.8</v>
          </cell>
          <cell r="I2528">
            <v>0</v>
          </cell>
          <cell r="J2528">
            <v>0</v>
          </cell>
          <cell r="K2528">
            <v>0</v>
          </cell>
          <cell r="L2528">
            <v>15</v>
          </cell>
          <cell r="M2528">
            <v>30</v>
          </cell>
          <cell r="N2528">
            <v>31</v>
          </cell>
          <cell r="O2528">
            <v>30</v>
          </cell>
          <cell r="P2528">
            <v>31</v>
          </cell>
          <cell r="Q2528">
            <v>31</v>
          </cell>
          <cell r="R2528">
            <v>0</v>
          </cell>
          <cell r="S2528">
            <v>0</v>
          </cell>
          <cell r="T2528">
            <v>0</v>
          </cell>
          <cell r="U2528">
            <v>15</v>
          </cell>
          <cell r="V2528">
            <v>30</v>
          </cell>
          <cell r="W2528">
            <v>31</v>
          </cell>
          <cell r="X2528">
            <v>30</v>
          </cell>
          <cell r="Y2528">
            <v>31</v>
          </cell>
          <cell r="Z2528">
            <v>31</v>
          </cell>
          <cell r="AA2528">
            <v>0</v>
          </cell>
          <cell r="AB2528">
            <v>0</v>
          </cell>
          <cell r="AC2528">
            <v>0</v>
          </cell>
          <cell r="AD2528">
            <v>624.74322580645173</v>
          </cell>
          <cell r="AE2528">
            <v>1291.1360000000002</v>
          </cell>
          <cell r="AF2528">
            <v>1291.1360000000002</v>
          </cell>
          <cell r="AG2528">
            <v>1291.1360000000002</v>
          </cell>
          <cell r="AH2528">
            <v>1291.1360000000002</v>
          </cell>
          <cell r="AI2528">
            <v>1291.1360000000002</v>
          </cell>
          <cell r="AJ2528">
            <v>7080.423225806453</v>
          </cell>
          <cell r="AK2528">
            <v>7080.44</v>
          </cell>
        </row>
        <row r="2529">
          <cell r="A2529">
            <v>91574297</v>
          </cell>
          <cell r="B2529" t="str">
            <v>Кв. 654</v>
          </cell>
          <cell r="C2529" t="str">
            <v>Подъезд №11</v>
          </cell>
          <cell r="D2529">
            <v>45485</v>
          </cell>
          <cell r="E2529" t="str">
            <v xml:space="preserve">Ковалева Елена Михайловна </v>
          </cell>
          <cell r="F2529">
            <v>45528</v>
          </cell>
          <cell r="G2529" t="str">
            <v>НЕТ</v>
          </cell>
          <cell r="H2529">
            <v>39.9</v>
          </cell>
          <cell r="I2529">
            <v>0</v>
          </cell>
          <cell r="J2529">
            <v>0</v>
          </cell>
          <cell r="K2529">
            <v>0</v>
          </cell>
          <cell r="L2529">
            <v>8</v>
          </cell>
          <cell r="M2529">
            <v>30</v>
          </cell>
          <cell r="N2529">
            <v>31</v>
          </cell>
          <cell r="O2529">
            <v>30</v>
          </cell>
          <cell r="P2529">
            <v>31</v>
          </cell>
          <cell r="Q2529">
            <v>31</v>
          </cell>
          <cell r="R2529">
            <v>0</v>
          </cell>
          <cell r="S2529">
            <v>0</v>
          </cell>
          <cell r="T2529">
            <v>0</v>
          </cell>
          <cell r="U2529">
            <v>8</v>
          </cell>
          <cell r="V2529">
            <v>30</v>
          </cell>
          <cell r="W2529">
            <v>31</v>
          </cell>
          <cell r="X2529">
            <v>30</v>
          </cell>
          <cell r="Y2529">
            <v>31</v>
          </cell>
          <cell r="Z2529">
            <v>31</v>
          </cell>
          <cell r="AA2529">
            <v>0</v>
          </cell>
          <cell r="AB2529">
            <v>0</v>
          </cell>
          <cell r="AC2529">
            <v>0</v>
          </cell>
          <cell r="AD2529">
            <v>431.6407741935484</v>
          </cell>
          <cell r="AE2529">
            <v>1672.6079999999999</v>
          </cell>
          <cell r="AF2529">
            <v>1672.6079999999999</v>
          </cell>
          <cell r="AG2529">
            <v>1672.6079999999999</v>
          </cell>
          <cell r="AH2529">
            <v>1672.6079999999999</v>
          </cell>
          <cell r="AI2529">
            <v>1672.6079999999999</v>
          </cell>
          <cell r="AJ2529">
            <v>8794.6807741935481</v>
          </cell>
          <cell r="AK2529">
            <v>8794.69</v>
          </cell>
        </row>
        <row r="2530">
          <cell r="A2530">
            <v>91574358</v>
          </cell>
          <cell r="B2530" t="str">
            <v>Кв. 656</v>
          </cell>
          <cell r="C2530" t="str">
            <v>Подъезд №11</v>
          </cell>
          <cell r="D2530">
            <v>45485</v>
          </cell>
          <cell r="E2530" t="str">
            <v xml:space="preserve">Ковригина Анастасия Леонидовна                    </v>
          </cell>
          <cell r="F2530">
            <v>45535</v>
          </cell>
          <cell r="G2530" t="str">
            <v>НЕТ</v>
          </cell>
          <cell r="H2530">
            <v>37</v>
          </cell>
          <cell r="I2530">
            <v>0</v>
          </cell>
          <cell r="J2530">
            <v>0</v>
          </cell>
          <cell r="K2530">
            <v>0</v>
          </cell>
          <cell r="L2530">
            <v>1</v>
          </cell>
          <cell r="M2530">
            <v>30</v>
          </cell>
          <cell r="N2530">
            <v>31</v>
          </cell>
          <cell r="O2530">
            <v>30</v>
          </cell>
          <cell r="P2530">
            <v>31</v>
          </cell>
          <cell r="Q2530">
            <v>31</v>
          </cell>
          <cell r="R2530">
            <v>0</v>
          </cell>
          <cell r="S2530">
            <v>0</v>
          </cell>
          <cell r="T2530">
            <v>0</v>
          </cell>
          <cell r="U2530">
            <v>1</v>
          </cell>
          <cell r="V2530">
            <v>30</v>
          </cell>
          <cell r="W2530">
            <v>31</v>
          </cell>
          <cell r="X2530">
            <v>30</v>
          </cell>
          <cell r="Y2530">
            <v>31</v>
          </cell>
          <cell r="Z2530">
            <v>31</v>
          </cell>
          <cell r="AA2530">
            <v>0</v>
          </cell>
          <cell r="AB2530">
            <v>0</v>
          </cell>
          <cell r="AC2530">
            <v>0</v>
          </cell>
          <cell r="AD2530">
            <v>50.033548387096772</v>
          </cell>
          <cell r="AE2530">
            <v>1551.04</v>
          </cell>
          <cell r="AF2530">
            <v>1551.04</v>
          </cell>
          <cell r="AG2530">
            <v>1551.04</v>
          </cell>
          <cell r="AH2530">
            <v>1551.04</v>
          </cell>
          <cell r="AI2530">
            <v>1551.04</v>
          </cell>
          <cell r="AJ2530">
            <v>7805.2335483870966</v>
          </cell>
          <cell r="AK2530">
            <v>7805.23</v>
          </cell>
        </row>
        <row r="2531">
          <cell r="A2531">
            <v>91560424</v>
          </cell>
          <cell r="B2531" t="str">
            <v>Кв. 663</v>
          </cell>
          <cell r="C2531" t="str">
            <v>Подъезд №11</v>
          </cell>
          <cell r="D2531">
            <v>45485</v>
          </cell>
          <cell r="E2531" t="str">
            <v xml:space="preserve">Антонычева Елена Владимировна                     </v>
          </cell>
          <cell r="F2531">
            <v>45507</v>
          </cell>
          <cell r="G2531" t="str">
            <v>НЕТ</v>
          </cell>
          <cell r="H2531">
            <v>38.4</v>
          </cell>
          <cell r="I2531">
            <v>0</v>
          </cell>
          <cell r="J2531">
            <v>0</v>
          </cell>
          <cell r="K2531">
            <v>0</v>
          </cell>
          <cell r="L2531">
            <v>29</v>
          </cell>
          <cell r="M2531">
            <v>30</v>
          </cell>
          <cell r="N2531">
            <v>31</v>
          </cell>
          <cell r="O2531">
            <v>30</v>
          </cell>
          <cell r="P2531">
            <v>31</v>
          </cell>
          <cell r="Q2531">
            <v>31</v>
          </cell>
          <cell r="R2531">
            <v>0</v>
          </cell>
          <cell r="S2531">
            <v>0</v>
          </cell>
          <cell r="T2531">
            <v>0</v>
          </cell>
          <cell r="U2531">
            <v>29</v>
          </cell>
          <cell r="V2531">
            <v>30</v>
          </cell>
          <cell r="W2531">
            <v>31</v>
          </cell>
          <cell r="X2531">
            <v>30</v>
          </cell>
          <cell r="Y2531">
            <v>31</v>
          </cell>
          <cell r="Z2531">
            <v>31</v>
          </cell>
          <cell r="AA2531">
            <v>0</v>
          </cell>
          <cell r="AB2531">
            <v>0</v>
          </cell>
          <cell r="AC2531">
            <v>0</v>
          </cell>
          <cell r="AD2531">
            <v>1505.8745806451614</v>
          </cell>
          <cell r="AE2531">
            <v>1609.7280000000001</v>
          </cell>
          <cell r="AF2531">
            <v>1609.7280000000001</v>
          </cell>
          <cell r="AG2531">
            <v>1609.7280000000001</v>
          </cell>
          <cell r="AH2531">
            <v>1609.7280000000001</v>
          </cell>
          <cell r="AI2531">
            <v>1609.7280000000001</v>
          </cell>
          <cell r="AJ2531">
            <v>9554.5145806451619</v>
          </cell>
          <cell r="AK2531">
            <v>9554.52</v>
          </cell>
        </row>
        <row r="2532">
          <cell r="A2532">
            <v>91560474</v>
          </cell>
          <cell r="B2532" t="str">
            <v>Кв. 668</v>
          </cell>
          <cell r="C2532" t="str">
            <v>Подъезд №11</v>
          </cell>
          <cell r="D2532">
            <v>45485</v>
          </cell>
          <cell r="E2532" t="str">
            <v xml:space="preserve">Касатина Олеся Викторовна                         </v>
          </cell>
          <cell r="F2532">
            <v>45507</v>
          </cell>
          <cell r="G2532" t="str">
            <v>НЕТ</v>
          </cell>
          <cell r="H2532">
            <v>37</v>
          </cell>
          <cell r="I2532">
            <v>0</v>
          </cell>
          <cell r="J2532">
            <v>0</v>
          </cell>
          <cell r="K2532">
            <v>0</v>
          </cell>
          <cell r="L2532">
            <v>29</v>
          </cell>
          <cell r="M2532">
            <v>30</v>
          </cell>
          <cell r="N2532">
            <v>31</v>
          </cell>
          <cell r="O2532">
            <v>30</v>
          </cell>
          <cell r="P2532">
            <v>31</v>
          </cell>
          <cell r="Q2532">
            <v>31</v>
          </cell>
          <cell r="R2532">
            <v>0</v>
          </cell>
          <cell r="S2532">
            <v>0</v>
          </cell>
          <cell r="T2532">
            <v>0</v>
          </cell>
          <cell r="U2532">
            <v>29</v>
          </cell>
          <cell r="V2532">
            <v>30</v>
          </cell>
          <cell r="W2532">
            <v>31</v>
          </cell>
          <cell r="X2532">
            <v>30</v>
          </cell>
          <cell r="Y2532">
            <v>31</v>
          </cell>
          <cell r="Z2532">
            <v>31</v>
          </cell>
          <cell r="AA2532">
            <v>0</v>
          </cell>
          <cell r="AB2532">
            <v>0</v>
          </cell>
          <cell r="AC2532">
            <v>0</v>
          </cell>
          <cell r="AD2532">
            <v>1450.9729032258065</v>
          </cell>
          <cell r="AE2532">
            <v>1551.04</v>
          </cell>
          <cell r="AF2532">
            <v>1551.04</v>
          </cell>
          <cell r="AG2532">
            <v>1551.04</v>
          </cell>
          <cell r="AH2532">
            <v>1551.04</v>
          </cell>
          <cell r="AI2532">
            <v>1551.04</v>
          </cell>
          <cell r="AJ2532">
            <v>9206.1729032258063</v>
          </cell>
          <cell r="AK2532">
            <v>9206.17</v>
          </cell>
        </row>
        <row r="2533">
          <cell r="A2533">
            <v>91574361</v>
          </cell>
          <cell r="B2533" t="str">
            <v>Кв. 675</v>
          </cell>
          <cell r="C2533" t="str">
            <v>Подъезд №11</v>
          </cell>
          <cell r="D2533">
            <v>45485</v>
          </cell>
          <cell r="E2533" t="str">
            <v xml:space="preserve">Ахременко Анастасия Олеговна                      </v>
          </cell>
          <cell r="F2533">
            <v>45519</v>
          </cell>
          <cell r="G2533" t="str">
            <v>НЕТ</v>
          </cell>
          <cell r="H2533">
            <v>38.4</v>
          </cell>
          <cell r="I2533">
            <v>0</v>
          </cell>
          <cell r="J2533">
            <v>0</v>
          </cell>
          <cell r="K2533">
            <v>0</v>
          </cell>
          <cell r="L2533">
            <v>17</v>
          </cell>
          <cell r="M2533">
            <v>30</v>
          </cell>
          <cell r="N2533">
            <v>31</v>
          </cell>
          <cell r="O2533">
            <v>30</v>
          </cell>
          <cell r="P2533">
            <v>31</v>
          </cell>
          <cell r="Q2533">
            <v>31</v>
          </cell>
          <cell r="R2533">
            <v>0</v>
          </cell>
          <cell r="S2533">
            <v>0</v>
          </cell>
          <cell r="T2533">
            <v>0</v>
          </cell>
          <cell r="U2533">
            <v>17</v>
          </cell>
          <cell r="V2533">
            <v>30</v>
          </cell>
          <cell r="W2533">
            <v>31</v>
          </cell>
          <cell r="X2533">
            <v>30</v>
          </cell>
          <cell r="Y2533">
            <v>31</v>
          </cell>
          <cell r="Z2533">
            <v>31</v>
          </cell>
          <cell r="AA2533">
            <v>0</v>
          </cell>
          <cell r="AB2533">
            <v>0</v>
          </cell>
          <cell r="AC2533">
            <v>0</v>
          </cell>
          <cell r="AD2533">
            <v>882.75406451612912</v>
          </cell>
          <cell r="AE2533">
            <v>1609.7280000000001</v>
          </cell>
          <cell r="AF2533">
            <v>1609.7280000000001</v>
          </cell>
          <cell r="AG2533">
            <v>1609.7280000000001</v>
          </cell>
          <cell r="AH2533">
            <v>1609.7280000000001</v>
          </cell>
          <cell r="AI2533">
            <v>1609.7280000000001</v>
          </cell>
          <cell r="AJ2533">
            <v>8931.3940645161292</v>
          </cell>
          <cell r="AK2533">
            <v>8931.4</v>
          </cell>
        </row>
        <row r="2534">
          <cell r="A2534">
            <v>91574304</v>
          </cell>
          <cell r="B2534" t="str">
            <v>Кв. 677</v>
          </cell>
          <cell r="C2534" t="str">
            <v>Подъезд №11</v>
          </cell>
          <cell r="D2534">
            <v>45485</v>
          </cell>
          <cell r="E2534" t="str">
            <v xml:space="preserve">Смирнов Алексей Викторович                        </v>
          </cell>
          <cell r="F2534">
            <v>45519</v>
          </cell>
          <cell r="G2534" t="str">
            <v>НЕТ</v>
          </cell>
          <cell r="H2534">
            <v>30.8</v>
          </cell>
          <cell r="I2534">
            <v>0</v>
          </cell>
          <cell r="J2534">
            <v>0</v>
          </cell>
          <cell r="K2534">
            <v>0</v>
          </cell>
          <cell r="L2534">
            <v>17</v>
          </cell>
          <cell r="M2534">
            <v>30</v>
          </cell>
          <cell r="N2534">
            <v>31</v>
          </cell>
          <cell r="O2534">
            <v>30</v>
          </cell>
          <cell r="P2534">
            <v>31</v>
          </cell>
          <cell r="Q2534">
            <v>31</v>
          </cell>
          <cell r="R2534">
            <v>0</v>
          </cell>
          <cell r="S2534">
            <v>0</v>
          </cell>
          <cell r="T2534">
            <v>0</v>
          </cell>
          <cell r="U2534">
            <v>17</v>
          </cell>
          <cell r="V2534">
            <v>30</v>
          </cell>
          <cell r="W2534">
            <v>31</v>
          </cell>
          <cell r="X2534">
            <v>30</v>
          </cell>
          <cell r="Y2534">
            <v>31</v>
          </cell>
          <cell r="Z2534">
            <v>31</v>
          </cell>
          <cell r="AA2534">
            <v>0</v>
          </cell>
          <cell r="AB2534">
            <v>0</v>
          </cell>
          <cell r="AC2534">
            <v>0</v>
          </cell>
          <cell r="AD2534">
            <v>708.04232258064519</v>
          </cell>
          <cell r="AE2534">
            <v>1291.1360000000002</v>
          </cell>
          <cell r="AF2534">
            <v>1291.1360000000002</v>
          </cell>
          <cell r="AG2534">
            <v>1291.1360000000002</v>
          </cell>
          <cell r="AH2534">
            <v>1291.1360000000002</v>
          </cell>
          <cell r="AI2534">
            <v>1291.1360000000002</v>
          </cell>
          <cell r="AJ2534">
            <v>7163.7223225806465</v>
          </cell>
          <cell r="AK2534">
            <v>7163.74</v>
          </cell>
        </row>
        <row r="2535">
          <cell r="A2535">
            <v>91574309</v>
          </cell>
          <cell r="B2535" t="str">
            <v>Кв. 682</v>
          </cell>
          <cell r="C2535" t="str">
            <v>Подъезд №11</v>
          </cell>
          <cell r="D2535">
            <v>45485</v>
          </cell>
          <cell r="E2535" t="str">
            <v xml:space="preserve">Соловьев Даниил Сергеевич                         </v>
          </cell>
          <cell r="F2535">
            <v>45506</v>
          </cell>
          <cell r="G2535" t="str">
            <v>НЕТ</v>
          </cell>
          <cell r="H2535">
            <v>58.6</v>
          </cell>
          <cell r="I2535">
            <v>0</v>
          </cell>
          <cell r="J2535">
            <v>0</v>
          </cell>
          <cell r="K2535">
            <v>0</v>
          </cell>
          <cell r="L2535">
            <v>30</v>
          </cell>
          <cell r="M2535">
            <v>30</v>
          </cell>
          <cell r="N2535">
            <v>31</v>
          </cell>
          <cell r="O2535">
            <v>30</v>
          </cell>
          <cell r="P2535">
            <v>31</v>
          </cell>
          <cell r="Q2535">
            <v>31</v>
          </cell>
          <cell r="R2535">
            <v>0</v>
          </cell>
          <cell r="S2535">
            <v>0</v>
          </cell>
          <cell r="T2535">
            <v>0</v>
          </cell>
          <cell r="U2535">
            <v>30</v>
          </cell>
          <cell r="V2535">
            <v>30</v>
          </cell>
          <cell r="W2535">
            <v>31</v>
          </cell>
          <cell r="X2535">
            <v>30</v>
          </cell>
          <cell r="Y2535">
            <v>31</v>
          </cell>
          <cell r="Z2535">
            <v>31</v>
          </cell>
          <cell r="AA2535">
            <v>0</v>
          </cell>
          <cell r="AB2535">
            <v>0</v>
          </cell>
          <cell r="AC2535">
            <v>0</v>
          </cell>
          <cell r="AD2535">
            <v>2377.269677419355</v>
          </cell>
          <cell r="AE2535">
            <v>2456.5120000000002</v>
          </cell>
          <cell r="AF2535">
            <v>2456.5120000000002</v>
          </cell>
          <cell r="AG2535">
            <v>2456.5120000000002</v>
          </cell>
          <cell r="AH2535">
            <v>2456.5120000000002</v>
          </cell>
          <cell r="AI2535">
            <v>2456.5120000000002</v>
          </cell>
          <cell r="AJ2535">
            <v>14659.829677419357</v>
          </cell>
          <cell r="AK2535">
            <v>14659.82</v>
          </cell>
        </row>
        <row r="2536">
          <cell r="A2536">
            <v>91574426</v>
          </cell>
          <cell r="B2536" t="str">
            <v>Кв. 69</v>
          </cell>
          <cell r="C2536" t="str">
            <v>Подъезд №1</v>
          </cell>
          <cell r="D2536">
            <v>45485</v>
          </cell>
          <cell r="E2536" t="str">
            <v xml:space="preserve">Бикулов Руслан Рушанович                          </v>
          </cell>
          <cell r="F2536">
            <v>45528</v>
          </cell>
          <cell r="G2536" t="str">
            <v>НЕТ</v>
          </cell>
          <cell r="H2536">
            <v>51.1</v>
          </cell>
          <cell r="I2536">
            <v>0</v>
          </cell>
          <cell r="J2536">
            <v>0</v>
          </cell>
          <cell r="K2536">
            <v>0</v>
          </cell>
          <cell r="L2536">
            <v>8</v>
          </cell>
          <cell r="M2536">
            <v>30</v>
          </cell>
          <cell r="N2536">
            <v>31</v>
          </cell>
          <cell r="O2536">
            <v>30</v>
          </cell>
          <cell r="P2536">
            <v>31</v>
          </cell>
          <cell r="Q2536">
            <v>31</v>
          </cell>
          <cell r="R2536">
            <v>0</v>
          </cell>
          <cell r="S2536">
            <v>0</v>
          </cell>
          <cell r="T2536">
            <v>0</v>
          </cell>
          <cell r="U2536">
            <v>8</v>
          </cell>
          <cell r="V2536">
            <v>30</v>
          </cell>
          <cell r="W2536">
            <v>31</v>
          </cell>
          <cell r="X2536">
            <v>30</v>
          </cell>
          <cell r="Y2536">
            <v>31</v>
          </cell>
          <cell r="Z2536">
            <v>31</v>
          </cell>
          <cell r="AA2536">
            <v>0</v>
          </cell>
          <cell r="AB2536">
            <v>0</v>
          </cell>
          <cell r="AC2536">
            <v>0</v>
          </cell>
          <cell r="AD2536">
            <v>552.80309677419359</v>
          </cell>
          <cell r="AE2536">
            <v>2142.1120000000001</v>
          </cell>
          <cell r="AF2536">
            <v>2142.1120000000001</v>
          </cell>
          <cell r="AG2536">
            <v>2142.1120000000001</v>
          </cell>
          <cell r="AH2536">
            <v>2142.1120000000001</v>
          </cell>
          <cell r="AI2536">
            <v>2142.1120000000001</v>
          </cell>
          <cell r="AJ2536">
            <v>11263.363096774196</v>
          </cell>
          <cell r="AK2536">
            <v>11263.35</v>
          </cell>
        </row>
        <row r="2537">
          <cell r="A2537">
            <v>91574391</v>
          </cell>
          <cell r="B2537" t="str">
            <v>Кв. 694</v>
          </cell>
          <cell r="C2537" t="str">
            <v>Подъезд №11</v>
          </cell>
          <cell r="D2537">
            <v>45485</v>
          </cell>
          <cell r="E2537" t="str">
            <v xml:space="preserve">Чумаков Илья Игоревич                             </v>
          </cell>
          <cell r="F2537">
            <v>45535</v>
          </cell>
          <cell r="G2537" t="str">
            <v>НЕТ</v>
          </cell>
          <cell r="H2537">
            <v>58.6</v>
          </cell>
          <cell r="I2537">
            <v>0</v>
          </cell>
          <cell r="J2537">
            <v>0</v>
          </cell>
          <cell r="K2537">
            <v>0</v>
          </cell>
          <cell r="L2537">
            <v>1</v>
          </cell>
          <cell r="M2537">
            <v>30</v>
          </cell>
          <cell r="N2537">
            <v>31</v>
          </cell>
          <cell r="O2537">
            <v>30</v>
          </cell>
          <cell r="P2537">
            <v>31</v>
          </cell>
          <cell r="Q2537">
            <v>31</v>
          </cell>
          <cell r="R2537">
            <v>0</v>
          </cell>
          <cell r="S2537">
            <v>0</v>
          </cell>
          <cell r="T2537">
            <v>0</v>
          </cell>
          <cell r="U2537">
            <v>1</v>
          </cell>
          <cell r="V2537">
            <v>30</v>
          </cell>
          <cell r="W2537">
            <v>31</v>
          </cell>
          <cell r="X2537">
            <v>30</v>
          </cell>
          <cell r="Y2537">
            <v>31</v>
          </cell>
          <cell r="Z2537">
            <v>31</v>
          </cell>
          <cell r="AA2537">
            <v>0</v>
          </cell>
          <cell r="AB2537">
            <v>0</v>
          </cell>
          <cell r="AC2537">
            <v>0</v>
          </cell>
          <cell r="AD2537">
            <v>79.242322580645165</v>
          </cell>
          <cell r="AE2537">
            <v>2456.5120000000002</v>
          </cell>
          <cell r="AF2537">
            <v>2456.5120000000002</v>
          </cell>
          <cell r="AG2537">
            <v>2456.5120000000002</v>
          </cell>
          <cell r="AH2537">
            <v>2456.5120000000002</v>
          </cell>
          <cell r="AI2537">
            <v>2456.5120000000002</v>
          </cell>
          <cell r="AJ2537">
            <v>12361.802322580646</v>
          </cell>
          <cell r="AK2537">
            <v>12361.79</v>
          </cell>
        </row>
        <row r="2538">
          <cell r="A2538">
            <v>91574349</v>
          </cell>
          <cell r="B2538" t="str">
            <v>Кв. 707</v>
          </cell>
          <cell r="C2538" t="str">
            <v>Подъезд №11</v>
          </cell>
          <cell r="D2538">
            <v>45485</v>
          </cell>
          <cell r="E2538" t="str">
            <v xml:space="preserve">Смирнов Алексей Викторович                        </v>
          </cell>
          <cell r="F2538">
            <v>45519</v>
          </cell>
          <cell r="G2538" t="str">
            <v>НЕТ</v>
          </cell>
          <cell r="H2538">
            <v>30.8</v>
          </cell>
          <cell r="I2538">
            <v>0</v>
          </cell>
          <cell r="J2538">
            <v>0</v>
          </cell>
          <cell r="K2538">
            <v>0</v>
          </cell>
          <cell r="L2538">
            <v>17</v>
          </cell>
          <cell r="M2538">
            <v>30</v>
          </cell>
          <cell r="N2538">
            <v>31</v>
          </cell>
          <cell r="O2538">
            <v>30</v>
          </cell>
          <cell r="P2538">
            <v>31</v>
          </cell>
          <cell r="Q2538">
            <v>31</v>
          </cell>
          <cell r="R2538">
            <v>0</v>
          </cell>
          <cell r="S2538">
            <v>0</v>
          </cell>
          <cell r="T2538">
            <v>0</v>
          </cell>
          <cell r="U2538">
            <v>17</v>
          </cell>
          <cell r="V2538">
            <v>30</v>
          </cell>
          <cell r="W2538">
            <v>31</v>
          </cell>
          <cell r="X2538">
            <v>30</v>
          </cell>
          <cell r="Y2538">
            <v>31</v>
          </cell>
          <cell r="Z2538">
            <v>31</v>
          </cell>
          <cell r="AA2538">
            <v>0</v>
          </cell>
          <cell r="AB2538">
            <v>0</v>
          </cell>
          <cell r="AC2538">
            <v>0</v>
          </cell>
          <cell r="AD2538">
            <v>708.04232258064519</v>
          </cell>
          <cell r="AE2538">
            <v>1291.1360000000002</v>
          </cell>
          <cell r="AF2538">
            <v>1291.1360000000002</v>
          </cell>
          <cell r="AG2538">
            <v>1291.1360000000002</v>
          </cell>
          <cell r="AH2538">
            <v>1291.1360000000002</v>
          </cell>
          <cell r="AI2538">
            <v>1291.1360000000002</v>
          </cell>
          <cell r="AJ2538">
            <v>7163.7223225806465</v>
          </cell>
          <cell r="AK2538">
            <v>7163.74</v>
          </cell>
        </row>
        <row r="2539">
          <cell r="A2539">
            <v>91574408</v>
          </cell>
          <cell r="B2539" t="str">
            <v>Кв. 708</v>
          </cell>
          <cell r="C2539" t="str">
            <v>Подъезд №11</v>
          </cell>
          <cell r="D2539">
            <v>45485</v>
          </cell>
          <cell r="E2539" t="str">
            <v xml:space="preserve">Петросян Ксения Валерьевна                        </v>
          </cell>
          <cell r="F2539">
            <v>45506</v>
          </cell>
          <cell r="G2539" t="str">
            <v>НЕТ</v>
          </cell>
          <cell r="H2539">
            <v>39.9</v>
          </cell>
          <cell r="I2539">
            <v>0</v>
          </cell>
          <cell r="J2539">
            <v>0</v>
          </cell>
          <cell r="K2539">
            <v>0</v>
          </cell>
          <cell r="L2539">
            <v>30</v>
          </cell>
          <cell r="M2539">
            <v>30</v>
          </cell>
          <cell r="N2539">
            <v>31</v>
          </cell>
          <cell r="O2539">
            <v>30</v>
          </cell>
          <cell r="P2539">
            <v>31</v>
          </cell>
          <cell r="Q2539">
            <v>31</v>
          </cell>
          <cell r="R2539">
            <v>0</v>
          </cell>
          <cell r="S2539">
            <v>0</v>
          </cell>
          <cell r="T2539">
            <v>0</v>
          </cell>
          <cell r="U2539">
            <v>30</v>
          </cell>
          <cell r="V2539">
            <v>30</v>
          </cell>
          <cell r="W2539">
            <v>31</v>
          </cell>
          <cell r="X2539">
            <v>30</v>
          </cell>
          <cell r="Y2539">
            <v>31</v>
          </cell>
          <cell r="Z2539">
            <v>31</v>
          </cell>
          <cell r="AA2539">
            <v>0</v>
          </cell>
          <cell r="AB2539">
            <v>0</v>
          </cell>
          <cell r="AC2539">
            <v>0</v>
          </cell>
          <cell r="AD2539">
            <v>1618.6529032258065</v>
          </cell>
          <cell r="AE2539">
            <v>1672.6079999999999</v>
          </cell>
          <cell r="AF2539">
            <v>1672.6079999999999</v>
          </cell>
          <cell r="AG2539">
            <v>1672.6079999999999</v>
          </cell>
          <cell r="AH2539">
            <v>1672.6079999999999</v>
          </cell>
          <cell r="AI2539">
            <v>1672.6079999999999</v>
          </cell>
          <cell r="AJ2539">
            <v>9981.6929032258067</v>
          </cell>
          <cell r="AK2539">
            <v>9981.7000000000007</v>
          </cell>
        </row>
        <row r="2540">
          <cell r="A2540">
            <v>91574453</v>
          </cell>
          <cell r="B2540" t="str">
            <v>Кв. 71</v>
          </cell>
          <cell r="C2540" t="str">
            <v>Подъезд №1</v>
          </cell>
          <cell r="D2540">
            <v>45485</v>
          </cell>
          <cell r="E2540" t="str">
            <v xml:space="preserve">Кузьмин Сергей Сергеевич                          </v>
          </cell>
          <cell r="F2540">
            <v>45512</v>
          </cell>
          <cell r="G2540" t="str">
            <v>НЕТ</v>
          </cell>
          <cell r="H2540">
            <v>35.1</v>
          </cell>
          <cell r="I2540">
            <v>0</v>
          </cell>
          <cell r="J2540">
            <v>0</v>
          </cell>
          <cell r="K2540">
            <v>0</v>
          </cell>
          <cell r="L2540">
            <v>24</v>
          </cell>
          <cell r="M2540">
            <v>30</v>
          </cell>
          <cell r="N2540">
            <v>31</v>
          </cell>
          <cell r="O2540">
            <v>30</v>
          </cell>
          <cell r="P2540">
            <v>31</v>
          </cell>
          <cell r="Q2540">
            <v>31</v>
          </cell>
          <cell r="R2540">
            <v>0</v>
          </cell>
          <cell r="S2540">
            <v>0</v>
          </cell>
          <cell r="T2540">
            <v>0</v>
          </cell>
          <cell r="U2540">
            <v>24</v>
          </cell>
          <cell r="V2540">
            <v>30</v>
          </cell>
          <cell r="W2540">
            <v>31</v>
          </cell>
          <cell r="X2540">
            <v>30</v>
          </cell>
          <cell r="Y2540">
            <v>31</v>
          </cell>
          <cell r="Z2540">
            <v>31</v>
          </cell>
          <cell r="AA2540">
            <v>0</v>
          </cell>
          <cell r="AB2540">
            <v>0</v>
          </cell>
          <cell r="AC2540">
            <v>0</v>
          </cell>
          <cell r="AD2540">
            <v>1139.1421935483872</v>
          </cell>
          <cell r="AE2540">
            <v>1471.3920000000001</v>
          </cell>
          <cell r="AF2540">
            <v>1471.3920000000001</v>
          </cell>
          <cell r="AG2540">
            <v>1471.3920000000001</v>
          </cell>
          <cell r="AH2540">
            <v>1471.3920000000001</v>
          </cell>
          <cell r="AI2540">
            <v>1471.3920000000001</v>
          </cell>
          <cell r="AJ2540">
            <v>8496.1021935483877</v>
          </cell>
          <cell r="AK2540">
            <v>8496.09</v>
          </cell>
        </row>
        <row r="2541">
          <cell r="A2541">
            <v>91574403</v>
          </cell>
          <cell r="B2541" t="str">
            <v>Кв. 710</v>
          </cell>
          <cell r="C2541" t="str">
            <v>Подъезд №11</v>
          </cell>
          <cell r="D2541">
            <v>45485</v>
          </cell>
          <cell r="E2541" t="str">
            <v xml:space="preserve">Бободжонов Далер Сахибович                        </v>
          </cell>
          <cell r="F2541">
            <v>45514</v>
          </cell>
          <cell r="G2541" t="str">
            <v>НЕТ</v>
          </cell>
          <cell r="H2541">
            <v>37</v>
          </cell>
          <cell r="I2541">
            <v>0</v>
          </cell>
          <cell r="J2541">
            <v>0</v>
          </cell>
          <cell r="K2541">
            <v>0</v>
          </cell>
          <cell r="L2541">
            <v>22</v>
          </cell>
          <cell r="M2541">
            <v>30</v>
          </cell>
          <cell r="N2541">
            <v>31</v>
          </cell>
          <cell r="O2541">
            <v>30</v>
          </cell>
          <cell r="P2541">
            <v>31</v>
          </cell>
          <cell r="Q2541">
            <v>31</v>
          </cell>
          <cell r="R2541">
            <v>0</v>
          </cell>
          <cell r="S2541">
            <v>0</v>
          </cell>
          <cell r="T2541">
            <v>0</v>
          </cell>
          <cell r="U2541">
            <v>22</v>
          </cell>
          <cell r="V2541">
            <v>30</v>
          </cell>
          <cell r="W2541">
            <v>31</v>
          </cell>
          <cell r="X2541">
            <v>30</v>
          </cell>
          <cell r="Y2541">
            <v>31</v>
          </cell>
          <cell r="Z2541">
            <v>31</v>
          </cell>
          <cell r="AA2541">
            <v>0</v>
          </cell>
          <cell r="AB2541">
            <v>0</v>
          </cell>
          <cell r="AC2541">
            <v>0</v>
          </cell>
          <cell r="AD2541">
            <v>1100.738064516129</v>
          </cell>
          <cell r="AE2541">
            <v>1551.04</v>
          </cell>
          <cell r="AF2541">
            <v>1551.04</v>
          </cell>
          <cell r="AG2541">
            <v>1551.04</v>
          </cell>
          <cell r="AH2541">
            <v>1551.04</v>
          </cell>
          <cell r="AI2541">
            <v>1551.04</v>
          </cell>
          <cell r="AJ2541">
            <v>8855.9380645161291</v>
          </cell>
          <cell r="AK2541">
            <v>8855.94</v>
          </cell>
        </row>
        <row r="2542">
          <cell r="A2542">
            <v>91560419</v>
          </cell>
          <cell r="B2542" t="str">
            <v>Кв. 714</v>
          </cell>
          <cell r="C2542" t="str">
            <v>Подъезд №11</v>
          </cell>
          <cell r="D2542">
            <v>45485</v>
          </cell>
          <cell r="E2542" t="str">
            <v xml:space="preserve">Рысбаева Милана Бактыбековна                      </v>
          </cell>
          <cell r="F2542">
            <v>45512</v>
          </cell>
          <cell r="G2542" t="str">
            <v>НЕТ</v>
          </cell>
          <cell r="H2542">
            <v>39.9</v>
          </cell>
          <cell r="I2542">
            <v>0</v>
          </cell>
          <cell r="J2542">
            <v>0</v>
          </cell>
          <cell r="K2542">
            <v>0</v>
          </cell>
          <cell r="L2542">
            <v>24</v>
          </cell>
          <cell r="M2542">
            <v>30</v>
          </cell>
          <cell r="N2542">
            <v>31</v>
          </cell>
          <cell r="O2542">
            <v>30</v>
          </cell>
          <cell r="P2542">
            <v>31</v>
          </cell>
          <cell r="Q2542">
            <v>31</v>
          </cell>
          <cell r="R2542">
            <v>0</v>
          </cell>
          <cell r="S2542">
            <v>0</v>
          </cell>
          <cell r="T2542">
            <v>0</v>
          </cell>
          <cell r="U2542">
            <v>24</v>
          </cell>
          <cell r="V2542">
            <v>30</v>
          </cell>
          <cell r="W2542">
            <v>31</v>
          </cell>
          <cell r="X2542">
            <v>30</v>
          </cell>
          <cell r="Y2542">
            <v>31</v>
          </cell>
          <cell r="Z2542">
            <v>31</v>
          </cell>
          <cell r="AA2542">
            <v>0</v>
          </cell>
          <cell r="AB2542">
            <v>0</v>
          </cell>
          <cell r="AC2542">
            <v>0</v>
          </cell>
          <cell r="AD2542">
            <v>1294.9223225806452</v>
          </cell>
          <cell r="AE2542">
            <v>1672.6079999999999</v>
          </cell>
          <cell r="AF2542">
            <v>1672.6079999999999</v>
          </cell>
          <cell r="AG2542">
            <v>1672.6079999999999</v>
          </cell>
          <cell r="AH2542">
            <v>1672.6079999999999</v>
          </cell>
          <cell r="AI2542">
            <v>1672.6079999999999</v>
          </cell>
          <cell r="AJ2542">
            <v>9657.9623225806445</v>
          </cell>
          <cell r="AK2542">
            <v>9657.9699999999993</v>
          </cell>
        </row>
        <row r="2543">
          <cell r="A2543">
            <v>91574307</v>
          </cell>
          <cell r="B2543" t="str">
            <v>Кв. 718</v>
          </cell>
          <cell r="C2543" t="str">
            <v>Подъезд №11</v>
          </cell>
          <cell r="D2543">
            <v>45485</v>
          </cell>
          <cell r="E2543" t="str">
            <v xml:space="preserve">Марущак Олег Сергеевич                            </v>
          </cell>
          <cell r="F2543">
            <v>45528</v>
          </cell>
          <cell r="G2543" t="str">
            <v>НЕТ</v>
          </cell>
          <cell r="H2543">
            <v>58.6</v>
          </cell>
          <cell r="I2543">
            <v>0</v>
          </cell>
          <cell r="J2543">
            <v>0</v>
          </cell>
          <cell r="K2543">
            <v>0</v>
          </cell>
          <cell r="L2543">
            <v>8</v>
          </cell>
          <cell r="M2543">
            <v>30</v>
          </cell>
          <cell r="N2543">
            <v>31</v>
          </cell>
          <cell r="O2543">
            <v>30</v>
          </cell>
          <cell r="P2543">
            <v>31</v>
          </cell>
          <cell r="Q2543">
            <v>31</v>
          </cell>
          <cell r="R2543">
            <v>0</v>
          </cell>
          <cell r="S2543">
            <v>0</v>
          </cell>
          <cell r="T2543">
            <v>0</v>
          </cell>
          <cell r="U2543">
            <v>8</v>
          </cell>
          <cell r="V2543">
            <v>30</v>
          </cell>
          <cell r="W2543">
            <v>31</v>
          </cell>
          <cell r="X2543">
            <v>30</v>
          </cell>
          <cell r="Y2543">
            <v>31</v>
          </cell>
          <cell r="Z2543">
            <v>31</v>
          </cell>
          <cell r="AA2543">
            <v>0</v>
          </cell>
          <cell r="AB2543">
            <v>0</v>
          </cell>
          <cell r="AC2543">
            <v>0</v>
          </cell>
          <cell r="AD2543">
            <v>633.93858064516132</v>
          </cell>
          <cell r="AE2543">
            <v>2456.5120000000002</v>
          </cell>
          <cell r="AF2543">
            <v>2456.5120000000002</v>
          </cell>
          <cell r="AG2543">
            <v>2456.5120000000002</v>
          </cell>
          <cell r="AH2543">
            <v>2456.5120000000002</v>
          </cell>
          <cell r="AI2543">
            <v>2456.5120000000002</v>
          </cell>
          <cell r="AJ2543">
            <v>12916.498580645164</v>
          </cell>
          <cell r="AK2543">
            <v>12916.49</v>
          </cell>
        </row>
        <row r="2544">
          <cell r="A2544">
            <v>91574366</v>
          </cell>
          <cell r="B2544" t="str">
            <v>Кв. 726</v>
          </cell>
          <cell r="C2544" t="str">
            <v>Подъезд №11</v>
          </cell>
          <cell r="D2544">
            <v>45485</v>
          </cell>
          <cell r="E2544" t="str">
            <v xml:space="preserve">Дедерер Евгения Владимировна                      </v>
          </cell>
          <cell r="F2544">
            <v>45531</v>
          </cell>
          <cell r="G2544" t="str">
            <v>НЕТ</v>
          </cell>
          <cell r="H2544">
            <v>39.9</v>
          </cell>
          <cell r="I2544">
            <v>0</v>
          </cell>
          <cell r="J2544">
            <v>0</v>
          </cell>
          <cell r="K2544">
            <v>0</v>
          </cell>
          <cell r="L2544">
            <v>5</v>
          </cell>
          <cell r="M2544">
            <v>30</v>
          </cell>
          <cell r="N2544">
            <v>31</v>
          </cell>
          <cell r="O2544">
            <v>30</v>
          </cell>
          <cell r="P2544">
            <v>31</v>
          </cell>
          <cell r="Q2544">
            <v>31</v>
          </cell>
          <cell r="R2544">
            <v>0</v>
          </cell>
          <cell r="S2544">
            <v>0</v>
          </cell>
          <cell r="T2544">
            <v>0</v>
          </cell>
          <cell r="U2544">
            <v>5</v>
          </cell>
          <cell r="V2544">
            <v>30</v>
          </cell>
          <cell r="W2544">
            <v>31</v>
          </cell>
          <cell r="X2544">
            <v>30</v>
          </cell>
          <cell r="Y2544">
            <v>31</v>
          </cell>
          <cell r="Z2544">
            <v>31</v>
          </cell>
          <cell r="AA2544">
            <v>0</v>
          </cell>
          <cell r="AB2544">
            <v>0</v>
          </cell>
          <cell r="AC2544">
            <v>0</v>
          </cell>
          <cell r="AD2544">
            <v>269.77548387096772</v>
          </cell>
          <cell r="AE2544">
            <v>1672.6079999999999</v>
          </cell>
          <cell r="AF2544">
            <v>1672.6079999999999</v>
          </cell>
          <cell r="AG2544">
            <v>1672.6079999999999</v>
          </cell>
          <cell r="AH2544">
            <v>1672.6079999999999</v>
          </cell>
          <cell r="AI2544">
            <v>1672.6079999999999</v>
          </cell>
          <cell r="AJ2544">
            <v>8632.815483870967</v>
          </cell>
          <cell r="AK2544">
            <v>8632.83</v>
          </cell>
        </row>
        <row r="2545">
          <cell r="A2545">
            <v>91574394</v>
          </cell>
          <cell r="B2545" t="str">
            <v>Кв. 73</v>
          </cell>
          <cell r="C2545" t="str">
            <v>Подъезд №1</v>
          </cell>
          <cell r="D2545">
            <v>45485</v>
          </cell>
          <cell r="E2545" t="str">
            <v xml:space="preserve">Козель Сергей Максимович                          </v>
          </cell>
          <cell r="F2545">
            <v>45514</v>
          </cell>
          <cell r="G2545" t="str">
            <v>НЕТ</v>
          </cell>
          <cell r="H2545">
            <v>51.1</v>
          </cell>
          <cell r="I2545">
            <v>0</v>
          </cell>
          <cell r="J2545">
            <v>0</v>
          </cell>
          <cell r="K2545">
            <v>0</v>
          </cell>
          <cell r="L2545">
            <v>22</v>
          </cell>
          <cell r="M2545">
            <v>30</v>
          </cell>
          <cell r="N2545">
            <v>31</v>
          </cell>
          <cell r="O2545">
            <v>30</v>
          </cell>
          <cell r="P2545">
            <v>31</v>
          </cell>
          <cell r="Q2545">
            <v>31</v>
          </cell>
          <cell r="R2545">
            <v>0</v>
          </cell>
          <cell r="S2545">
            <v>0</v>
          </cell>
          <cell r="T2545">
            <v>0</v>
          </cell>
          <cell r="U2545">
            <v>22</v>
          </cell>
          <cell r="V2545">
            <v>30</v>
          </cell>
          <cell r="W2545">
            <v>31</v>
          </cell>
          <cell r="X2545">
            <v>30</v>
          </cell>
          <cell r="Y2545">
            <v>31</v>
          </cell>
          <cell r="Z2545">
            <v>31</v>
          </cell>
          <cell r="AA2545">
            <v>0</v>
          </cell>
          <cell r="AB2545">
            <v>0</v>
          </cell>
          <cell r="AC2545">
            <v>0</v>
          </cell>
          <cell r="AD2545">
            <v>1520.2085161290324</v>
          </cell>
          <cell r="AE2545">
            <v>2142.1120000000001</v>
          </cell>
          <cell r="AF2545">
            <v>2142.1120000000001</v>
          </cell>
          <cell r="AG2545">
            <v>2142.1120000000001</v>
          </cell>
          <cell r="AH2545">
            <v>2142.1120000000001</v>
          </cell>
          <cell r="AI2545">
            <v>2142.1120000000001</v>
          </cell>
          <cell r="AJ2545">
            <v>12230.768516129032</v>
          </cell>
          <cell r="AK2545">
            <v>12230.76</v>
          </cell>
        </row>
        <row r="2546">
          <cell r="A2546">
            <v>91574415</v>
          </cell>
          <cell r="B2546" t="str">
            <v>Кв. 731</v>
          </cell>
          <cell r="C2546" t="str">
            <v>Подъезд №11</v>
          </cell>
          <cell r="D2546">
            <v>45485</v>
          </cell>
          <cell r="E2546" t="str">
            <v xml:space="preserve">Бражина Кристина Игоревна                         </v>
          </cell>
          <cell r="F2546">
            <v>45533</v>
          </cell>
          <cell r="G2546" t="str">
            <v>НЕТ</v>
          </cell>
          <cell r="H2546">
            <v>30.8</v>
          </cell>
          <cell r="I2546">
            <v>0</v>
          </cell>
          <cell r="J2546">
            <v>0</v>
          </cell>
          <cell r="K2546">
            <v>0</v>
          </cell>
          <cell r="L2546">
            <v>3</v>
          </cell>
          <cell r="M2546">
            <v>30</v>
          </cell>
          <cell r="N2546">
            <v>31</v>
          </cell>
          <cell r="O2546">
            <v>30</v>
          </cell>
          <cell r="P2546">
            <v>31</v>
          </cell>
          <cell r="Q2546">
            <v>31</v>
          </cell>
          <cell r="R2546">
            <v>0</v>
          </cell>
          <cell r="S2546">
            <v>0</v>
          </cell>
          <cell r="T2546">
            <v>0</v>
          </cell>
          <cell r="U2546">
            <v>3</v>
          </cell>
          <cell r="V2546">
            <v>30</v>
          </cell>
          <cell r="W2546">
            <v>31</v>
          </cell>
          <cell r="X2546">
            <v>30</v>
          </cell>
          <cell r="Y2546">
            <v>31</v>
          </cell>
          <cell r="Z2546">
            <v>31</v>
          </cell>
          <cell r="AA2546">
            <v>0</v>
          </cell>
          <cell r="AB2546">
            <v>0</v>
          </cell>
          <cell r="AC2546">
            <v>0</v>
          </cell>
          <cell r="AD2546">
            <v>124.94864516129033</v>
          </cell>
          <cell r="AE2546">
            <v>1291.1360000000002</v>
          </cell>
          <cell r="AF2546">
            <v>1291.1360000000002</v>
          </cell>
          <cell r="AG2546">
            <v>1291.1360000000002</v>
          </cell>
          <cell r="AH2546">
            <v>1291.1360000000002</v>
          </cell>
          <cell r="AI2546">
            <v>1291.1360000000002</v>
          </cell>
          <cell r="AJ2546">
            <v>6580.6286451612923</v>
          </cell>
          <cell r="AK2546">
            <v>6580.65</v>
          </cell>
        </row>
        <row r="2547">
          <cell r="A2547">
            <v>91574322</v>
          </cell>
          <cell r="B2547" t="str">
            <v>Кв. 732</v>
          </cell>
          <cell r="C2547" t="str">
            <v>Подъезд №12</v>
          </cell>
          <cell r="D2547">
            <v>45526</v>
          </cell>
          <cell r="E2547" t="str">
            <v xml:space="preserve">Арутюнян Ани Ишхановна                            </v>
          </cell>
          <cell r="F2547">
            <v>45526</v>
          </cell>
          <cell r="G2547" t="str">
            <v>НЕТ</v>
          </cell>
          <cell r="H2547">
            <v>65.099999999999994</v>
          </cell>
          <cell r="I2547">
            <v>0</v>
          </cell>
          <cell r="J2547">
            <v>0</v>
          </cell>
          <cell r="K2547">
            <v>0</v>
          </cell>
          <cell r="L2547">
            <v>10</v>
          </cell>
          <cell r="M2547">
            <v>30</v>
          </cell>
          <cell r="N2547">
            <v>31</v>
          </cell>
          <cell r="O2547">
            <v>30</v>
          </cell>
          <cell r="P2547">
            <v>31</v>
          </cell>
          <cell r="Q2547">
            <v>31</v>
          </cell>
          <cell r="R2547">
            <v>0</v>
          </cell>
          <cell r="S2547">
            <v>0</v>
          </cell>
          <cell r="T2547">
            <v>0</v>
          </cell>
          <cell r="U2547">
            <v>10</v>
          </cell>
          <cell r="V2547">
            <v>30</v>
          </cell>
          <cell r="W2547">
            <v>31</v>
          </cell>
          <cell r="X2547">
            <v>30</v>
          </cell>
          <cell r="Y2547">
            <v>31</v>
          </cell>
          <cell r="Z2547">
            <v>31</v>
          </cell>
          <cell r="AA2547">
            <v>0</v>
          </cell>
          <cell r="AB2547">
            <v>0</v>
          </cell>
          <cell r="AC2547">
            <v>0</v>
          </cell>
          <cell r="AD2547">
            <v>880.31999999999994</v>
          </cell>
          <cell r="AE2547">
            <v>2728.9919999999997</v>
          </cell>
          <cell r="AF2547">
            <v>2728.9919999999997</v>
          </cell>
          <cell r="AG2547">
            <v>2728.9919999999997</v>
          </cell>
          <cell r="AH2547">
            <v>2728.9919999999997</v>
          </cell>
          <cell r="AI2547">
            <v>2728.9919999999997</v>
          </cell>
          <cell r="AJ2547">
            <v>14525.28</v>
          </cell>
          <cell r="AK2547">
            <v>14525.27</v>
          </cell>
        </row>
        <row r="2548">
          <cell r="A2548">
            <v>91574406</v>
          </cell>
          <cell r="B2548" t="str">
            <v>Кв. 733</v>
          </cell>
          <cell r="C2548" t="str">
            <v>Подъезд №12</v>
          </cell>
          <cell r="D2548">
            <v>45526</v>
          </cell>
          <cell r="E2548" t="str">
            <v xml:space="preserve">Николаенко Алёна Николаевна                       </v>
          </cell>
          <cell r="F2548">
            <v>45535</v>
          </cell>
          <cell r="G2548" t="str">
            <v>НЕТ</v>
          </cell>
          <cell r="H2548">
            <v>54.3</v>
          </cell>
          <cell r="I2548">
            <v>0</v>
          </cell>
          <cell r="J2548">
            <v>0</v>
          </cell>
          <cell r="K2548">
            <v>0</v>
          </cell>
          <cell r="L2548">
            <v>1</v>
          </cell>
          <cell r="M2548">
            <v>30</v>
          </cell>
          <cell r="N2548">
            <v>31</v>
          </cell>
          <cell r="O2548">
            <v>30</v>
          </cell>
          <cell r="P2548">
            <v>31</v>
          </cell>
          <cell r="Q2548">
            <v>31</v>
          </cell>
          <cell r="R2548">
            <v>0</v>
          </cell>
          <cell r="S2548">
            <v>0</v>
          </cell>
          <cell r="T2548">
            <v>0</v>
          </cell>
          <cell r="U2548">
            <v>1</v>
          </cell>
          <cell r="V2548">
            <v>30</v>
          </cell>
          <cell r="W2548">
            <v>31</v>
          </cell>
          <cell r="X2548">
            <v>30</v>
          </cell>
          <cell r="Y2548">
            <v>31</v>
          </cell>
          <cell r="Z2548">
            <v>31</v>
          </cell>
          <cell r="AA2548">
            <v>0</v>
          </cell>
          <cell r="AB2548">
            <v>0</v>
          </cell>
          <cell r="AC2548">
            <v>0</v>
          </cell>
          <cell r="AD2548">
            <v>73.427612903225807</v>
          </cell>
          <cell r="AE2548">
            <v>2276.2559999999999</v>
          </cell>
          <cell r="AF2548">
            <v>2276.2559999999999</v>
          </cell>
          <cell r="AG2548">
            <v>2276.2559999999999</v>
          </cell>
          <cell r="AH2548">
            <v>2276.2559999999999</v>
          </cell>
          <cell r="AI2548">
            <v>2276.2559999999999</v>
          </cell>
          <cell r="AJ2548">
            <v>11454.707612903225</v>
          </cell>
          <cell r="AK2548">
            <v>11454.73</v>
          </cell>
        </row>
        <row r="2549">
          <cell r="A2549">
            <v>91574621</v>
          </cell>
          <cell r="B2549" t="str">
            <v>Кв. 734</v>
          </cell>
          <cell r="C2549" t="str">
            <v>Подъезд №12</v>
          </cell>
          <cell r="D2549">
            <v>45526</v>
          </cell>
          <cell r="E2549" t="str">
            <v>Абдуллаев Амир Гусейнович</v>
          </cell>
          <cell r="F2549">
            <v>45526</v>
          </cell>
          <cell r="G2549" t="str">
            <v>НЕТ</v>
          </cell>
          <cell r="H2549">
            <v>38.200000000000003</v>
          </cell>
          <cell r="I2549">
            <v>0</v>
          </cell>
          <cell r="J2549">
            <v>0</v>
          </cell>
          <cell r="K2549">
            <v>0</v>
          </cell>
          <cell r="L2549">
            <v>10</v>
          </cell>
          <cell r="M2549">
            <v>30</v>
          </cell>
          <cell r="N2549">
            <v>31</v>
          </cell>
          <cell r="O2549">
            <v>30</v>
          </cell>
          <cell r="P2549">
            <v>31</v>
          </cell>
          <cell r="Q2549">
            <v>31</v>
          </cell>
          <cell r="R2549">
            <v>0</v>
          </cell>
          <cell r="S2549">
            <v>0</v>
          </cell>
          <cell r="T2549">
            <v>0</v>
          </cell>
          <cell r="U2549">
            <v>10</v>
          </cell>
          <cell r="V2549">
            <v>30</v>
          </cell>
          <cell r="W2549">
            <v>31</v>
          </cell>
          <cell r="X2549">
            <v>30</v>
          </cell>
          <cell r="Y2549">
            <v>31</v>
          </cell>
          <cell r="Z2549">
            <v>31</v>
          </cell>
          <cell r="AA2549">
            <v>0</v>
          </cell>
          <cell r="AB2549">
            <v>0</v>
          </cell>
          <cell r="AC2549">
            <v>0</v>
          </cell>
          <cell r="AD2549">
            <v>516.56258064516135</v>
          </cell>
          <cell r="AE2549">
            <v>1601.3440000000003</v>
          </cell>
          <cell r="AF2549">
            <v>1601.3440000000003</v>
          </cell>
          <cell r="AG2549">
            <v>1601.3440000000003</v>
          </cell>
          <cell r="AH2549">
            <v>1601.3440000000003</v>
          </cell>
          <cell r="AI2549">
            <v>1601.3440000000003</v>
          </cell>
          <cell r="AJ2549">
            <v>8523.2825806451619</v>
          </cell>
          <cell r="AK2549">
            <v>8523.26</v>
          </cell>
        </row>
        <row r="2550">
          <cell r="A2550">
            <v>91574421</v>
          </cell>
          <cell r="B2550" t="str">
            <v>Кв. 735</v>
          </cell>
          <cell r="C2550" t="str">
            <v>Подъезд №12</v>
          </cell>
          <cell r="D2550">
            <v>45526</v>
          </cell>
          <cell r="E2550" t="str">
            <v xml:space="preserve">Букова Анастасия Геннадьевна                      </v>
          </cell>
          <cell r="F2550">
            <v>45527</v>
          </cell>
          <cell r="G2550" t="str">
            <v>НЕТ</v>
          </cell>
          <cell r="H2550">
            <v>43.5</v>
          </cell>
          <cell r="I2550">
            <v>0</v>
          </cell>
          <cell r="J2550">
            <v>0</v>
          </cell>
          <cell r="K2550">
            <v>0</v>
          </cell>
          <cell r="L2550">
            <v>9</v>
          </cell>
          <cell r="M2550">
            <v>30</v>
          </cell>
          <cell r="N2550">
            <v>31</v>
          </cell>
          <cell r="O2550">
            <v>30</v>
          </cell>
          <cell r="P2550">
            <v>31</v>
          </cell>
          <cell r="Q2550">
            <v>31</v>
          </cell>
          <cell r="R2550">
            <v>0</v>
          </cell>
          <cell r="S2550">
            <v>0</v>
          </cell>
          <cell r="T2550">
            <v>0</v>
          </cell>
          <cell r="U2550">
            <v>9</v>
          </cell>
          <cell r="V2550">
            <v>30</v>
          </cell>
          <cell r="W2550">
            <v>31</v>
          </cell>
          <cell r="X2550">
            <v>30</v>
          </cell>
          <cell r="Y2550">
            <v>31</v>
          </cell>
          <cell r="Z2550">
            <v>31</v>
          </cell>
          <cell r="AA2550">
            <v>0</v>
          </cell>
          <cell r="AB2550">
            <v>0</v>
          </cell>
          <cell r="AC2550">
            <v>0</v>
          </cell>
          <cell r="AD2550">
            <v>529.40903225806449</v>
          </cell>
          <cell r="AE2550">
            <v>1823.52</v>
          </cell>
          <cell r="AF2550">
            <v>1823.52</v>
          </cell>
          <cell r="AG2550">
            <v>1823.52</v>
          </cell>
          <cell r="AH2550">
            <v>1823.52</v>
          </cell>
          <cell r="AI2550">
            <v>1823.52</v>
          </cell>
          <cell r="AJ2550">
            <v>9647.0090322580654</v>
          </cell>
          <cell r="AK2550">
            <v>9647.01</v>
          </cell>
        </row>
        <row r="2551">
          <cell r="A2551">
            <v>91574296</v>
          </cell>
          <cell r="B2551" t="str">
            <v>Кв. 738</v>
          </cell>
          <cell r="C2551" t="str">
            <v>Подъезд №12</v>
          </cell>
          <cell r="D2551">
            <v>45526</v>
          </cell>
          <cell r="E2551" t="str">
            <v xml:space="preserve">Шевелева Ольга Николаевна                         </v>
          </cell>
          <cell r="F2551">
            <v>45526</v>
          </cell>
          <cell r="G2551" t="str">
            <v>НЕТ</v>
          </cell>
          <cell r="H2551">
            <v>46</v>
          </cell>
          <cell r="I2551">
            <v>0</v>
          </cell>
          <cell r="J2551">
            <v>0</v>
          </cell>
          <cell r="K2551">
            <v>0</v>
          </cell>
          <cell r="L2551">
            <v>10</v>
          </cell>
          <cell r="M2551">
            <v>30</v>
          </cell>
          <cell r="N2551">
            <v>31</v>
          </cell>
          <cell r="O2551">
            <v>30</v>
          </cell>
          <cell r="P2551">
            <v>31</v>
          </cell>
          <cell r="Q2551">
            <v>31</v>
          </cell>
          <cell r="R2551">
            <v>0</v>
          </cell>
          <cell r="S2551">
            <v>0</v>
          </cell>
          <cell r="T2551">
            <v>0</v>
          </cell>
          <cell r="U2551">
            <v>10</v>
          </cell>
          <cell r="V2551">
            <v>30</v>
          </cell>
          <cell r="W2551">
            <v>31</v>
          </cell>
          <cell r="X2551">
            <v>30</v>
          </cell>
          <cell r="Y2551">
            <v>31</v>
          </cell>
          <cell r="Z2551">
            <v>31</v>
          </cell>
          <cell r="AA2551">
            <v>0</v>
          </cell>
          <cell r="AB2551">
            <v>0</v>
          </cell>
          <cell r="AC2551">
            <v>0</v>
          </cell>
          <cell r="AD2551">
            <v>622.03870967741943</v>
          </cell>
          <cell r="AE2551">
            <v>1928.3200000000004</v>
          </cell>
          <cell r="AF2551">
            <v>1928.3200000000002</v>
          </cell>
          <cell r="AG2551">
            <v>1928.3200000000004</v>
          </cell>
          <cell r="AH2551">
            <v>1928.3200000000002</v>
          </cell>
          <cell r="AI2551">
            <v>1928.3200000000002</v>
          </cell>
          <cell r="AJ2551">
            <v>10263.638709677422</v>
          </cell>
          <cell r="AK2551">
            <v>10263.64</v>
          </cell>
        </row>
        <row r="2552">
          <cell r="A2552">
            <v>91574293</v>
          </cell>
          <cell r="B2552" t="str">
            <v>Кв. 744</v>
          </cell>
          <cell r="C2552" t="str">
            <v>Подъезд №12</v>
          </cell>
          <cell r="D2552">
            <v>45526</v>
          </cell>
          <cell r="E2552" t="str">
            <v xml:space="preserve">Бугай Константин Викторович                       </v>
          </cell>
          <cell r="F2552">
            <v>45535</v>
          </cell>
          <cell r="G2552" t="str">
            <v>НЕТ</v>
          </cell>
          <cell r="H2552">
            <v>27.7</v>
          </cell>
          <cell r="I2552">
            <v>0</v>
          </cell>
          <cell r="J2552">
            <v>0</v>
          </cell>
          <cell r="K2552">
            <v>0</v>
          </cell>
          <cell r="L2552">
            <v>1</v>
          </cell>
          <cell r="M2552">
            <v>30</v>
          </cell>
          <cell r="N2552">
            <v>31</v>
          </cell>
          <cell r="O2552">
            <v>30</v>
          </cell>
          <cell r="P2552">
            <v>31</v>
          </cell>
          <cell r="Q2552">
            <v>31</v>
          </cell>
          <cell r="R2552">
            <v>0</v>
          </cell>
          <cell r="S2552">
            <v>0</v>
          </cell>
          <cell r="T2552">
            <v>0</v>
          </cell>
          <cell r="U2552">
            <v>1</v>
          </cell>
          <cell r="V2552">
            <v>30</v>
          </cell>
          <cell r="W2552">
            <v>31</v>
          </cell>
          <cell r="X2552">
            <v>30</v>
          </cell>
          <cell r="Y2552">
            <v>31</v>
          </cell>
          <cell r="Z2552">
            <v>31</v>
          </cell>
          <cell r="AA2552">
            <v>0</v>
          </cell>
          <cell r="AB2552">
            <v>0</v>
          </cell>
          <cell r="AC2552">
            <v>0</v>
          </cell>
          <cell r="AD2552">
            <v>37.457548387096772</v>
          </cell>
          <cell r="AE2552">
            <v>1161.184</v>
          </cell>
          <cell r="AF2552">
            <v>1161.184</v>
          </cell>
          <cell r="AG2552">
            <v>1161.184</v>
          </cell>
          <cell r="AH2552">
            <v>1161.184</v>
          </cell>
          <cell r="AI2552">
            <v>1161.184</v>
          </cell>
          <cell r="AJ2552">
            <v>5843.3775483870968</v>
          </cell>
          <cell r="AK2552">
            <v>5843.36</v>
          </cell>
        </row>
        <row r="2553">
          <cell r="A2553">
            <v>91574409</v>
          </cell>
          <cell r="B2553" t="str">
            <v>Кв. 747</v>
          </cell>
          <cell r="C2553" t="str">
            <v>Подъезд №12</v>
          </cell>
          <cell r="D2553">
            <v>45526</v>
          </cell>
          <cell r="E2553" t="str">
            <v xml:space="preserve">Налимова Яна Сергеевна                            </v>
          </cell>
          <cell r="F2553">
            <v>45534</v>
          </cell>
          <cell r="G2553" t="str">
            <v>НЕТ</v>
          </cell>
          <cell r="H2553">
            <v>53.6</v>
          </cell>
          <cell r="I2553">
            <v>0</v>
          </cell>
          <cell r="J2553">
            <v>0</v>
          </cell>
          <cell r="K2553">
            <v>0</v>
          </cell>
          <cell r="L2553">
            <v>2</v>
          </cell>
          <cell r="M2553">
            <v>30</v>
          </cell>
          <cell r="N2553">
            <v>31</v>
          </cell>
          <cell r="O2553">
            <v>30</v>
          </cell>
          <cell r="P2553">
            <v>31</v>
          </cell>
          <cell r="Q2553">
            <v>31</v>
          </cell>
          <cell r="R2553">
            <v>0</v>
          </cell>
          <cell r="S2553">
            <v>0</v>
          </cell>
          <cell r="T2553">
            <v>0</v>
          </cell>
          <cell r="U2553">
            <v>2</v>
          </cell>
          <cell r="V2553">
            <v>30</v>
          </cell>
          <cell r="W2553">
            <v>31</v>
          </cell>
          <cell r="X2553">
            <v>30</v>
          </cell>
          <cell r="Y2553">
            <v>31</v>
          </cell>
          <cell r="Z2553">
            <v>31</v>
          </cell>
          <cell r="AA2553">
            <v>0</v>
          </cell>
          <cell r="AB2553">
            <v>0</v>
          </cell>
          <cell r="AC2553">
            <v>0</v>
          </cell>
          <cell r="AD2553">
            <v>144.96206451612906</v>
          </cell>
          <cell r="AE2553">
            <v>2246.9120000000003</v>
          </cell>
          <cell r="AF2553">
            <v>2246.9120000000003</v>
          </cell>
          <cell r="AG2553">
            <v>2246.9120000000003</v>
          </cell>
          <cell r="AH2553">
            <v>2246.9120000000003</v>
          </cell>
          <cell r="AI2553">
            <v>2246.9120000000003</v>
          </cell>
          <cell r="AJ2553">
            <v>11379.52206451613</v>
          </cell>
          <cell r="AK2553">
            <v>11379.51</v>
          </cell>
        </row>
        <row r="2554">
          <cell r="A2554">
            <v>91574301</v>
          </cell>
          <cell r="B2554" t="str">
            <v>Кв. 749</v>
          </cell>
          <cell r="C2554" t="str">
            <v>Подъезд №12</v>
          </cell>
          <cell r="D2554">
            <v>45526</v>
          </cell>
          <cell r="E2554" t="str">
            <v xml:space="preserve">Михайлов Егор Сергеевич                           </v>
          </cell>
          <cell r="F2554">
            <v>45528</v>
          </cell>
          <cell r="G2554" t="str">
            <v>НЕТ</v>
          </cell>
          <cell r="H2554">
            <v>42.4</v>
          </cell>
          <cell r="I2554">
            <v>0</v>
          </cell>
          <cell r="J2554">
            <v>0</v>
          </cell>
          <cell r="K2554">
            <v>0</v>
          </cell>
          <cell r="L2554">
            <v>8</v>
          </cell>
          <cell r="M2554">
            <v>30</v>
          </cell>
          <cell r="N2554">
            <v>31</v>
          </cell>
          <cell r="O2554">
            <v>30</v>
          </cell>
          <cell r="P2554">
            <v>31</v>
          </cell>
          <cell r="Q2554">
            <v>31</v>
          </cell>
          <cell r="R2554">
            <v>0</v>
          </cell>
          <cell r="S2554">
            <v>0</v>
          </cell>
          <cell r="T2554">
            <v>0</v>
          </cell>
          <cell r="U2554">
            <v>8</v>
          </cell>
          <cell r="V2554">
            <v>30</v>
          </cell>
          <cell r="W2554">
            <v>31</v>
          </cell>
          <cell r="X2554">
            <v>30</v>
          </cell>
          <cell r="Y2554">
            <v>31</v>
          </cell>
          <cell r="Z2554">
            <v>31</v>
          </cell>
          <cell r="AA2554">
            <v>0</v>
          </cell>
          <cell r="AB2554">
            <v>0</v>
          </cell>
          <cell r="AC2554">
            <v>0</v>
          </cell>
          <cell r="AD2554">
            <v>458.68593548387094</v>
          </cell>
          <cell r="AE2554">
            <v>1777.4079999999999</v>
          </cell>
          <cell r="AF2554">
            <v>1777.4079999999999</v>
          </cell>
          <cell r="AG2554">
            <v>1777.4079999999999</v>
          </cell>
          <cell r="AH2554">
            <v>1777.4079999999999</v>
          </cell>
          <cell r="AI2554">
            <v>1777.4079999999999</v>
          </cell>
          <cell r="AJ2554">
            <v>9345.7259354838698</v>
          </cell>
          <cell r="AK2554">
            <v>9345.74</v>
          </cell>
        </row>
        <row r="2555">
          <cell r="A2555">
            <v>91560425</v>
          </cell>
          <cell r="B2555" t="str">
            <v>Кв. 75</v>
          </cell>
          <cell r="C2555" t="str">
            <v>Подъезд №1</v>
          </cell>
          <cell r="D2555">
            <v>45485</v>
          </cell>
          <cell r="E2555" t="str">
            <v xml:space="preserve">Русских Станислав Витальевич                      </v>
          </cell>
          <cell r="F2555">
            <v>45507</v>
          </cell>
          <cell r="G2555" t="str">
            <v>НЕТ</v>
          </cell>
          <cell r="H2555">
            <v>35.1</v>
          </cell>
          <cell r="I2555">
            <v>0</v>
          </cell>
          <cell r="J2555">
            <v>0</v>
          </cell>
          <cell r="K2555">
            <v>0</v>
          </cell>
          <cell r="L2555">
            <v>29</v>
          </cell>
          <cell r="M2555">
            <v>30</v>
          </cell>
          <cell r="N2555">
            <v>31</v>
          </cell>
          <cell r="O2555">
            <v>30</v>
          </cell>
          <cell r="P2555">
            <v>31</v>
          </cell>
          <cell r="Q2555">
            <v>31</v>
          </cell>
          <cell r="R2555">
            <v>0</v>
          </cell>
          <cell r="S2555">
            <v>0</v>
          </cell>
          <cell r="T2555">
            <v>0</v>
          </cell>
          <cell r="U2555">
            <v>29</v>
          </cell>
          <cell r="V2555">
            <v>30</v>
          </cell>
          <cell r="W2555">
            <v>31</v>
          </cell>
          <cell r="X2555">
            <v>30</v>
          </cell>
          <cell r="Y2555">
            <v>31</v>
          </cell>
          <cell r="Z2555">
            <v>31</v>
          </cell>
          <cell r="AA2555">
            <v>0</v>
          </cell>
          <cell r="AB2555">
            <v>0</v>
          </cell>
          <cell r="AC2555">
            <v>0</v>
          </cell>
          <cell r="AD2555">
            <v>1376.4634838709678</v>
          </cell>
          <cell r="AE2555">
            <v>1471.3920000000001</v>
          </cell>
          <cell r="AF2555">
            <v>1471.3920000000001</v>
          </cell>
          <cell r="AG2555">
            <v>1471.3920000000001</v>
          </cell>
          <cell r="AH2555">
            <v>1471.3920000000001</v>
          </cell>
          <cell r="AI2555">
            <v>1471.3920000000001</v>
          </cell>
          <cell r="AJ2555">
            <v>8733.4234838709672</v>
          </cell>
          <cell r="AK2555">
            <v>8733.41</v>
          </cell>
        </row>
        <row r="2556">
          <cell r="A2556">
            <v>91574429</v>
          </cell>
          <cell r="B2556" t="str">
            <v>Кв. 751</v>
          </cell>
          <cell r="C2556" t="str">
            <v>Подъезд №12</v>
          </cell>
          <cell r="D2556">
            <v>45526</v>
          </cell>
          <cell r="E2556" t="str">
            <v xml:space="preserve">Романова Екатерина Андреевна                      </v>
          </cell>
          <cell r="F2556">
            <v>45531</v>
          </cell>
          <cell r="G2556" t="str">
            <v>НЕТ</v>
          </cell>
          <cell r="H2556">
            <v>27.7</v>
          </cell>
          <cell r="I2556">
            <v>0</v>
          </cell>
          <cell r="J2556">
            <v>0</v>
          </cell>
          <cell r="K2556">
            <v>0</v>
          </cell>
          <cell r="L2556">
            <v>5</v>
          </cell>
          <cell r="M2556">
            <v>30</v>
          </cell>
          <cell r="N2556">
            <v>31</v>
          </cell>
          <cell r="O2556">
            <v>30</v>
          </cell>
          <cell r="P2556">
            <v>31</v>
          </cell>
          <cell r="Q2556">
            <v>31</v>
          </cell>
          <cell r="R2556">
            <v>0</v>
          </cell>
          <cell r="S2556">
            <v>0</v>
          </cell>
          <cell r="T2556">
            <v>0</v>
          </cell>
          <cell r="U2556">
            <v>5</v>
          </cell>
          <cell r="V2556">
            <v>30</v>
          </cell>
          <cell r="W2556">
            <v>31</v>
          </cell>
          <cell r="X2556">
            <v>30</v>
          </cell>
          <cell r="Y2556">
            <v>31</v>
          </cell>
          <cell r="Z2556">
            <v>31</v>
          </cell>
          <cell r="AA2556">
            <v>0</v>
          </cell>
          <cell r="AB2556">
            <v>0</v>
          </cell>
          <cell r="AC2556">
            <v>0</v>
          </cell>
          <cell r="AD2556">
            <v>187.28774193548387</v>
          </cell>
          <cell r="AE2556">
            <v>1161.184</v>
          </cell>
          <cell r="AF2556">
            <v>1161.184</v>
          </cell>
          <cell r="AG2556">
            <v>1161.184</v>
          </cell>
          <cell r="AH2556">
            <v>1161.184</v>
          </cell>
          <cell r="AI2556">
            <v>1161.184</v>
          </cell>
          <cell r="AJ2556">
            <v>5993.2077419354846</v>
          </cell>
          <cell r="AK2556">
            <v>5993.19</v>
          </cell>
        </row>
        <row r="2557">
          <cell r="A2557">
            <v>91574447</v>
          </cell>
          <cell r="B2557" t="str">
            <v>Кв. 752</v>
          </cell>
          <cell r="C2557" t="str">
            <v>Подъезд №12</v>
          </cell>
          <cell r="D2557">
            <v>45526</v>
          </cell>
          <cell r="E2557" t="str">
            <v xml:space="preserve">Улитин Егор Федорович                             </v>
          </cell>
          <cell r="F2557">
            <v>45535</v>
          </cell>
          <cell r="G2557" t="str">
            <v>НЕТ</v>
          </cell>
          <cell r="H2557">
            <v>45.4</v>
          </cell>
          <cell r="I2557">
            <v>0</v>
          </cell>
          <cell r="J2557">
            <v>0</v>
          </cell>
          <cell r="K2557">
            <v>0</v>
          </cell>
          <cell r="L2557">
            <v>1</v>
          </cell>
          <cell r="M2557">
            <v>30</v>
          </cell>
          <cell r="N2557">
            <v>31</v>
          </cell>
          <cell r="O2557">
            <v>30</v>
          </cell>
          <cell r="P2557">
            <v>31</v>
          </cell>
          <cell r="Q2557">
            <v>31</v>
          </cell>
          <cell r="R2557">
            <v>0</v>
          </cell>
          <cell r="S2557">
            <v>0</v>
          </cell>
          <cell r="T2557">
            <v>0</v>
          </cell>
          <cell r="U2557">
            <v>1</v>
          </cell>
          <cell r="V2557">
            <v>30</v>
          </cell>
          <cell r="W2557">
            <v>31</v>
          </cell>
          <cell r="X2557">
            <v>30</v>
          </cell>
          <cell r="Y2557">
            <v>31</v>
          </cell>
          <cell r="Z2557">
            <v>31</v>
          </cell>
          <cell r="AA2557">
            <v>0</v>
          </cell>
          <cell r="AB2557">
            <v>0</v>
          </cell>
          <cell r="AC2557">
            <v>0</v>
          </cell>
          <cell r="AD2557">
            <v>61.392516129032259</v>
          </cell>
          <cell r="AE2557">
            <v>1903.1680000000001</v>
          </cell>
          <cell r="AF2557">
            <v>1903.1680000000001</v>
          </cell>
          <cell r="AG2557">
            <v>1903.1680000000001</v>
          </cell>
          <cell r="AH2557">
            <v>1903.1680000000001</v>
          </cell>
          <cell r="AI2557">
            <v>1903.1680000000001</v>
          </cell>
          <cell r="AJ2557">
            <v>9577.2325161290319</v>
          </cell>
          <cell r="AK2557">
            <v>9577.24</v>
          </cell>
        </row>
        <row r="2558">
          <cell r="A2558">
            <v>91574326</v>
          </cell>
          <cell r="B2558" t="str">
            <v>Кв. 754</v>
          </cell>
          <cell r="C2558" t="str">
            <v>Подъезд №12</v>
          </cell>
          <cell r="D2558">
            <v>45526</v>
          </cell>
          <cell r="E2558" t="str">
            <v>Жунусова Наргиза Исаковна</v>
          </cell>
          <cell r="F2558">
            <v>45532</v>
          </cell>
          <cell r="G2558" t="str">
            <v>НЕТ</v>
          </cell>
          <cell r="H2558">
            <v>53.6</v>
          </cell>
          <cell r="I2558">
            <v>0</v>
          </cell>
          <cell r="J2558">
            <v>0</v>
          </cell>
          <cell r="K2558">
            <v>0</v>
          </cell>
          <cell r="L2558">
            <v>4</v>
          </cell>
          <cell r="M2558">
            <v>30</v>
          </cell>
          <cell r="N2558">
            <v>31</v>
          </cell>
          <cell r="O2558">
            <v>30</v>
          </cell>
          <cell r="P2558">
            <v>31</v>
          </cell>
          <cell r="Q2558">
            <v>31</v>
          </cell>
          <cell r="R2558">
            <v>0</v>
          </cell>
          <cell r="S2558">
            <v>0</v>
          </cell>
          <cell r="T2558">
            <v>0</v>
          </cell>
          <cell r="U2558">
            <v>4</v>
          </cell>
          <cell r="V2558">
            <v>30</v>
          </cell>
          <cell r="W2558">
            <v>31</v>
          </cell>
          <cell r="X2558">
            <v>30</v>
          </cell>
          <cell r="Y2558">
            <v>31</v>
          </cell>
          <cell r="Z2558">
            <v>31</v>
          </cell>
          <cell r="AA2558">
            <v>0</v>
          </cell>
          <cell r="AB2558">
            <v>0</v>
          </cell>
          <cell r="AC2558">
            <v>0</v>
          </cell>
          <cell r="AD2558">
            <v>289.92412903225812</v>
          </cell>
          <cell r="AE2558">
            <v>2246.9120000000003</v>
          </cell>
          <cell r="AF2558">
            <v>2246.9120000000003</v>
          </cell>
          <cell r="AG2558">
            <v>2246.9120000000003</v>
          </cell>
          <cell r="AH2558">
            <v>2246.9120000000003</v>
          </cell>
          <cell r="AI2558">
            <v>2246.9120000000003</v>
          </cell>
          <cell r="AJ2558">
            <v>11524.484129032258</v>
          </cell>
          <cell r="AK2558">
            <v>11524.47</v>
          </cell>
        </row>
        <row r="2559">
          <cell r="A2559">
            <v>91574298</v>
          </cell>
          <cell r="B2559" t="str">
            <v>Кв. 758</v>
          </cell>
          <cell r="C2559" t="str">
            <v>Подъезд №12</v>
          </cell>
          <cell r="D2559">
            <v>45526</v>
          </cell>
          <cell r="E2559" t="str">
            <v xml:space="preserve">Козлова Жанна Васильевна                          </v>
          </cell>
          <cell r="F2559">
            <v>45531</v>
          </cell>
          <cell r="G2559" t="str">
            <v>НЕТ</v>
          </cell>
          <cell r="H2559">
            <v>27.7</v>
          </cell>
          <cell r="I2559">
            <v>0</v>
          </cell>
          <cell r="J2559">
            <v>0</v>
          </cell>
          <cell r="K2559">
            <v>0</v>
          </cell>
          <cell r="L2559">
            <v>5</v>
          </cell>
          <cell r="M2559">
            <v>30</v>
          </cell>
          <cell r="N2559">
            <v>31</v>
          </cell>
          <cell r="O2559">
            <v>30</v>
          </cell>
          <cell r="P2559">
            <v>31</v>
          </cell>
          <cell r="Q2559">
            <v>31</v>
          </cell>
          <cell r="R2559">
            <v>0</v>
          </cell>
          <cell r="S2559">
            <v>0</v>
          </cell>
          <cell r="T2559">
            <v>0</v>
          </cell>
          <cell r="U2559">
            <v>5</v>
          </cell>
          <cell r="V2559">
            <v>30</v>
          </cell>
          <cell r="W2559">
            <v>31</v>
          </cell>
          <cell r="X2559">
            <v>30</v>
          </cell>
          <cell r="Y2559">
            <v>31</v>
          </cell>
          <cell r="Z2559">
            <v>31</v>
          </cell>
          <cell r="AA2559">
            <v>0</v>
          </cell>
          <cell r="AB2559">
            <v>0</v>
          </cell>
          <cell r="AC2559">
            <v>0</v>
          </cell>
          <cell r="AD2559">
            <v>187.28774193548387</v>
          </cell>
          <cell r="AE2559">
            <v>1161.184</v>
          </cell>
          <cell r="AF2559">
            <v>1161.184</v>
          </cell>
          <cell r="AG2559">
            <v>1161.184</v>
          </cell>
          <cell r="AH2559">
            <v>1161.184</v>
          </cell>
          <cell r="AI2559">
            <v>1161.184</v>
          </cell>
          <cell r="AJ2559">
            <v>5993.2077419354846</v>
          </cell>
          <cell r="AK2559">
            <v>5993.19</v>
          </cell>
        </row>
        <row r="2560">
          <cell r="A2560">
            <v>91574337</v>
          </cell>
          <cell r="B2560" t="str">
            <v>Кв. 760</v>
          </cell>
          <cell r="C2560" t="str">
            <v>Подъезд №12</v>
          </cell>
          <cell r="D2560">
            <v>45526</v>
          </cell>
          <cell r="E2560" t="str">
            <v xml:space="preserve">Крисман Ирина Викторовна                          </v>
          </cell>
          <cell r="F2560">
            <v>45535</v>
          </cell>
          <cell r="G2560" t="str">
            <v>НЕТ</v>
          </cell>
          <cell r="H2560">
            <v>64.400000000000006</v>
          </cell>
          <cell r="I2560">
            <v>0</v>
          </cell>
          <cell r="J2560">
            <v>0</v>
          </cell>
          <cell r="K2560">
            <v>0</v>
          </cell>
          <cell r="L2560">
            <v>1</v>
          </cell>
          <cell r="M2560">
            <v>30</v>
          </cell>
          <cell r="N2560">
            <v>31</v>
          </cell>
          <cell r="O2560">
            <v>30</v>
          </cell>
          <cell r="P2560">
            <v>31</v>
          </cell>
          <cell r="Q2560">
            <v>31</v>
          </cell>
          <cell r="R2560">
            <v>0</v>
          </cell>
          <cell r="S2560">
            <v>0</v>
          </cell>
          <cell r="T2560">
            <v>0</v>
          </cell>
          <cell r="U2560">
            <v>1</v>
          </cell>
          <cell r="V2560">
            <v>30</v>
          </cell>
          <cell r="W2560">
            <v>31</v>
          </cell>
          <cell r="X2560">
            <v>30</v>
          </cell>
          <cell r="Y2560">
            <v>31</v>
          </cell>
          <cell r="Z2560">
            <v>31</v>
          </cell>
          <cell r="AA2560">
            <v>0</v>
          </cell>
          <cell r="AB2560">
            <v>0</v>
          </cell>
          <cell r="AC2560">
            <v>0</v>
          </cell>
          <cell r="AD2560">
            <v>87.08541935483872</v>
          </cell>
          <cell r="AE2560">
            <v>2699.6480000000001</v>
          </cell>
          <cell r="AF2560">
            <v>2699.6480000000001</v>
          </cell>
          <cell r="AG2560">
            <v>2699.6480000000001</v>
          </cell>
          <cell r="AH2560">
            <v>2699.6480000000001</v>
          </cell>
          <cell r="AI2560">
            <v>2699.6480000000001</v>
          </cell>
          <cell r="AJ2560">
            <v>13585.325419354838</v>
          </cell>
          <cell r="AK2560">
            <v>13585.34</v>
          </cell>
        </row>
        <row r="2561">
          <cell r="A2561">
            <v>91574319</v>
          </cell>
          <cell r="B2561" t="str">
            <v>Кв. 764</v>
          </cell>
          <cell r="C2561" t="str">
            <v>Подъезд №12</v>
          </cell>
          <cell r="D2561">
            <v>45526</v>
          </cell>
          <cell r="E2561" t="str">
            <v xml:space="preserve">Власенко Неля Александровна                       </v>
          </cell>
          <cell r="F2561">
            <v>45527</v>
          </cell>
          <cell r="G2561" t="str">
            <v>НЕТ</v>
          </cell>
          <cell r="H2561">
            <v>75.400000000000006</v>
          </cell>
          <cell r="I2561">
            <v>0</v>
          </cell>
          <cell r="J2561">
            <v>0</v>
          </cell>
          <cell r="K2561">
            <v>0</v>
          </cell>
          <cell r="L2561">
            <v>9</v>
          </cell>
          <cell r="M2561">
            <v>30</v>
          </cell>
          <cell r="N2561">
            <v>31</v>
          </cell>
          <cell r="O2561">
            <v>30</v>
          </cell>
          <cell r="P2561">
            <v>31</v>
          </cell>
          <cell r="Q2561">
            <v>31</v>
          </cell>
          <cell r="R2561">
            <v>0</v>
          </cell>
          <cell r="S2561">
            <v>0</v>
          </cell>
          <cell r="T2561">
            <v>0</v>
          </cell>
          <cell r="U2561">
            <v>9</v>
          </cell>
          <cell r="V2561">
            <v>30</v>
          </cell>
          <cell r="W2561">
            <v>31</v>
          </cell>
          <cell r="X2561">
            <v>30</v>
          </cell>
          <cell r="Y2561">
            <v>31</v>
          </cell>
          <cell r="Z2561">
            <v>31</v>
          </cell>
          <cell r="AA2561">
            <v>0</v>
          </cell>
          <cell r="AB2561">
            <v>0</v>
          </cell>
          <cell r="AC2561">
            <v>0</v>
          </cell>
          <cell r="AD2561">
            <v>917.64232258064521</v>
          </cell>
          <cell r="AE2561">
            <v>3160.7680000000005</v>
          </cell>
          <cell r="AF2561">
            <v>3160.7680000000005</v>
          </cell>
          <cell r="AG2561">
            <v>3160.7680000000005</v>
          </cell>
          <cell r="AH2561">
            <v>3160.7680000000005</v>
          </cell>
          <cell r="AI2561">
            <v>3160.7680000000005</v>
          </cell>
          <cell r="AJ2561">
            <v>16721.482322580647</v>
          </cell>
          <cell r="AK2561">
            <v>16721.490000000002</v>
          </cell>
        </row>
        <row r="2562">
          <cell r="A2562">
            <v>91574359</v>
          </cell>
          <cell r="B2562" t="str">
            <v>Кв. 765</v>
          </cell>
          <cell r="C2562" t="str">
            <v>Подъезд №12</v>
          </cell>
          <cell r="D2562">
            <v>45526</v>
          </cell>
          <cell r="E2562" t="str">
            <v xml:space="preserve">Бабаева Евгения Юрьевна                           </v>
          </cell>
          <cell r="F2562">
            <v>45526</v>
          </cell>
          <cell r="G2562" t="str">
            <v>НЕТ</v>
          </cell>
          <cell r="H2562">
            <v>27.7</v>
          </cell>
          <cell r="I2562">
            <v>0</v>
          </cell>
          <cell r="J2562">
            <v>0</v>
          </cell>
          <cell r="K2562">
            <v>0</v>
          </cell>
          <cell r="L2562">
            <v>10</v>
          </cell>
          <cell r="M2562">
            <v>30</v>
          </cell>
          <cell r="N2562">
            <v>31</v>
          </cell>
          <cell r="O2562">
            <v>30</v>
          </cell>
          <cell r="P2562">
            <v>31</v>
          </cell>
          <cell r="Q2562">
            <v>31</v>
          </cell>
          <cell r="R2562">
            <v>0</v>
          </cell>
          <cell r="S2562">
            <v>0</v>
          </cell>
          <cell r="T2562">
            <v>0</v>
          </cell>
          <cell r="U2562">
            <v>10</v>
          </cell>
          <cell r="V2562">
            <v>30</v>
          </cell>
          <cell r="W2562">
            <v>31</v>
          </cell>
          <cell r="X2562">
            <v>30</v>
          </cell>
          <cell r="Y2562">
            <v>31</v>
          </cell>
          <cell r="Z2562">
            <v>31</v>
          </cell>
          <cell r="AA2562">
            <v>0</v>
          </cell>
          <cell r="AB2562">
            <v>0</v>
          </cell>
          <cell r="AC2562">
            <v>0</v>
          </cell>
          <cell r="AD2562">
            <v>374.57548387096773</v>
          </cell>
          <cell r="AE2562">
            <v>1161.184</v>
          </cell>
          <cell r="AF2562">
            <v>1161.184</v>
          </cell>
          <cell r="AG2562">
            <v>1161.184</v>
          </cell>
          <cell r="AH2562">
            <v>1161.184</v>
          </cell>
          <cell r="AI2562">
            <v>1161.184</v>
          </cell>
          <cell r="AJ2562">
            <v>6180.4954838709682</v>
          </cell>
          <cell r="AK2562">
            <v>6180.48</v>
          </cell>
        </row>
        <row r="2563">
          <cell r="A2563">
            <v>91574360</v>
          </cell>
          <cell r="B2563" t="str">
            <v>Кв. 768</v>
          </cell>
          <cell r="C2563" t="str">
            <v>Подъезд №12</v>
          </cell>
          <cell r="D2563">
            <v>45526</v>
          </cell>
          <cell r="E2563" t="str">
            <v xml:space="preserve">Терновская Екатерина Андреевна                    </v>
          </cell>
          <cell r="F2563">
            <v>45534</v>
          </cell>
          <cell r="G2563" t="str">
            <v>НЕТ</v>
          </cell>
          <cell r="H2563">
            <v>53.6</v>
          </cell>
          <cell r="I2563">
            <v>0</v>
          </cell>
          <cell r="J2563">
            <v>0</v>
          </cell>
          <cell r="K2563">
            <v>0</v>
          </cell>
          <cell r="L2563">
            <v>2</v>
          </cell>
          <cell r="M2563">
            <v>30</v>
          </cell>
          <cell r="N2563">
            <v>31</v>
          </cell>
          <cell r="O2563">
            <v>30</v>
          </cell>
          <cell r="P2563">
            <v>31</v>
          </cell>
          <cell r="Q2563">
            <v>31</v>
          </cell>
          <cell r="R2563">
            <v>0</v>
          </cell>
          <cell r="S2563">
            <v>0</v>
          </cell>
          <cell r="T2563">
            <v>0</v>
          </cell>
          <cell r="U2563">
            <v>2</v>
          </cell>
          <cell r="V2563">
            <v>30</v>
          </cell>
          <cell r="W2563">
            <v>31</v>
          </cell>
          <cell r="X2563">
            <v>30</v>
          </cell>
          <cell r="Y2563">
            <v>31</v>
          </cell>
          <cell r="Z2563">
            <v>31</v>
          </cell>
          <cell r="AA2563">
            <v>0</v>
          </cell>
          <cell r="AB2563">
            <v>0</v>
          </cell>
          <cell r="AC2563">
            <v>0</v>
          </cell>
          <cell r="AD2563">
            <v>144.96206451612906</v>
          </cell>
          <cell r="AE2563">
            <v>2246.9120000000003</v>
          </cell>
          <cell r="AF2563">
            <v>2246.9120000000003</v>
          </cell>
          <cell r="AG2563">
            <v>2246.9120000000003</v>
          </cell>
          <cell r="AH2563">
            <v>2246.9120000000003</v>
          </cell>
          <cell r="AI2563">
            <v>2246.9120000000003</v>
          </cell>
          <cell r="AJ2563">
            <v>11379.52206451613</v>
          </cell>
          <cell r="AK2563">
            <v>11379.51</v>
          </cell>
        </row>
        <row r="2564">
          <cell r="A2564">
            <v>91574381</v>
          </cell>
          <cell r="B2564" t="str">
            <v>Кв. 770</v>
          </cell>
          <cell r="C2564" t="str">
            <v>Подъезд №12</v>
          </cell>
          <cell r="D2564">
            <v>45526</v>
          </cell>
          <cell r="E2564" t="str">
            <v xml:space="preserve">Стребкова Лидия Ивановна                          </v>
          </cell>
          <cell r="F2564">
            <v>45532</v>
          </cell>
          <cell r="G2564" t="str">
            <v>НЕТ</v>
          </cell>
          <cell r="H2564">
            <v>42.4</v>
          </cell>
          <cell r="I2564">
            <v>0</v>
          </cell>
          <cell r="J2564">
            <v>0</v>
          </cell>
          <cell r="K2564">
            <v>0</v>
          </cell>
          <cell r="L2564">
            <v>4</v>
          </cell>
          <cell r="M2564">
            <v>30</v>
          </cell>
          <cell r="N2564">
            <v>31</v>
          </cell>
          <cell r="O2564">
            <v>30</v>
          </cell>
          <cell r="P2564">
            <v>31</v>
          </cell>
          <cell r="Q2564">
            <v>31</v>
          </cell>
          <cell r="R2564">
            <v>0</v>
          </cell>
          <cell r="S2564">
            <v>0</v>
          </cell>
          <cell r="T2564">
            <v>0</v>
          </cell>
          <cell r="U2564">
            <v>4</v>
          </cell>
          <cell r="V2564">
            <v>30</v>
          </cell>
          <cell r="W2564">
            <v>31</v>
          </cell>
          <cell r="X2564">
            <v>30</v>
          </cell>
          <cell r="Y2564">
            <v>31</v>
          </cell>
          <cell r="Z2564">
            <v>31</v>
          </cell>
          <cell r="AA2564">
            <v>0</v>
          </cell>
          <cell r="AB2564">
            <v>0</v>
          </cell>
          <cell r="AC2564">
            <v>0</v>
          </cell>
          <cell r="AD2564">
            <v>229.34296774193547</v>
          </cell>
          <cell r="AE2564">
            <v>1777.4079999999999</v>
          </cell>
          <cell r="AF2564">
            <v>1777.4079999999999</v>
          </cell>
          <cell r="AG2564">
            <v>1777.4079999999999</v>
          </cell>
          <cell r="AH2564">
            <v>1777.4079999999999</v>
          </cell>
          <cell r="AI2564">
            <v>1777.4079999999999</v>
          </cell>
          <cell r="AJ2564">
            <v>9116.3829677419344</v>
          </cell>
          <cell r="AK2564">
            <v>9116.39</v>
          </cell>
        </row>
        <row r="2565">
          <cell r="A2565">
            <v>91574362</v>
          </cell>
          <cell r="B2565" t="str">
            <v>Кв. 777</v>
          </cell>
          <cell r="C2565" t="str">
            <v>Подъезд №12</v>
          </cell>
          <cell r="D2565">
            <v>45526</v>
          </cell>
          <cell r="E2565" t="str">
            <v xml:space="preserve">Рождественская Дарья Павловна                     </v>
          </cell>
          <cell r="F2565">
            <v>45532</v>
          </cell>
          <cell r="G2565" t="str">
            <v>НЕТ</v>
          </cell>
          <cell r="H2565">
            <v>42.4</v>
          </cell>
          <cell r="I2565">
            <v>0</v>
          </cell>
          <cell r="J2565">
            <v>0</v>
          </cell>
          <cell r="K2565">
            <v>0</v>
          </cell>
          <cell r="L2565">
            <v>4</v>
          </cell>
          <cell r="M2565">
            <v>30</v>
          </cell>
          <cell r="N2565">
            <v>31</v>
          </cell>
          <cell r="O2565">
            <v>30</v>
          </cell>
          <cell r="P2565">
            <v>31</v>
          </cell>
          <cell r="Q2565">
            <v>31</v>
          </cell>
          <cell r="R2565">
            <v>0</v>
          </cell>
          <cell r="S2565">
            <v>0</v>
          </cell>
          <cell r="T2565">
            <v>0</v>
          </cell>
          <cell r="U2565">
            <v>4</v>
          </cell>
          <cell r="V2565">
            <v>30</v>
          </cell>
          <cell r="W2565">
            <v>31</v>
          </cell>
          <cell r="X2565">
            <v>30</v>
          </cell>
          <cell r="Y2565">
            <v>31</v>
          </cell>
          <cell r="Z2565">
            <v>31</v>
          </cell>
          <cell r="AA2565">
            <v>0</v>
          </cell>
          <cell r="AB2565">
            <v>0</v>
          </cell>
          <cell r="AC2565">
            <v>0</v>
          </cell>
          <cell r="AD2565">
            <v>229.34296774193547</v>
          </cell>
          <cell r="AE2565">
            <v>1777.4079999999999</v>
          </cell>
          <cell r="AF2565">
            <v>1777.4079999999999</v>
          </cell>
          <cell r="AG2565">
            <v>1777.4079999999999</v>
          </cell>
          <cell r="AH2565">
            <v>1777.4079999999999</v>
          </cell>
          <cell r="AI2565">
            <v>1777.4079999999999</v>
          </cell>
          <cell r="AJ2565">
            <v>9116.3829677419344</v>
          </cell>
          <cell r="AK2565">
            <v>9116.39</v>
          </cell>
        </row>
        <row r="2566">
          <cell r="A2566">
            <v>91574385</v>
          </cell>
          <cell r="B2566" t="str">
            <v>Кв. 778</v>
          </cell>
          <cell r="C2566" t="str">
            <v>Подъезд №12</v>
          </cell>
          <cell r="D2566">
            <v>45526</v>
          </cell>
          <cell r="E2566" t="str">
            <v xml:space="preserve">Алымов Дмитрий Алексеевич                         </v>
          </cell>
          <cell r="F2566">
            <v>45526</v>
          </cell>
          <cell r="G2566" t="str">
            <v>НЕТ</v>
          </cell>
          <cell r="H2566">
            <v>75.400000000000006</v>
          </cell>
          <cell r="I2566">
            <v>0</v>
          </cell>
          <cell r="J2566">
            <v>0</v>
          </cell>
          <cell r="K2566">
            <v>0</v>
          </cell>
          <cell r="L2566">
            <v>10</v>
          </cell>
          <cell r="M2566">
            <v>30</v>
          </cell>
          <cell r="N2566">
            <v>31</v>
          </cell>
          <cell r="O2566">
            <v>30</v>
          </cell>
          <cell r="P2566">
            <v>31</v>
          </cell>
          <cell r="Q2566">
            <v>31</v>
          </cell>
          <cell r="R2566">
            <v>0</v>
          </cell>
          <cell r="S2566">
            <v>0</v>
          </cell>
          <cell r="T2566">
            <v>0</v>
          </cell>
          <cell r="U2566">
            <v>10</v>
          </cell>
          <cell r="V2566">
            <v>30</v>
          </cell>
          <cell r="W2566">
            <v>31</v>
          </cell>
          <cell r="X2566">
            <v>30</v>
          </cell>
          <cell r="Y2566">
            <v>31</v>
          </cell>
          <cell r="Z2566">
            <v>31</v>
          </cell>
          <cell r="AA2566">
            <v>0</v>
          </cell>
          <cell r="AB2566">
            <v>0</v>
          </cell>
          <cell r="AC2566">
            <v>0</v>
          </cell>
          <cell r="AD2566">
            <v>1019.6025806451614</v>
          </cell>
          <cell r="AE2566">
            <v>3160.7680000000005</v>
          </cell>
          <cell r="AF2566">
            <v>3160.7680000000005</v>
          </cell>
          <cell r="AG2566">
            <v>3160.7680000000005</v>
          </cell>
          <cell r="AH2566">
            <v>3160.7680000000005</v>
          </cell>
          <cell r="AI2566">
            <v>3160.7680000000005</v>
          </cell>
          <cell r="AJ2566">
            <v>16823.442580645162</v>
          </cell>
          <cell r="AK2566">
            <v>16823.45</v>
          </cell>
        </row>
        <row r="2567">
          <cell r="A2567">
            <v>91574450</v>
          </cell>
          <cell r="B2567" t="str">
            <v>Кв. 779</v>
          </cell>
          <cell r="C2567" t="str">
            <v>Подъезд №12</v>
          </cell>
          <cell r="D2567">
            <v>45526</v>
          </cell>
          <cell r="E2567" t="str">
            <v xml:space="preserve">Четвертков Вадим Алексеевич                       </v>
          </cell>
          <cell r="F2567">
            <v>45535</v>
          </cell>
          <cell r="G2567" t="str">
            <v>НЕТ</v>
          </cell>
          <cell r="H2567">
            <v>27.7</v>
          </cell>
          <cell r="I2567">
            <v>0</v>
          </cell>
          <cell r="J2567">
            <v>0</v>
          </cell>
          <cell r="K2567">
            <v>0</v>
          </cell>
          <cell r="L2567">
            <v>1</v>
          </cell>
          <cell r="M2567">
            <v>30</v>
          </cell>
          <cell r="N2567">
            <v>31</v>
          </cell>
          <cell r="O2567">
            <v>30</v>
          </cell>
          <cell r="P2567">
            <v>31</v>
          </cell>
          <cell r="Q2567">
            <v>31</v>
          </cell>
          <cell r="R2567">
            <v>0</v>
          </cell>
          <cell r="S2567">
            <v>0</v>
          </cell>
          <cell r="T2567">
            <v>0</v>
          </cell>
          <cell r="U2567">
            <v>1</v>
          </cell>
          <cell r="V2567">
            <v>30</v>
          </cell>
          <cell r="W2567">
            <v>31</v>
          </cell>
          <cell r="X2567">
            <v>30</v>
          </cell>
          <cell r="Y2567">
            <v>31</v>
          </cell>
          <cell r="Z2567">
            <v>31</v>
          </cell>
          <cell r="AA2567">
            <v>0</v>
          </cell>
          <cell r="AB2567">
            <v>0</v>
          </cell>
          <cell r="AC2567">
            <v>0</v>
          </cell>
          <cell r="AD2567">
            <v>37.457548387096772</v>
          </cell>
          <cell r="AE2567">
            <v>1161.184</v>
          </cell>
          <cell r="AF2567">
            <v>1161.184</v>
          </cell>
          <cell r="AG2567">
            <v>1161.184</v>
          </cell>
          <cell r="AH2567">
            <v>1161.184</v>
          </cell>
          <cell r="AI2567">
            <v>1161.184</v>
          </cell>
          <cell r="AJ2567">
            <v>5843.3775483870968</v>
          </cell>
          <cell r="AK2567">
            <v>5843.36</v>
          </cell>
        </row>
        <row r="2568">
          <cell r="A2568">
            <v>91574396</v>
          </cell>
          <cell r="B2568" t="str">
            <v>Кв. 788</v>
          </cell>
          <cell r="C2568" t="str">
            <v>Подъезд №12</v>
          </cell>
          <cell r="D2568">
            <v>45526</v>
          </cell>
          <cell r="E2568" t="str">
            <v xml:space="preserve">Айрих Кирилл Сергеевич                            </v>
          </cell>
          <cell r="F2568">
            <v>45531</v>
          </cell>
          <cell r="G2568" t="str">
            <v>НЕТ</v>
          </cell>
          <cell r="H2568">
            <v>64.400000000000006</v>
          </cell>
          <cell r="I2568">
            <v>0</v>
          </cell>
          <cell r="J2568">
            <v>0</v>
          </cell>
          <cell r="K2568">
            <v>0</v>
          </cell>
          <cell r="L2568">
            <v>5</v>
          </cell>
          <cell r="M2568">
            <v>30</v>
          </cell>
          <cell r="N2568">
            <v>31</v>
          </cell>
          <cell r="O2568">
            <v>30</v>
          </cell>
          <cell r="P2568">
            <v>31</v>
          </cell>
          <cell r="Q2568">
            <v>31</v>
          </cell>
          <cell r="R2568">
            <v>0</v>
          </cell>
          <cell r="S2568">
            <v>0</v>
          </cell>
          <cell r="T2568">
            <v>0</v>
          </cell>
          <cell r="U2568">
            <v>5</v>
          </cell>
          <cell r="V2568">
            <v>30</v>
          </cell>
          <cell r="W2568">
            <v>31</v>
          </cell>
          <cell r="X2568">
            <v>30</v>
          </cell>
          <cell r="Y2568">
            <v>31</v>
          </cell>
          <cell r="Z2568">
            <v>31</v>
          </cell>
          <cell r="AA2568">
            <v>0</v>
          </cell>
          <cell r="AB2568">
            <v>0</v>
          </cell>
          <cell r="AC2568">
            <v>0</v>
          </cell>
          <cell r="AD2568">
            <v>435.42709677419361</v>
          </cell>
          <cell r="AE2568">
            <v>2699.6480000000001</v>
          </cell>
          <cell r="AF2568">
            <v>2699.6480000000001</v>
          </cell>
          <cell r="AG2568">
            <v>2699.6480000000001</v>
          </cell>
          <cell r="AH2568">
            <v>2699.6480000000001</v>
          </cell>
          <cell r="AI2568">
            <v>2699.6480000000001</v>
          </cell>
          <cell r="AJ2568">
            <v>13933.667096774196</v>
          </cell>
          <cell r="AK2568">
            <v>13933.68</v>
          </cell>
        </row>
        <row r="2569">
          <cell r="A2569">
            <v>91560380</v>
          </cell>
          <cell r="B2569" t="str">
            <v>Кв. 79</v>
          </cell>
          <cell r="C2569" t="str">
            <v>Подъезд №2</v>
          </cell>
          <cell r="D2569">
            <v>45485</v>
          </cell>
          <cell r="E2569" t="str">
            <v xml:space="preserve">Болсуновский Николай Викторович                   </v>
          </cell>
          <cell r="F2569">
            <v>45505</v>
          </cell>
          <cell r="G2569" t="str">
            <v>НЕТ</v>
          </cell>
          <cell r="H2569">
            <v>59.1</v>
          </cell>
          <cell r="I2569">
            <v>0</v>
          </cell>
          <cell r="J2569">
            <v>0</v>
          </cell>
          <cell r="K2569">
            <v>0</v>
          </cell>
          <cell r="L2569">
            <v>31</v>
          </cell>
          <cell r="M2569">
            <v>30</v>
          </cell>
          <cell r="N2569">
            <v>31</v>
          </cell>
          <cell r="O2569">
            <v>30</v>
          </cell>
          <cell r="P2569">
            <v>31</v>
          </cell>
          <cell r="Q2569">
            <v>31</v>
          </cell>
          <cell r="R2569">
            <v>0</v>
          </cell>
          <cell r="S2569">
            <v>0</v>
          </cell>
          <cell r="T2569">
            <v>0</v>
          </cell>
          <cell r="U2569">
            <v>31</v>
          </cell>
          <cell r="V2569">
            <v>30</v>
          </cell>
          <cell r="W2569">
            <v>31</v>
          </cell>
          <cell r="X2569">
            <v>30</v>
          </cell>
          <cell r="Y2569">
            <v>31</v>
          </cell>
          <cell r="Z2569">
            <v>31</v>
          </cell>
          <cell r="AA2569">
            <v>0</v>
          </cell>
          <cell r="AB2569">
            <v>0</v>
          </cell>
          <cell r="AC2569">
            <v>0</v>
          </cell>
          <cell r="AD2569">
            <v>2477.4720000000002</v>
          </cell>
          <cell r="AE2569">
            <v>2477.4720000000002</v>
          </cell>
          <cell r="AF2569">
            <v>2477.4720000000002</v>
          </cell>
          <cell r="AG2569">
            <v>2477.4720000000002</v>
          </cell>
          <cell r="AH2569">
            <v>2477.4720000000002</v>
          </cell>
          <cell r="AI2569">
            <v>2477.4720000000002</v>
          </cell>
          <cell r="AJ2569">
            <v>14864.832</v>
          </cell>
          <cell r="AK2569">
            <v>14864.82</v>
          </cell>
        </row>
        <row r="2570">
          <cell r="A2570">
            <v>91574436</v>
          </cell>
          <cell r="B2570" t="str">
            <v>Кв. 794</v>
          </cell>
          <cell r="C2570" t="str">
            <v>Подъезд №12</v>
          </cell>
          <cell r="D2570">
            <v>45526</v>
          </cell>
          <cell r="E2570" t="str">
            <v xml:space="preserve">Сударикова Инна Сергеевна                         </v>
          </cell>
          <cell r="F2570">
            <v>45526</v>
          </cell>
          <cell r="G2570" t="str">
            <v>НЕТ</v>
          </cell>
          <cell r="H2570">
            <v>45.4</v>
          </cell>
          <cell r="I2570">
            <v>0</v>
          </cell>
          <cell r="J2570">
            <v>0</v>
          </cell>
          <cell r="K2570">
            <v>0</v>
          </cell>
          <cell r="L2570">
            <v>10</v>
          </cell>
          <cell r="M2570">
            <v>30</v>
          </cell>
          <cell r="N2570">
            <v>31</v>
          </cell>
          <cell r="O2570">
            <v>30</v>
          </cell>
          <cell r="P2570">
            <v>31</v>
          </cell>
          <cell r="Q2570">
            <v>31</v>
          </cell>
          <cell r="R2570">
            <v>0</v>
          </cell>
          <cell r="S2570">
            <v>0</v>
          </cell>
          <cell r="T2570">
            <v>0</v>
          </cell>
          <cell r="U2570">
            <v>10</v>
          </cell>
          <cell r="V2570">
            <v>30</v>
          </cell>
          <cell r="W2570">
            <v>31</v>
          </cell>
          <cell r="X2570">
            <v>30</v>
          </cell>
          <cell r="Y2570">
            <v>31</v>
          </cell>
          <cell r="Z2570">
            <v>31</v>
          </cell>
          <cell r="AA2570">
            <v>0</v>
          </cell>
          <cell r="AB2570">
            <v>0</v>
          </cell>
          <cell r="AC2570">
            <v>0</v>
          </cell>
          <cell r="AD2570">
            <v>613.92516129032265</v>
          </cell>
          <cell r="AE2570">
            <v>1903.1680000000001</v>
          </cell>
          <cell r="AF2570">
            <v>1903.1680000000001</v>
          </cell>
          <cell r="AG2570">
            <v>1903.1680000000001</v>
          </cell>
          <cell r="AH2570">
            <v>1903.1680000000001</v>
          </cell>
          <cell r="AI2570">
            <v>1903.1680000000001</v>
          </cell>
          <cell r="AJ2570">
            <v>10129.765161290323</v>
          </cell>
          <cell r="AK2570">
            <v>10129.780000000001</v>
          </cell>
        </row>
        <row r="2571">
          <cell r="A2571">
            <v>91574412</v>
          </cell>
          <cell r="B2571" t="str">
            <v>Кв. 800</v>
          </cell>
          <cell r="C2571" t="str">
            <v>Подъезд №12</v>
          </cell>
          <cell r="D2571">
            <v>45526</v>
          </cell>
          <cell r="E2571" t="str">
            <v xml:space="preserve">Мукатаева Ирина Омаровна                          </v>
          </cell>
          <cell r="F2571">
            <v>45532</v>
          </cell>
          <cell r="G2571" t="str">
            <v>НЕТ</v>
          </cell>
          <cell r="H2571">
            <v>27.7</v>
          </cell>
          <cell r="I2571">
            <v>0</v>
          </cell>
          <cell r="J2571">
            <v>0</v>
          </cell>
          <cell r="K2571">
            <v>0</v>
          </cell>
          <cell r="L2571">
            <v>4</v>
          </cell>
          <cell r="M2571">
            <v>30</v>
          </cell>
          <cell r="N2571">
            <v>31</v>
          </cell>
          <cell r="O2571">
            <v>30</v>
          </cell>
          <cell r="P2571">
            <v>31</v>
          </cell>
          <cell r="Q2571">
            <v>31</v>
          </cell>
          <cell r="R2571">
            <v>0</v>
          </cell>
          <cell r="S2571">
            <v>0</v>
          </cell>
          <cell r="T2571">
            <v>0</v>
          </cell>
          <cell r="U2571">
            <v>4</v>
          </cell>
          <cell r="V2571">
            <v>30</v>
          </cell>
          <cell r="W2571">
            <v>31</v>
          </cell>
          <cell r="X2571">
            <v>30</v>
          </cell>
          <cell r="Y2571">
            <v>31</v>
          </cell>
          <cell r="Z2571">
            <v>31</v>
          </cell>
          <cell r="AA2571">
            <v>0</v>
          </cell>
          <cell r="AB2571">
            <v>0</v>
          </cell>
          <cell r="AC2571">
            <v>0</v>
          </cell>
          <cell r="AD2571">
            <v>149.83019354838709</v>
          </cell>
          <cell r="AE2571">
            <v>1161.184</v>
          </cell>
          <cell r="AF2571">
            <v>1161.184</v>
          </cell>
          <cell r="AG2571">
            <v>1161.184</v>
          </cell>
          <cell r="AH2571">
            <v>1161.184</v>
          </cell>
          <cell r="AI2571">
            <v>1161.184</v>
          </cell>
          <cell r="AJ2571">
            <v>5955.7501935483879</v>
          </cell>
          <cell r="AK2571">
            <v>5955.73</v>
          </cell>
        </row>
        <row r="2572">
          <cell r="A2572">
            <v>91574308</v>
          </cell>
          <cell r="B2572" t="str">
            <v>Кв. 801</v>
          </cell>
          <cell r="C2572" t="str">
            <v>Подъезд №12</v>
          </cell>
          <cell r="D2572">
            <v>45526</v>
          </cell>
          <cell r="E2572" t="str">
            <v xml:space="preserve">Федотова Анастасия Максимовна                     </v>
          </cell>
          <cell r="F2572">
            <v>45531</v>
          </cell>
          <cell r="G2572" t="str">
            <v>НЕТ</v>
          </cell>
          <cell r="H2572">
            <v>45.4</v>
          </cell>
          <cell r="I2572">
            <v>0</v>
          </cell>
          <cell r="J2572">
            <v>0</v>
          </cell>
          <cell r="K2572">
            <v>0</v>
          </cell>
          <cell r="L2572">
            <v>5</v>
          </cell>
          <cell r="M2572">
            <v>30</v>
          </cell>
          <cell r="N2572">
            <v>31</v>
          </cell>
          <cell r="O2572">
            <v>30</v>
          </cell>
          <cell r="P2572">
            <v>31</v>
          </cell>
          <cell r="Q2572">
            <v>31</v>
          </cell>
          <cell r="R2572">
            <v>0</v>
          </cell>
          <cell r="S2572">
            <v>0</v>
          </cell>
          <cell r="T2572">
            <v>0</v>
          </cell>
          <cell r="U2572">
            <v>5</v>
          </cell>
          <cell r="V2572">
            <v>30</v>
          </cell>
          <cell r="W2572">
            <v>31</v>
          </cell>
          <cell r="X2572">
            <v>30</v>
          </cell>
          <cell r="Y2572">
            <v>31</v>
          </cell>
          <cell r="Z2572">
            <v>31</v>
          </cell>
          <cell r="AA2572">
            <v>0</v>
          </cell>
          <cell r="AB2572">
            <v>0</v>
          </cell>
          <cell r="AC2572">
            <v>0</v>
          </cell>
          <cell r="AD2572">
            <v>306.96258064516132</v>
          </cell>
          <cell r="AE2572">
            <v>1903.1680000000001</v>
          </cell>
          <cell r="AF2572">
            <v>1903.1680000000001</v>
          </cell>
          <cell r="AG2572">
            <v>1903.1680000000001</v>
          </cell>
          <cell r="AH2572">
            <v>1903.1680000000001</v>
          </cell>
          <cell r="AI2572">
            <v>1903.1680000000001</v>
          </cell>
          <cell r="AJ2572">
            <v>9822.8025806451606</v>
          </cell>
          <cell r="AK2572">
            <v>9822.81</v>
          </cell>
        </row>
        <row r="2573">
          <cell r="A2573">
            <v>91574400</v>
          </cell>
          <cell r="B2573" t="str">
            <v>Кв. 804</v>
          </cell>
          <cell r="C2573" t="str">
            <v>Подъезд №12</v>
          </cell>
          <cell r="D2573">
            <v>45526</v>
          </cell>
          <cell r="E2573" t="str">
            <v>Железник Ольга Анатольевна</v>
          </cell>
          <cell r="F2573">
            <v>45528</v>
          </cell>
          <cell r="G2573" t="str">
            <v>НЕТ</v>
          </cell>
          <cell r="H2573">
            <v>37.6</v>
          </cell>
          <cell r="I2573">
            <v>0</v>
          </cell>
          <cell r="J2573">
            <v>0</v>
          </cell>
          <cell r="K2573">
            <v>0</v>
          </cell>
          <cell r="L2573">
            <v>8</v>
          </cell>
          <cell r="M2573">
            <v>30</v>
          </cell>
          <cell r="N2573">
            <v>31</v>
          </cell>
          <cell r="O2573">
            <v>30</v>
          </cell>
          <cell r="P2573">
            <v>31</v>
          </cell>
          <cell r="Q2573">
            <v>31</v>
          </cell>
          <cell r="R2573">
            <v>0</v>
          </cell>
          <cell r="S2573">
            <v>0</v>
          </cell>
          <cell r="T2573">
            <v>0</v>
          </cell>
          <cell r="U2573">
            <v>8</v>
          </cell>
          <cell r="V2573">
            <v>30</v>
          </cell>
          <cell r="W2573">
            <v>31</v>
          </cell>
          <cell r="X2573">
            <v>30</v>
          </cell>
          <cell r="Y2573">
            <v>31</v>
          </cell>
          <cell r="Z2573">
            <v>31</v>
          </cell>
          <cell r="AA2573">
            <v>0</v>
          </cell>
          <cell r="AB2573">
            <v>0</v>
          </cell>
          <cell r="AC2573">
            <v>0</v>
          </cell>
          <cell r="AD2573">
            <v>406.7592258064517</v>
          </cell>
          <cell r="AE2573">
            <v>1576.1920000000002</v>
          </cell>
          <cell r="AF2573">
            <v>1576.1920000000002</v>
          </cell>
          <cell r="AG2573">
            <v>1576.1920000000002</v>
          </cell>
          <cell r="AH2573">
            <v>1576.1920000000002</v>
          </cell>
          <cell r="AI2573">
            <v>1576.1920000000002</v>
          </cell>
          <cell r="AJ2573">
            <v>8287.7192258064533</v>
          </cell>
          <cell r="AK2573">
            <v>8287.7099999999991</v>
          </cell>
        </row>
        <row r="2574">
          <cell r="A2574">
            <v>91574383</v>
          </cell>
          <cell r="B2574" t="str">
            <v>Кв. 805</v>
          </cell>
          <cell r="C2574" t="str">
            <v>Подъезд №12</v>
          </cell>
          <cell r="D2574">
            <v>45526</v>
          </cell>
          <cell r="E2574" t="str">
            <v xml:space="preserve">Кривопалова Маргарита Витальевна                  </v>
          </cell>
          <cell r="F2574">
            <v>45528</v>
          </cell>
          <cell r="G2574" t="str">
            <v>НЕТ</v>
          </cell>
          <cell r="H2574">
            <v>42.4</v>
          </cell>
          <cell r="I2574">
            <v>0</v>
          </cell>
          <cell r="J2574">
            <v>0</v>
          </cell>
          <cell r="K2574">
            <v>0</v>
          </cell>
          <cell r="L2574">
            <v>8</v>
          </cell>
          <cell r="M2574">
            <v>30</v>
          </cell>
          <cell r="N2574">
            <v>31</v>
          </cell>
          <cell r="O2574">
            <v>30</v>
          </cell>
          <cell r="P2574">
            <v>31</v>
          </cell>
          <cell r="Q2574">
            <v>31</v>
          </cell>
          <cell r="R2574">
            <v>0</v>
          </cell>
          <cell r="S2574">
            <v>0</v>
          </cell>
          <cell r="T2574">
            <v>0</v>
          </cell>
          <cell r="U2574">
            <v>8</v>
          </cell>
          <cell r="V2574">
            <v>30</v>
          </cell>
          <cell r="W2574">
            <v>31</v>
          </cell>
          <cell r="X2574">
            <v>30</v>
          </cell>
          <cell r="Y2574">
            <v>31</v>
          </cell>
          <cell r="Z2574">
            <v>31</v>
          </cell>
          <cell r="AA2574">
            <v>0</v>
          </cell>
          <cell r="AB2574">
            <v>0</v>
          </cell>
          <cell r="AC2574">
            <v>0</v>
          </cell>
          <cell r="AD2574">
            <v>458.68593548387094</v>
          </cell>
          <cell r="AE2574">
            <v>1777.4079999999999</v>
          </cell>
          <cell r="AF2574">
            <v>1777.4079999999999</v>
          </cell>
          <cell r="AG2574">
            <v>1777.4079999999999</v>
          </cell>
          <cell r="AH2574">
            <v>1777.4079999999999</v>
          </cell>
          <cell r="AI2574">
            <v>1777.4079999999999</v>
          </cell>
          <cell r="AJ2574">
            <v>9345.7259354838698</v>
          </cell>
          <cell r="AK2574">
            <v>9345.74</v>
          </cell>
        </row>
        <row r="2575">
          <cell r="A2575">
            <v>91560493</v>
          </cell>
          <cell r="B2575" t="str">
            <v>Кв. 82</v>
          </cell>
          <cell r="C2575" t="str">
            <v>Подъезд №2</v>
          </cell>
          <cell r="D2575">
            <v>45485</v>
          </cell>
          <cell r="E2575" t="str">
            <v xml:space="preserve">Вансович Мария Александровна                      </v>
          </cell>
          <cell r="F2575">
            <v>45507</v>
          </cell>
          <cell r="G2575" t="str">
            <v>НЕТ</v>
          </cell>
          <cell r="H2575">
            <v>74</v>
          </cell>
          <cell r="I2575">
            <v>0</v>
          </cell>
          <cell r="J2575">
            <v>0</v>
          </cell>
          <cell r="K2575">
            <v>0</v>
          </cell>
          <cell r="L2575">
            <v>29</v>
          </cell>
          <cell r="M2575">
            <v>30</v>
          </cell>
          <cell r="N2575">
            <v>31</v>
          </cell>
          <cell r="O2575">
            <v>30</v>
          </cell>
          <cell r="P2575">
            <v>31</v>
          </cell>
          <cell r="Q2575">
            <v>31</v>
          </cell>
          <cell r="R2575">
            <v>0</v>
          </cell>
          <cell r="S2575">
            <v>0</v>
          </cell>
          <cell r="T2575">
            <v>0</v>
          </cell>
          <cell r="U2575">
            <v>29</v>
          </cell>
          <cell r="V2575">
            <v>30</v>
          </cell>
          <cell r="W2575">
            <v>31</v>
          </cell>
          <cell r="X2575">
            <v>30</v>
          </cell>
          <cell r="Y2575">
            <v>31</v>
          </cell>
          <cell r="Z2575">
            <v>31</v>
          </cell>
          <cell r="AA2575">
            <v>0</v>
          </cell>
          <cell r="AB2575">
            <v>0</v>
          </cell>
          <cell r="AC2575">
            <v>0</v>
          </cell>
          <cell r="AD2575">
            <v>2901.945806451613</v>
          </cell>
          <cell r="AE2575">
            <v>3102.08</v>
          </cell>
          <cell r="AF2575">
            <v>3102.08</v>
          </cell>
          <cell r="AG2575">
            <v>3102.08</v>
          </cell>
          <cell r="AH2575">
            <v>3102.08</v>
          </cell>
          <cell r="AI2575">
            <v>3102.08</v>
          </cell>
          <cell r="AJ2575">
            <v>18412.345806451613</v>
          </cell>
          <cell r="AK2575">
            <v>18412.349999999999</v>
          </cell>
        </row>
        <row r="2576">
          <cell r="A2576">
            <v>91560387</v>
          </cell>
          <cell r="B2576" t="str">
            <v>Кв. 865</v>
          </cell>
          <cell r="C2576" t="str">
            <v>Подъезд №15</v>
          </cell>
          <cell r="D2576">
            <v>45485</v>
          </cell>
          <cell r="E2576" t="str">
            <v xml:space="preserve">Метелица Елизавета Валерьевна                     </v>
          </cell>
          <cell r="F2576">
            <v>45511</v>
          </cell>
          <cell r="G2576" t="str">
            <v>НЕТ</v>
          </cell>
          <cell r="H2576">
            <v>52.5</v>
          </cell>
          <cell r="I2576">
            <v>0</v>
          </cell>
          <cell r="J2576">
            <v>0</v>
          </cell>
          <cell r="K2576">
            <v>0</v>
          </cell>
          <cell r="L2576">
            <v>25</v>
          </cell>
          <cell r="M2576">
            <v>30</v>
          </cell>
          <cell r="N2576">
            <v>31</v>
          </cell>
          <cell r="O2576">
            <v>30</v>
          </cell>
          <cell r="P2576">
            <v>31</v>
          </cell>
          <cell r="Q2576">
            <v>31</v>
          </cell>
          <cell r="R2576">
            <v>0</v>
          </cell>
          <cell r="S2576">
            <v>0</v>
          </cell>
          <cell r="T2576">
            <v>0</v>
          </cell>
          <cell r="U2576">
            <v>25</v>
          </cell>
          <cell r="V2576">
            <v>30</v>
          </cell>
          <cell r="W2576">
            <v>31</v>
          </cell>
          <cell r="X2576">
            <v>30</v>
          </cell>
          <cell r="Y2576">
            <v>31</v>
          </cell>
          <cell r="Z2576">
            <v>31</v>
          </cell>
          <cell r="AA2576">
            <v>0</v>
          </cell>
          <cell r="AB2576">
            <v>0</v>
          </cell>
          <cell r="AC2576">
            <v>0</v>
          </cell>
          <cell r="AD2576">
            <v>1774.8387096774195</v>
          </cell>
          <cell r="AE2576">
            <v>2200.8000000000002</v>
          </cell>
          <cell r="AF2576">
            <v>2200.8000000000002</v>
          </cell>
          <cell r="AG2576">
            <v>2200.8000000000002</v>
          </cell>
          <cell r="AH2576">
            <v>2200.8000000000002</v>
          </cell>
          <cell r="AI2576">
            <v>2200.8000000000002</v>
          </cell>
          <cell r="AJ2576">
            <v>12778.83870967742</v>
          </cell>
          <cell r="AK2576">
            <v>12778.84</v>
          </cell>
        </row>
        <row r="2577">
          <cell r="A2577">
            <v>91574432</v>
          </cell>
          <cell r="B2577" t="str">
            <v>Кв. 866</v>
          </cell>
          <cell r="C2577" t="str">
            <v>Подъезд №15</v>
          </cell>
          <cell r="D2577">
            <v>45485</v>
          </cell>
          <cell r="E2577" t="str">
            <v xml:space="preserve">Масягин Руслан Александрович                      </v>
          </cell>
          <cell r="F2577">
            <v>45518</v>
          </cell>
          <cell r="G2577" t="str">
            <v>НЕТ</v>
          </cell>
          <cell r="H2577">
            <v>99.7</v>
          </cell>
          <cell r="I2577">
            <v>0</v>
          </cell>
          <cell r="J2577">
            <v>0</v>
          </cell>
          <cell r="K2577">
            <v>0</v>
          </cell>
          <cell r="L2577">
            <v>18</v>
          </cell>
          <cell r="M2577">
            <v>30</v>
          </cell>
          <cell r="N2577">
            <v>31</v>
          </cell>
          <cell r="O2577">
            <v>30</v>
          </cell>
          <cell r="P2577">
            <v>31</v>
          </cell>
          <cell r="Q2577">
            <v>31</v>
          </cell>
          <cell r="R2577">
            <v>0</v>
          </cell>
          <cell r="S2577">
            <v>0</v>
          </cell>
          <cell r="T2577">
            <v>0</v>
          </cell>
          <cell r="U2577">
            <v>18</v>
          </cell>
          <cell r="V2577">
            <v>30</v>
          </cell>
          <cell r="W2577">
            <v>31</v>
          </cell>
          <cell r="X2577">
            <v>30</v>
          </cell>
          <cell r="Y2577">
            <v>31</v>
          </cell>
          <cell r="Z2577">
            <v>31</v>
          </cell>
          <cell r="AA2577">
            <v>0</v>
          </cell>
          <cell r="AB2577">
            <v>0</v>
          </cell>
          <cell r="AC2577">
            <v>0</v>
          </cell>
          <cell r="AD2577">
            <v>2426.7623225806451</v>
          </cell>
          <cell r="AE2577">
            <v>4179.424</v>
          </cell>
          <cell r="AF2577">
            <v>4179.424</v>
          </cell>
          <cell r="AG2577">
            <v>4179.424</v>
          </cell>
          <cell r="AH2577">
            <v>4179.424</v>
          </cell>
          <cell r="AI2577">
            <v>4179.424</v>
          </cell>
          <cell r="AJ2577">
            <v>23323.882322580641</v>
          </cell>
          <cell r="AK2577">
            <v>23323.86</v>
          </cell>
        </row>
        <row r="2578">
          <cell r="A2578">
            <v>91574306</v>
          </cell>
          <cell r="B2578" t="str">
            <v>Кв. 867</v>
          </cell>
          <cell r="C2578" t="str">
            <v>Подъезд №15</v>
          </cell>
          <cell r="D2578">
            <v>45485</v>
          </cell>
          <cell r="E2578" t="str">
            <v xml:space="preserve">Саргатов Фарид Станиславович                      </v>
          </cell>
          <cell r="F2578">
            <v>45535</v>
          </cell>
          <cell r="G2578" t="str">
            <v>НЕТ</v>
          </cell>
          <cell r="H2578">
            <v>51.6</v>
          </cell>
          <cell r="I2578">
            <v>0</v>
          </cell>
          <cell r="J2578">
            <v>0</v>
          </cell>
          <cell r="K2578">
            <v>0</v>
          </cell>
          <cell r="L2578">
            <v>1</v>
          </cell>
          <cell r="M2578">
            <v>30</v>
          </cell>
          <cell r="N2578">
            <v>31</v>
          </cell>
          <cell r="O2578">
            <v>30</v>
          </cell>
          <cell r="P2578">
            <v>31</v>
          </cell>
          <cell r="Q2578">
            <v>31</v>
          </cell>
          <cell r="R2578">
            <v>0</v>
          </cell>
          <cell r="S2578">
            <v>0</v>
          </cell>
          <cell r="T2578">
            <v>0</v>
          </cell>
          <cell r="U2578">
            <v>1</v>
          </cell>
          <cell r="V2578">
            <v>30</v>
          </cell>
          <cell r="W2578">
            <v>31</v>
          </cell>
          <cell r="X2578">
            <v>30</v>
          </cell>
          <cell r="Y2578">
            <v>31</v>
          </cell>
          <cell r="Z2578">
            <v>31</v>
          </cell>
          <cell r="AA2578">
            <v>0</v>
          </cell>
          <cell r="AB2578">
            <v>0</v>
          </cell>
          <cell r="AC2578">
            <v>0</v>
          </cell>
          <cell r="AD2578">
            <v>69.77651612903226</v>
          </cell>
          <cell r="AE2578">
            <v>2163.0720000000001</v>
          </cell>
          <cell r="AF2578">
            <v>2163.0720000000001</v>
          </cell>
          <cell r="AG2578">
            <v>2163.0720000000001</v>
          </cell>
          <cell r="AH2578">
            <v>2163.0720000000001</v>
          </cell>
          <cell r="AI2578">
            <v>2163.0720000000001</v>
          </cell>
          <cell r="AJ2578">
            <v>10885.136516129032</v>
          </cell>
          <cell r="AK2578">
            <v>10885.13</v>
          </cell>
        </row>
        <row r="2579">
          <cell r="A2579">
            <v>91574422</v>
          </cell>
          <cell r="B2579" t="str">
            <v>Кв. 869</v>
          </cell>
          <cell r="C2579" t="str">
            <v>Подъезд №15</v>
          </cell>
          <cell r="D2579">
            <v>45485</v>
          </cell>
          <cell r="E2579" t="str">
            <v xml:space="preserve">Попова Любовь Валерьевна                          </v>
          </cell>
          <cell r="F2579">
            <v>45506</v>
          </cell>
          <cell r="G2579" t="str">
            <v>НЕТ</v>
          </cell>
          <cell r="H2579">
            <v>51.6</v>
          </cell>
          <cell r="I2579">
            <v>0</v>
          </cell>
          <cell r="J2579">
            <v>0</v>
          </cell>
          <cell r="K2579">
            <v>0</v>
          </cell>
          <cell r="L2579">
            <v>30</v>
          </cell>
          <cell r="M2579">
            <v>30</v>
          </cell>
          <cell r="N2579">
            <v>31</v>
          </cell>
          <cell r="O2579">
            <v>30</v>
          </cell>
          <cell r="P2579">
            <v>31</v>
          </cell>
          <cell r="Q2579">
            <v>31</v>
          </cell>
          <cell r="R2579">
            <v>0</v>
          </cell>
          <cell r="S2579">
            <v>0</v>
          </cell>
          <cell r="T2579">
            <v>0</v>
          </cell>
          <cell r="U2579">
            <v>30</v>
          </cell>
          <cell r="V2579">
            <v>30</v>
          </cell>
          <cell r="W2579">
            <v>31</v>
          </cell>
          <cell r="X2579">
            <v>30</v>
          </cell>
          <cell r="Y2579">
            <v>31</v>
          </cell>
          <cell r="Z2579">
            <v>31</v>
          </cell>
          <cell r="AA2579">
            <v>0</v>
          </cell>
          <cell r="AB2579">
            <v>0</v>
          </cell>
          <cell r="AC2579">
            <v>0</v>
          </cell>
          <cell r="AD2579">
            <v>2093.2954838709679</v>
          </cell>
          <cell r="AE2579">
            <v>2163.0720000000001</v>
          </cell>
          <cell r="AF2579">
            <v>2163.0720000000001</v>
          </cell>
          <cell r="AG2579">
            <v>2163.0720000000001</v>
          </cell>
          <cell r="AH2579">
            <v>2163.0720000000001</v>
          </cell>
          <cell r="AI2579">
            <v>2163.0720000000001</v>
          </cell>
          <cell r="AJ2579">
            <v>12908.655483870969</v>
          </cell>
          <cell r="AK2579">
            <v>12908.65</v>
          </cell>
        </row>
        <row r="2580">
          <cell r="A2580">
            <v>91574418</v>
          </cell>
          <cell r="B2580" t="str">
            <v>Кв. 874</v>
          </cell>
          <cell r="C2580" t="str">
            <v>Подъезд №15</v>
          </cell>
          <cell r="D2580">
            <v>45485</v>
          </cell>
          <cell r="E2580" t="str">
            <v>Гатич Дмитрий Вячеславович</v>
          </cell>
          <cell r="F2580">
            <v>45519</v>
          </cell>
          <cell r="G2580" t="str">
            <v>НЕТ</v>
          </cell>
          <cell r="H2580">
            <v>38.5</v>
          </cell>
          <cell r="I2580">
            <v>0</v>
          </cell>
          <cell r="J2580">
            <v>0</v>
          </cell>
          <cell r="K2580">
            <v>0</v>
          </cell>
          <cell r="L2580">
            <v>17</v>
          </cell>
          <cell r="M2580">
            <v>30</v>
          </cell>
          <cell r="N2580">
            <v>31</v>
          </cell>
          <cell r="O2580">
            <v>30</v>
          </cell>
          <cell r="P2580">
            <v>31</v>
          </cell>
          <cell r="Q2580">
            <v>31</v>
          </cell>
          <cell r="R2580">
            <v>0</v>
          </cell>
          <cell r="S2580">
            <v>0</v>
          </cell>
          <cell r="T2580">
            <v>0</v>
          </cell>
          <cell r="U2580">
            <v>17</v>
          </cell>
          <cell r="V2580">
            <v>30</v>
          </cell>
          <cell r="W2580">
            <v>31</v>
          </cell>
          <cell r="X2580">
            <v>30</v>
          </cell>
          <cell r="Y2580">
            <v>31</v>
          </cell>
          <cell r="Z2580">
            <v>31</v>
          </cell>
          <cell r="AA2580">
            <v>0</v>
          </cell>
          <cell r="AB2580">
            <v>0</v>
          </cell>
          <cell r="AC2580">
            <v>0</v>
          </cell>
          <cell r="AD2580">
            <v>885.0529032258064</v>
          </cell>
          <cell r="AE2580">
            <v>1613.92</v>
          </cell>
          <cell r="AF2580">
            <v>1613.92</v>
          </cell>
          <cell r="AG2580">
            <v>1613.92</v>
          </cell>
          <cell r="AH2580">
            <v>1613.92</v>
          </cell>
          <cell r="AI2580">
            <v>1613.92</v>
          </cell>
          <cell r="AJ2580">
            <v>8954.6529032258077</v>
          </cell>
          <cell r="AK2580">
            <v>8954.65</v>
          </cell>
        </row>
        <row r="2581">
          <cell r="A2581">
            <v>91574353</v>
          </cell>
          <cell r="B2581" t="str">
            <v>Кв. 875</v>
          </cell>
          <cell r="C2581" t="str">
            <v>Подъезд №15</v>
          </cell>
          <cell r="D2581">
            <v>45485</v>
          </cell>
          <cell r="E2581" t="str">
            <v xml:space="preserve">Чанкин Ростислав Андреевич                        </v>
          </cell>
          <cell r="F2581">
            <v>45535</v>
          </cell>
          <cell r="G2581" t="str">
            <v>НЕТ</v>
          </cell>
          <cell r="H2581">
            <v>38.700000000000003</v>
          </cell>
          <cell r="I2581">
            <v>0</v>
          </cell>
          <cell r="J2581">
            <v>0</v>
          </cell>
          <cell r="K2581">
            <v>0</v>
          </cell>
          <cell r="L2581">
            <v>1</v>
          </cell>
          <cell r="M2581">
            <v>30</v>
          </cell>
          <cell r="N2581">
            <v>31</v>
          </cell>
          <cell r="O2581">
            <v>30</v>
          </cell>
          <cell r="P2581">
            <v>31</v>
          </cell>
          <cell r="Q2581">
            <v>31</v>
          </cell>
          <cell r="R2581">
            <v>0</v>
          </cell>
          <cell r="S2581">
            <v>0</v>
          </cell>
          <cell r="T2581">
            <v>0</v>
          </cell>
          <cell r="U2581">
            <v>1</v>
          </cell>
          <cell r="V2581">
            <v>30</v>
          </cell>
          <cell r="W2581">
            <v>31</v>
          </cell>
          <cell r="X2581">
            <v>30</v>
          </cell>
          <cell r="Y2581">
            <v>31</v>
          </cell>
          <cell r="Z2581">
            <v>31</v>
          </cell>
          <cell r="AA2581">
            <v>0</v>
          </cell>
          <cell r="AB2581">
            <v>0</v>
          </cell>
          <cell r="AC2581">
            <v>0</v>
          </cell>
          <cell r="AD2581">
            <v>52.332387096774198</v>
          </cell>
          <cell r="AE2581">
            <v>1622.3040000000001</v>
          </cell>
          <cell r="AF2581">
            <v>1622.3040000000001</v>
          </cell>
          <cell r="AG2581">
            <v>1622.3040000000001</v>
          </cell>
          <cell r="AH2581">
            <v>1622.3040000000001</v>
          </cell>
          <cell r="AI2581">
            <v>1622.3040000000001</v>
          </cell>
          <cell r="AJ2581">
            <v>8163.8523870967747</v>
          </cell>
          <cell r="AK2581">
            <v>8163.83</v>
          </cell>
        </row>
        <row r="2582">
          <cell r="A2582">
            <v>91574619</v>
          </cell>
          <cell r="B2582" t="str">
            <v>Кв. 876</v>
          </cell>
          <cell r="C2582" t="str">
            <v>Подъезд №15</v>
          </cell>
          <cell r="D2582">
            <v>45485</v>
          </cell>
          <cell r="E2582" t="str">
            <v xml:space="preserve">Мурадян Каринэ Робертовна                         </v>
          </cell>
          <cell r="F2582">
            <v>45518</v>
          </cell>
          <cell r="G2582" t="str">
            <v>НЕТ</v>
          </cell>
          <cell r="H2582">
            <v>94</v>
          </cell>
          <cell r="I2582">
            <v>0</v>
          </cell>
          <cell r="J2582">
            <v>0</v>
          </cell>
          <cell r="K2582">
            <v>0</v>
          </cell>
          <cell r="L2582">
            <v>18</v>
          </cell>
          <cell r="M2582">
            <v>30</v>
          </cell>
          <cell r="N2582">
            <v>31</v>
          </cell>
          <cell r="O2582">
            <v>30</v>
          </cell>
          <cell r="P2582">
            <v>31</v>
          </cell>
          <cell r="Q2582">
            <v>31</v>
          </cell>
          <cell r="R2582">
            <v>0</v>
          </cell>
          <cell r="S2582">
            <v>0</v>
          </cell>
          <cell r="T2582">
            <v>0</v>
          </cell>
          <cell r="U2582">
            <v>18</v>
          </cell>
          <cell r="V2582">
            <v>30</v>
          </cell>
          <cell r="W2582">
            <v>31</v>
          </cell>
          <cell r="X2582">
            <v>30</v>
          </cell>
          <cell r="Y2582">
            <v>31</v>
          </cell>
          <cell r="Z2582">
            <v>31</v>
          </cell>
          <cell r="AA2582">
            <v>0</v>
          </cell>
          <cell r="AB2582">
            <v>0</v>
          </cell>
          <cell r="AC2582">
            <v>0</v>
          </cell>
          <cell r="AD2582">
            <v>2288.0206451612903</v>
          </cell>
          <cell r="AE2582">
            <v>3940.48</v>
          </cell>
          <cell r="AF2582">
            <v>3940.48</v>
          </cell>
          <cell r="AG2582">
            <v>3940.48</v>
          </cell>
          <cell r="AH2582">
            <v>3940.48</v>
          </cell>
          <cell r="AI2582">
            <v>3940.48</v>
          </cell>
          <cell r="AJ2582">
            <v>21990.420645161288</v>
          </cell>
          <cell r="AK2582">
            <v>21990.42</v>
          </cell>
        </row>
        <row r="2583">
          <cell r="A2583">
            <v>91560536</v>
          </cell>
          <cell r="B2583" t="str">
            <v>Кв. 878</v>
          </cell>
          <cell r="C2583" t="str">
            <v>Подъезд №15</v>
          </cell>
          <cell r="D2583">
            <v>45485</v>
          </cell>
          <cell r="E2583" t="str">
            <v xml:space="preserve">Алиева Надиля Ханларовна                          </v>
          </cell>
          <cell r="F2583">
            <v>45507</v>
          </cell>
          <cell r="G2583" t="str">
            <v>НЕТ</v>
          </cell>
          <cell r="H2583">
            <v>38.5</v>
          </cell>
          <cell r="I2583">
            <v>0</v>
          </cell>
          <cell r="J2583">
            <v>0</v>
          </cell>
          <cell r="K2583">
            <v>0</v>
          </cell>
          <cell r="L2583">
            <v>29</v>
          </cell>
          <cell r="M2583">
            <v>30</v>
          </cell>
          <cell r="N2583">
            <v>31</v>
          </cell>
          <cell r="O2583">
            <v>30</v>
          </cell>
          <cell r="P2583">
            <v>31</v>
          </cell>
          <cell r="Q2583">
            <v>31</v>
          </cell>
          <cell r="R2583">
            <v>0</v>
          </cell>
          <cell r="S2583">
            <v>0</v>
          </cell>
          <cell r="T2583">
            <v>0</v>
          </cell>
          <cell r="U2583">
            <v>29</v>
          </cell>
          <cell r="V2583">
            <v>30</v>
          </cell>
          <cell r="W2583">
            <v>31</v>
          </cell>
          <cell r="X2583">
            <v>30</v>
          </cell>
          <cell r="Y2583">
            <v>31</v>
          </cell>
          <cell r="Z2583">
            <v>31</v>
          </cell>
          <cell r="AA2583">
            <v>0</v>
          </cell>
          <cell r="AB2583">
            <v>0</v>
          </cell>
          <cell r="AC2583">
            <v>0</v>
          </cell>
          <cell r="AD2583">
            <v>1509.796129032258</v>
          </cell>
          <cell r="AE2583">
            <v>1613.92</v>
          </cell>
          <cell r="AF2583">
            <v>1613.92</v>
          </cell>
          <cell r="AG2583">
            <v>1613.92</v>
          </cell>
          <cell r="AH2583">
            <v>1613.92</v>
          </cell>
          <cell r="AI2583">
            <v>1613.92</v>
          </cell>
          <cell r="AJ2583">
            <v>9579.3961290322586</v>
          </cell>
          <cell r="AK2583">
            <v>9579.4</v>
          </cell>
        </row>
        <row r="2584">
          <cell r="A2584">
            <v>91574456</v>
          </cell>
          <cell r="B2584" t="str">
            <v>Кв. 882</v>
          </cell>
          <cell r="C2584" t="str">
            <v>Подъезд №15</v>
          </cell>
          <cell r="D2584">
            <v>45485</v>
          </cell>
          <cell r="E2584" t="str">
            <v xml:space="preserve">Гусакова Майя-Виктория Вячеславовна               </v>
          </cell>
          <cell r="F2584">
            <v>45520</v>
          </cell>
          <cell r="G2584" t="str">
            <v>НЕТ</v>
          </cell>
          <cell r="H2584">
            <v>38.5</v>
          </cell>
          <cell r="I2584">
            <v>0</v>
          </cell>
          <cell r="J2584">
            <v>0</v>
          </cell>
          <cell r="K2584">
            <v>0</v>
          </cell>
          <cell r="L2584">
            <v>16</v>
          </cell>
          <cell r="M2584">
            <v>30</v>
          </cell>
          <cell r="N2584">
            <v>31</v>
          </cell>
          <cell r="O2584">
            <v>30</v>
          </cell>
          <cell r="P2584">
            <v>31</v>
          </cell>
          <cell r="Q2584">
            <v>31</v>
          </cell>
          <cell r="R2584">
            <v>0</v>
          </cell>
          <cell r="S2584">
            <v>0</v>
          </cell>
          <cell r="T2584">
            <v>0</v>
          </cell>
          <cell r="U2584">
            <v>16</v>
          </cell>
          <cell r="V2584">
            <v>30</v>
          </cell>
          <cell r="W2584">
            <v>31</v>
          </cell>
          <cell r="X2584">
            <v>30</v>
          </cell>
          <cell r="Y2584">
            <v>31</v>
          </cell>
          <cell r="Z2584">
            <v>31</v>
          </cell>
          <cell r="AA2584">
            <v>0</v>
          </cell>
          <cell r="AB2584">
            <v>0</v>
          </cell>
          <cell r="AC2584">
            <v>0</v>
          </cell>
          <cell r="AD2584">
            <v>832.99096774193549</v>
          </cell>
          <cell r="AE2584">
            <v>1613.92</v>
          </cell>
          <cell r="AF2584">
            <v>1613.92</v>
          </cell>
          <cell r="AG2584">
            <v>1613.92</v>
          </cell>
          <cell r="AH2584">
            <v>1613.92</v>
          </cell>
          <cell r="AI2584">
            <v>1613.92</v>
          </cell>
          <cell r="AJ2584">
            <v>8902.5909677419368</v>
          </cell>
          <cell r="AK2584">
            <v>8902.59</v>
          </cell>
        </row>
        <row r="2585">
          <cell r="A2585">
            <v>91574423</v>
          </cell>
          <cell r="B2585" t="str">
            <v>Кв. 884</v>
          </cell>
          <cell r="C2585" t="str">
            <v>Подъезд №15</v>
          </cell>
          <cell r="D2585">
            <v>45485</v>
          </cell>
          <cell r="E2585" t="str">
            <v xml:space="preserve">Аветисян Анжела Грайровна                         </v>
          </cell>
          <cell r="F2585">
            <v>45512</v>
          </cell>
          <cell r="G2585" t="str">
            <v>НЕТ</v>
          </cell>
          <cell r="H2585">
            <v>94</v>
          </cell>
          <cell r="I2585">
            <v>0</v>
          </cell>
          <cell r="J2585">
            <v>0</v>
          </cell>
          <cell r="K2585">
            <v>0</v>
          </cell>
          <cell r="L2585">
            <v>24</v>
          </cell>
          <cell r="M2585">
            <v>30</v>
          </cell>
          <cell r="N2585">
            <v>31</v>
          </cell>
          <cell r="O2585">
            <v>30</v>
          </cell>
          <cell r="P2585">
            <v>31</v>
          </cell>
          <cell r="Q2585">
            <v>31</v>
          </cell>
          <cell r="R2585">
            <v>0</v>
          </cell>
          <cell r="S2585">
            <v>0</v>
          </cell>
          <cell r="T2585">
            <v>0</v>
          </cell>
          <cell r="U2585">
            <v>24</v>
          </cell>
          <cell r="V2585">
            <v>30</v>
          </cell>
          <cell r="W2585">
            <v>31</v>
          </cell>
          <cell r="X2585">
            <v>30</v>
          </cell>
          <cell r="Y2585">
            <v>31</v>
          </cell>
          <cell r="Z2585">
            <v>31</v>
          </cell>
          <cell r="AA2585">
            <v>0</v>
          </cell>
          <cell r="AB2585">
            <v>0</v>
          </cell>
          <cell r="AC2585">
            <v>0</v>
          </cell>
          <cell r="AD2585">
            <v>3050.6941935483869</v>
          </cell>
          <cell r="AE2585">
            <v>3940.48</v>
          </cell>
          <cell r="AF2585">
            <v>3940.48</v>
          </cell>
          <cell r="AG2585">
            <v>3940.48</v>
          </cell>
          <cell r="AH2585">
            <v>3940.48</v>
          </cell>
          <cell r="AI2585">
            <v>3940.48</v>
          </cell>
          <cell r="AJ2585">
            <v>22753.094193548386</v>
          </cell>
          <cell r="AK2585">
            <v>22753.09</v>
          </cell>
        </row>
        <row r="2586">
          <cell r="A2586">
            <v>91574388</v>
          </cell>
          <cell r="B2586" t="str">
            <v>Кв. 885</v>
          </cell>
          <cell r="C2586" t="str">
            <v>Подъезд №15</v>
          </cell>
          <cell r="D2586">
            <v>45485</v>
          </cell>
          <cell r="E2586" t="str">
            <v xml:space="preserve">Манджиева Виктория Валентиновна                   </v>
          </cell>
          <cell r="F2586">
            <v>45521</v>
          </cell>
          <cell r="G2586" t="str">
            <v>НЕТ</v>
          </cell>
          <cell r="H2586">
            <v>51.6</v>
          </cell>
          <cell r="I2586">
            <v>0</v>
          </cell>
          <cell r="J2586">
            <v>0</v>
          </cell>
          <cell r="K2586">
            <v>0</v>
          </cell>
          <cell r="L2586">
            <v>15</v>
          </cell>
          <cell r="M2586">
            <v>30</v>
          </cell>
          <cell r="N2586">
            <v>31</v>
          </cell>
          <cell r="O2586">
            <v>30</v>
          </cell>
          <cell r="P2586">
            <v>31</v>
          </cell>
          <cell r="Q2586">
            <v>31</v>
          </cell>
          <cell r="R2586">
            <v>0</v>
          </cell>
          <cell r="S2586">
            <v>0</v>
          </cell>
          <cell r="T2586">
            <v>0</v>
          </cell>
          <cell r="U2586">
            <v>15</v>
          </cell>
          <cell r="V2586">
            <v>30</v>
          </cell>
          <cell r="W2586">
            <v>31</v>
          </cell>
          <cell r="X2586">
            <v>30</v>
          </cell>
          <cell r="Y2586">
            <v>31</v>
          </cell>
          <cell r="Z2586">
            <v>31</v>
          </cell>
          <cell r="AA2586">
            <v>0</v>
          </cell>
          <cell r="AB2586">
            <v>0</v>
          </cell>
          <cell r="AC2586">
            <v>0</v>
          </cell>
          <cell r="AD2586">
            <v>1046.647741935484</v>
          </cell>
          <cell r="AE2586">
            <v>2163.0720000000001</v>
          </cell>
          <cell r="AF2586">
            <v>2163.0720000000001</v>
          </cell>
          <cell r="AG2586">
            <v>2163.0720000000001</v>
          </cell>
          <cell r="AH2586">
            <v>2163.0720000000001</v>
          </cell>
          <cell r="AI2586">
            <v>2163.0720000000001</v>
          </cell>
          <cell r="AJ2586">
            <v>11862.007741935486</v>
          </cell>
          <cell r="AK2586">
            <v>11862</v>
          </cell>
        </row>
        <row r="2587">
          <cell r="A2587">
            <v>91574389</v>
          </cell>
          <cell r="B2587" t="str">
            <v>Кв. 887</v>
          </cell>
          <cell r="C2587" t="str">
            <v>Подъезд №15</v>
          </cell>
          <cell r="D2587">
            <v>45485</v>
          </cell>
          <cell r="E2587" t="str">
            <v xml:space="preserve">Федорук Надежда Святославовна                     </v>
          </cell>
          <cell r="F2587">
            <v>45519</v>
          </cell>
          <cell r="G2587" t="str">
            <v>НЕТ</v>
          </cell>
          <cell r="H2587">
            <v>38.700000000000003</v>
          </cell>
          <cell r="I2587">
            <v>0</v>
          </cell>
          <cell r="J2587">
            <v>0</v>
          </cell>
          <cell r="K2587">
            <v>0</v>
          </cell>
          <cell r="L2587">
            <v>17</v>
          </cell>
          <cell r="M2587">
            <v>30</v>
          </cell>
          <cell r="N2587">
            <v>31</v>
          </cell>
          <cell r="O2587">
            <v>30</v>
          </cell>
          <cell r="P2587">
            <v>31</v>
          </cell>
          <cell r="Q2587">
            <v>31</v>
          </cell>
          <cell r="R2587">
            <v>0</v>
          </cell>
          <cell r="S2587">
            <v>0</v>
          </cell>
          <cell r="T2587">
            <v>0</v>
          </cell>
          <cell r="U2587">
            <v>17</v>
          </cell>
          <cell r="V2587">
            <v>30</v>
          </cell>
          <cell r="W2587">
            <v>31</v>
          </cell>
          <cell r="X2587">
            <v>30</v>
          </cell>
          <cell r="Y2587">
            <v>31</v>
          </cell>
          <cell r="Z2587">
            <v>31</v>
          </cell>
          <cell r="AA2587">
            <v>0</v>
          </cell>
          <cell r="AB2587">
            <v>0</v>
          </cell>
          <cell r="AC2587">
            <v>0</v>
          </cell>
          <cell r="AD2587">
            <v>889.65058064516143</v>
          </cell>
          <cell r="AE2587">
            <v>1622.3040000000001</v>
          </cell>
          <cell r="AF2587">
            <v>1622.3040000000001</v>
          </cell>
          <cell r="AG2587">
            <v>1622.3040000000001</v>
          </cell>
          <cell r="AH2587">
            <v>1622.3040000000001</v>
          </cell>
          <cell r="AI2587">
            <v>1622.3040000000001</v>
          </cell>
          <cell r="AJ2587">
            <v>9001.170580645161</v>
          </cell>
          <cell r="AK2587">
            <v>9001.15</v>
          </cell>
        </row>
        <row r="2588">
          <cell r="A2588">
            <v>91560396</v>
          </cell>
          <cell r="B2588" t="str">
            <v>Кв. 889</v>
          </cell>
          <cell r="C2588" t="str">
            <v>Подъезд №15</v>
          </cell>
          <cell r="D2588">
            <v>45485</v>
          </cell>
          <cell r="E2588" t="str">
            <v xml:space="preserve">Кудряшов Евгений Валериевич                       </v>
          </cell>
          <cell r="F2588">
            <v>45505</v>
          </cell>
          <cell r="G2588" t="str">
            <v>НЕТ</v>
          </cell>
          <cell r="H2588">
            <v>51.6</v>
          </cell>
          <cell r="I2588">
            <v>0</v>
          </cell>
          <cell r="J2588">
            <v>0</v>
          </cell>
          <cell r="K2588">
            <v>0</v>
          </cell>
          <cell r="L2588">
            <v>31</v>
          </cell>
          <cell r="M2588">
            <v>30</v>
          </cell>
          <cell r="N2588">
            <v>31</v>
          </cell>
          <cell r="O2588">
            <v>30</v>
          </cell>
          <cell r="P2588">
            <v>31</v>
          </cell>
          <cell r="Q2588">
            <v>31</v>
          </cell>
          <cell r="R2588">
            <v>0</v>
          </cell>
          <cell r="S2588">
            <v>0</v>
          </cell>
          <cell r="T2588">
            <v>0</v>
          </cell>
          <cell r="U2588">
            <v>31</v>
          </cell>
          <cell r="V2588">
            <v>30</v>
          </cell>
          <cell r="W2588">
            <v>31</v>
          </cell>
          <cell r="X2588">
            <v>30</v>
          </cell>
          <cell r="Y2588">
            <v>31</v>
          </cell>
          <cell r="Z2588">
            <v>31</v>
          </cell>
          <cell r="AA2588">
            <v>0</v>
          </cell>
          <cell r="AB2588">
            <v>0</v>
          </cell>
          <cell r="AC2588">
            <v>0</v>
          </cell>
          <cell r="AD2588">
            <v>2163.0720000000001</v>
          </cell>
          <cell r="AE2588">
            <v>2163.0720000000001</v>
          </cell>
          <cell r="AF2588">
            <v>2163.0720000000001</v>
          </cell>
          <cell r="AG2588">
            <v>2163.0720000000001</v>
          </cell>
          <cell r="AH2588">
            <v>2163.0720000000001</v>
          </cell>
          <cell r="AI2588">
            <v>2163.0720000000001</v>
          </cell>
          <cell r="AJ2588">
            <v>12978.432000000001</v>
          </cell>
          <cell r="AK2588">
            <v>12978.42</v>
          </cell>
        </row>
        <row r="2589">
          <cell r="A2589">
            <v>91574372</v>
          </cell>
          <cell r="B2589" t="str">
            <v>Кв. 890</v>
          </cell>
          <cell r="C2589" t="str">
            <v>Подъезд №15</v>
          </cell>
          <cell r="D2589">
            <v>45485</v>
          </cell>
          <cell r="E2589" t="str">
            <v xml:space="preserve">Макаркин Максим Вячеславович                      </v>
          </cell>
          <cell r="F2589">
            <v>45506</v>
          </cell>
          <cell r="G2589" t="str">
            <v>НЕТ</v>
          </cell>
          <cell r="H2589">
            <v>38.5</v>
          </cell>
          <cell r="I2589">
            <v>0</v>
          </cell>
          <cell r="J2589">
            <v>0</v>
          </cell>
          <cell r="K2589">
            <v>0</v>
          </cell>
          <cell r="L2589">
            <v>30</v>
          </cell>
          <cell r="M2589">
            <v>30</v>
          </cell>
          <cell r="N2589">
            <v>31</v>
          </cell>
          <cell r="O2589">
            <v>30</v>
          </cell>
          <cell r="P2589">
            <v>31</v>
          </cell>
          <cell r="Q2589">
            <v>31</v>
          </cell>
          <cell r="R2589">
            <v>0</v>
          </cell>
          <cell r="S2589">
            <v>0</v>
          </cell>
          <cell r="T2589">
            <v>0</v>
          </cell>
          <cell r="U2589">
            <v>30</v>
          </cell>
          <cell r="V2589">
            <v>30</v>
          </cell>
          <cell r="W2589">
            <v>31</v>
          </cell>
          <cell r="X2589">
            <v>30</v>
          </cell>
          <cell r="Y2589">
            <v>31</v>
          </cell>
          <cell r="Z2589">
            <v>31</v>
          </cell>
          <cell r="AA2589">
            <v>0</v>
          </cell>
          <cell r="AB2589">
            <v>0</v>
          </cell>
          <cell r="AC2589">
            <v>0</v>
          </cell>
          <cell r="AD2589">
            <v>1561.8580645161292</v>
          </cell>
          <cell r="AE2589">
            <v>1613.92</v>
          </cell>
          <cell r="AF2589">
            <v>1613.92</v>
          </cell>
          <cell r="AG2589">
            <v>1613.92</v>
          </cell>
          <cell r="AH2589">
            <v>1613.92</v>
          </cell>
          <cell r="AI2589">
            <v>1613.92</v>
          </cell>
          <cell r="AJ2589">
            <v>9631.4580645161295</v>
          </cell>
          <cell r="AK2589">
            <v>9631.4599999999991</v>
          </cell>
        </row>
        <row r="2590">
          <cell r="A2590">
            <v>91574351</v>
          </cell>
          <cell r="B2590" t="str">
            <v>Кв. 891</v>
          </cell>
          <cell r="C2590" t="str">
            <v>Подъезд №15</v>
          </cell>
          <cell r="D2590">
            <v>45485</v>
          </cell>
          <cell r="E2590" t="str">
            <v xml:space="preserve">Усачева Ирина Валентиновна                        </v>
          </cell>
          <cell r="F2590">
            <v>45519</v>
          </cell>
          <cell r="G2590" t="str">
            <v>НЕТ</v>
          </cell>
          <cell r="H2590">
            <v>38.700000000000003</v>
          </cell>
          <cell r="I2590">
            <v>0</v>
          </cell>
          <cell r="J2590">
            <v>0</v>
          </cell>
          <cell r="K2590">
            <v>0</v>
          </cell>
          <cell r="L2590">
            <v>17</v>
          </cell>
          <cell r="M2590">
            <v>30</v>
          </cell>
          <cell r="N2590">
            <v>31</v>
          </cell>
          <cell r="O2590">
            <v>30</v>
          </cell>
          <cell r="P2590">
            <v>31</v>
          </cell>
          <cell r="Q2590">
            <v>31</v>
          </cell>
          <cell r="R2590">
            <v>0</v>
          </cell>
          <cell r="S2590">
            <v>0</v>
          </cell>
          <cell r="T2590">
            <v>0</v>
          </cell>
          <cell r="U2590">
            <v>17</v>
          </cell>
          <cell r="V2590">
            <v>30</v>
          </cell>
          <cell r="W2590">
            <v>31</v>
          </cell>
          <cell r="X2590">
            <v>30</v>
          </cell>
          <cell r="Y2590">
            <v>31</v>
          </cell>
          <cell r="Z2590">
            <v>31</v>
          </cell>
          <cell r="AA2590">
            <v>0</v>
          </cell>
          <cell r="AB2590">
            <v>0</v>
          </cell>
          <cell r="AC2590">
            <v>0</v>
          </cell>
          <cell r="AD2590">
            <v>889.65058064516143</v>
          </cell>
          <cell r="AE2590">
            <v>1622.3040000000001</v>
          </cell>
          <cell r="AF2590">
            <v>1622.3040000000001</v>
          </cell>
          <cell r="AG2590">
            <v>1622.3040000000001</v>
          </cell>
          <cell r="AH2590">
            <v>1622.3040000000001</v>
          </cell>
          <cell r="AI2590">
            <v>1622.3040000000001</v>
          </cell>
          <cell r="AJ2590">
            <v>9001.170580645161</v>
          </cell>
          <cell r="AK2590">
            <v>9001.15</v>
          </cell>
        </row>
        <row r="2591">
          <cell r="A2591">
            <v>91574442</v>
          </cell>
          <cell r="B2591" t="str">
            <v>Кв. 900</v>
          </cell>
          <cell r="C2591" t="str">
            <v>Подъезд №15</v>
          </cell>
          <cell r="D2591">
            <v>45485</v>
          </cell>
          <cell r="E2591" t="str">
            <v xml:space="preserve">Гамзатов Шамиль Абдулбасирович                    </v>
          </cell>
          <cell r="F2591">
            <v>45514</v>
          </cell>
          <cell r="G2591" t="str">
            <v>НЕТ</v>
          </cell>
          <cell r="H2591">
            <v>94</v>
          </cell>
          <cell r="I2591">
            <v>0</v>
          </cell>
          <cell r="J2591">
            <v>0</v>
          </cell>
          <cell r="K2591">
            <v>0</v>
          </cell>
          <cell r="L2591">
            <v>22</v>
          </cell>
          <cell r="M2591">
            <v>30</v>
          </cell>
          <cell r="N2591">
            <v>31</v>
          </cell>
          <cell r="O2591">
            <v>30</v>
          </cell>
          <cell r="P2591">
            <v>31</v>
          </cell>
          <cell r="Q2591">
            <v>31</v>
          </cell>
          <cell r="R2591">
            <v>0</v>
          </cell>
          <cell r="S2591">
            <v>0</v>
          </cell>
          <cell r="T2591">
            <v>0</v>
          </cell>
          <cell r="U2591">
            <v>22</v>
          </cell>
          <cell r="V2591">
            <v>30</v>
          </cell>
          <cell r="W2591">
            <v>31</v>
          </cell>
          <cell r="X2591">
            <v>30</v>
          </cell>
          <cell r="Y2591">
            <v>31</v>
          </cell>
          <cell r="Z2591">
            <v>31</v>
          </cell>
          <cell r="AA2591">
            <v>0</v>
          </cell>
          <cell r="AB2591">
            <v>0</v>
          </cell>
          <cell r="AC2591">
            <v>0</v>
          </cell>
          <cell r="AD2591">
            <v>2796.4696774193549</v>
          </cell>
          <cell r="AE2591">
            <v>3940.48</v>
          </cell>
          <cell r="AF2591">
            <v>3940.48</v>
          </cell>
          <cell r="AG2591">
            <v>3940.48</v>
          </cell>
          <cell r="AH2591">
            <v>3940.48</v>
          </cell>
          <cell r="AI2591">
            <v>3940.48</v>
          </cell>
          <cell r="AJ2591">
            <v>22498.869677419356</v>
          </cell>
          <cell r="AK2591">
            <v>22498.87</v>
          </cell>
        </row>
        <row r="2592">
          <cell r="A2592">
            <v>91560463</v>
          </cell>
          <cell r="B2592" t="str">
            <v>Кв. 901</v>
          </cell>
          <cell r="C2592" t="str">
            <v>Подъезд №15</v>
          </cell>
          <cell r="D2592">
            <v>45485</v>
          </cell>
          <cell r="E2592" t="str">
            <v xml:space="preserve">Вдовичев Олег Юрьевич                             </v>
          </cell>
          <cell r="F2592">
            <v>45507</v>
          </cell>
          <cell r="G2592" t="str">
            <v>НЕТ</v>
          </cell>
          <cell r="H2592">
            <v>51.6</v>
          </cell>
          <cell r="I2592">
            <v>0</v>
          </cell>
          <cell r="J2592">
            <v>0</v>
          </cell>
          <cell r="K2592">
            <v>0</v>
          </cell>
          <cell r="L2592">
            <v>29</v>
          </cell>
          <cell r="M2592">
            <v>30</v>
          </cell>
          <cell r="N2592">
            <v>31</v>
          </cell>
          <cell r="O2592">
            <v>30</v>
          </cell>
          <cell r="P2592">
            <v>31</v>
          </cell>
          <cell r="Q2592">
            <v>31</v>
          </cell>
          <cell r="R2592">
            <v>0</v>
          </cell>
          <cell r="S2592">
            <v>0</v>
          </cell>
          <cell r="T2592">
            <v>0</v>
          </cell>
          <cell r="U2592">
            <v>29</v>
          </cell>
          <cell r="V2592">
            <v>30</v>
          </cell>
          <cell r="W2592">
            <v>31</v>
          </cell>
          <cell r="X2592">
            <v>30</v>
          </cell>
          <cell r="Y2592">
            <v>31</v>
          </cell>
          <cell r="Z2592">
            <v>31</v>
          </cell>
          <cell r="AA2592">
            <v>0</v>
          </cell>
          <cell r="AB2592">
            <v>0</v>
          </cell>
          <cell r="AC2592">
            <v>0</v>
          </cell>
          <cell r="AD2592">
            <v>2023.5189677419355</v>
          </cell>
          <cell r="AE2592">
            <v>2163.0720000000001</v>
          </cell>
          <cell r="AF2592">
            <v>2163.0720000000001</v>
          </cell>
          <cell r="AG2592">
            <v>2163.0720000000001</v>
          </cell>
          <cell r="AH2592">
            <v>2163.0720000000001</v>
          </cell>
          <cell r="AI2592">
            <v>2163.0720000000001</v>
          </cell>
          <cell r="AJ2592">
            <v>12838.878967741937</v>
          </cell>
          <cell r="AK2592">
            <v>12838.87</v>
          </cell>
        </row>
        <row r="2593">
          <cell r="A2593">
            <v>91560407</v>
          </cell>
          <cell r="B2593" t="str">
            <v>Кв. 911</v>
          </cell>
          <cell r="C2593" t="str">
            <v>Подъезд №15</v>
          </cell>
          <cell r="D2593">
            <v>45485</v>
          </cell>
          <cell r="E2593" t="str">
            <v xml:space="preserve">Мудрагель Мария Александровна                     </v>
          </cell>
          <cell r="F2593">
            <v>45507</v>
          </cell>
          <cell r="G2593" t="str">
            <v>НЕТ</v>
          </cell>
          <cell r="H2593">
            <v>38.6</v>
          </cell>
          <cell r="I2593">
            <v>0</v>
          </cell>
          <cell r="J2593">
            <v>0</v>
          </cell>
          <cell r="K2593">
            <v>0</v>
          </cell>
          <cell r="L2593">
            <v>29</v>
          </cell>
          <cell r="M2593">
            <v>30</v>
          </cell>
          <cell r="N2593">
            <v>31</v>
          </cell>
          <cell r="O2593">
            <v>30</v>
          </cell>
          <cell r="P2593">
            <v>31</v>
          </cell>
          <cell r="Q2593">
            <v>31</v>
          </cell>
          <cell r="R2593">
            <v>0</v>
          </cell>
          <cell r="S2593">
            <v>0</v>
          </cell>
          <cell r="T2593">
            <v>0</v>
          </cell>
          <cell r="U2593">
            <v>29</v>
          </cell>
          <cell r="V2593">
            <v>30</v>
          </cell>
          <cell r="W2593">
            <v>31</v>
          </cell>
          <cell r="X2593">
            <v>30</v>
          </cell>
          <cell r="Y2593">
            <v>31</v>
          </cell>
          <cell r="Z2593">
            <v>31</v>
          </cell>
          <cell r="AA2593">
            <v>0</v>
          </cell>
          <cell r="AB2593">
            <v>0</v>
          </cell>
          <cell r="AC2593">
            <v>0</v>
          </cell>
          <cell r="AD2593">
            <v>1513.7176774193549</v>
          </cell>
          <cell r="AE2593">
            <v>1618.1120000000001</v>
          </cell>
          <cell r="AF2593">
            <v>1618.1120000000001</v>
          </cell>
          <cell r="AG2593">
            <v>1618.1120000000001</v>
          </cell>
          <cell r="AH2593">
            <v>1618.1120000000001</v>
          </cell>
          <cell r="AI2593">
            <v>1618.1120000000001</v>
          </cell>
          <cell r="AJ2593">
            <v>9604.2776774193553</v>
          </cell>
          <cell r="AK2593">
            <v>9604.27</v>
          </cell>
        </row>
        <row r="2594">
          <cell r="A2594">
            <v>91574433</v>
          </cell>
          <cell r="B2594" t="str">
            <v>Кв. 914</v>
          </cell>
          <cell r="C2594" t="str">
            <v>Подъезд №15</v>
          </cell>
          <cell r="D2594">
            <v>45485</v>
          </cell>
          <cell r="E2594" t="str">
            <v xml:space="preserve">Яковлев Андрей Николаевич                         </v>
          </cell>
          <cell r="F2594">
            <v>45532</v>
          </cell>
          <cell r="G2594" t="str">
            <v>НЕТ</v>
          </cell>
          <cell r="H2594">
            <v>38.5</v>
          </cell>
          <cell r="I2594">
            <v>0</v>
          </cell>
          <cell r="J2594">
            <v>0</v>
          </cell>
          <cell r="K2594">
            <v>0</v>
          </cell>
          <cell r="L2594">
            <v>4</v>
          </cell>
          <cell r="M2594">
            <v>30</v>
          </cell>
          <cell r="N2594">
            <v>31</v>
          </cell>
          <cell r="O2594">
            <v>30</v>
          </cell>
          <cell r="P2594">
            <v>31</v>
          </cell>
          <cell r="Q2594">
            <v>31</v>
          </cell>
          <cell r="R2594">
            <v>0</v>
          </cell>
          <cell r="S2594">
            <v>0</v>
          </cell>
          <cell r="T2594">
            <v>0</v>
          </cell>
          <cell r="U2594">
            <v>4</v>
          </cell>
          <cell r="V2594">
            <v>30</v>
          </cell>
          <cell r="W2594">
            <v>31</v>
          </cell>
          <cell r="X2594">
            <v>30</v>
          </cell>
          <cell r="Y2594">
            <v>31</v>
          </cell>
          <cell r="Z2594">
            <v>31</v>
          </cell>
          <cell r="AA2594">
            <v>0</v>
          </cell>
          <cell r="AB2594">
            <v>0</v>
          </cell>
          <cell r="AC2594">
            <v>0</v>
          </cell>
          <cell r="AD2594">
            <v>208.24774193548387</v>
          </cell>
          <cell r="AE2594">
            <v>1613.92</v>
          </cell>
          <cell r="AF2594">
            <v>1613.92</v>
          </cell>
          <cell r="AG2594">
            <v>1613.92</v>
          </cell>
          <cell r="AH2594">
            <v>1613.92</v>
          </cell>
          <cell r="AI2594">
            <v>1613.92</v>
          </cell>
          <cell r="AJ2594">
            <v>8277.847741935484</v>
          </cell>
          <cell r="AK2594">
            <v>8277.85</v>
          </cell>
        </row>
        <row r="2595">
          <cell r="A2595">
            <v>91574404</v>
          </cell>
          <cell r="B2595" t="str">
            <v>Кв. 915</v>
          </cell>
          <cell r="C2595" t="str">
            <v>Подъезд №15</v>
          </cell>
          <cell r="D2595">
            <v>45485</v>
          </cell>
          <cell r="E2595" t="str">
            <v>Саласина Наталья Игоревна</v>
          </cell>
          <cell r="F2595">
            <v>45532</v>
          </cell>
          <cell r="G2595" t="str">
            <v>НЕТ</v>
          </cell>
          <cell r="H2595">
            <v>38.6</v>
          </cell>
          <cell r="I2595">
            <v>0</v>
          </cell>
          <cell r="J2595">
            <v>0</v>
          </cell>
          <cell r="K2595">
            <v>0</v>
          </cell>
          <cell r="L2595">
            <v>4</v>
          </cell>
          <cell r="M2595">
            <v>30</v>
          </cell>
          <cell r="N2595">
            <v>31</v>
          </cell>
          <cell r="O2595">
            <v>30</v>
          </cell>
          <cell r="P2595">
            <v>31</v>
          </cell>
          <cell r="Q2595">
            <v>31</v>
          </cell>
          <cell r="R2595">
            <v>0</v>
          </cell>
          <cell r="S2595">
            <v>0</v>
          </cell>
          <cell r="T2595">
            <v>0</v>
          </cell>
          <cell r="U2595">
            <v>4</v>
          </cell>
          <cell r="V2595">
            <v>30</v>
          </cell>
          <cell r="W2595">
            <v>31</v>
          </cell>
          <cell r="X2595">
            <v>30</v>
          </cell>
          <cell r="Y2595">
            <v>31</v>
          </cell>
          <cell r="Z2595">
            <v>31</v>
          </cell>
          <cell r="AA2595">
            <v>0</v>
          </cell>
          <cell r="AB2595">
            <v>0</v>
          </cell>
          <cell r="AC2595">
            <v>0</v>
          </cell>
          <cell r="AD2595">
            <v>208.78864516129033</v>
          </cell>
          <cell r="AE2595">
            <v>1618.1120000000001</v>
          </cell>
          <cell r="AF2595">
            <v>1618.1120000000001</v>
          </cell>
          <cell r="AG2595">
            <v>1618.1120000000001</v>
          </cell>
          <cell r="AH2595">
            <v>1618.1120000000001</v>
          </cell>
          <cell r="AI2595">
            <v>1618.1120000000001</v>
          </cell>
          <cell r="AJ2595">
            <v>8299.3486451612916</v>
          </cell>
          <cell r="AK2595">
            <v>8299.34</v>
          </cell>
        </row>
        <row r="2596">
          <cell r="A2596">
            <v>91574373</v>
          </cell>
          <cell r="B2596" t="str">
            <v>Кв. 917</v>
          </cell>
          <cell r="C2596" t="str">
            <v>Подъезд №15</v>
          </cell>
          <cell r="D2596">
            <v>45485</v>
          </cell>
          <cell r="E2596" t="str">
            <v xml:space="preserve">Зиязтдинов Алмаз Мирзанурович                     </v>
          </cell>
          <cell r="F2596">
            <v>45528</v>
          </cell>
          <cell r="G2596" t="str">
            <v>НЕТ</v>
          </cell>
          <cell r="H2596">
            <v>51.6</v>
          </cell>
          <cell r="I2596">
            <v>0</v>
          </cell>
          <cell r="J2596">
            <v>0</v>
          </cell>
          <cell r="K2596">
            <v>0</v>
          </cell>
          <cell r="L2596">
            <v>8</v>
          </cell>
          <cell r="M2596">
            <v>30</v>
          </cell>
          <cell r="N2596">
            <v>31</v>
          </cell>
          <cell r="O2596">
            <v>30</v>
          </cell>
          <cell r="P2596">
            <v>31</v>
          </cell>
          <cell r="Q2596">
            <v>31</v>
          </cell>
          <cell r="R2596">
            <v>0</v>
          </cell>
          <cell r="S2596">
            <v>0</v>
          </cell>
          <cell r="T2596">
            <v>0</v>
          </cell>
          <cell r="U2596">
            <v>8</v>
          </cell>
          <cell r="V2596">
            <v>30</v>
          </cell>
          <cell r="W2596">
            <v>31</v>
          </cell>
          <cell r="X2596">
            <v>30</v>
          </cell>
          <cell r="Y2596">
            <v>31</v>
          </cell>
          <cell r="Z2596">
            <v>31</v>
          </cell>
          <cell r="AA2596">
            <v>0</v>
          </cell>
          <cell r="AB2596">
            <v>0</v>
          </cell>
          <cell r="AC2596">
            <v>0</v>
          </cell>
          <cell r="AD2596">
            <v>558.21212903225808</v>
          </cell>
          <cell r="AE2596">
            <v>2163.0720000000001</v>
          </cell>
          <cell r="AF2596">
            <v>2163.0720000000001</v>
          </cell>
          <cell r="AG2596">
            <v>2163.0720000000001</v>
          </cell>
          <cell r="AH2596">
            <v>2163.0720000000001</v>
          </cell>
          <cell r="AI2596">
            <v>2163.0720000000001</v>
          </cell>
          <cell r="AJ2596">
            <v>11373.572129032258</v>
          </cell>
          <cell r="AK2596">
            <v>11373.56</v>
          </cell>
        </row>
        <row r="2597">
          <cell r="A2597">
            <v>91574392</v>
          </cell>
          <cell r="B2597" t="str">
            <v>Кв. 918</v>
          </cell>
          <cell r="C2597" t="str">
            <v>Подъезд №15</v>
          </cell>
          <cell r="D2597">
            <v>45485</v>
          </cell>
          <cell r="E2597" t="str">
            <v xml:space="preserve">Мухамадиева Алина Маратовна                       </v>
          </cell>
          <cell r="F2597">
            <v>45521</v>
          </cell>
          <cell r="G2597" t="str">
            <v>НЕТ</v>
          </cell>
          <cell r="H2597">
            <v>38.5</v>
          </cell>
          <cell r="I2597">
            <v>0</v>
          </cell>
          <cell r="J2597">
            <v>0</v>
          </cell>
          <cell r="K2597">
            <v>0</v>
          </cell>
          <cell r="L2597">
            <v>15</v>
          </cell>
          <cell r="M2597">
            <v>30</v>
          </cell>
          <cell r="N2597">
            <v>31</v>
          </cell>
          <cell r="O2597">
            <v>30</v>
          </cell>
          <cell r="P2597">
            <v>31</v>
          </cell>
          <cell r="Q2597">
            <v>31</v>
          </cell>
          <cell r="R2597">
            <v>0</v>
          </cell>
          <cell r="S2597">
            <v>0</v>
          </cell>
          <cell r="T2597">
            <v>0</v>
          </cell>
          <cell r="U2597">
            <v>15</v>
          </cell>
          <cell r="V2597">
            <v>30</v>
          </cell>
          <cell r="W2597">
            <v>31</v>
          </cell>
          <cell r="X2597">
            <v>30</v>
          </cell>
          <cell r="Y2597">
            <v>31</v>
          </cell>
          <cell r="Z2597">
            <v>31</v>
          </cell>
          <cell r="AA2597">
            <v>0</v>
          </cell>
          <cell r="AB2597">
            <v>0</v>
          </cell>
          <cell r="AC2597">
            <v>0</v>
          </cell>
          <cell r="AD2597">
            <v>780.92903225806458</v>
          </cell>
          <cell r="AE2597">
            <v>1613.92</v>
          </cell>
          <cell r="AF2597">
            <v>1613.92</v>
          </cell>
          <cell r="AG2597">
            <v>1613.92</v>
          </cell>
          <cell r="AH2597">
            <v>1613.92</v>
          </cell>
          <cell r="AI2597">
            <v>1613.92</v>
          </cell>
          <cell r="AJ2597">
            <v>8850.5290322580659</v>
          </cell>
          <cell r="AK2597">
            <v>8850.5300000000007</v>
          </cell>
        </row>
        <row r="2598">
          <cell r="A2598">
            <v>91560551</v>
          </cell>
          <cell r="B2598" t="str">
            <v>Кв. 92</v>
          </cell>
          <cell r="C2598" t="str">
            <v>Подъезд №2</v>
          </cell>
          <cell r="D2598">
            <v>45485</v>
          </cell>
          <cell r="E2598" t="str">
            <v xml:space="preserve">Горячева Дарина Александровна                     </v>
          </cell>
          <cell r="F2598">
            <v>45507</v>
          </cell>
          <cell r="G2598" t="str">
            <v>НЕТ</v>
          </cell>
          <cell r="H2598">
            <v>73.3</v>
          </cell>
          <cell r="I2598">
            <v>0</v>
          </cell>
          <cell r="J2598">
            <v>0</v>
          </cell>
          <cell r="K2598">
            <v>0</v>
          </cell>
          <cell r="L2598">
            <v>29</v>
          </cell>
          <cell r="M2598">
            <v>30</v>
          </cell>
          <cell r="N2598">
            <v>31</v>
          </cell>
          <cell r="O2598">
            <v>30</v>
          </cell>
          <cell r="P2598">
            <v>31</v>
          </cell>
          <cell r="Q2598">
            <v>31</v>
          </cell>
          <cell r="R2598">
            <v>0</v>
          </cell>
          <cell r="S2598">
            <v>0</v>
          </cell>
          <cell r="T2598">
            <v>0</v>
          </cell>
          <cell r="U2598">
            <v>29</v>
          </cell>
          <cell r="V2598">
            <v>30</v>
          </cell>
          <cell r="W2598">
            <v>31</v>
          </cell>
          <cell r="X2598">
            <v>30</v>
          </cell>
          <cell r="Y2598">
            <v>31</v>
          </cell>
          <cell r="Z2598">
            <v>31</v>
          </cell>
          <cell r="AA2598">
            <v>0</v>
          </cell>
          <cell r="AB2598">
            <v>0</v>
          </cell>
          <cell r="AC2598">
            <v>0</v>
          </cell>
          <cell r="AD2598">
            <v>2874.4949677419354</v>
          </cell>
          <cell r="AE2598">
            <v>3072.7359999999999</v>
          </cell>
          <cell r="AF2598">
            <v>3072.7359999999999</v>
          </cell>
          <cell r="AG2598">
            <v>3072.7359999999999</v>
          </cell>
          <cell r="AH2598">
            <v>3072.7359999999999</v>
          </cell>
          <cell r="AI2598">
            <v>3072.7359999999999</v>
          </cell>
          <cell r="AJ2598">
            <v>18238.174967741936</v>
          </cell>
          <cell r="AK2598">
            <v>18238.189999999999</v>
          </cell>
        </row>
        <row r="2599">
          <cell r="A2599">
            <v>91574336</v>
          </cell>
          <cell r="B2599" t="str">
            <v>Кв. 921</v>
          </cell>
          <cell r="C2599" t="str">
            <v>Подъезд №15</v>
          </cell>
          <cell r="D2599">
            <v>45485</v>
          </cell>
          <cell r="E2599" t="str">
            <v xml:space="preserve">Кадиров Ариф Баделович                            </v>
          </cell>
          <cell r="F2599">
            <v>45521</v>
          </cell>
          <cell r="G2599" t="str">
            <v>НЕТ</v>
          </cell>
          <cell r="H2599">
            <v>51.6</v>
          </cell>
          <cell r="I2599">
            <v>0</v>
          </cell>
          <cell r="J2599">
            <v>0</v>
          </cell>
          <cell r="K2599">
            <v>0</v>
          </cell>
          <cell r="L2599">
            <v>15</v>
          </cell>
          <cell r="M2599">
            <v>30</v>
          </cell>
          <cell r="N2599">
            <v>31</v>
          </cell>
          <cell r="O2599">
            <v>30</v>
          </cell>
          <cell r="P2599">
            <v>31</v>
          </cell>
          <cell r="Q2599">
            <v>31</v>
          </cell>
          <cell r="R2599">
            <v>0</v>
          </cell>
          <cell r="S2599">
            <v>0</v>
          </cell>
          <cell r="T2599">
            <v>0</v>
          </cell>
          <cell r="U2599">
            <v>15</v>
          </cell>
          <cell r="V2599">
            <v>30</v>
          </cell>
          <cell r="W2599">
            <v>31</v>
          </cell>
          <cell r="X2599">
            <v>30</v>
          </cell>
          <cell r="Y2599">
            <v>31</v>
          </cell>
          <cell r="Z2599">
            <v>31</v>
          </cell>
          <cell r="AA2599">
            <v>0</v>
          </cell>
          <cell r="AB2599">
            <v>0</v>
          </cell>
          <cell r="AC2599">
            <v>0</v>
          </cell>
          <cell r="AD2599">
            <v>1046.647741935484</v>
          </cell>
          <cell r="AE2599">
            <v>2163.0720000000001</v>
          </cell>
          <cell r="AF2599">
            <v>2163.0720000000001</v>
          </cell>
          <cell r="AG2599">
            <v>2163.0720000000001</v>
          </cell>
          <cell r="AH2599">
            <v>2163.0720000000001</v>
          </cell>
          <cell r="AI2599">
            <v>2163.0720000000001</v>
          </cell>
          <cell r="AJ2599">
            <v>11862.007741935486</v>
          </cell>
          <cell r="AK2599">
            <v>11862</v>
          </cell>
        </row>
        <row r="2600">
          <cell r="A2600">
            <v>91560418</v>
          </cell>
          <cell r="B2600" t="str">
            <v>Кв. 922</v>
          </cell>
          <cell r="C2600" t="str">
            <v>Подъезд №15</v>
          </cell>
          <cell r="D2600">
            <v>45485</v>
          </cell>
          <cell r="E2600" t="str">
            <v xml:space="preserve">Плетенкина Ильвера Фархатовна                     </v>
          </cell>
          <cell r="F2600">
            <v>45512</v>
          </cell>
          <cell r="G2600" t="str">
            <v>НЕТ</v>
          </cell>
          <cell r="H2600">
            <v>38.5</v>
          </cell>
          <cell r="I2600">
            <v>0</v>
          </cell>
          <cell r="J2600">
            <v>0</v>
          </cell>
          <cell r="K2600">
            <v>0</v>
          </cell>
          <cell r="L2600">
            <v>24</v>
          </cell>
          <cell r="M2600">
            <v>30</v>
          </cell>
          <cell r="N2600">
            <v>31</v>
          </cell>
          <cell r="O2600">
            <v>30</v>
          </cell>
          <cell r="P2600">
            <v>31</v>
          </cell>
          <cell r="Q2600">
            <v>31</v>
          </cell>
          <cell r="R2600">
            <v>0</v>
          </cell>
          <cell r="S2600">
            <v>0</v>
          </cell>
          <cell r="T2600">
            <v>0</v>
          </cell>
          <cell r="U2600">
            <v>24</v>
          </cell>
          <cell r="V2600">
            <v>30</v>
          </cell>
          <cell r="W2600">
            <v>31</v>
          </cell>
          <cell r="X2600">
            <v>30</v>
          </cell>
          <cell r="Y2600">
            <v>31</v>
          </cell>
          <cell r="Z2600">
            <v>31</v>
          </cell>
          <cell r="AA2600">
            <v>0</v>
          </cell>
          <cell r="AB2600">
            <v>0</v>
          </cell>
          <cell r="AC2600">
            <v>0</v>
          </cell>
          <cell r="AD2600">
            <v>1249.4864516129032</v>
          </cell>
          <cell r="AE2600">
            <v>1613.92</v>
          </cell>
          <cell r="AF2600">
            <v>1613.92</v>
          </cell>
          <cell r="AG2600">
            <v>1613.92</v>
          </cell>
          <cell r="AH2600">
            <v>1613.92</v>
          </cell>
          <cell r="AI2600">
            <v>1613.92</v>
          </cell>
          <cell r="AJ2600">
            <v>9319.0864516129041</v>
          </cell>
          <cell r="AK2600">
            <v>9319.09</v>
          </cell>
        </row>
        <row r="2601">
          <cell r="A2601">
            <v>91574354</v>
          </cell>
          <cell r="B2601" t="str">
            <v>Кв. 925</v>
          </cell>
          <cell r="C2601" t="str">
            <v>Подъезд №15</v>
          </cell>
          <cell r="D2601">
            <v>45485</v>
          </cell>
          <cell r="E2601" t="str">
            <v xml:space="preserve">Локтионов Юрий Николаевич                         </v>
          </cell>
          <cell r="F2601">
            <v>45535</v>
          </cell>
          <cell r="G2601" t="str">
            <v>НЕТ</v>
          </cell>
          <cell r="H2601">
            <v>51.6</v>
          </cell>
          <cell r="I2601">
            <v>0</v>
          </cell>
          <cell r="J2601">
            <v>0</v>
          </cell>
          <cell r="K2601">
            <v>0</v>
          </cell>
          <cell r="L2601">
            <v>1</v>
          </cell>
          <cell r="M2601">
            <v>30</v>
          </cell>
          <cell r="N2601">
            <v>31</v>
          </cell>
          <cell r="O2601">
            <v>30</v>
          </cell>
          <cell r="P2601">
            <v>31</v>
          </cell>
          <cell r="Q2601">
            <v>31</v>
          </cell>
          <cell r="R2601">
            <v>0</v>
          </cell>
          <cell r="S2601">
            <v>0</v>
          </cell>
          <cell r="T2601">
            <v>0</v>
          </cell>
          <cell r="U2601">
            <v>1</v>
          </cell>
          <cell r="V2601">
            <v>30</v>
          </cell>
          <cell r="W2601">
            <v>31</v>
          </cell>
          <cell r="X2601">
            <v>30</v>
          </cell>
          <cell r="Y2601">
            <v>31</v>
          </cell>
          <cell r="Z2601">
            <v>31</v>
          </cell>
          <cell r="AA2601">
            <v>0</v>
          </cell>
          <cell r="AB2601">
            <v>0</v>
          </cell>
          <cell r="AC2601">
            <v>0</v>
          </cell>
          <cell r="AD2601">
            <v>69.77651612903226</v>
          </cell>
          <cell r="AE2601">
            <v>2163.0720000000001</v>
          </cell>
          <cell r="AF2601">
            <v>2163.0720000000001</v>
          </cell>
          <cell r="AG2601">
            <v>2163.0720000000001</v>
          </cell>
          <cell r="AH2601">
            <v>2163.0720000000001</v>
          </cell>
          <cell r="AI2601">
            <v>2163.0720000000001</v>
          </cell>
          <cell r="AJ2601">
            <v>10885.136516129032</v>
          </cell>
          <cell r="AK2601">
            <v>10885.13</v>
          </cell>
        </row>
        <row r="2602">
          <cell r="A2602">
            <v>91574427</v>
          </cell>
          <cell r="B2602" t="str">
            <v>Кв. 930</v>
          </cell>
          <cell r="C2602" t="str">
            <v>Подъезд №15</v>
          </cell>
          <cell r="D2602">
            <v>45485</v>
          </cell>
          <cell r="E2602" t="str">
            <v>Глинская Наталья Николаевна</v>
          </cell>
          <cell r="F2602">
            <v>45514</v>
          </cell>
          <cell r="G2602" t="str">
            <v>НЕТ</v>
          </cell>
          <cell r="H2602">
            <v>38.5</v>
          </cell>
          <cell r="I2602">
            <v>0</v>
          </cell>
          <cell r="J2602">
            <v>0</v>
          </cell>
          <cell r="K2602">
            <v>0</v>
          </cell>
          <cell r="L2602">
            <v>22</v>
          </cell>
          <cell r="M2602">
            <v>30</v>
          </cell>
          <cell r="N2602">
            <v>31</v>
          </cell>
          <cell r="O2602">
            <v>30</v>
          </cell>
          <cell r="P2602">
            <v>31</v>
          </cell>
          <cell r="Q2602">
            <v>31</v>
          </cell>
          <cell r="R2602">
            <v>0</v>
          </cell>
          <cell r="S2602">
            <v>0</v>
          </cell>
          <cell r="T2602">
            <v>0</v>
          </cell>
          <cell r="U2602">
            <v>22</v>
          </cell>
          <cell r="V2602">
            <v>30</v>
          </cell>
          <cell r="W2602">
            <v>31</v>
          </cell>
          <cell r="X2602">
            <v>30</v>
          </cell>
          <cell r="Y2602">
            <v>31</v>
          </cell>
          <cell r="Z2602">
            <v>31</v>
          </cell>
          <cell r="AA2602">
            <v>0</v>
          </cell>
          <cell r="AB2602">
            <v>0</v>
          </cell>
          <cell r="AC2602">
            <v>0</v>
          </cell>
          <cell r="AD2602">
            <v>1145.3625806451614</v>
          </cell>
          <cell r="AE2602">
            <v>1613.92</v>
          </cell>
          <cell r="AF2602">
            <v>1613.92</v>
          </cell>
          <cell r="AG2602">
            <v>1613.92</v>
          </cell>
          <cell r="AH2602">
            <v>1613.92</v>
          </cell>
          <cell r="AI2602">
            <v>1613.92</v>
          </cell>
          <cell r="AJ2602">
            <v>9214.9625806451622</v>
          </cell>
          <cell r="AK2602">
            <v>9214.9599999999991</v>
          </cell>
        </row>
        <row r="2603">
          <cell r="A2603">
            <v>91574312</v>
          </cell>
          <cell r="B2603" t="str">
            <v>Кв. 931</v>
          </cell>
          <cell r="C2603" t="str">
            <v>Подъезд №15</v>
          </cell>
          <cell r="D2603">
            <v>45485</v>
          </cell>
          <cell r="E2603" t="str">
            <v xml:space="preserve">Тельнов Николай Александрович                     </v>
          </cell>
          <cell r="F2603">
            <v>45524</v>
          </cell>
          <cell r="G2603" t="str">
            <v>НЕТ</v>
          </cell>
          <cell r="H2603">
            <v>38.6</v>
          </cell>
          <cell r="I2603">
            <v>0</v>
          </cell>
          <cell r="J2603">
            <v>0</v>
          </cell>
          <cell r="K2603">
            <v>0</v>
          </cell>
          <cell r="L2603">
            <v>12</v>
          </cell>
          <cell r="M2603">
            <v>30</v>
          </cell>
          <cell r="N2603">
            <v>31</v>
          </cell>
          <cell r="O2603">
            <v>30</v>
          </cell>
          <cell r="P2603">
            <v>31</v>
          </cell>
          <cell r="Q2603">
            <v>31</v>
          </cell>
          <cell r="R2603">
            <v>0</v>
          </cell>
          <cell r="S2603">
            <v>0</v>
          </cell>
          <cell r="T2603">
            <v>0</v>
          </cell>
          <cell r="U2603">
            <v>12</v>
          </cell>
          <cell r="V2603">
            <v>30</v>
          </cell>
          <cell r="W2603">
            <v>31</v>
          </cell>
          <cell r="X2603">
            <v>30</v>
          </cell>
          <cell r="Y2603">
            <v>31</v>
          </cell>
          <cell r="Z2603">
            <v>31</v>
          </cell>
          <cell r="AA2603">
            <v>0</v>
          </cell>
          <cell r="AB2603">
            <v>0</v>
          </cell>
          <cell r="AC2603">
            <v>0</v>
          </cell>
          <cell r="AD2603">
            <v>626.365935483871</v>
          </cell>
          <cell r="AE2603">
            <v>1618.1120000000001</v>
          </cell>
          <cell r="AF2603">
            <v>1618.1120000000001</v>
          </cell>
          <cell r="AG2603">
            <v>1618.1120000000001</v>
          </cell>
          <cell r="AH2603">
            <v>1618.1120000000001</v>
          </cell>
          <cell r="AI2603">
            <v>1618.1120000000001</v>
          </cell>
          <cell r="AJ2603">
            <v>8716.9259354838723</v>
          </cell>
          <cell r="AK2603">
            <v>8716.92</v>
          </cell>
        </row>
        <row r="2604">
          <cell r="A2604">
            <v>91560505</v>
          </cell>
          <cell r="B2604" t="str">
            <v>Кв. 932</v>
          </cell>
          <cell r="C2604" t="str">
            <v>Подъезд №15</v>
          </cell>
          <cell r="D2604">
            <v>45485</v>
          </cell>
          <cell r="E2604" t="str">
            <v xml:space="preserve">Самусев Игорь Дмитриевич                          </v>
          </cell>
          <cell r="F2604">
            <v>45511</v>
          </cell>
          <cell r="G2604" t="str">
            <v>НЕТ</v>
          </cell>
          <cell r="H2604">
            <v>95.8</v>
          </cell>
          <cell r="I2604">
            <v>0</v>
          </cell>
          <cell r="J2604">
            <v>0</v>
          </cell>
          <cell r="K2604">
            <v>0</v>
          </cell>
          <cell r="L2604">
            <v>25</v>
          </cell>
          <cell r="M2604">
            <v>30</v>
          </cell>
          <cell r="N2604">
            <v>31</v>
          </cell>
          <cell r="O2604">
            <v>30</v>
          </cell>
          <cell r="P2604">
            <v>31</v>
          </cell>
          <cell r="Q2604">
            <v>31</v>
          </cell>
          <cell r="R2604">
            <v>0</v>
          </cell>
          <cell r="S2604">
            <v>0</v>
          </cell>
          <cell r="T2604">
            <v>0</v>
          </cell>
          <cell r="U2604">
            <v>25</v>
          </cell>
          <cell r="V2604">
            <v>30</v>
          </cell>
          <cell r="W2604">
            <v>31</v>
          </cell>
          <cell r="X2604">
            <v>30</v>
          </cell>
          <cell r="Y2604">
            <v>31</v>
          </cell>
          <cell r="Z2604">
            <v>31</v>
          </cell>
          <cell r="AA2604">
            <v>0</v>
          </cell>
          <cell r="AB2604">
            <v>0</v>
          </cell>
          <cell r="AC2604">
            <v>0</v>
          </cell>
          <cell r="AD2604">
            <v>3238.6580645161289</v>
          </cell>
          <cell r="AE2604">
            <v>4015.9359999999997</v>
          </cell>
          <cell r="AF2604">
            <v>4015.9359999999997</v>
          </cell>
          <cell r="AG2604">
            <v>4015.9359999999997</v>
          </cell>
          <cell r="AH2604">
            <v>4015.9359999999997</v>
          </cell>
          <cell r="AI2604">
            <v>4015.9359999999997</v>
          </cell>
          <cell r="AJ2604">
            <v>23318.338064516131</v>
          </cell>
          <cell r="AK2604">
            <v>23318.36</v>
          </cell>
        </row>
        <row r="2605">
          <cell r="A2605">
            <v>91560492</v>
          </cell>
          <cell r="B2605" t="str">
            <v>Кв. 933</v>
          </cell>
          <cell r="C2605" t="str">
            <v>Подъезд №15</v>
          </cell>
          <cell r="D2605">
            <v>45485</v>
          </cell>
          <cell r="E2605" t="str">
            <v xml:space="preserve">Юрков Олег Владимирович                           </v>
          </cell>
          <cell r="F2605">
            <v>45512</v>
          </cell>
          <cell r="G2605" t="str">
            <v>НЕТ</v>
          </cell>
          <cell r="H2605">
            <v>51.6</v>
          </cell>
          <cell r="I2605">
            <v>0</v>
          </cell>
          <cell r="J2605">
            <v>0</v>
          </cell>
          <cell r="K2605">
            <v>0</v>
          </cell>
          <cell r="L2605">
            <v>24</v>
          </cell>
          <cell r="M2605">
            <v>30</v>
          </cell>
          <cell r="N2605">
            <v>31</v>
          </cell>
          <cell r="O2605">
            <v>30</v>
          </cell>
          <cell r="P2605">
            <v>31</v>
          </cell>
          <cell r="Q2605">
            <v>31</v>
          </cell>
          <cell r="R2605">
            <v>0</v>
          </cell>
          <cell r="S2605">
            <v>0</v>
          </cell>
          <cell r="T2605">
            <v>0</v>
          </cell>
          <cell r="U2605">
            <v>24</v>
          </cell>
          <cell r="V2605">
            <v>30</v>
          </cell>
          <cell r="W2605">
            <v>31</v>
          </cell>
          <cell r="X2605">
            <v>30</v>
          </cell>
          <cell r="Y2605">
            <v>31</v>
          </cell>
          <cell r="Z2605">
            <v>31</v>
          </cell>
          <cell r="AA2605">
            <v>0</v>
          </cell>
          <cell r="AB2605">
            <v>0</v>
          </cell>
          <cell r="AC2605">
            <v>0</v>
          </cell>
          <cell r="AD2605">
            <v>1674.6363870967743</v>
          </cell>
          <cell r="AE2605">
            <v>2163.0720000000001</v>
          </cell>
          <cell r="AF2605">
            <v>2163.0720000000001</v>
          </cell>
          <cell r="AG2605">
            <v>2163.0720000000001</v>
          </cell>
          <cell r="AH2605">
            <v>2163.0720000000001</v>
          </cell>
          <cell r="AI2605">
            <v>2163.0720000000001</v>
          </cell>
          <cell r="AJ2605">
            <v>12489.996387096775</v>
          </cell>
          <cell r="AK2605">
            <v>12489.99</v>
          </cell>
        </row>
        <row r="2606">
          <cell r="A2606">
            <v>91574437</v>
          </cell>
          <cell r="B2606" t="str">
            <v>Кв. 934</v>
          </cell>
          <cell r="C2606" t="str">
            <v>Подъезд №15</v>
          </cell>
          <cell r="D2606">
            <v>45485</v>
          </cell>
          <cell r="E2606" t="str">
            <v xml:space="preserve">Китова Юлия Николаевна                            </v>
          </cell>
          <cell r="F2606">
            <v>45532</v>
          </cell>
          <cell r="G2606" t="str">
            <v>НЕТ</v>
          </cell>
          <cell r="H2606">
            <v>38.5</v>
          </cell>
          <cell r="I2606">
            <v>0</v>
          </cell>
          <cell r="J2606">
            <v>0</v>
          </cell>
          <cell r="K2606">
            <v>0</v>
          </cell>
          <cell r="L2606">
            <v>4</v>
          </cell>
          <cell r="M2606">
            <v>30</v>
          </cell>
          <cell r="N2606">
            <v>31</v>
          </cell>
          <cell r="O2606">
            <v>30</v>
          </cell>
          <cell r="P2606">
            <v>31</v>
          </cell>
          <cell r="Q2606">
            <v>31</v>
          </cell>
          <cell r="R2606">
            <v>0</v>
          </cell>
          <cell r="S2606">
            <v>0</v>
          </cell>
          <cell r="T2606">
            <v>0</v>
          </cell>
          <cell r="U2606">
            <v>4</v>
          </cell>
          <cell r="V2606">
            <v>30</v>
          </cell>
          <cell r="W2606">
            <v>31</v>
          </cell>
          <cell r="X2606">
            <v>30</v>
          </cell>
          <cell r="Y2606">
            <v>31</v>
          </cell>
          <cell r="Z2606">
            <v>31</v>
          </cell>
          <cell r="AA2606">
            <v>0</v>
          </cell>
          <cell r="AB2606">
            <v>0</v>
          </cell>
          <cell r="AC2606">
            <v>0</v>
          </cell>
          <cell r="AD2606">
            <v>208.24774193548387</v>
          </cell>
          <cell r="AE2606">
            <v>1613.92</v>
          </cell>
          <cell r="AF2606">
            <v>1613.92</v>
          </cell>
          <cell r="AG2606">
            <v>1613.92</v>
          </cell>
          <cell r="AH2606">
            <v>1613.92</v>
          </cell>
          <cell r="AI2606">
            <v>1613.92</v>
          </cell>
          <cell r="AJ2606">
            <v>8277.847741935484</v>
          </cell>
          <cell r="AK2606">
            <v>8277.85</v>
          </cell>
        </row>
        <row r="2607">
          <cell r="A2607">
            <v>91574333</v>
          </cell>
          <cell r="B2607" t="str">
            <v>Кв. 955</v>
          </cell>
          <cell r="C2607" t="str">
            <v>Подъезд №16</v>
          </cell>
          <cell r="D2607">
            <v>45535</v>
          </cell>
          <cell r="E2607" t="str">
            <v xml:space="preserve">Тургунова Дилрабо </v>
          </cell>
          <cell r="F2607">
            <v>45535</v>
          </cell>
          <cell r="G2607" t="str">
            <v>НЕТ</v>
          </cell>
          <cell r="H2607">
            <v>58.7</v>
          </cell>
          <cell r="I2607">
            <v>0</v>
          </cell>
          <cell r="J2607">
            <v>0</v>
          </cell>
          <cell r="K2607">
            <v>0</v>
          </cell>
          <cell r="L2607">
            <v>1</v>
          </cell>
          <cell r="M2607">
            <v>30</v>
          </cell>
          <cell r="N2607">
            <v>31</v>
          </cell>
          <cell r="O2607">
            <v>30</v>
          </cell>
          <cell r="P2607">
            <v>31</v>
          </cell>
          <cell r="Q2607">
            <v>31</v>
          </cell>
          <cell r="R2607">
            <v>0</v>
          </cell>
          <cell r="S2607">
            <v>0</v>
          </cell>
          <cell r="T2607">
            <v>0</v>
          </cell>
          <cell r="U2607">
            <v>1</v>
          </cell>
          <cell r="V2607">
            <v>30</v>
          </cell>
          <cell r="W2607">
            <v>31</v>
          </cell>
          <cell r="X2607">
            <v>30</v>
          </cell>
          <cell r="Y2607">
            <v>31</v>
          </cell>
          <cell r="Z2607">
            <v>31</v>
          </cell>
          <cell r="AA2607">
            <v>0</v>
          </cell>
          <cell r="AB2607">
            <v>0</v>
          </cell>
          <cell r="AC2607">
            <v>0</v>
          </cell>
          <cell r="AD2607">
            <v>79.37754838709678</v>
          </cell>
          <cell r="AE2607">
            <v>2460.7040000000002</v>
          </cell>
          <cell r="AF2607">
            <v>2460.7040000000002</v>
          </cell>
          <cell r="AG2607">
            <v>2460.7040000000002</v>
          </cell>
          <cell r="AH2607">
            <v>2460.7040000000002</v>
          </cell>
          <cell r="AI2607">
            <v>2460.7040000000002</v>
          </cell>
          <cell r="AJ2607">
            <v>12382.897548387096</v>
          </cell>
          <cell r="AK2607">
            <v>12382.88</v>
          </cell>
        </row>
        <row r="2608">
          <cell r="A2608">
            <v>91574395</v>
          </cell>
          <cell r="B2608" t="str">
            <v>Кв. 97</v>
          </cell>
          <cell r="C2608" t="str">
            <v>Подъезд №2</v>
          </cell>
          <cell r="D2608">
            <v>45485</v>
          </cell>
          <cell r="E2608" t="str">
            <v xml:space="preserve">Гаджиев Семур Муртаз оглы                         </v>
          </cell>
          <cell r="F2608">
            <v>45525</v>
          </cell>
          <cell r="G2608" t="str">
            <v>НЕТ</v>
          </cell>
          <cell r="H2608">
            <v>73.3</v>
          </cell>
          <cell r="I2608">
            <v>0</v>
          </cell>
          <cell r="J2608">
            <v>0</v>
          </cell>
          <cell r="K2608">
            <v>0</v>
          </cell>
          <cell r="L2608">
            <v>11</v>
          </cell>
          <cell r="M2608">
            <v>30</v>
          </cell>
          <cell r="N2608">
            <v>31</v>
          </cell>
          <cell r="O2608">
            <v>30</v>
          </cell>
          <cell r="P2608">
            <v>31</v>
          </cell>
          <cell r="Q2608">
            <v>31</v>
          </cell>
          <cell r="R2608">
            <v>0</v>
          </cell>
          <cell r="S2608">
            <v>0</v>
          </cell>
          <cell r="T2608">
            <v>0</v>
          </cell>
          <cell r="U2608">
            <v>11</v>
          </cell>
          <cell r="V2608">
            <v>30</v>
          </cell>
          <cell r="W2608">
            <v>31</v>
          </cell>
          <cell r="X2608">
            <v>30</v>
          </cell>
          <cell r="Y2608">
            <v>31</v>
          </cell>
          <cell r="Z2608">
            <v>31</v>
          </cell>
          <cell r="AA2608">
            <v>0</v>
          </cell>
          <cell r="AB2608">
            <v>0</v>
          </cell>
          <cell r="AC2608">
            <v>0</v>
          </cell>
          <cell r="AD2608">
            <v>1090.3256774193549</v>
          </cell>
          <cell r="AE2608">
            <v>3072.7359999999999</v>
          </cell>
          <cell r="AF2608">
            <v>3072.7359999999999</v>
          </cell>
          <cell r="AG2608">
            <v>3072.7359999999999</v>
          </cell>
          <cell r="AH2608">
            <v>3072.7359999999999</v>
          </cell>
          <cell r="AI2608">
            <v>3072.7359999999999</v>
          </cell>
          <cell r="AJ2608">
            <v>16454.005677419354</v>
          </cell>
          <cell r="AK2608">
            <v>16454.03</v>
          </cell>
        </row>
        <row r="2609">
          <cell r="A2609">
            <v>91560487</v>
          </cell>
          <cell r="B2609" t="str">
            <v>Кв. 98</v>
          </cell>
          <cell r="C2609" t="str">
            <v>Подъезд №2</v>
          </cell>
          <cell r="D2609">
            <v>45485</v>
          </cell>
          <cell r="E2609" t="str">
            <v xml:space="preserve">Джабарова Эльвира Шамилевна                       </v>
          </cell>
          <cell r="F2609">
            <v>45507</v>
          </cell>
          <cell r="G2609" t="str">
            <v>НЕТ</v>
          </cell>
          <cell r="H2609">
            <v>52.3</v>
          </cell>
          <cell r="I2609">
            <v>0</v>
          </cell>
          <cell r="J2609">
            <v>0</v>
          </cell>
          <cell r="K2609">
            <v>0</v>
          </cell>
          <cell r="L2609">
            <v>29</v>
          </cell>
          <cell r="M2609">
            <v>30</v>
          </cell>
          <cell r="N2609">
            <v>31</v>
          </cell>
          <cell r="O2609">
            <v>30</v>
          </cell>
          <cell r="P2609">
            <v>31</v>
          </cell>
          <cell r="Q2609">
            <v>31</v>
          </cell>
          <cell r="R2609">
            <v>0</v>
          </cell>
          <cell r="S2609">
            <v>0</v>
          </cell>
          <cell r="T2609">
            <v>0</v>
          </cell>
          <cell r="U2609">
            <v>29</v>
          </cell>
          <cell r="V2609">
            <v>30</v>
          </cell>
          <cell r="W2609">
            <v>31</v>
          </cell>
          <cell r="X2609">
            <v>30</v>
          </cell>
          <cell r="Y2609">
            <v>31</v>
          </cell>
          <cell r="Z2609">
            <v>31</v>
          </cell>
          <cell r="AA2609">
            <v>0</v>
          </cell>
          <cell r="AB2609">
            <v>0</v>
          </cell>
          <cell r="AC2609">
            <v>0</v>
          </cell>
          <cell r="AD2609">
            <v>2050.9698064516128</v>
          </cell>
          <cell r="AE2609">
            <v>2192.4160000000002</v>
          </cell>
          <cell r="AF2609">
            <v>2192.4160000000002</v>
          </cell>
          <cell r="AG2609">
            <v>2192.4160000000002</v>
          </cell>
          <cell r="AH2609">
            <v>2192.4160000000002</v>
          </cell>
          <cell r="AI2609">
            <v>2192.4160000000002</v>
          </cell>
          <cell r="AJ2609">
            <v>13013.049806451614</v>
          </cell>
          <cell r="AK2609">
            <v>13013.07</v>
          </cell>
        </row>
        <row r="2610">
          <cell r="A2610">
            <v>91574338</v>
          </cell>
          <cell r="B2610" t="str">
            <v>Кв. 993</v>
          </cell>
          <cell r="C2610" t="str">
            <v>Подъезд №16</v>
          </cell>
          <cell r="D2610">
            <v>45535</v>
          </cell>
          <cell r="E2610" t="str">
            <v xml:space="preserve">Куликов Алексей Петрович                          </v>
          </cell>
          <cell r="F2610">
            <v>45535</v>
          </cell>
          <cell r="G2610" t="str">
            <v>НЕТ</v>
          </cell>
          <cell r="H2610">
            <v>35.200000000000003</v>
          </cell>
          <cell r="I2610">
            <v>0</v>
          </cell>
          <cell r="J2610">
            <v>0</v>
          </cell>
          <cell r="K2610">
            <v>0</v>
          </cell>
          <cell r="L2610">
            <v>1</v>
          </cell>
          <cell r="M2610">
            <v>30</v>
          </cell>
          <cell r="N2610">
            <v>31</v>
          </cell>
          <cell r="O2610">
            <v>30</v>
          </cell>
          <cell r="P2610">
            <v>31</v>
          </cell>
          <cell r="Q2610">
            <v>31</v>
          </cell>
          <cell r="R2610">
            <v>0</v>
          </cell>
          <cell r="S2610">
            <v>0</v>
          </cell>
          <cell r="T2610">
            <v>0</v>
          </cell>
          <cell r="U2610">
            <v>1</v>
          </cell>
          <cell r="V2610">
            <v>30</v>
          </cell>
          <cell r="W2610">
            <v>31</v>
          </cell>
          <cell r="X2610">
            <v>30</v>
          </cell>
          <cell r="Y2610">
            <v>31</v>
          </cell>
          <cell r="Z2610">
            <v>31</v>
          </cell>
          <cell r="AA2610">
            <v>0</v>
          </cell>
          <cell r="AB2610">
            <v>0</v>
          </cell>
          <cell r="AC2610">
            <v>0</v>
          </cell>
          <cell r="AD2610">
            <v>47.599483870967752</v>
          </cell>
          <cell r="AE2610">
            <v>1475.5840000000003</v>
          </cell>
          <cell r="AF2610">
            <v>1475.5840000000003</v>
          </cell>
          <cell r="AG2610">
            <v>1475.5840000000003</v>
          </cell>
          <cell r="AH2610">
            <v>1475.5840000000003</v>
          </cell>
          <cell r="AI2610">
            <v>1475.5840000000003</v>
          </cell>
          <cell r="AJ2610">
            <v>7425.5194838709704</v>
          </cell>
          <cell r="AK2610">
            <v>7425.5</v>
          </cell>
        </row>
        <row r="2611">
          <cell r="A2611">
            <v>91574316</v>
          </cell>
          <cell r="B2611" t="str">
            <v>Оф. 28Н</v>
          </cell>
          <cell r="C2611" t="str">
            <v>Подъезд №16</v>
          </cell>
          <cell r="D2611">
            <v>45535</v>
          </cell>
          <cell r="E2611" t="str">
            <v xml:space="preserve">Алескеров Асин Магеррам оглы                      </v>
          </cell>
          <cell r="F2611">
            <v>45533</v>
          </cell>
          <cell r="G2611" t="str">
            <v>НЕТ</v>
          </cell>
          <cell r="H2611">
            <v>114.8</v>
          </cell>
          <cell r="I2611">
            <v>0</v>
          </cell>
          <cell r="J2611">
            <v>0</v>
          </cell>
          <cell r="K2611">
            <v>0</v>
          </cell>
          <cell r="L2611">
            <v>3</v>
          </cell>
          <cell r="M2611">
            <v>30</v>
          </cell>
          <cell r="N2611">
            <v>31</v>
          </cell>
          <cell r="O2611">
            <v>30</v>
          </cell>
          <cell r="P2611">
            <v>31</v>
          </cell>
          <cell r="Q2611">
            <v>31</v>
          </cell>
          <cell r="R2611">
            <v>0</v>
          </cell>
          <cell r="S2611">
            <v>0</v>
          </cell>
          <cell r="T2611">
            <v>0</v>
          </cell>
          <cell r="U2611">
            <v>1</v>
          </cell>
          <cell r="V2611">
            <v>30</v>
          </cell>
          <cell r="W2611">
            <v>31</v>
          </cell>
          <cell r="X2611">
            <v>30</v>
          </cell>
          <cell r="Y2611">
            <v>31</v>
          </cell>
          <cell r="Z2611">
            <v>31</v>
          </cell>
          <cell r="AA2611">
            <v>0</v>
          </cell>
          <cell r="AB2611">
            <v>0</v>
          </cell>
          <cell r="AC2611">
            <v>0</v>
          </cell>
          <cell r="AD2611">
            <v>155.23922580645163</v>
          </cell>
          <cell r="AE2611">
            <v>4812.4160000000002</v>
          </cell>
          <cell r="AF2611">
            <v>4812.4160000000002</v>
          </cell>
          <cell r="AG2611">
            <v>4812.4160000000002</v>
          </cell>
          <cell r="AH2611">
            <v>4812.4160000000002</v>
          </cell>
          <cell r="AI2611">
            <v>4812.4160000000002</v>
          </cell>
          <cell r="AJ2611">
            <v>24217.319225806456</v>
          </cell>
          <cell r="AK2611">
            <v>24217.34</v>
          </cell>
        </row>
        <row r="2612">
          <cell r="A2612">
            <v>91574300</v>
          </cell>
          <cell r="B2612" t="str">
            <v>Оф. 2Н</v>
          </cell>
          <cell r="C2612" t="str">
            <v>Подъезд №1</v>
          </cell>
          <cell r="D2612">
            <v>45485</v>
          </cell>
          <cell r="E2612" t="str">
            <v xml:space="preserve">Саядян Ашот Гарегинович                           </v>
          </cell>
          <cell r="F2612">
            <v>45527</v>
          </cell>
          <cell r="G2612" t="str">
            <v>НЕТ</v>
          </cell>
          <cell r="H2612">
            <v>67.8</v>
          </cell>
          <cell r="I2612">
            <v>0</v>
          </cell>
          <cell r="J2612">
            <v>0</v>
          </cell>
          <cell r="K2612">
            <v>0</v>
          </cell>
          <cell r="L2612">
            <v>9</v>
          </cell>
          <cell r="M2612">
            <v>30</v>
          </cell>
          <cell r="N2612">
            <v>31</v>
          </cell>
          <cell r="O2612">
            <v>30</v>
          </cell>
          <cell r="P2612">
            <v>31</v>
          </cell>
          <cell r="Q2612">
            <v>31</v>
          </cell>
          <cell r="R2612">
            <v>0</v>
          </cell>
          <cell r="S2612">
            <v>0</v>
          </cell>
          <cell r="T2612">
            <v>0</v>
          </cell>
          <cell r="U2612">
            <v>9</v>
          </cell>
          <cell r="V2612">
            <v>30</v>
          </cell>
          <cell r="W2612">
            <v>31</v>
          </cell>
          <cell r="X2612">
            <v>30</v>
          </cell>
          <cell r="Y2612">
            <v>31</v>
          </cell>
          <cell r="Z2612">
            <v>31</v>
          </cell>
          <cell r="AA2612">
            <v>0</v>
          </cell>
          <cell r="AB2612">
            <v>0</v>
          </cell>
          <cell r="AC2612">
            <v>0</v>
          </cell>
          <cell r="AD2612">
            <v>825.14787096774194</v>
          </cell>
          <cell r="AE2612">
            <v>2842.1759999999999</v>
          </cell>
          <cell r="AF2612">
            <v>2842.1759999999999</v>
          </cell>
          <cell r="AG2612">
            <v>2842.1759999999999</v>
          </cell>
          <cell r="AH2612">
            <v>2842.1759999999999</v>
          </cell>
          <cell r="AI2612">
            <v>2842.1759999999999</v>
          </cell>
          <cell r="AJ2612">
            <v>15036.02787096774</v>
          </cell>
          <cell r="AK2612">
            <v>15036.05</v>
          </cell>
        </row>
        <row r="2613">
          <cell r="A2613">
            <v>91574393</v>
          </cell>
          <cell r="B2613" t="str">
            <v>Кв. 844</v>
          </cell>
          <cell r="C2613" t="str">
            <v>Подъезд №14</v>
          </cell>
          <cell r="D2613">
            <v>45436</v>
          </cell>
          <cell r="E2613" t="str">
            <v xml:space="preserve">Павленко Сергей </v>
          </cell>
          <cell r="F2613">
            <v>45521</v>
          </cell>
          <cell r="G2613" t="str">
            <v>НЕТ</v>
          </cell>
          <cell r="H2613">
            <v>54.2</v>
          </cell>
          <cell r="I2613">
            <v>0</v>
          </cell>
          <cell r="J2613">
            <v>0</v>
          </cell>
          <cell r="K2613">
            <v>0</v>
          </cell>
          <cell r="L2613">
            <v>15</v>
          </cell>
          <cell r="M2613">
            <v>30</v>
          </cell>
          <cell r="N2613">
            <v>31</v>
          </cell>
          <cell r="O2613">
            <v>30</v>
          </cell>
          <cell r="P2613">
            <v>31</v>
          </cell>
          <cell r="Q2613">
            <v>31</v>
          </cell>
          <cell r="R2613">
            <v>0</v>
          </cell>
          <cell r="S2613">
            <v>0</v>
          </cell>
          <cell r="T2613">
            <v>0</v>
          </cell>
          <cell r="U2613">
            <v>15</v>
          </cell>
          <cell r="V2613">
            <v>30</v>
          </cell>
          <cell r="W2613">
            <v>31</v>
          </cell>
          <cell r="X2613">
            <v>30</v>
          </cell>
          <cell r="Y2613">
            <v>31</v>
          </cell>
          <cell r="Z2613">
            <v>31</v>
          </cell>
          <cell r="AA2613">
            <v>0</v>
          </cell>
          <cell r="AB2613">
            <v>0</v>
          </cell>
          <cell r="AC2613">
            <v>0</v>
          </cell>
          <cell r="AD2613">
            <v>1099.385806451613</v>
          </cell>
          <cell r="AE2613">
            <v>2272.0640000000003</v>
          </cell>
          <cell r="AF2613">
            <v>2272.0640000000003</v>
          </cell>
          <cell r="AG2613">
            <v>2272.0640000000003</v>
          </cell>
          <cell r="AH2613">
            <v>2272.0640000000003</v>
          </cell>
          <cell r="AI2613">
            <v>2272.0640000000003</v>
          </cell>
          <cell r="AJ2613">
            <v>12459.705806451615</v>
          </cell>
          <cell r="AK2613">
            <v>2272.06</v>
          </cell>
        </row>
        <row r="2614">
          <cell r="A2614">
            <v>91560506</v>
          </cell>
          <cell r="B2614" t="str">
            <v>Кв. 848</v>
          </cell>
          <cell r="C2614" t="str">
            <v>Подъезд №14</v>
          </cell>
          <cell r="D2614">
            <v>45436</v>
          </cell>
          <cell r="E2614" t="str">
            <v>Унанян Ашот</v>
          </cell>
          <cell r="F2614">
            <v>45505</v>
          </cell>
          <cell r="G2614" t="str">
            <v>НЕТ</v>
          </cell>
          <cell r="H2614">
            <v>63.2</v>
          </cell>
          <cell r="I2614">
            <v>0</v>
          </cell>
          <cell r="J2614">
            <v>0</v>
          </cell>
          <cell r="K2614">
            <v>0</v>
          </cell>
          <cell r="L2614">
            <v>31</v>
          </cell>
          <cell r="M2614">
            <v>30</v>
          </cell>
          <cell r="N2614">
            <v>31</v>
          </cell>
          <cell r="O2614">
            <v>30</v>
          </cell>
          <cell r="P2614">
            <v>31</v>
          </cell>
          <cell r="Q2614">
            <v>31</v>
          </cell>
          <cell r="R2614">
            <v>0</v>
          </cell>
          <cell r="S2614">
            <v>0</v>
          </cell>
          <cell r="T2614">
            <v>0</v>
          </cell>
          <cell r="U2614">
            <v>31</v>
          </cell>
          <cell r="V2614">
            <v>30</v>
          </cell>
          <cell r="W2614">
            <v>31</v>
          </cell>
          <cell r="X2614">
            <v>30</v>
          </cell>
          <cell r="Y2614">
            <v>31</v>
          </cell>
          <cell r="Z2614">
            <v>31</v>
          </cell>
          <cell r="AA2614">
            <v>0</v>
          </cell>
          <cell r="AB2614">
            <v>0</v>
          </cell>
          <cell r="AC2614">
            <v>0</v>
          </cell>
          <cell r="AD2614">
            <v>2649.3440000000001</v>
          </cell>
          <cell r="AE2614">
            <v>2649.3440000000001</v>
          </cell>
          <cell r="AF2614">
            <v>2649.3440000000001</v>
          </cell>
          <cell r="AG2614">
            <v>2649.3440000000001</v>
          </cell>
          <cell r="AH2614">
            <v>2649.3440000000001</v>
          </cell>
          <cell r="AI2614">
            <v>2649.3440000000001</v>
          </cell>
          <cell r="AJ2614">
            <v>15896.064000000002</v>
          </cell>
          <cell r="AK2614">
            <v>2649.34</v>
          </cell>
        </row>
        <row r="2615">
          <cell r="A2615">
            <v>91574420</v>
          </cell>
          <cell r="B2615" t="str">
            <v>Кв. 873</v>
          </cell>
          <cell r="C2615" t="str">
            <v>Подъезд №15</v>
          </cell>
          <cell r="D2615">
            <v>45485</v>
          </cell>
          <cell r="E2615" t="str">
            <v>Пирбудагова Гуризат Мирзаевна</v>
          </cell>
          <cell r="F2615">
            <v>45525</v>
          </cell>
          <cell r="G2615" t="str">
            <v>НЕТ</v>
          </cell>
          <cell r="H2615">
            <v>51.6</v>
          </cell>
          <cell r="I2615">
            <v>0</v>
          </cell>
          <cell r="J2615">
            <v>0</v>
          </cell>
          <cell r="K2615">
            <v>0</v>
          </cell>
          <cell r="L2615">
            <v>11</v>
          </cell>
          <cell r="M2615">
            <v>30</v>
          </cell>
          <cell r="N2615">
            <v>31</v>
          </cell>
          <cell r="O2615">
            <v>30</v>
          </cell>
          <cell r="P2615">
            <v>31</v>
          </cell>
          <cell r="Q2615">
            <v>31</v>
          </cell>
          <cell r="R2615">
            <v>0</v>
          </cell>
          <cell r="S2615">
            <v>0</v>
          </cell>
          <cell r="T2615">
            <v>0</v>
          </cell>
          <cell r="U2615">
            <v>11</v>
          </cell>
          <cell r="V2615">
            <v>30</v>
          </cell>
          <cell r="W2615">
            <v>31</v>
          </cell>
          <cell r="X2615">
            <v>30</v>
          </cell>
          <cell r="Y2615">
            <v>31</v>
          </cell>
          <cell r="Z2615">
            <v>31</v>
          </cell>
          <cell r="AA2615">
            <v>0</v>
          </cell>
          <cell r="AB2615">
            <v>0</v>
          </cell>
          <cell r="AC2615">
            <v>0</v>
          </cell>
          <cell r="AD2615">
            <v>767.54167741935487</v>
          </cell>
          <cell r="AE2615">
            <v>2163.0720000000001</v>
          </cell>
          <cell r="AF2615">
            <v>2163.0720000000001</v>
          </cell>
          <cell r="AG2615">
            <v>2163.0720000000001</v>
          </cell>
          <cell r="AH2615">
            <v>2163.0720000000001</v>
          </cell>
          <cell r="AI2615">
            <v>2163.0720000000001</v>
          </cell>
          <cell r="AJ2615">
            <v>11582.901677419355</v>
          </cell>
          <cell r="AK2615">
            <v>11582.89</v>
          </cell>
        </row>
        <row r="2616">
          <cell r="A2616">
            <v>91582731</v>
          </cell>
          <cell r="B2616" t="str">
            <v>Кв. 1 078</v>
          </cell>
          <cell r="C2616" t="str">
            <v>Подъезд №17</v>
          </cell>
          <cell r="D2616">
            <v>45561</v>
          </cell>
          <cell r="E2616" t="str">
            <v>Магомедов Константин Абдулович</v>
          </cell>
          <cell r="F2616">
            <v>45505</v>
          </cell>
          <cell r="G2616" t="str">
            <v>НЕТ</v>
          </cell>
          <cell r="H2616">
            <v>66</v>
          </cell>
          <cell r="I2616">
            <v>0</v>
          </cell>
          <cell r="J2616">
            <v>0</v>
          </cell>
          <cell r="K2616">
            <v>0</v>
          </cell>
          <cell r="L2616">
            <v>31</v>
          </cell>
          <cell r="M2616">
            <v>30</v>
          </cell>
          <cell r="N2616">
            <v>31</v>
          </cell>
          <cell r="O2616">
            <v>30</v>
          </cell>
          <cell r="P2616">
            <v>31</v>
          </cell>
          <cell r="Q2616">
            <v>31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5</v>
          </cell>
          <cell r="W2616">
            <v>31</v>
          </cell>
          <cell r="X2616">
            <v>30</v>
          </cell>
          <cell r="Y2616">
            <v>31</v>
          </cell>
          <cell r="Z2616">
            <v>31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461.12</v>
          </cell>
          <cell r="AF2616">
            <v>2766.7200000000003</v>
          </cell>
          <cell r="AG2616">
            <v>2766.7200000000003</v>
          </cell>
          <cell r="AH2616">
            <v>2766.7200000000003</v>
          </cell>
          <cell r="AI2616">
            <v>2766.7200000000003</v>
          </cell>
          <cell r="AJ2616">
            <v>11528</v>
          </cell>
          <cell r="AK2616">
            <v>11528</v>
          </cell>
        </row>
        <row r="2617">
          <cell r="A2617">
            <v>91582733</v>
          </cell>
          <cell r="B2617" t="str">
            <v>Кв. 1 088</v>
          </cell>
          <cell r="C2617" t="str">
            <v>Подъезд №17</v>
          </cell>
          <cell r="D2617">
            <v>45561</v>
          </cell>
          <cell r="E2617" t="str">
            <v>Григорьева Ксения Игоревна</v>
          </cell>
          <cell r="F2617">
            <v>45523</v>
          </cell>
          <cell r="G2617" t="str">
            <v>НЕТ</v>
          </cell>
          <cell r="H2617">
            <v>73</v>
          </cell>
          <cell r="I2617">
            <v>0</v>
          </cell>
          <cell r="J2617">
            <v>0</v>
          </cell>
          <cell r="K2617">
            <v>0</v>
          </cell>
          <cell r="L2617">
            <v>13</v>
          </cell>
          <cell r="M2617">
            <v>30</v>
          </cell>
          <cell r="N2617">
            <v>31</v>
          </cell>
          <cell r="O2617">
            <v>30</v>
          </cell>
          <cell r="P2617">
            <v>31</v>
          </cell>
          <cell r="Q2617">
            <v>31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5</v>
          </cell>
          <cell r="W2617">
            <v>31</v>
          </cell>
          <cell r="X2617">
            <v>30</v>
          </cell>
          <cell r="Y2617">
            <v>31</v>
          </cell>
          <cell r="Z2617">
            <v>31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510.0266666666667</v>
          </cell>
          <cell r="AF2617">
            <v>3060.1600000000003</v>
          </cell>
          <cell r="AG2617">
            <v>3060.1600000000003</v>
          </cell>
          <cell r="AH2617">
            <v>3060.1600000000003</v>
          </cell>
          <cell r="AI2617">
            <v>3060.1600000000003</v>
          </cell>
          <cell r="AJ2617">
            <v>12750.666666666668</v>
          </cell>
          <cell r="AK2617">
            <v>12750.67</v>
          </cell>
        </row>
        <row r="2618">
          <cell r="A2618">
            <v>91574419</v>
          </cell>
          <cell r="B2618" t="str">
            <v>Кв. 130</v>
          </cell>
          <cell r="C2618" t="str">
            <v>Подъезд №2</v>
          </cell>
          <cell r="D2618">
            <v>45485</v>
          </cell>
          <cell r="E2618" t="str">
            <v>Абубакарова Зебо Рустамовна</v>
          </cell>
          <cell r="F2618">
            <v>45524</v>
          </cell>
          <cell r="G2618" t="str">
            <v>НЕТ</v>
          </cell>
          <cell r="H2618">
            <v>48.7</v>
          </cell>
          <cell r="I2618">
            <v>0</v>
          </cell>
          <cell r="J2618">
            <v>0</v>
          </cell>
          <cell r="K2618">
            <v>0</v>
          </cell>
          <cell r="L2618">
            <v>12</v>
          </cell>
          <cell r="M2618">
            <v>30</v>
          </cell>
          <cell r="N2618">
            <v>31</v>
          </cell>
          <cell r="O2618">
            <v>30</v>
          </cell>
          <cell r="P2618">
            <v>31</v>
          </cell>
          <cell r="Q2618">
            <v>31</v>
          </cell>
          <cell r="R2618">
            <v>0</v>
          </cell>
          <cell r="S2618">
            <v>0</v>
          </cell>
          <cell r="T2618">
            <v>0</v>
          </cell>
          <cell r="U2618">
            <v>12</v>
          </cell>
          <cell r="V2618">
            <v>30</v>
          </cell>
          <cell r="W2618">
            <v>31</v>
          </cell>
          <cell r="X2618">
            <v>30</v>
          </cell>
          <cell r="Y2618">
            <v>31</v>
          </cell>
          <cell r="Z2618">
            <v>31</v>
          </cell>
          <cell r="AA2618">
            <v>0</v>
          </cell>
          <cell r="AB2618">
            <v>0</v>
          </cell>
          <cell r="AC2618">
            <v>0</v>
          </cell>
          <cell r="AD2618">
            <v>790.25961290322584</v>
          </cell>
          <cell r="AE2618">
            <v>2041.5040000000001</v>
          </cell>
          <cell r="AF2618">
            <v>2041.5039999999999</v>
          </cell>
          <cell r="AG2618">
            <v>2041.5040000000001</v>
          </cell>
          <cell r="AH2618">
            <v>2041.5039999999999</v>
          </cell>
          <cell r="AI2618">
            <v>2041.5039999999999</v>
          </cell>
          <cell r="AJ2618">
            <v>10997.779612903225</v>
          </cell>
          <cell r="AK2618">
            <v>10997.76</v>
          </cell>
        </row>
        <row r="2619">
          <cell r="A2619">
            <v>91582788</v>
          </cell>
          <cell r="B2619" t="str">
            <v>Кв. 156</v>
          </cell>
          <cell r="C2619" t="str">
            <v>Подъезд №2</v>
          </cell>
          <cell r="D2619">
            <v>45485</v>
          </cell>
          <cell r="E2619" t="str">
            <v>Матазова Екатерина Викторовна</v>
          </cell>
          <cell r="F2619">
            <v>45530</v>
          </cell>
          <cell r="G2619" t="str">
            <v>НЕТ</v>
          </cell>
          <cell r="H2619">
            <v>52.8</v>
          </cell>
          <cell r="I2619">
            <v>0</v>
          </cell>
          <cell r="J2619">
            <v>0</v>
          </cell>
          <cell r="K2619">
            <v>0</v>
          </cell>
          <cell r="L2619">
            <v>6</v>
          </cell>
          <cell r="M2619">
            <v>30</v>
          </cell>
          <cell r="N2619">
            <v>31</v>
          </cell>
          <cell r="O2619">
            <v>30</v>
          </cell>
          <cell r="P2619">
            <v>31</v>
          </cell>
          <cell r="Q2619">
            <v>31</v>
          </cell>
          <cell r="R2619">
            <v>0</v>
          </cell>
          <cell r="S2619">
            <v>0</v>
          </cell>
          <cell r="T2619">
            <v>0</v>
          </cell>
          <cell r="U2619">
            <v>6</v>
          </cell>
          <cell r="V2619">
            <v>30</v>
          </cell>
          <cell r="W2619">
            <v>31</v>
          </cell>
          <cell r="X2619">
            <v>30</v>
          </cell>
          <cell r="Y2619">
            <v>31</v>
          </cell>
          <cell r="Z2619">
            <v>31</v>
          </cell>
          <cell r="AA2619">
            <v>0</v>
          </cell>
          <cell r="AB2619">
            <v>0</v>
          </cell>
          <cell r="AC2619">
            <v>0</v>
          </cell>
          <cell r="AD2619">
            <v>428.39535483870964</v>
          </cell>
          <cell r="AE2619">
            <v>2213.3759999999997</v>
          </cell>
          <cell r="AF2619">
            <v>2213.3759999999997</v>
          </cell>
          <cell r="AG2619">
            <v>2213.3759999999997</v>
          </cell>
          <cell r="AH2619">
            <v>2213.3759999999997</v>
          </cell>
          <cell r="AI2619">
            <v>2213.3759999999997</v>
          </cell>
          <cell r="AJ2619">
            <v>11495.27535483871</v>
          </cell>
          <cell r="AK2619">
            <v>11495.3</v>
          </cell>
        </row>
        <row r="2620">
          <cell r="A2620">
            <v>91582791</v>
          </cell>
          <cell r="B2620" t="str">
            <v>Кв. 168</v>
          </cell>
          <cell r="C2620" t="str">
            <v>Подъезд №3</v>
          </cell>
          <cell r="D2620">
            <v>45540</v>
          </cell>
          <cell r="E2620" t="str">
            <v>Абрамов Евгений Владимирович</v>
          </cell>
          <cell r="F2620">
            <v>45505</v>
          </cell>
          <cell r="G2620" t="str">
            <v>НЕТ</v>
          </cell>
          <cell r="H2620">
            <v>38.1</v>
          </cell>
          <cell r="I2620">
            <v>0</v>
          </cell>
          <cell r="J2620">
            <v>0</v>
          </cell>
          <cell r="K2620">
            <v>0</v>
          </cell>
          <cell r="L2620">
            <v>31</v>
          </cell>
          <cell r="M2620">
            <v>30</v>
          </cell>
          <cell r="N2620">
            <v>31</v>
          </cell>
          <cell r="O2620">
            <v>30</v>
          </cell>
          <cell r="P2620">
            <v>31</v>
          </cell>
          <cell r="Q2620">
            <v>31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26</v>
          </cell>
          <cell r="W2620">
            <v>31</v>
          </cell>
          <cell r="X2620">
            <v>30</v>
          </cell>
          <cell r="Y2620">
            <v>31</v>
          </cell>
          <cell r="Z2620">
            <v>31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1384.1984</v>
          </cell>
          <cell r="AF2620">
            <v>1597.152</v>
          </cell>
          <cell r="AG2620">
            <v>1597.152</v>
          </cell>
          <cell r="AH2620">
            <v>1597.152</v>
          </cell>
          <cell r="AI2620">
            <v>1597.152</v>
          </cell>
          <cell r="AJ2620">
            <v>7772.8064000000004</v>
          </cell>
          <cell r="AK2620">
            <v>1597.15</v>
          </cell>
        </row>
        <row r="2621">
          <cell r="A2621">
            <v>91574410</v>
          </cell>
          <cell r="B2621" t="str">
            <v>Кв. 402</v>
          </cell>
          <cell r="C2621" t="str">
            <v>Подъезд №4</v>
          </cell>
          <cell r="D2621">
            <v>45426</v>
          </cell>
          <cell r="E2621" t="str">
            <v>Газарова Радмила Васильевна</v>
          </cell>
          <cell r="F2621">
            <v>45517</v>
          </cell>
          <cell r="G2621" t="str">
            <v>НЕТ</v>
          </cell>
          <cell r="H2621">
            <v>33.299999999999997</v>
          </cell>
          <cell r="I2621">
            <v>0</v>
          </cell>
          <cell r="J2621">
            <v>0</v>
          </cell>
          <cell r="K2621">
            <v>0</v>
          </cell>
          <cell r="L2621">
            <v>19</v>
          </cell>
          <cell r="M2621">
            <v>30</v>
          </cell>
          <cell r="N2621">
            <v>31</v>
          </cell>
          <cell r="O2621">
            <v>30</v>
          </cell>
          <cell r="P2621">
            <v>31</v>
          </cell>
          <cell r="Q2621">
            <v>31</v>
          </cell>
          <cell r="R2621">
            <v>0</v>
          </cell>
          <cell r="S2621">
            <v>0</v>
          </cell>
          <cell r="T2621">
            <v>0</v>
          </cell>
          <cell r="U2621">
            <v>19</v>
          </cell>
          <cell r="V2621">
            <v>30</v>
          </cell>
          <cell r="W2621">
            <v>31</v>
          </cell>
          <cell r="X2621">
            <v>30</v>
          </cell>
          <cell r="Y2621">
            <v>31</v>
          </cell>
          <cell r="Z2621">
            <v>31</v>
          </cell>
          <cell r="AA2621">
            <v>0</v>
          </cell>
          <cell r="AB2621">
            <v>0</v>
          </cell>
          <cell r="AC2621">
            <v>0</v>
          </cell>
          <cell r="AD2621">
            <v>855.57367741935479</v>
          </cell>
          <cell r="AE2621">
            <v>1395.9359999999999</v>
          </cell>
          <cell r="AF2621">
            <v>1395.9359999999999</v>
          </cell>
          <cell r="AG2621">
            <v>1395.9359999999999</v>
          </cell>
          <cell r="AH2621">
            <v>1395.9359999999999</v>
          </cell>
          <cell r="AI2621">
            <v>1395.9359999999999</v>
          </cell>
          <cell r="AJ2621">
            <v>7835.2536774193541</v>
          </cell>
          <cell r="AK2621">
            <v>7835.27</v>
          </cell>
        </row>
        <row r="2622">
          <cell r="A2622">
            <v>91574315</v>
          </cell>
          <cell r="B2622" t="str">
            <v>Кв. 518</v>
          </cell>
          <cell r="C2622" t="str">
            <v>Подъезд №7</v>
          </cell>
          <cell r="D2622">
            <v>45426</v>
          </cell>
          <cell r="E2622" t="str">
            <v>Алтынбек кызы Райкан</v>
          </cell>
          <cell r="F2622">
            <v>45533</v>
          </cell>
          <cell r="G2622" t="str">
            <v>НЕТ</v>
          </cell>
          <cell r="H2622">
            <v>57.5</v>
          </cell>
          <cell r="I2622">
            <v>0</v>
          </cell>
          <cell r="J2622">
            <v>0</v>
          </cell>
          <cell r="K2622">
            <v>0</v>
          </cell>
          <cell r="L2622">
            <v>3</v>
          </cell>
          <cell r="M2622">
            <v>30</v>
          </cell>
          <cell r="N2622">
            <v>31</v>
          </cell>
          <cell r="O2622">
            <v>30</v>
          </cell>
          <cell r="P2622">
            <v>31</v>
          </cell>
          <cell r="Q2622">
            <v>31</v>
          </cell>
          <cell r="R2622">
            <v>0</v>
          </cell>
          <cell r="S2622">
            <v>0</v>
          </cell>
          <cell r="T2622">
            <v>0</v>
          </cell>
          <cell r="U2622">
            <v>3</v>
          </cell>
          <cell r="V2622">
            <v>30</v>
          </cell>
          <cell r="W2622">
            <v>31</v>
          </cell>
          <cell r="X2622">
            <v>30</v>
          </cell>
          <cell r="Y2622">
            <v>31</v>
          </cell>
          <cell r="Z2622">
            <v>31</v>
          </cell>
          <cell r="AA2622">
            <v>0</v>
          </cell>
          <cell r="AB2622">
            <v>0</v>
          </cell>
          <cell r="AC2622">
            <v>0</v>
          </cell>
          <cell r="AD2622">
            <v>233.2645161290323</v>
          </cell>
          <cell r="AE2622">
            <v>2410.4</v>
          </cell>
          <cell r="AF2622">
            <v>2410.4</v>
          </cell>
          <cell r="AG2622">
            <v>2410.4</v>
          </cell>
          <cell r="AH2622">
            <v>2410.4</v>
          </cell>
          <cell r="AI2622">
            <v>2410.4</v>
          </cell>
          <cell r="AJ2622">
            <v>12285.264516129031</v>
          </cell>
          <cell r="AK2622">
            <v>12285.26</v>
          </cell>
        </row>
        <row r="2623">
          <cell r="A2623">
            <v>91574387</v>
          </cell>
          <cell r="B2623" t="str">
            <v>Кв. 579</v>
          </cell>
          <cell r="C2623" t="str">
            <v>Подъезд №9</v>
          </cell>
          <cell r="D2623">
            <v>45433</v>
          </cell>
          <cell r="E2623" t="str">
            <v>Пыханов Александр Викторович</v>
          </cell>
          <cell r="F2623">
            <v>45524</v>
          </cell>
          <cell r="G2623" t="str">
            <v>НЕТ</v>
          </cell>
          <cell r="H2623">
            <v>70</v>
          </cell>
          <cell r="I2623">
            <v>0</v>
          </cell>
          <cell r="J2623">
            <v>0</v>
          </cell>
          <cell r="K2623">
            <v>0</v>
          </cell>
          <cell r="L2623">
            <v>12</v>
          </cell>
          <cell r="M2623">
            <v>30</v>
          </cell>
          <cell r="N2623">
            <v>31</v>
          </cell>
          <cell r="O2623">
            <v>30</v>
          </cell>
          <cell r="P2623">
            <v>31</v>
          </cell>
          <cell r="Q2623">
            <v>31</v>
          </cell>
          <cell r="R2623">
            <v>0</v>
          </cell>
          <cell r="S2623">
            <v>0</v>
          </cell>
          <cell r="T2623">
            <v>0</v>
          </cell>
          <cell r="U2623">
            <v>12</v>
          </cell>
          <cell r="V2623">
            <v>30</v>
          </cell>
          <cell r="W2623">
            <v>31</v>
          </cell>
          <cell r="X2623">
            <v>30</v>
          </cell>
          <cell r="Y2623">
            <v>31</v>
          </cell>
          <cell r="Z2623">
            <v>31</v>
          </cell>
          <cell r="AA2623">
            <v>0</v>
          </cell>
          <cell r="AB2623">
            <v>0</v>
          </cell>
          <cell r="AC2623">
            <v>0</v>
          </cell>
          <cell r="AD2623">
            <v>1135.8967741935485</v>
          </cell>
          <cell r="AE2623">
            <v>2934.4</v>
          </cell>
          <cell r="AF2623">
            <v>2934.4</v>
          </cell>
          <cell r="AG2623">
            <v>2934.4</v>
          </cell>
          <cell r="AH2623">
            <v>2934.4</v>
          </cell>
          <cell r="AI2623">
            <v>2934.4</v>
          </cell>
          <cell r="AJ2623">
            <v>15807.896774193548</v>
          </cell>
          <cell r="AK2623">
            <v>15807.9</v>
          </cell>
        </row>
        <row r="2624">
          <cell r="A2624">
            <v>91582854</v>
          </cell>
          <cell r="B2624" t="str">
            <v>Кв. 6</v>
          </cell>
          <cell r="C2624" t="str">
            <v>Подъезд №1</v>
          </cell>
          <cell r="D2624">
            <v>45485</v>
          </cell>
          <cell r="E2624" t="str">
            <v>Сметанина Елена Игоревна</v>
          </cell>
          <cell r="F2624">
            <v>45534</v>
          </cell>
          <cell r="G2624" t="str">
            <v>НЕТ</v>
          </cell>
          <cell r="H2624">
            <v>32.200000000000003</v>
          </cell>
          <cell r="I2624">
            <v>0</v>
          </cell>
          <cell r="J2624">
            <v>0</v>
          </cell>
          <cell r="K2624">
            <v>0</v>
          </cell>
          <cell r="L2624">
            <v>2</v>
          </cell>
          <cell r="M2624">
            <v>30</v>
          </cell>
          <cell r="N2624">
            <v>31</v>
          </cell>
          <cell r="O2624">
            <v>30</v>
          </cell>
          <cell r="P2624">
            <v>31</v>
          </cell>
          <cell r="Q2624">
            <v>31</v>
          </cell>
          <cell r="R2624">
            <v>0</v>
          </cell>
          <cell r="S2624">
            <v>0</v>
          </cell>
          <cell r="T2624">
            <v>0</v>
          </cell>
          <cell r="U2624">
            <v>2</v>
          </cell>
          <cell r="V2624">
            <v>30</v>
          </cell>
          <cell r="W2624">
            <v>31</v>
          </cell>
          <cell r="X2624">
            <v>30</v>
          </cell>
          <cell r="Y2624">
            <v>31</v>
          </cell>
          <cell r="Z2624">
            <v>31</v>
          </cell>
          <cell r="AA2624">
            <v>0</v>
          </cell>
          <cell r="AB2624">
            <v>0</v>
          </cell>
          <cell r="AC2624">
            <v>0</v>
          </cell>
          <cell r="AD2624">
            <v>87.08541935483872</v>
          </cell>
          <cell r="AE2624">
            <v>1349.8240000000001</v>
          </cell>
          <cell r="AF2624">
            <v>1349.8240000000001</v>
          </cell>
          <cell r="AG2624">
            <v>1349.8240000000001</v>
          </cell>
          <cell r="AH2624">
            <v>1349.8240000000001</v>
          </cell>
          <cell r="AI2624">
            <v>1349.8240000000001</v>
          </cell>
          <cell r="AJ2624">
            <v>6836.2054193548393</v>
          </cell>
          <cell r="AK2624">
            <v>6836.19</v>
          </cell>
        </row>
        <row r="2625">
          <cell r="A2625">
            <v>91582860</v>
          </cell>
          <cell r="B2625" t="str">
            <v>Кв. 624</v>
          </cell>
          <cell r="C2625" t="str">
            <v>Подъезд №10</v>
          </cell>
          <cell r="D2625">
            <v>45552</v>
          </cell>
          <cell r="E2625" t="str">
            <v>Бондаренко Лев Максимович</v>
          </cell>
          <cell r="F2625">
            <v>45523</v>
          </cell>
          <cell r="G2625" t="str">
            <v>НЕТ</v>
          </cell>
          <cell r="H2625">
            <v>54.2</v>
          </cell>
          <cell r="I2625">
            <v>0</v>
          </cell>
          <cell r="J2625">
            <v>0</v>
          </cell>
          <cell r="K2625">
            <v>0</v>
          </cell>
          <cell r="L2625">
            <v>13</v>
          </cell>
          <cell r="M2625">
            <v>30</v>
          </cell>
          <cell r="N2625">
            <v>31</v>
          </cell>
          <cell r="O2625">
            <v>30</v>
          </cell>
          <cell r="P2625">
            <v>31</v>
          </cell>
          <cell r="Q2625">
            <v>31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14</v>
          </cell>
          <cell r="W2625">
            <v>31</v>
          </cell>
          <cell r="X2625">
            <v>30</v>
          </cell>
          <cell r="Y2625">
            <v>31</v>
          </cell>
          <cell r="Z2625">
            <v>31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1060.2965333333336</v>
          </cell>
          <cell r="AF2625">
            <v>2272.0640000000003</v>
          </cell>
          <cell r="AG2625">
            <v>2272.0640000000003</v>
          </cell>
          <cell r="AH2625">
            <v>2272.0640000000003</v>
          </cell>
          <cell r="AI2625">
            <v>2272.0640000000003</v>
          </cell>
          <cell r="AJ2625">
            <v>10148.552533333335</v>
          </cell>
          <cell r="AK2625">
            <v>10148.540000000001</v>
          </cell>
        </row>
        <row r="2626">
          <cell r="A2626">
            <v>91582869</v>
          </cell>
          <cell r="B2626" t="str">
            <v>Кв. 690</v>
          </cell>
          <cell r="C2626" t="str">
            <v>Подъезд №11</v>
          </cell>
          <cell r="D2626">
            <v>45485</v>
          </cell>
          <cell r="E2626" t="str">
            <v>Устинова Виктория Игоревна</v>
          </cell>
          <cell r="F2626">
            <v>45533</v>
          </cell>
          <cell r="G2626" t="str">
            <v>НЕТ</v>
          </cell>
          <cell r="H2626">
            <v>39.9</v>
          </cell>
          <cell r="I2626">
            <v>0</v>
          </cell>
          <cell r="J2626">
            <v>0</v>
          </cell>
          <cell r="K2626">
            <v>0</v>
          </cell>
          <cell r="L2626">
            <v>3</v>
          </cell>
          <cell r="M2626">
            <v>30</v>
          </cell>
          <cell r="N2626">
            <v>31</v>
          </cell>
          <cell r="O2626">
            <v>30</v>
          </cell>
          <cell r="P2626">
            <v>31</v>
          </cell>
          <cell r="Q2626">
            <v>31</v>
          </cell>
          <cell r="R2626">
            <v>0</v>
          </cell>
          <cell r="S2626">
            <v>0</v>
          </cell>
          <cell r="T2626">
            <v>0</v>
          </cell>
          <cell r="U2626">
            <v>3</v>
          </cell>
          <cell r="V2626">
            <v>30</v>
          </cell>
          <cell r="W2626">
            <v>31</v>
          </cell>
          <cell r="X2626">
            <v>30</v>
          </cell>
          <cell r="Y2626">
            <v>31</v>
          </cell>
          <cell r="Z2626">
            <v>31</v>
          </cell>
          <cell r="AA2626">
            <v>0</v>
          </cell>
          <cell r="AB2626">
            <v>0</v>
          </cell>
          <cell r="AC2626">
            <v>0</v>
          </cell>
          <cell r="AD2626">
            <v>161.86529032258065</v>
          </cell>
          <cell r="AE2626">
            <v>1672.6079999999999</v>
          </cell>
          <cell r="AF2626">
            <v>1672.6079999999999</v>
          </cell>
          <cell r="AG2626">
            <v>1672.6079999999999</v>
          </cell>
          <cell r="AH2626">
            <v>1672.6079999999999</v>
          </cell>
          <cell r="AI2626">
            <v>1672.6079999999999</v>
          </cell>
          <cell r="AJ2626">
            <v>8524.9052903225802</v>
          </cell>
          <cell r="AK2626">
            <v>8524.92</v>
          </cell>
        </row>
        <row r="2627">
          <cell r="A2627">
            <v>91574303</v>
          </cell>
          <cell r="B2627" t="str">
            <v>Кв. 494</v>
          </cell>
          <cell r="C2627" t="str">
            <v>Подъезд №6</v>
          </cell>
          <cell r="D2627">
            <v>45433</v>
          </cell>
          <cell r="E2627" t="str">
            <v>Колушкин Павел Сергеевич</v>
          </cell>
          <cell r="F2627">
            <v>45519</v>
          </cell>
          <cell r="G2627" t="str">
            <v>НЕТ</v>
          </cell>
          <cell r="H2627">
            <v>38.200000000000003</v>
          </cell>
          <cell r="I2627">
            <v>0</v>
          </cell>
          <cell r="J2627">
            <v>0</v>
          </cell>
          <cell r="K2627">
            <v>0</v>
          </cell>
          <cell r="L2627">
            <v>17</v>
          </cell>
          <cell r="M2627">
            <v>30</v>
          </cell>
          <cell r="N2627">
            <v>31</v>
          </cell>
          <cell r="O2627">
            <v>30</v>
          </cell>
          <cell r="P2627">
            <v>31</v>
          </cell>
          <cell r="Q2627">
            <v>31</v>
          </cell>
          <cell r="R2627">
            <v>0</v>
          </cell>
          <cell r="S2627">
            <v>0</v>
          </cell>
          <cell r="T2627">
            <v>0</v>
          </cell>
          <cell r="U2627">
            <v>17</v>
          </cell>
          <cell r="V2627">
            <v>30</v>
          </cell>
          <cell r="W2627">
            <v>31</v>
          </cell>
          <cell r="X2627">
            <v>30</v>
          </cell>
          <cell r="Y2627">
            <v>31</v>
          </cell>
          <cell r="Z2627">
            <v>31</v>
          </cell>
          <cell r="AA2627">
            <v>0</v>
          </cell>
          <cell r="AB2627">
            <v>0</v>
          </cell>
          <cell r="AC2627">
            <v>0</v>
          </cell>
          <cell r="AD2627">
            <v>878.15638709677432</v>
          </cell>
          <cell r="AE2627">
            <v>1601.3440000000003</v>
          </cell>
          <cell r="AF2627">
            <v>1601.3440000000003</v>
          </cell>
          <cell r="AG2627">
            <v>1601.3440000000003</v>
          </cell>
          <cell r="AH2627">
            <v>1601.3440000000003</v>
          </cell>
          <cell r="AI2627">
            <v>1601.3440000000003</v>
          </cell>
          <cell r="AJ2627">
            <v>8884.8763870967759</v>
          </cell>
          <cell r="AK2627">
            <v>8884.86</v>
          </cell>
        </row>
        <row r="2628">
          <cell r="A2628">
            <v>91632704</v>
          </cell>
          <cell r="B2628" t="str">
            <v>Кв. 1 193</v>
          </cell>
          <cell r="C2628" t="str">
            <v>Подъезд №18</v>
          </cell>
          <cell r="D2628">
            <v>45429</v>
          </cell>
          <cell r="E2628" t="str">
            <v xml:space="preserve">Гаспарян Эдгар Гайкович                           </v>
          </cell>
          <cell r="F2628">
            <v>45517</v>
          </cell>
          <cell r="G2628" t="str">
            <v>НЕТ</v>
          </cell>
          <cell r="H2628">
            <v>57</v>
          </cell>
          <cell r="I2628">
            <v>0</v>
          </cell>
          <cell r="J2628">
            <v>0</v>
          </cell>
          <cell r="K2628">
            <v>0</v>
          </cell>
          <cell r="L2628">
            <v>19</v>
          </cell>
          <cell r="M2628">
            <v>30</v>
          </cell>
          <cell r="N2628">
            <v>31</v>
          </cell>
          <cell r="O2628">
            <v>30</v>
          </cell>
          <cell r="P2628">
            <v>31</v>
          </cell>
          <cell r="Q2628">
            <v>31</v>
          </cell>
          <cell r="R2628">
            <v>0</v>
          </cell>
          <cell r="S2628">
            <v>0</v>
          </cell>
          <cell r="T2628">
            <v>0</v>
          </cell>
          <cell r="U2628">
            <v>19</v>
          </cell>
          <cell r="V2628">
            <v>30</v>
          </cell>
          <cell r="W2628">
            <v>31</v>
          </cell>
          <cell r="X2628">
            <v>30</v>
          </cell>
          <cell r="Y2628">
            <v>31</v>
          </cell>
          <cell r="Z2628">
            <v>31</v>
          </cell>
          <cell r="AA2628">
            <v>0</v>
          </cell>
          <cell r="AB2628">
            <v>0</v>
          </cell>
          <cell r="AC2628">
            <v>0</v>
          </cell>
          <cell r="AD2628">
            <v>1464.4954838709677</v>
          </cell>
          <cell r="AE2628">
            <v>2389.44</v>
          </cell>
          <cell r="AF2628">
            <v>2389.44</v>
          </cell>
          <cell r="AG2628">
            <v>2389.44</v>
          </cell>
          <cell r="AH2628">
            <v>2389.44</v>
          </cell>
          <cell r="AI2628">
            <v>2389.44</v>
          </cell>
          <cell r="AJ2628">
            <v>13411.69548387097</v>
          </cell>
          <cell r="AK2628">
            <v>13411.7</v>
          </cell>
        </row>
        <row r="2629">
          <cell r="A2629">
            <v>91582713</v>
          </cell>
          <cell r="B2629" t="str">
            <v>Кв. 1 003</v>
          </cell>
          <cell r="C2629" t="str">
            <v>Подъезд №16</v>
          </cell>
          <cell r="D2629">
            <v>45535</v>
          </cell>
          <cell r="E2629" t="str">
            <v xml:space="preserve">Макарян Армен Ваганович                           </v>
          </cell>
          <cell r="F2629">
            <v>45554</v>
          </cell>
          <cell r="G2629" t="str">
            <v>НЕТ</v>
          </cell>
          <cell r="H2629">
            <v>58.7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12</v>
          </cell>
          <cell r="N2629">
            <v>31</v>
          </cell>
          <cell r="O2629">
            <v>30</v>
          </cell>
          <cell r="P2629">
            <v>31</v>
          </cell>
          <cell r="Q2629">
            <v>31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12</v>
          </cell>
          <cell r="W2629">
            <v>31</v>
          </cell>
          <cell r="X2629">
            <v>30</v>
          </cell>
          <cell r="Y2629">
            <v>31</v>
          </cell>
          <cell r="Z2629">
            <v>31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984.28160000000014</v>
          </cell>
          <cell r="AF2629">
            <v>2460.7040000000002</v>
          </cell>
          <cell r="AG2629">
            <v>2460.7040000000002</v>
          </cell>
          <cell r="AH2629">
            <v>2460.7040000000002</v>
          </cell>
          <cell r="AI2629">
            <v>2460.7040000000002</v>
          </cell>
          <cell r="AJ2629">
            <v>10827.097600000001</v>
          </cell>
          <cell r="AK2629">
            <v>10827.08</v>
          </cell>
        </row>
        <row r="2630">
          <cell r="A2630">
            <v>91574620</v>
          </cell>
          <cell r="B2630" t="str">
            <v>Кв. 1 005</v>
          </cell>
          <cell r="C2630" t="str">
            <v>Подъезд №16</v>
          </cell>
          <cell r="D2630">
            <v>45535</v>
          </cell>
          <cell r="E2630" t="str">
            <v xml:space="preserve">Маков Сергей Валентинович                         </v>
          </cell>
          <cell r="F2630">
            <v>45538</v>
          </cell>
          <cell r="G2630" t="str">
            <v>НЕТ</v>
          </cell>
          <cell r="H2630">
            <v>35.200000000000003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28</v>
          </cell>
          <cell r="N2630">
            <v>31</v>
          </cell>
          <cell r="O2630">
            <v>30</v>
          </cell>
          <cell r="P2630">
            <v>31</v>
          </cell>
          <cell r="Q2630">
            <v>31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28</v>
          </cell>
          <cell r="W2630">
            <v>31</v>
          </cell>
          <cell r="X2630">
            <v>30</v>
          </cell>
          <cell r="Y2630">
            <v>31</v>
          </cell>
          <cell r="Z2630">
            <v>31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1377.2117333333335</v>
          </cell>
          <cell r="AF2630">
            <v>1475.5840000000003</v>
          </cell>
          <cell r="AG2630">
            <v>1475.5840000000003</v>
          </cell>
          <cell r="AH2630">
            <v>1475.5840000000003</v>
          </cell>
          <cell r="AI2630">
            <v>1475.5840000000003</v>
          </cell>
          <cell r="AJ2630">
            <v>7279.5477333333347</v>
          </cell>
          <cell r="AK2630">
            <v>7279.53</v>
          </cell>
        </row>
        <row r="2631">
          <cell r="A2631">
            <v>91582715</v>
          </cell>
          <cell r="B2631" t="str">
            <v>Кв. 1 009</v>
          </cell>
          <cell r="C2631" t="str">
            <v>Подъезд №16</v>
          </cell>
          <cell r="D2631">
            <v>45535</v>
          </cell>
          <cell r="E2631" t="str">
            <v xml:space="preserve">Носова Елена Олеговна                             </v>
          </cell>
          <cell r="F2631">
            <v>45547</v>
          </cell>
          <cell r="G2631" t="str">
            <v>НЕТ</v>
          </cell>
          <cell r="H2631">
            <v>58.7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19</v>
          </cell>
          <cell r="N2631">
            <v>31</v>
          </cell>
          <cell r="O2631">
            <v>30</v>
          </cell>
          <cell r="P2631">
            <v>31</v>
          </cell>
          <cell r="Q2631">
            <v>31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19</v>
          </cell>
          <cell r="W2631">
            <v>31</v>
          </cell>
          <cell r="X2631">
            <v>30</v>
          </cell>
          <cell r="Y2631">
            <v>31</v>
          </cell>
          <cell r="Z2631">
            <v>31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1558.4458666666669</v>
          </cell>
          <cell r="AF2631">
            <v>2460.7040000000002</v>
          </cell>
          <cell r="AG2631">
            <v>2460.7040000000002</v>
          </cell>
          <cell r="AH2631">
            <v>2460.7040000000002</v>
          </cell>
          <cell r="AI2631">
            <v>2460.7040000000002</v>
          </cell>
          <cell r="AJ2631">
            <v>11401.261866666668</v>
          </cell>
          <cell r="AK2631">
            <v>11401.25</v>
          </cell>
        </row>
        <row r="2632">
          <cell r="A2632">
            <v>91582716</v>
          </cell>
          <cell r="B2632" t="str">
            <v>Кв. 1 012</v>
          </cell>
          <cell r="C2632" t="str">
            <v>Подъезд №16</v>
          </cell>
          <cell r="D2632">
            <v>45535</v>
          </cell>
          <cell r="E2632" t="str">
            <v>Назаров Алексей Валерьевич</v>
          </cell>
          <cell r="F2632">
            <v>45556</v>
          </cell>
          <cell r="G2632" t="str">
            <v>НЕТ</v>
          </cell>
          <cell r="H2632">
            <v>62.8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10</v>
          </cell>
          <cell r="N2632">
            <v>31</v>
          </cell>
          <cell r="O2632">
            <v>30</v>
          </cell>
          <cell r="P2632">
            <v>31</v>
          </cell>
          <cell r="Q2632">
            <v>31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10</v>
          </cell>
          <cell r="W2632">
            <v>31</v>
          </cell>
          <cell r="X2632">
            <v>30</v>
          </cell>
          <cell r="Y2632">
            <v>31</v>
          </cell>
          <cell r="Z2632">
            <v>31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877.52533333333326</v>
          </cell>
          <cell r="AF2632">
            <v>2632.576</v>
          </cell>
          <cell r="AG2632">
            <v>2632.576</v>
          </cell>
          <cell r="AH2632">
            <v>2632.576</v>
          </cell>
          <cell r="AI2632">
            <v>2632.576</v>
          </cell>
          <cell r="AJ2632">
            <v>11407.829333333335</v>
          </cell>
          <cell r="AK2632">
            <v>11407.85</v>
          </cell>
        </row>
        <row r="2633">
          <cell r="A2633">
            <v>91582717</v>
          </cell>
          <cell r="B2633" t="str">
            <v>Кв. 1 013</v>
          </cell>
          <cell r="C2633" t="str">
            <v>Подъезд №16</v>
          </cell>
          <cell r="D2633">
            <v>45535</v>
          </cell>
          <cell r="E2633" t="str">
            <v xml:space="preserve">Асадова Ольга Борисовна                           </v>
          </cell>
          <cell r="F2633">
            <v>45545</v>
          </cell>
          <cell r="G2633" t="str">
            <v>НЕТ</v>
          </cell>
          <cell r="H2633">
            <v>75.099999999999994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21</v>
          </cell>
          <cell r="N2633">
            <v>31</v>
          </cell>
          <cell r="O2633">
            <v>30</v>
          </cell>
          <cell r="P2633">
            <v>31</v>
          </cell>
          <cell r="Q2633">
            <v>31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21</v>
          </cell>
          <cell r="W2633">
            <v>31</v>
          </cell>
          <cell r="X2633">
            <v>30</v>
          </cell>
          <cell r="Y2633">
            <v>31</v>
          </cell>
          <cell r="Z2633">
            <v>31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2203.7344000000003</v>
          </cell>
          <cell r="AF2633">
            <v>3148.192</v>
          </cell>
          <cell r="AG2633">
            <v>3148.192</v>
          </cell>
          <cell r="AH2633">
            <v>3148.192</v>
          </cell>
          <cell r="AI2633">
            <v>3148.192</v>
          </cell>
          <cell r="AJ2633">
            <v>14796.502399999998</v>
          </cell>
          <cell r="AK2633">
            <v>14796.49</v>
          </cell>
        </row>
        <row r="2634">
          <cell r="A2634">
            <v>91582719</v>
          </cell>
          <cell r="B2634" t="str">
            <v>Кв. 1 014</v>
          </cell>
          <cell r="C2634" t="str">
            <v>Подъезд №16</v>
          </cell>
          <cell r="D2634">
            <v>45535</v>
          </cell>
          <cell r="E2634" t="str">
            <v xml:space="preserve">Покаместова Евгения Викторовна                    </v>
          </cell>
          <cell r="F2634">
            <v>45549</v>
          </cell>
          <cell r="G2634" t="str">
            <v>НЕТ</v>
          </cell>
          <cell r="H2634">
            <v>36.799999999999997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17</v>
          </cell>
          <cell r="N2634">
            <v>31</v>
          </cell>
          <cell r="O2634">
            <v>30</v>
          </cell>
          <cell r="P2634">
            <v>31</v>
          </cell>
          <cell r="Q2634">
            <v>31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17</v>
          </cell>
          <cell r="W2634">
            <v>31</v>
          </cell>
          <cell r="X2634">
            <v>30</v>
          </cell>
          <cell r="Y2634">
            <v>31</v>
          </cell>
          <cell r="Z2634">
            <v>31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874.17173333333335</v>
          </cell>
          <cell r="AF2634">
            <v>1542.6559999999999</v>
          </cell>
          <cell r="AG2634">
            <v>1542.6559999999999</v>
          </cell>
          <cell r="AH2634">
            <v>1542.6559999999999</v>
          </cell>
          <cell r="AI2634">
            <v>1542.6559999999999</v>
          </cell>
          <cell r="AJ2634">
            <v>7044.7957333333334</v>
          </cell>
          <cell r="AK2634">
            <v>7044.81</v>
          </cell>
        </row>
        <row r="2635">
          <cell r="A2635">
            <v>91582720</v>
          </cell>
          <cell r="B2635" t="str">
            <v>Кв. 1 016</v>
          </cell>
          <cell r="C2635" t="str">
            <v>Подъезд №16</v>
          </cell>
          <cell r="D2635">
            <v>45535</v>
          </cell>
          <cell r="E2635" t="str">
            <v xml:space="preserve">Аджиев Рашидбек Гаджиевич                         </v>
          </cell>
          <cell r="F2635">
            <v>45552</v>
          </cell>
          <cell r="G2635" t="str">
            <v>НЕТ</v>
          </cell>
          <cell r="H2635">
            <v>64.599999999999994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14</v>
          </cell>
          <cell r="N2635">
            <v>31</v>
          </cell>
          <cell r="O2635">
            <v>30</v>
          </cell>
          <cell r="P2635">
            <v>31</v>
          </cell>
          <cell r="Q2635">
            <v>31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14</v>
          </cell>
          <cell r="W2635">
            <v>31</v>
          </cell>
          <cell r="X2635">
            <v>30</v>
          </cell>
          <cell r="Y2635">
            <v>31</v>
          </cell>
          <cell r="Z2635">
            <v>31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1263.7482666666665</v>
          </cell>
          <cell r="AF2635">
            <v>2708.0319999999997</v>
          </cell>
          <cell r="AG2635">
            <v>2708.0319999999997</v>
          </cell>
          <cell r="AH2635">
            <v>2708.0319999999997</v>
          </cell>
          <cell r="AI2635">
            <v>2708.0319999999997</v>
          </cell>
          <cell r="AJ2635">
            <v>12095.876266666664</v>
          </cell>
          <cell r="AK2635">
            <v>12095.87</v>
          </cell>
        </row>
        <row r="2636">
          <cell r="A2636">
            <v>91574371</v>
          </cell>
          <cell r="B2636" t="str">
            <v>Кв. 1 021</v>
          </cell>
          <cell r="C2636" t="str">
            <v>Подъезд №16</v>
          </cell>
          <cell r="D2636">
            <v>45535</v>
          </cell>
          <cell r="E2636" t="str">
            <v xml:space="preserve">Наумова Анастасия Игоревна                        </v>
          </cell>
          <cell r="F2636">
            <v>45540</v>
          </cell>
          <cell r="G2636" t="str">
            <v>НЕТ</v>
          </cell>
          <cell r="H2636">
            <v>58.7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26</v>
          </cell>
          <cell r="N2636">
            <v>31</v>
          </cell>
          <cell r="O2636">
            <v>30</v>
          </cell>
          <cell r="P2636">
            <v>31</v>
          </cell>
          <cell r="Q2636">
            <v>31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</v>
          </cell>
          <cell r="W2636">
            <v>31</v>
          </cell>
          <cell r="X2636">
            <v>30</v>
          </cell>
          <cell r="Y2636">
            <v>31</v>
          </cell>
          <cell r="Z2636">
            <v>31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2132.6101333333336</v>
          </cell>
          <cell r="AF2636">
            <v>2460.7040000000002</v>
          </cell>
          <cell r="AG2636">
            <v>2460.7040000000002</v>
          </cell>
          <cell r="AH2636">
            <v>2460.7040000000002</v>
          </cell>
          <cell r="AI2636">
            <v>2460.7040000000002</v>
          </cell>
          <cell r="AJ2636">
            <v>11975.426133333332</v>
          </cell>
          <cell r="AK2636">
            <v>11975.41</v>
          </cell>
        </row>
        <row r="2637">
          <cell r="A2637">
            <v>91574367</v>
          </cell>
          <cell r="B2637" t="str">
            <v>Кв. 1 023</v>
          </cell>
          <cell r="C2637" t="str">
            <v>Подъезд №16</v>
          </cell>
          <cell r="D2637">
            <v>45535</v>
          </cell>
          <cell r="E2637" t="str">
            <v xml:space="preserve">Артемьев Артем Юрьевич                            </v>
          </cell>
          <cell r="F2637">
            <v>45542</v>
          </cell>
          <cell r="G2637" t="str">
            <v>НЕТ</v>
          </cell>
          <cell r="H2637">
            <v>35.200000000000003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24</v>
          </cell>
          <cell r="N2637">
            <v>31</v>
          </cell>
          <cell r="O2637">
            <v>30</v>
          </cell>
          <cell r="P2637">
            <v>31</v>
          </cell>
          <cell r="Q2637">
            <v>31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24</v>
          </cell>
          <cell r="W2637">
            <v>31</v>
          </cell>
          <cell r="X2637">
            <v>30</v>
          </cell>
          <cell r="Y2637">
            <v>31</v>
          </cell>
          <cell r="Z2637">
            <v>31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1180.4672000000003</v>
          </cell>
          <cell r="AF2637">
            <v>1475.5840000000003</v>
          </cell>
          <cell r="AG2637">
            <v>1475.5840000000003</v>
          </cell>
          <cell r="AH2637">
            <v>1475.5840000000003</v>
          </cell>
          <cell r="AI2637">
            <v>1475.5840000000003</v>
          </cell>
          <cell r="AJ2637">
            <v>7082.8032000000021</v>
          </cell>
          <cell r="AK2637">
            <v>7082.79</v>
          </cell>
        </row>
        <row r="2638">
          <cell r="A2638">
            <v>91616030</v>
          </cell>
          <cell r="B2638" t="str">
            <v>Кв. 1 024</v>
          </cell>
          <cell r="C2638" t="str">
            <v>Подъезд №16</v>
          </cell>
          <cell r="D2638">
            <v>45535</v>
          </cell>
          <cell r="E2638" t="str">
            <v xml:space="preserve">Филатов Александр Анатольевич                     </v>
          </cell>
          <cell r="F2638">
            <v>45559</v>
          </cell>
          <cell r="G2638" t="str">
            <v>НЕТ</v>
          </cell>
          <cell r="H2638">
            <v>62.8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7</v>
          </cell>
          <cell r="N2638">
            <v>31</v>
          </cell>
          <cell r="O2638">
            <v>30</v>
          </cell>
          <cell r="P2638">
            <v>31</v>
          </cell>
          <cell r="Q2638">
            <v>31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7</v>
          </cell>
          <cell r="W2638">
            <v>31</v>
          </cell>
          <cell r="X2638">
            <v>30</v>
          </cell>
          <cell r="Y2638">
            <v>31</v>
          </cell>
          <cell r="Z2638">
            <v>31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614.26773333333335</v>
          </cell>
          <cell r="AF2638">
            <v>2632.576</v>
          </cell>
          <cell r="AG2638">
            <v>2632.576</v>
          </cell>
          <cell r="AH2638">
            <v>2632.576</v>
          </cell>
          <cell r="AI2638">
            <v>2632.576</v>
          </cell>
          <cell r="AJ2638">
            <v>11144.571733333334</v>
          </cell>
          <cell r="AK2638">
            <v>11144.59</v>
          </cell>
        </row>
        <row r="2639">
          <cell r="A2639">
            <v>91574407</v>
          </cell>
          <cell r="B2639" t="str">
            <v>Кв. 1 029</v>
          </cell>
          <cell r="C2639" t="str">
            <v>Подъезд №16</v>
          </cell>
          <cell r="D2639">
            <v>45535</v>
          </cell>
          <cell r="E2639" t="str">
            <v xml:space="preserve">Свиридов Егор Дмитриевич                          </v>
          </cell>
          <cell r="F2639">
            <v>45538</v>
          </cell>
          <cell r="G2639" t="str">
            <v>НЕТ</v>
          </cell>
          <cell r="H2639">
            <v>35.200000000000003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28</v>
          </cell>
          <cell r="N2639">
            <v>31</v>
          </cell>
          <cell r="O2639">
            <v>30</v>
          </cell>
          <cell r="P2639">
            <v>31</v>
          </cell>
          <cell r="Q2639">
            <v>31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28</v>
          </cell>
          <cell r="W2639">
            <v>31</v>
          </cell>
          <cell r="X2639">
            <v>30</v>
          </cell>
          <cell r="Y2639">
            <v>31</v>
          </cell>
          <cell r="Z2639">
            <v>31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1377.2117333333335</v>
          </cell>
          <cell r="AF2639">
            <v>1475.5840000000003</v>
          </cell>
          <cell r="AG2639">
            <v>1475.5840000000003</v>
          </cell>
          <cell r="AH2639">
            <v>1475.5840000000003</v>
          </cell>
          <cell r="AI2639">
            <v>1475.5840000000003</v>
          </cell>
          <cell r="AJ2639">
            <v>7279.5477333333347</v>
          </cell>
          <cell r="AK2639">
            <v>7279.53</v>
          </cell>
        </row>
        <row r="2640">
          <cell r="A2640">
            <v>91574365</v>
          </cell>
          <cell r="B2640" t="str">
            <v>Кв. 1 032</v>
          </cell>
          <cell r="C2640" t="str">
            <v>Подъезд №16</v>
          </cell>
          <cell r="D2640">
            <v>45535</v>
          </cell>
          <cell r="E2640" t="str">
            <v xml:space="preserve">Миниуллина Надия Наиловна                         </v>
          </cell>
          <cell r="F2640">
            <v>45542</v>
          </cell>
          <cell r="G2640" t="str">
            <v>НЕТ</v>
          </cell>
          <cell r="H2640">
            <v>36.799999999999997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24</v>
          </cell>
          <cell r="N2640">
            <v>31</v>
          </cell>
          <cell r="O2640">
            <v>30</v>
          </cell>
          <cell r="P2640">
            <v>31</v>
          </cell>
          <cell r="Q2640">
            <v>31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24</v>
          </cell>
          <cell r="W2640">
            <v>31</v>
          </cell>
          <cell r="X2640">
            <v>30</v>
          </cell>
          <cell r="Y2640">
            <v>31</v>
          </cell>
          <cell r="Z2640">
            <v>31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1234.1248000000001</v>
          </cell>
          <cell r="AF2640">
            <v>1542.6559999999999</v>
          </cell>
          <cell r="AG2640">
            <v>1542.6559999999999</v>
          </cell>
          <cell r="AH2640">
            <v>1542.6559999999999</v>
          </cell>
          <cell r="AI2640">
            <v>1542.6559999999999</v>
          </cell>
          <cell r="AJ2640">
            <v>7404.7487999999994</v>
          </cell>
          <cell r="AK2640">
            <v>7404.76</v>
          </cell>
        </row>
        <row r="2641">
          <cell r="A2641">
            <v>91582722</v>
          </cell>
          <cell r="B2641" t="str">
            <v>Кв. 1 033</v>
          </cell>
          <cell r="C2641" t="str">
            <v>Подъезд №16</v>
          </cell>
          <cell r="D2641">
            <v>45535</v>
          </cell>
          <cell r="E2641" t="str">
            <v xml:space="preserve">Казиева Навбахор Зафар кизи                       </v>
          </cell>
          <cell r="F2641">
            <v>45553</v>
          </cell>
          <cell r="G2641" t="str">
            <v>НЕТ</v>
          </cell>
          <cell r="H2641">
            <v>58.7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13</v>
          </cell>
          <cell r="N2641">
            <v>31</v>
          </cell>
          <cell r="O2641">
            <v>30</v>
          </cell>
          <cell r="P2641">
            <v>31</v>
          </cell>
          <cell r="Q2641">
            <v>31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13</v>
          </cell>
          <cell r="W2641">
            <v>31</v>
          </cell>
          <cell r="X2641">
            <v>30</v>
          </cell>
          <cell r="Y2641">
            <v>31</v>
          </cell>
          <cell r="Z2641">
            <v>31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1066.3050666666668</v>
          </cell>
          <cell r="AF2641">
            <v>2460.7040000000002</v>
          </cell>
          <cell r="AG2641">
            <v>2460.7040000000002</v>
          </cell>
          <cell r="AH2641">
            <v>2460.7040000000002</v>
          </cell>
          <cell r="AI2641">
            <v>2460.7040000000002</v>
          </cell>
          <cell r="AJ2641">
            <v>10909.121066666667</v>
          </cell>
          <cell r="AK2641">
            <v>10909.11</v>
          </cell>
        </row>
        <row r="2642">
          <cell r="A2642">
            <v>91582723</v>
          </cell>
          <cell r="B2642" t="str">
            <v>Кв. 1 034</v>
          </cell>
          <cell r="C2642" t="str">
            <v>Подъезд №16</v>
          </cell>
          <cell r="D2642">
            <v>45535</v>
          </cell>
          <cell r="E2642" t="str">
            <v xml:space="preserve">Кирюхин Андрей Владимирович                       </v>
          </cell>
          <cell r="F2642">
            <v>45553</v>
          </cell>
          <cell r="G2642" t="str">
            <v>НЕТ</v>
          </cell>
          <cell r="H2642">
            <v>64.599999999999994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13</v>
          </cell>
          <cell r="N2642">
            <v>31</v>
          </cell>
          <cell r="O2642">
            <v>30</v>
          </cell>
          <cell r="P2642">
            <v>31</v>
          </cell>
          <cell r="Q2642">
            <v>31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13</v>
          </cell>
          <cell r="W2642">
            <v>31</v>
          </cell>
          <cell r="X2642">
            <v>30</v>
          </cell>
          <cell r="Y2642">
            <v>31</v>
          </cell>
          <cell r="Z2642">
            <v>31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1173.4805333333331</v>
          </cell>
          <cell r="AF2642">
            <v>2708.0319999999997</v>
          </cell>
          <cell r="AG2642">
            <v>2708.0319999999997</v>
          </cell>
          <cell r="AH2642">
            <v>2708.0319999999997</v>
          </cell>
          <cell r="AI2642">
            <v>2708.0319999999997</v>
          </cell>
          <cell r="AJ2642">
            <v>12005.60853333333</v>
          </cell>
          <cell r="AK2642">
            <v>12005.6</v>
          </cell>
        </row>
        <row r="2643">
          <cell r="A2643">
            <v>91616034</v>
          </cell>
          <cell r="B2643" t="str">
            <v>Кв. 1 035</v>
          </cell>
          <cell r="C2643" t="str">
            <v>Подъезд №16</v>
          </cell>
          <cell r="D2643">
            <v>45535</v>
          </cell>
          <cell r="E2643" t="str">
            <v xml:space="preserve">Челбанова Татьяна Алексеевна                      </v>
          </cell>
          <cell r="F2643">
            <v>45562</v>
          </cell>
          <cell r="G2643" t="str">
            <v>НЕТ</v>
          </cell>
          <cell r="H2643">
            <v>35.200000000000003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4</v>
          </cell>
          <cell r="N2643">
            <v>31</v>
          </cell>
          <cell r="O2643">
            <v>30</v>
          </cell>
          <cell r="P2643">
            <v>31</v>
          </cell>
          <cell r="Q2643">
            <v>31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4</v>
          </cell>
          <cell r="W2643">
            <v>31</v>
          </cell>
          <cell r="X2643">
            <v>30</v>
          </cell>
          <cell r="Y2643">
            <v>31</v>
          </cell>
          <cell r="Z2643">
            <v>31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196.74453333333338</v>
          </cell>
          <cell r="AF2643">
            <v>1475.5840000000003</v>
          </cell>
          <cell r="AG2643">
            <v>1475.5840000000003</v>
          </cell>
          <cell r="AH2643">
            <v>1475.5840000000003</v>
          </cell>
          <cell r="AI2643">
            <v>1475.5840000000003</v>
          </cell>
          <cell r="AJ2643">
            <v>6099.0805333333356</v>
          </cell>
          <cell r="AK2643">
            <v>6099.06</v>
          </cell>
        </row>
        <row r="2644">
          <cell r="A2644">
            <v>91582724</v>
          </cell>
          <cell r="B2644" t="str">
            <v>Кв. 1 036</v>
          </cell>
          <cell r="C2644" t="str">
            <v>Подъезд №16</v>
          </cell>
          <cell r="D2644">
            <v>45535</v>
          </cell>
          <cell r="E2644" t="str">
            <v xml:space="preserve">Каширкина Светлана Анатольевна                    </v>
          </cell>
          <cell r="F2644">
            <v>45548</v>
          </cell>
          <cell r="G2644" t="str">
            <v>НЕТ</v>
          </cell>
          <cell r="H2644">
            <v>62.8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18</v>
          </cell>
          <cell r="N2644">
            <v>31</v>
          </cell>
          <cell r="O2644">
            <v>30</v>
          </cell>
          <cell r="P2644">
            <v>31</v>
          </cell>
          <cell r="Q2644">
            <v>31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18</v>
          </cell>
          <cell r="W2644">
            <v>31</v>
          </cell>
          <cell r="X2644">
            <v>30</v>
          </cell>
          <cell r="Y2644">
            <v>31</v>
          </cell>
          <cell r="Z2644">
            <v>31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1579.5455999999999</v>
          </cell>
          <cell r="AF2644">
            <v>2632.576</v>
          </cell>
          <cell r="AG2644">
            <v>2632.576</v>
          </cell>
          <cell r="AH2644">
            <v>2632.576</v>
          </cell>
          <cell r="AI2644">
            <v>2632.576</v>
          </cell>
          <cell r="AJ2644">
            <v>12109.849600000001</v>
          </cell>
          <cell r="AK2644">
            <v>12109.87</v>
          </cell>
        </row>
        <row r="2645">
          <cell r="A2645">
            <v>91616105</v>
          </cell>
          <cell r="B2645" t="str">
            <v>Кв. 1 191</v>
          </cell>
          <cell r="C2645" t="str">
            <v>Подъезд №18</v>
          </cell>
          <cell r="D2645">
            <v>45429</v>
          </cell>
          <cell r="E2645" t="str">
            <v xml:space="preserve">Макаров Леонид Иванович                           </v>
          </cell>
          <cell r="F2645">
            <v>45559</v>
          </cell>
          <cell r="G2645" t="str">
            <v>НЕТ</v>
          </cell>
          <cell r="H2645">
            <v>45.2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7</v>
          </cell>
          <cell r="N2645">
            <v>31</v>
          </cell>
          <cell r="O2645">
            <v>30</v>
          </cell>
          <cell r="P2645">
            <v>31</v>
          </cell>
          <cell r="Q2645">
            <v>31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7</v>
          </cell>
          <cell r="W2645">
            <v>31</v>
          </cell>
          <cell r="X2645">
            <v>30</v>
          </cell>
          <cell r="Y2645">
            <v>31</v>
          </cell>
          <cell r="Z2645">
            <v>31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442.11626666666666</v>
          </cell>
          <cell r="AF2645">
            <v>1894.7840000000001</v>
          </cell>
          <cell r="AG2645">
            <v>1894.7840000000001</v>
          </cell>
          <cell r="AH2645">
            <v>1894.7840000000001</v>
          </cell>
          <cell r="AI2645">
            <v>1894.7840000000001</v>
          </cell>
          <cell r="AJ2645">
            <v>8021.2522666666664</v>
          </cell>
          <cell r="AK2645">
            <v>8021.24</v>
          </cell>
        </row>
        <row r="2646">
          <cell r="A2646">
            <v>91582739</v>
          </cell>
          <cell r="B2646" t="str">
            <v>Кв. 1 199</v>
          </cell>
          <cell r="C2646" t="str">
            <v>Подъезд №18</v>
          </cell>
          <cell r="D2646">
            <v>45429</v>
          </cell>
          <cell r="E2646" t="str">
            <v xml:space="preserve">Бочкарева Полина Максимовна                       </v>
          </cell>
          <cell r="F2646">
            <v>45548</v>
          </cell>
          <cell r="G2646" t="str">
            <v>НЕТ</v>
          </cell>
          <cell r="H2646">
            <v>53.5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18</v>
          </cell>
          <cell r="N2646">
            <v>31</v>
          </cell>
          <cell r="O2646">
            <v>30</v>
          </cell>
          <cell r="P2646">
            <v>31</v>
          </cell>
          <cell r="Q2646">
            <v>31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18</v>
          </cell>
          <cell r="W2646">
            <v>31</v>
          </cell>
          <cell r="X2646">
            <v>30</v>
          </cell>
          <cell r="Y2646">
            <v>31</v>
          </cell>
          <cell r="Z2646">
            <v>31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1345.6320000000001</v>
          </cell>
          <cell r="AF2646">
            <v>2242.7200000000003</v>
          </cell>
          <cell r="AG2646">
            <v>2242.7200000000003</v>
          </cell>
          <cell r="AH2646">
            <v>2242.7200000000003</v>
          </cell>
          <cell r="AI2646">
            <v>2242.7200000000003</v>
          </cell>
          <cell r="AJ2646">
            <v>10316.512000000001</v>
          </cell>
          <cell r="AK2646">
            <v>10316.51</v>
          </cell>
        </row>
        <row r="2647">
          <cell r="A2647">
            <v>91582741</v>
          </cell>
          <cell r="B2647" t="str">
            <v>Кв. 1 203</v>
          </cell>
          <cell r="C2647" t="str">
            <v>Подъезд №18</v>
          </cell>
          <cell r="D2647">
            <v>45429</v>
          </cell>
          <cell r="E2647" t="str">
            <v xml:space="preserve">Крымова Полина Сергеевна                          </v>
          </cell>
          <cell r="F2647">
            <v>45547</v>
          </cell>
          <cell r="G2647" t="str">
            <v>НЕТ</v>
          </cell>
          <cell r="H2647">
            <v>57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19</v>
          </cell>
          <cell r="N2647">
            <v>31</v>
          </cell>
          <cell r="O2647">
            <v>30</v>
          </cell>
          <cell r="P2647">
            <v>31</v>
          </cell>
          <cell r="Q2647">
            <v>31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19</v>
          </cell>
          <cell r="W2647">
            <v>31</v>
          </cell>
          <cell r="X2647">
            <v>30</v>
          </cell>
          <cell r="Y2647">
            <v>31</v>
          </cell>
          <cell r="Z2647">
            <v>31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1513.3119999999999</v>
          </cell>
          <cell r="AF2647">
            <v>2389.44</v>
          </cell>
          <cell r="AG2647">
            <v>2389.44</v>
          </cell>
          <cell r="AH2647">
            <v>2389.44</v>
          </cell>
          <cell r="AI2647">
            <v>2389.44</v>
          </cell>
          <cell r="AJ2647">
            <v>11071.072</v>
          </cell>
          <cell r="AK2647">
            <v>11071.07</v>
          </cell>
        </row>
        <row r="2648">
          <cell r="A2648">
            <v>91574434</v>
          </cell>
          <cell r="B2648" t="str">
            <v>Кв. 1 207</v>
          </cell>
          <cell r="C2648" t="str">
            <v>Подъезд №18</v>
          </cell>
          <cell r="D2648">
            <v>45429</v>
          </cell>
          <cell r="E2648" t="str">
            <v xml:space="preserve">Смышляева Татьяна Николаевна                      </v>
          </cell>
          <cell r="F2648">
            <v>45540</v>
          </cell>
          <cell r="G2648" t="str">
            <v>НЕТ</v>
          </cell>
          <cell r="H2648">
            <v>47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26</v>
          </cell>
          <cell r="N2648">
            <v>31</v>
          </cell>
          <cell r="O2648">
            <v>30</v>
          </cell>
          <cell r="P2648">
            <v>31</v>
          </cell>
          <cell r="Q2648">
            <v>31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26</v>
          </cell>
          <cell r="W2648">
            <v>31</v>
          </cell>
          <cell r="X2648">
            <v>30</v>
          </cell>
          <cell r="Y2648">
            <v>31</v>
          </cell>
          <cell r="Z2648">
            <v>31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1707.5413333333333</v>
          </cell>
          <cell r="AF2648">
            <v>1970.24</v>
          </cell>
          <cell r="AG2648">
            <v>1970.24</v>
          </cell>
          <cell r="AH2648">
            <v>1970.24</v>
          </cell>
          <cell r="AI2648">
            <v>1970.24</v>
          </cell>
          <cell r="AJ2648">
            <v>9588.5013333333336</v>
          </cell>
          <cell r="AK2648">
            <v>9588.5</v>
          </cell>
        </row>
        <row r="2649">
          <cell r="A2649">
            <v>91574311</v>
          </cell>
          <cell r="B2649" t="str">
            <v>Кв. 1 243</v>
          </cell>
          <cell r="C2649" t="str">
            <v>Подъезд №18</v>
          </cell>
          <cell r="D2649">
            <v>45429</v>
          </cell>
          <cell r="E2649" t="str">
            <v xml:space="preserve">Карташов Олег Алексеевич                          </v>
          </cell>
          <cell r="F2649">
            <v>45542</v>
          </cell>
          <cell r="G2649" t="str">
            <v>НЕТ</v>
          </cell>
          <cell r="H2649">
            <v>57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24</v>
          </cell>
          <cell r="N2649">
            <v>31</v>
          </cell>
          <cell r="O2649">
            <v>30</v>
          </cell>
          <cell r="P2649">
            <v>31</v>
          </cell>
          <cell r="Q2649">
            <v>31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24</v>
          </cell>
          <cell r="W2649">
            <v>31</v>
          </cell>
          <cell r="X2649">
            <v>30</v>
          </cell>
          <cell r="Y2649">
            <v>31</v>
          </cell>
          <cell r="Z2649">
            <v>31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1911.5519999999999</v>
          </cell>
          <cell r="AF2649">
            <v>2389.44</v>
          </cell>
          <cell r="AG2649">
            <v>2389.44</v>
          </cell>
          <cell r="AH2649">
            <v>2389.44</v>
          </cell>
          <cell r="AI2649">
            <v>2389.44</v>
          </cell>
          <cell r="AJ2649">
            <v>11469.312000000002</v>
          </cell>
          <cell r="AK2649">
            <v>11469.31</v>
          </cell>
        </row>
        <row r="2650">
          <cell r="A2650">
            <v>91582742</v>
          </cell>
          <cell r="B2650" t="str">
            <v>Кв. 1 264</v>
          </cell>
          <cell r="C2650" t="str">
            <v>Подъезд №19</v>
          </cell>
          <cell r="D2650">
            <v>45552</v>
          </cell>
          <cell r="E2650" t="str">
            <v xml:space="preserve">Буюк Иван Васильевич                              </v>
          </cell>
          <cell r="F2650">
            <v>45554</v>
          </cell>
          <cell r="G2650" t="str">
            <v>НЕТ</v>
          </cell>
          <cell r="H2650">
            <v>52.7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12</v>
          </cell>
          <cell r="N2650">
            <v>31</v>
          </cell>
          <cell r="O2650">
            <v>30</v>
          </cell>
          <cell r="P2650">
            <v>31</v>
          </cell>
          <cell r="Q2650">
            <v>31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12</v>
          </cell>
          <cell r="W2650">
            <v>31</v>
          </cell>
          <cell r="X2650">
            <v>30</v>
          </cell>
          <cell r="Y2650">
            <v>31</v>
          </cell>
          <cell r="Z2650">
            <v>31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883.67360000000008</v>
          </cell>
          <cell r="AF2650">
            <v>2209.1840000000002</v>
          </cell>
          <cell r="AG2650">
            <v>2209.1840000000002</v>
          </cell>
          <cell r="AH2650">
            <v>2209.1840000000002</v>
          </cell>
          <cell r="AI2650">
            <v>2209.1840000000002</v>
          </cell>
          <cell r="AJ2650">
            <v>9720.4096000000009</v>
          </cell>
          <cell r="AK2650">
            <v>9720.39</v>
          </cell>
        </row>
        <row r="2651">
          <cell r="A2651">
            <v>91582743</v>
          </cell>
          <cell r="B2651" t="str">
            <v>Кв. 1 265</v>
          </cell>
          <cell r="C2651" t="str">
            <v>Подъезд №19</v>
          </cell>
          <cell r="D2651">
            <v>45552</v>
          </cell>
          <cell r="E2651" t="str">
            <v xml:space="preserve">Демидов Руслан Валерьевич                         </v>
          </cell>
          <cell r="F2651">
            <v>45560</v>
          </cell>
          <cell r="G2651" t="str">
            <v>НЕТ</v>
          </cell>
          <cell r="H2651">
            <v>58.2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6</v>
          </cell>
          <cell r="N2651">
            <v>31</v>
          </cell>
          <cell r="O2651">
            <v>30</v>
          </cell>
          <cell r="P2651">
            <v>31</v>
          </cell>
          <cell r="Q2651">
            <v>31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6</v>
          </cell>
          <cell r="W2651">
            <v>31</v>
          </cell>
          <cell r="X2651">
            <v>30</v>
          </cell>
          <cell r="Y2651">
            <v>31</v>
          </cell>
          <cell r="Z2651">
            <v>31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487.94880000000006</v>
          </cell>
          <cell r="AF2651">
            <v>2439.7440000000001</v>
          </cell>
          <cell r="AG2651">
            <v>2439.7440000000001</v>
          </cell>
          <cell r="AH2651">
            <v>2439.7440000000001</v>
          </cell>
          <cell r="AI2651">
            <v>2439.7440000000001</v>
          </cell>
          <cell r="AJ2651">
            <v>10246.924800000001</v>
          </cell>
          <cell r="AK2651">
            <v>10246.91</v>
          </cell>
        </row>
        <row r="2652">
          <cell r="A2652">
            <v>91582744</v>
          </cell>
          <cell r="B2652" t="str">
            <v>Кв. 1 266</v>
          </cell>
          <cell r="C2652" t="str">
            <v>Подъезд №19</v>
          </cell>
          <cell r="D2652">
            <v>45552</v>
          </cell>
          <cell r="E2652" t="str">
            <v xml:space="preserve">Баграева Лаура Хетаговна                          </v>
          </cell>
          <cell r="F2652">
            <v>45554</v>
          </cell>
          <cell r="G2652" t="str">
            <v>НЕТ</v>
          </cell>
          <cell r="H2652">
            <v>49.3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12</v>
          </cell>
          <cell r="N2652">
            <v>31</v>
          </cell>
          <cell r="O2652">
            <v>30</v>
          </cell>
          <cell r="P2652">
            <v>31</v>
          </cell>
          <cell r="Q2652">
            <v>31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12</v>
          </cell>
          <cell r="W2652">
            <v>31</v>
          </cell>
          <cell r="X2652">
            <v>30</v>
          </cell>
          <cell r="Y2652">
            <v>31</v>
          </cell>
          <cell r="Z2652">
            <v>31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826.66239999999993</v>
          </cell>
          <cell r="AF2652">
            <v>2066.6559999999999</v>
          </cell>
          <cell r="AG2652">
            <v>2066.6559999999999</v>
          </cell>
          <cell r="AH2652">
            <v>2066.6559999999999</v>
          </cell>
          <cell r="AI2652">
            <v>2066.6559999999999</v>
          </cell>
          <cell r="AJ2652">
            <v>9093.2864000000009</v>
          </cell>
          <cell r="AK2652">
            <v>9093.2999999999993</v>
          </cell>
        </row>
        <row r="2653">
          <cell r="A2653">
            <v>91616110</v>
          </cell>
          <cell r="B2653" t="str">
            <v>Кв. 1 267</v>
          </cell>
          <cell r="C2653" t="str">
            <v>Подъезд №19</v>
          </cell>
          <cell r="D2653">
            <v>45552</v>
          </cell>
          <cell r="E2653" t="str">
            <v xml:space="preserve">Шутин Григорий Владимирович                       </v>
          </cell>
          <cell r="F2653">
            <v>45559</v>
          </cell>
          <cell r="G2653" t="str">
            <v>НЕТ</v>
          </cell>
          <cell r="H2653">
            <v>46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7</v>
          </cell>
          <cell r="N2653">
            <v>31</v>
          </cell>
          <cell r="O2653">
            <v>30</v>
          </cell>
          <cell r="P2653">
            <v>31</v>
          </cell>
          <cell r="Q2653">
            <v>31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7</v>
          </cell>
          <cell r="W2653">
            <v>31</v>
          </cell>
          <cell r="X2653">
            <v>30</v>
          </cell>
          <cell r="Y2653">
            <v>31</v>
          </cell>
          <cell r="Z2653">
            <v>31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449.94133333333343</v>
          </cell>
          <cell r="AF2653">
            <v>1928.3200000000002</v>
          </cell>
          <cell r="AG2653">
            <v>1928.3200000000004</v>
          </cell>
          <cell r="AH2653">
            <v>1928.3200000000002</v>
          </cell>
          <cell r="AI2653">
            <v>1928.3200000000002</v>
          </cell>
          <cell r="AJ2653">
            <v>8163.2213333333348</v>
          </cell>
          <cell r="AK2653">
            <v>8163.22</v>
          </cell>
        </row>
        <row r="2654">
          <cell r="A2654">
            <v>91582745</v>
          </cell>
          <cell r="B2654" t="str">
            <v>Кв. 1 268</v>
          </cell>
          <cell r="C2654" t="str">
            <v>Подъезд №19</v>
          </cell>
          <cell r="D2654">
            <v>45552</v>
          </cell>
          <cell r="E2654" t="str">
            <v xml:space="preserve">Асатрян Армине Гагиковна                          </v>
          </cell>
          <cell r="F2654">
            <v>45553</v>
          </cell>
          <cell r="G2654" t="str">
            <v>НЕТ</v>
          </cell>
          <cell r="H2654">
            <v>83.1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13</v>
          </cell>
          <cell r="N2654">
            <v>31</v>
          </cell>
          <cell r="O2654">
            <v>30</v>
          </cell>
          <cell r="P2654">
            <v>31</v>
          </cell>
          <cell r="Q2654">
            <v>31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13</v>
          </cell>
          <cell r="W2654">
            <v>31</v>
          </cell>
          <cell r="X2654">
            <v>30</v>
          </cell>
          <cell r="Y2654">
            <v>31</v>
          </cell>
          <cell r="Z2654">
            <v>31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1509.5391999999999</v>
          </cell>
          <cell r="AF2654">
            <v>3483.5519999999997</v>
          </cell>
          <cell r="AG2654">
            <v>3483.5519999999997</v>
          </cell>
          <cell r="AH2654">
            <v>3483.5519999999997</v>
          </cell>
          <cell r="AI2654">
            <v>3483.5519999999997</v>
          </cell>
          <cell r="AJ2654">
            <v>15443.747199999998</v>
          </cell>
          <cell r="AK2654">
            <v>15443.74</v>
          </cell>
        </row>
        <row r="2655">
          <cell r="A2655">
            <v>91582746</v>
          </cell>
          <cell r="B2655" t="str">
            <v>Кв. 1 269</v>
          </cell>
          <cell r="C2655" t="str">
            <v>Подъезд №19</v>
          </cell>
          <cell r="D2655">
            <v>45552</v>
          </cell>
          <cell r="E2655" t="str">
            <v xml:space="preserve">Шукшина Ольга Владимировна                        </v>
          </cell>
          <cell r="F2655">
            <v>45562</v>
          </cell>
          <cell r="G2655" t="str">
            <v>НЕТ</v>
          </cell>
          <cell r="H2655">
            <v>51.9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4</v>
          </cell>
          <cell r="N2655">
            <v>31</v>
          </cell>
          <cell r="O2655">
            <v>30</v>
          </cell>
          <cell r="P2655">
            <v>31</v>
          </cell>
          <cell r="Q2655">
            <v>31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4</v>
          </cell>
          <cell r="W2655">
            <v>31</v>
          </cell>
          <cell r="X2655">
            <v>30</v>
          </cell>
          <cell r="Y2655">
            <v>31</v>
          </cell>
          <cell r="Z2655">
            <v>31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290.08640000000003</v>
          </cell>
          <cell r="AF2655">
            <v>2175.6480000000001</v>
          </cell>
          <cell r="AG2655">
            <v>2175.6480000000001</v>
          </cell>
          <cell r="AH2655">
            <v>2175.6480000000001</v>
          </cell>
          <cell r="AI2655">
            <v>2175.6480000000001</v>
          </cell>
          <cell r="AJ2655">
            <v>8992.6784000000007</v>
          </cell>
          <cell r="AK2655">
            <v>8992.69</v>
          </cell>
        </row>
        <row r="2656">
          <cell r="A2656">
            <v>91582747</v>
          </cell>
          <cell r="B2656" t="str">
            <v>Кв. 1 271</v>
          </cell>
          <cell r="C2656" t="str">
            <v>Подъезд №19</v>
          </cell>
          <cell r="D2656">
            <v>45552</v>
          </cell>
          <cell r="E2656" t="str">
            <v xml:space="preserve">Мистрюкова Инна Александровна                     </v>
          </cell>
          <cell r="F2656">
            <v>45555</v>
          </cell>
          <cell r="G2656" t="str">
            <v>НЕТ</v>
          </cell>
          <cell r="H2656">
            <v>48.7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11</v>
          </cell>
          <cell r="N2656">
            <v>31</v>
          </cell>
          <cell r="O2656">
            <v>30</v>
          </cell>
          <cell r="P2656">
            <v>31</v>
          </cell>
          <cell r="Q2656">
            <v>31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11</v>
          </cell>
          <cell r="W2656">
            <v>31</v>
          </cell>
          <cell r="X2656">
            <v>30</v>
          </cell>
          <cell r="Y2656">
            <v>31</v>
          </cell>
          <cell r="Z2656">
            <v>31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748.55146666666667</v>
          </cell>
          <cell r="AF2656">
            <v>2041.5039999999999</v>
          </cell>
          <cell r="AG2656">
            <v>2041.5040000000001</v>
          </cell>
          <cell r="AH2656">
            <v>2041.5039999999999</v>
          </cell>
          <cell r="AI2656">
            <v>2041.5039999999999</v>
          </cell>
          <cell r="AJ2656">
            <v>8914.5674666666673</v>
          </cell>
          <cell r="AK2656">
            <v>8914.5499999999993</v>
          </cell>
        </row>
        <row r="2657">
          <cell r="A2657">
            <v>91616111</v>
          </cell>
          <cell r="B2657" t="str">
            <v>Кв. 1 272</v>
          </cell>
          <cell r="C2657" t="str">
            <v>Подъезд №19</v>
          </cell>
          <cell r="D2657">
            <v>45552</v>
          </cell>
          <cell r="E2657" t="str">
            <v xml:space="preserve">Галстян Ашот Иванович                             </v>
          </cell>
          <cell r="F2657">
            <v>45562</v>
          </cell>
          <cell r="G2657" t="str">
            <v>НЕТ</v>
          </cell>
          <cell r="H2657">
            <v>44.9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4</v>
          </cell>
          <cell r="N2657">
            <v>31</v>
          </cell>
          <cell r="O2657">
            <v>30</v>
          </cell>
          <cell r="P2657">
            <v>31</v>
          </cell>
          <cell r="Q2657">
            <v>31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4</v>
          </cell>
          <cell r="W2657">
            <v>31</v>
          </cell>
          <cell r="X2657">
            <v>30</v>
          </cell>
          <cell r="Y2657">
            <v>31</v>
          </cell>
          <cell r="Z2657">
            <v>31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250.96106666666668</v>
          </cell>
          <cell r="AF2657">
            <v>1882.2080000000001</v>
          </cell>
          <cell r="AG2657">
            <v>1882.2080000000001</v>
          </cell>
          <cell r="AH2657">
            <v>1882.2080000000001</v>
          </cell>
          <cell r="AI2657">
            <v>1882.2080000000001</v>
          </cell>
          <cell r="AJ2657">
            <v>7779.7930666666671</v>
          </cell>
          <cell r="AK2657">
            <v>7779.8</v>
          </cell>
        </row>
        <row r="2658">
          <cell r="A2658">
            <v>91616112</v>
          </cell>
          <cell r="B2658" t="str">
            <v>Кв. 1 274</v>
          </cell>
          <cell r="C2658" t="str">
            <v>Подъезд №19</v>
          </cell>
          <cell r="D2658">
            <v>45552</v>
          </cell>
          <cell r="E2658" t="str">
            <v xml:space="preserve">Косарев Андрей Владимирович                       </v>
          </cell>
          <cell r="F2658">
            <v>45562</v>
          </cell>
          <cell r="G2658" t="str">
            <v>НЕТ</v>
          </cell>
          <cell r="H2658">
            <v>51.9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4</v>
          </cell>
          <cell r="N2658">
            <v>31</v>
          </cell>
          <cell r="O2658">
            <v>30</v>
          </cell>
          <cell r="P2658">
            <v>31</v>
          </cell>
          <cell r="Q2658">
            <v>31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4</v>
          </cell>
          <cell r="W2658">
            <v>31</v>
          </cell>
          <cell r="X2658">
            <v>30</v>
          </cell>
          <cell r="Y2658">
            <v>31</v>
          </cell>
          <cell r="Z2658">
            <v>31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290.08640000000003</v>
          </cell>
          <cell r="AF2658">
            <v>2175.6480000000001</v>
          </cell>
          <cell r="AG2658">
            <v>2175.6480000000001</v>
          </cell>
          <cell r="AH2658">
            <v>2175.6480000000001</v>
          </cell>
          <cell r="AI2658">
            <v>2175.6480000000001</v>
          </cell>
          <cell r="AJ2658">
            <v>8992.6784000000007</v>
          </cell>
          <cell r="AK2658">
            <v>8992.69</v>
          </cell>
        </row>
        <row r="2659">
          <cell r="A2659">
            <v>91582748</v>
          </cell>
          <cell r="B2659" t="str">
            <v>Кв. 1 275</v>
          </cell>
          <cell r="C2659" t="str">
            <v>Подъезд №19</v>
          </cell>
          <cell r="D2659">
            <v>45552</v>
          </cell>
          <cell r="E2659" t="str">
            <v xml:space="preserve">Ухаткина Марина Владимировна                      </v>
          </cell>
          <cell r="F2659">
            <v>45563</v>
          </cell>
          <cell r="G2659" t="str">
            <v>НЕТ</v>
          </cell>
          <cell r="H2659">
            <v>57.4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3</v>
          </cell>
          <cell r="N2659">
            <v>31</v>
          </cell>
          <cell r="O2659">
            <v>30</v>
          </cell>
          <cell r="P2659">
            <v>31</v>
          </cell>
          <cell r="Q2659">
            <v>31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3</v>
          </cell>
          <cell r="W2659">
            <v>31</v>
          </cell>
          <cell r="X2659">
            <v>30</v>
          </cell>
          <cell r="Y2659">
            <v>31</v>
          </cell>
          <cell r="Z2659">
            <v>31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240.62080000000003</v>
          </cell>
          <cell r="AF2659">
            <v>2406.2080000000001</v>
          </cell>
          <cell r="AG2659">
            <v>2406.2080000000001</v>
          </cell>
          <cell r="AH2659">
            <v>2406.2080000000001</v>
          </cell>
          <cell r="AI2659">
            <v>2406.2080000000001</v>
          </cell>
          <cell r="AJ2659">
            <v>9865.4528000000009</v>
          </cell>
          <cell r="AK2659">
            <v>9865.4599999999991</v>
          </cell>
        </row>
        <row r="2660">
          <cell r="A2660">
            <v>91582750</v>
          </cell>
          <cell r="B2660" t="str">
            <v>Кв. 1 283</v>
          </cell>
          <cell r="C2660" t="str">
            <v>Подъезд №19</v>
          </cell>
          <cell r="D2660">
            <v>45552</v>
          </cell>
          <cell r="E2660" t="str">
            <v xml:space="preserve">Качалин Роман Вячеславович                        </v>
          </cell>
          <cell r="F2660">
            <v>45555</v>
          </cell>
          <cell r="G2660" t="str">
            <v>НЕТ</v>
          </cell>
          <cell r="H2660">
            <v>81.7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11</v>
          </cell>
          <cell r="N2660">
            <v>31</v>
          </cell>
          <cell r="O2660">
            <v>30</v>
          </cell>
          <cell r="P2660">
            <v>31</v>
          </cell>
          <cell r="Q2660">
            <v>31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11</v>
          </cell>
          <cell r="W2660">
            <v>31</v>
          </cell>
          <cell r="X2660">
            <v>30</v>
          </cell>
          <cell r="Y2660">
            <v>31</v>
          </cell>
          <cell r="Z2660">
            <v>31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1255.7834666666665</v>
          </cell>
          <cell r="AF2660">
            <v>3424.864</v>
          </cell>
          <cell r="AG2660">
            <v>3424.864</v>
          </cell>
          <cell r="AH2660">
            <v>3424.864</v>
          </cell>
          <cell r="AI2660">
            <v>3424.864</v>
          </cell>
          <cell r="AJ2660">
            <v>14955.239466666666</v>
          </cell>
          <cell r="AK2660">
            <v>14955.22</v>
          </cell>
        </row>
        <row r="2661">
          <cell r="A2661">
            <v>91616114</v>
          </cell>
          <cell r="B2661" t="str">
            <v>Кв. 1 284</v>
          </cell>
          <cell r="C2661" t="str">
            <v>Подъезд №19</v>
          </cell>
          <cell r="D2661">
            <v>45552</v>
          </cell>
          <cell r="E2661" t="str">
            <v xml:space="preserve">Щеглов Никита Дмитриевич                          </v>
          </cell>
          <cell r="F2661">
            <v>45562</v>
          </cell>
          <cell r="G2661" t="str">
            <v>НЕТ</v>
          </cell>
          <cell r="H2661">
            <v>51.9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4</v>
          </cell>
          <cell r="N2661">
            <v>31</v>
          </cell>
          <cell r="O2661">
            <v>30</v>
          </cell>
          <cell r="P2661">
            <v>31</v>
          </cell>
          <cell r="Q2661">
            <v>31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4</v>
          </cell>
          <cell r="W2661">
            <v>31</v>
          </cell>
          <cell r="X2661">
            <v>30</v>
          </cell>
          <cell r="Y2661">
            <v>31</v>
          </cell>
          <cell r="Z2661">
            <v>31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290.08640000000003</v>
          </cell>
          <cell r="AF2661">
            <v>2175.6480000000001</v>
          </cell>
          <cell r="AG2661">
            <v>2175.6480000000001</v>
          </cell>
          <cell r="AH2661">
            <v>2175.6480000000001</v>
          </cell>
          <cell r="AI2661">
            <v>2175.6480000000001</v>
          </cell>
          <cell r="AJ2661">
            <v>8992.6784000000007</v>
          </cell>
          <cell r="AK2661">
            <v>8992.69</v>
          </cell>
        </row>
        <row r="2662">
          <cell r="A2662">
            <v>91616119</v>
          </cell>
          <cell r="B2662" t="str">
            <v>Кв. 1 298</v>
          </cell>
          <cell r="C2662" t="str">
            <v>Подъезд №19</v>
          </cell>
          <cell r="D2662">
            <v>45552</v>
          </cell>
          <cell r="E2662" t="str">
            <v xml:space="preserve">Борисова Яна Валерьевна                           </v>
          </cell>
          <cell r="F2662">
            <v>45562</v>
          </cell>
          <cell r="G2662" t="str">
            <v>НЕТ</v>
          </cell>
          <cell r="H2662">
            <v>81.7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4</v>
          </cell>
          <cell r="N2662">
            <v>31</v>
          </cell>
          <cell r="O2662">
            <v>30</v>
          </cell>
          <cell r="P2662">
            <v>31</v>
          </cell>
          <cell r="Q2662">
            <v>31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4</v>
          </cell>
          <cell r="W2662">
            <v>31</v>
          </cell>
          <cell r="X2662">
            <v>30</v>
          </cell>
          <cell r="Y2662">
            <v>31</v>
          </cell>
          <cell r="Z2662">
            <v>31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456.64853333333332</v>
          </cell>
          <cell r="AF2662">
            <v>3424.864</v>
          </cell>
          <cell r="AG2662">
            <v>3424.864</v>
          </cell>
          <cell r="AH2662">
            <v>3424.864</v>
          </cell>
          <cell r="AI2662">
            <v>3424.864</v>
          </cell>
          <cell r="AJ2662">
            <v>14156.104533333333</v>
          </cell>
          <cell r="AK2662">
            <v>14156.09</v>
          </cell>
        </row>
        <row r="2663">
          <cell r="A2663">
            <v>91616122</v>
          </cell>
          <cell r="B2663" t="str">
            <v>Кв. 1 304</v>
          </cell>
          <cell r="C2663" t="str">
            <v>Подъезд №19</v>
          </cell>
          <cell r="D2663">
            <v>45552</v>
          </cell>
          <cell r="E2663" t="str">
            <v xml:space="preserve">Ионашку Сергей Семенович                          </v>
          </cell>
          <cell r="F2663">
            <v>45561</v>
          </cell>
          <cell r="G2663" t="str">
            <v>НЕТ</v>
          </cell>
          <cell r="H2663">
            <v>51.9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5</v>
          </cell>
          <cell r="N2663">
            <v>31</v>
          </cell>
          <cell r="O2663">
            <v>30</v>
          </cell>
          <cell r="P2663">
            <v>31</v>
          </cell>
          <cell r="Q2663">
            <v>31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5</v>
          </cell>
          <cell r="W2663">
            <v>31</v>
          </cell>
          <cell r="X2663">
            <v>30</v>
          </cell>
          <cell r="Y2663">
            <v>31</v>
          </cell>
          <cell r="Z2663">
            <v>31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362.60800000000006</v>
          </cell>
          <cell r="AF2663">
            <v>2175.6480000000001</v>
          </cell>
          <cell r="AG2663">
            <v>2175.6480000000001</v>
          </cell>
          <cell r="AH2663">
            <v>2175.6480000000001</v>
          </cell>
          <cell r="AI2663">
            <v>2175.6480000000001</v>
          </cell>
          <cell r="AJ2663">
            <v>9065.2000000000007</v>
          </cell>
          <cell r="AK2663">
            <v>9065.2099999999991</v>
          </cell>
        </row>
        <row r="2664">
          <cell r="A2664">
            <v>91582753</v>
          </cell>
          <cell r="B2664" t="str">
            <v>Кв. 1 309</v>
          </cell>
          <cell r="C2664" t="str">
            <v>Подъезд №19</v>
          </cell>
          <cell r="D2664">
            <v>45552</v>
          </cell>
          <cell r="E2664" t="str">
            <v xml:space="preserve">Глухих Никита Андреевич                           </v>
          </cell>
          <cell r="F2664">
            <v>45563</v>
          </cell>
          <cell r="G2664" t="str">
            <v>НЕТ</v>
          </cell>
          <cell r="H2664">
            <v>51.9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3</v>
          </cell>
          <cell r="N2664">
            <v>31</v>
          </cell>
          <cell r="O2664">
            <v>30</v>
          </cell>
          <cell r="P2664">
            <v>31</v>
          </cell>
          <cell r="Q2664">
            <v>31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3</v>
          </cell>
          <cell r="W2664">
            <v>31</v>
          </cell>
          <cell r="X2664">
            <v>30</v>
          </cell>
          <cell r="Y2664">
            <v>31</v>
          </cell>
          <cell r="Z2664">
            <v>31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217.56480000000002</v>
          </cell>
          <cell r="AF2664">
            <v>2175.6480000000001</v>
          </cell>
          <cell r="AG2664">
            <v>2175.6480000000001</v>
          </cell>
          <cell r="AH2664">
            <v>2175.6480000000001</v>
          </cell>
          <cell r="AI2664">
            <v>2175.6480000000001</v>
          </cell>
          <cell r="AJ2664">
            <v>8920.1568000000007</v>
          </cell>
          <cell r="AK2664">
            <v>8920.16</v>
          </cell>
        </row>
        <row r="2665">
          <cell r="A2665">
            <v>91582754</v>
          </cell>
          <cell r="B2665" t="str">
            <v>Кв. 1 310</v>
          </cell>
          <cell r="C2665" t="str">
            <v>Подъезд №19</v>
          </cell>
          <cell r="D2665">
            <v>45552</v>
          </cell>
          <cell r="E2665" t="str">
            <v xml:space="preserve">Белогорец Николай Андреевич                       </v>
          </cell>
          <cell r="F2665">
            <v>45560</v>
          </cell>
          <cell r="G2665" t="str">
            <v>НЕТ</v>
          </cell>
          <cell r="H2665">
            <v>57.4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6</v>
          </cell>
          <cell r="N2665">
            <v>31</v>
          </cell>
          <cell r="O2665">
            <v>30</v>
          </cell>
          <cell r="P2665">
            <v>31</v>
          </cell>
          <cell r="Q2665">
            <v>31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6</v>
          </cell>
          <cell r="W2665">
            <v>31</v>
          </cell>
          <cell r="X2665">
            <v>30</v>
          </cell>
          <cell r="Y2665">
            <v>31</v>
          </cell>
          <cell r="Z2665">
            <v>31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481.24160000000006</v>
          </cell>
          <cell r="AF2665">
            <v>2406.2080000000001</v>
          </cell>
          <cell r="AG2665">
            <v>2406.2080000000001</v>
          </cell>
          <cell r="AH2665">
            <v>2406.2080000000001</v>
          </cell>
          <cell r="AI2665">
            <v>2406.2080000000001</v>
          </cell>
          <cell r="AJ2665">
            <v>10106.073600000002</v>
          </cell>
          <cell r="AK2665">
            <v>10106.08</v>
          </cell>
        </row>
        <row r="2666">
          <cell r="A2666">
            <v>91616123</v>
          </cell>
          <cell r="B2666" t="str">
            <v>Кв. 1 311</v>
          </cell>
          <cell r="C2666" t="str">
            <v>Подъезд №19</v>
          </cell>
          <cell r="D2666">
            <v>45552</v>
          </cell>
          <cell r="E2666" t="str">
            <v xml:space="preserve">Кобзев Сергей Николаевич                          </v>
          </cell>
          <cell r="F2666">
            <v>45562</v>
          </cell>
          <cell r="G2666" t="str">
            <v>НЕТ</v>
          </cell>
          <cell r="H2666">
            <v>48.7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4</v>
          </cell>
          <cell r="N2666">
            <v>31</v>
          </cell>
          <cell r="O2666">
            <v>30</v>
          </cell>
          <cell r="P2666">
            <v>31</v>
          </cell>
          <cell r="Q2666">
            <v>31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4</v>
          </cell>
          <cell r="W2666">
            <v>31</v>
          </cell>
          <cell r="X2666">
            <v>30</v>
          </cell>
          <cell r="Y2666">
            <v>31</v>
          </cell>
          <cell r="Z2666">
            <v>31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272.20053333333334</v>
          </cell>
          <cell r="AF2666">
            <v>2041.5039999999999</v>
          </cell>
          <cell r="AG2666">
            <v>2041.5040000000001</v>
          </cell>
          <cell r="AH2666">
            <v>2041.5039999999999</v>
          </cell>
          <cell r="AI2666">
            <v>2041.5039999999999</v>
          </cell>
          <cell r="AJ2666">
            <v>8438.2165333333323</v>
          </cell>
          <cell r="AK2666">
            <v>8438.2000000000007</v>
          </cell>
        </row>
        <row r="2667">
          <cell r="A2667">
            <v>91616124</v>
          </cell>
          <cell r="B2667" t="str">
            <v>Кв. 1 316</v>
          </cell>
          <cell r="C2667" t="str">
            <v>Подъезд №19</v>
          </cell>
          <cell r="D2667">
            <v>45552</v>
          </cell>
          <cell r="E2667" t="str">
            <v xml:space="preserve">Мочалов Николай Алексеевич                        </v>
          </cell>
          <cell r="F2667">
            <v>45559</v>
          </cell>
          <cell r="G2667" t="str">
            <v>НЕТ</v>
          </cell>
          <cell r="H2667">
            <v>48.7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7</v>
          </cell>
          <cell r="N2667">
            <v>31</v>
          </cell>
          <cell r="O2667">
            <v>30</v>
          </cell>
          <cell r="P2667">
            <v>31</v>
          </cell>
          <cell r="Q2667">
            <v>31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7</v>
          </cell>
          <cell r="W2667">
            <v>31</v>
          </cell>
          <cell r="X2667">
            <v>30</v>
          </cell>
          <cell r="Y2667">
            <v>31</v>
          </cell>
          <cell r="Z2667">
            <v>31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476.35093333333333</v>
          </cell>
          <cell r="AF2667">
            <v>2041.5039999999999</v>
          </cell>
          <cell r="AG2667">
            <v>2041.5040000000001</v>
          </cell>
          <cell r="AH2667">
            <v>2041.5039999999999</v>
          </cell>
          <cell r="AI2667">
            <v>2041.5039999999999</v>
          </cell>
          <cell r="AJ2667">
            <v>8642.3669333333328</v>
          </cell>
          <cell r="AK2667">
            <v>8642.35</v>
          </cell>
        </row>
        <row r="2668">
          <cell r="A2668">
            <v>91616125</v>
          </cell>
          <cell r="B2668" t="str">
            <v>Кв. 1 317</v>
          </cell>
          <cell r="C2668" t="str">
            <v>Подъезд №19</v>
          </cell>
          <cell r="D2668">
            <v>45552</v>
          </cell>
          <cell r="E2668" t="str">
            <v>Реброва Елизавета Александровна</v>
          </cell>
          <cell r="F2668">
            <v>45562</v>
          </cell>
          <cell r="G2668" t="str">
            <v>НЕТ</v>
          </cell>
          <cell r="H2668">
            <v>44.9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4</v>
          </cell>
          <cell r="N2668">
            <v>31</v>
          </cell>
          <cell r="O2668">
            <v>30</v>
          </cell>
          <cell r="P2668">
            <v>31</v>
          </cell>
          <cell r="Q2668">
            <v>31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4</v>
          </cell>
          <cell r="W2668">
            <v>31</v>
          </cell>
          <cell r="X2668">
            <v>30</v>
          </cell>
          <cell r="Y2668">
            <v>31</v>
          </cell>
          <cell r="Z2668">
            <v>31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250.96106666666668</v>
          </cell>
          <cell r="AF2668">
            <v>1882.2080000000001</v>
          </cell>
          <cell r="AG2668">
            <v>1882.2080000000001</v>
          </cell>
          <cell r="AH2668">
            <v>1882.2080000000001</v>
          </cell>
          <cell r="AI2668">
            <v>1882.2080000000001</v>
          </cell>
          <cell r="AJ2668">
            <v>7779.7930666666671</v>
          </cell>
          <cell r="AK2668">
            <v>7779.8</v>
          </cell>
        </row>
        <row r="2669">
          <cell r="A2669">
            <v>91582757</v>
          </cell>
          <cell r="B2669" t="str">
            <v>Кв. 1 324</v>
          </cell>
          <cell r="C2669" t="str">
            <v>Подъезд №19</v>
          </cell>
          <cell r="D2669">
            <v>45552</v>
          </cell>
          <cell r="E2669" t="str">
            <v xml:space="preserve">Семаева Елена Сергеевна                           </v>
          </cell>
          <cell r="F2669">
            <v>45560</v>
          </cell>
          <cell r="G2669" t="str">
            <v>НЕТ</v>
          </cell>
          <cell r="H2669">
            <v>51.9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6</v>
          </cell>
          <cell r="N2669">
            <v>31</v>
          </cell>
          <cell r="O2669">
            <v>30</v>
          </cell>
          <cell r="P2669">
            <v>31</v>
          </cell>
          <cell r="Q2669">
            <v>31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6</v>
          </cell>
          <cell r="W2669">
            <v>31</v>
          </cell>
          <cell r="X2669">
            <v>30</v>
          </cell>
          <cell r="Y2669">
            <v>31</v>
          </cell>
          <cell r="Z2669">
            <v>31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435.12960000000004</v>
          </cell>
          <cell r="AF2669">
            <v>2175.6480000000001</v>
          </cell>
          <cell r="AG2669">
            <v>2175.6480000000001</v>
          </cell>
          <cell r="AH2669">
            <v>2175.6480000000001</v>
          </cell>
          <cell r="AI2669">
            <v>2175.6480000000001</v>
          </cell>
          <cell r="AJ2669">
            <v>9137.7216000000008</v>
          </cell>
          <cell r="AK2669">
            <v>9137.73</v>
          </cell>
        </row>
        <row r="2670">
          <cell r="A2670">
            <v>91582758</v>
          </cell>
          <cell r="B2670" t="str">
            <v>Кв. 1 326</v>
          </cell>
          <cell r="C2670" t="str">
            <v>Подъезд №19</v>
          </cell>
          <cell r="D2670">
            <v>45552</v>
          </cell>
          <cell r="E2670" t="str">
            <v xml:space="preserve">Попов Петр Михайлович                             </v>
          </cell>
          <cell r="F2670">
            <v>45560</v>
          </cell>
          <cell r="G2670" t="str">
            <v>НЕТ</v>
          </cell>
          <cell r="H2670">
            <v>48.7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6</v>
          </cell>
          <cell r="N2670">
            <v>31</v>
          </cell>
          <cell r="O2670">
            <v>30</v>
          </cell>
          <cell r="P2670">
            <v>31</v>
          </cell>
          <cell r="Q2670">
            <v>31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6</v>
          </cell>
          <cell r="W2670">
            <v>31</v>
          </cell>
          <cell r="X2670">
            <v>30</v>
          </cell>
          <cell r="Y2670">
            <v>31</v>
          </cell>
          <cell r="Z2670">
            <v>31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408.30079999999998</v>
          </cell>
          <cell r="AF2670">
            <v>2041.5039999999999</v>
          </cell>
          <cell r="AG2670">
            <v>2041.5040000000001</v>
          </cell>
          <cell r="AH2670">
            <v>2041.5039999999999</v>
          </cell>
          <cell r="AI2670">
            <v>2041.5039999999999</v>
          </cell>
          <cell r="AJ2670">
            <v>8574.3168000000005</v>
          </cell>
          <cell r="AK2670">
            <v>8574.2999999999993</v>
          </cell>
        </row>
        <row r="2671">
          <cell r="A2671">
            <v>91582760</v>
          </cell>
          <cell r="B2671" t="str">
            <v>Кв. 1 346</v>
          </cell>
          <cell r="C2671" t="str">
            <v>Подъезд №19</v>
          </cell>
          <cell r="D2671">
            <v>45552</v>
          </cell>
          <cell r="E2671" t="str">
            <v xml:space="preserve">Шереметьев Владимир Васильевич                    </v>
          </cell>
          <cell r="F2671">
            <v>45560</v>
          </cell>
          <cell r="G2671" t="str">
            <v>НЕТ</v>
          </cell>
          <cell r="H2671">
            <v>48.7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6</v>
          </cell>
          <cell r="N2671">
            <v>31</v>
          </cell>
          <cell r="O2671">
            <v>30</v>
          </cell>
          <cell r="P2671">
            <v>31</v>
          </cell>
          <cell r="Q2671">
            <v>31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6</v>
          </cell>
          <cell r="W2671">
            <v>31</v>
          </cell>
          <cell r="X2671">
            <v>30</v>
          </cell>
          <cell r="Y2671">
            <v>31</v>
          </cell>
          <cell r="Z2671">
            <v>31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408.30079999999998</v>
          </cell>
          <cell r="AF2671">
            <v>2041.5039999999999</v>
          </cell>
          <cell r="AG2671">
            <v>2041.5040000000001</v>
          </cell>
          <cell r="AH2671">
            <v>2041.5039999999999</v>
          </cell>
          <cell r="AI2671">
            <v>2041.5039999999999</v>
          </cell>
          <cell r="AJ2671">
            <v>8574.3168000000005</v>
          </cell>
          <cell r="AK2671">
            <v>8574.2999999999993</v>
          </cell>
        </row>
        <row r="2672">
          <cell r="A2672">
            <v>91582761</v>
          </cell>
          <cell r="B2672" t="str">
            <v>Кв. 1 349</v>
          </cell>
          <cell r="C2672" t="str">
            <v>Подъезд №19</v>
          </cell>
          <cell r="D2672">
            <v>45552</v>
          </cell>
          <cell r="E2672" t="str">
            <v xml:space="preserve">Шмойлова Наталья Геннадьевна                      </v>
          </cell>
          <cell r="F2672">
            <v>45560</v>
          </cell>
          <cell r="G2672" t="str">
            <v>НЕТ</v>
          </cell>
          <cell r="H2672">
            <v>51.9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6</v>
          </cell>
          <cell r="N2672">
            <v>31</v>
          </cell>
          <cell r="O2672">
            <v>30</v>
          </cell>
          <cell r="P2672">
            <v>31</v>
          </cell>
          <cell r="Q2672">
            <v>31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6</v>
          </cell>
          <cell r="W2672">
            <v>31</v>
          </cell>
          <cell r="X2672">
            <v>30</v>
          </cell>
          <cell r="Y2672">
            <v>31</v>
          </cell>
          <cell r="Z2672">
            <v>31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435.12960000000004</v>
          </cell>
          <cell r="AF2672">
            <v>2175.6480000000001</v>
          </cell>
          <cell r="AG2672">
            <v>2175.6480000000001</v>
          </cell>
          <cell r="AH2672">
            <v>2175.6480000000001</v>
          </cell>
          <cell r="AI2672">
            <v>2175.6480000000001</v>
          </cell>
          <cell r="AJ2672">
            <v>9137.7216000000008</v>
          </cell>
          <cell r="AK2672">
            <v>9137.73</v>
          </cell>
        </row>
        <row r="2673">
          <cell r="A2673">
            <v>91582764</v>
          </cell>
          <cell r="B2673" t="str">
            <v>Кв. 1 354</v>
          </cell>
          <cell r="C2673" t="str">
            <v>Подъезд №19</v>
          </cell>
          <cell r="D2673">
            <v>45552</v>
          </cell>
          <cell r="E2673" t="str">
            <v xml:space="preserve">Чархифалакян Элиза Овиковна                       </v>
          </cell>
          <cell r="F2673">
            <v>45554</v>
          </cell>
          <cell r="G2673" t="str">
            <v>НЕТ</v>
          </cell>
          <cell r="H2673">
            <v>51.9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12</v>
          </cell>
          <cell r="N2673">
            <v>31</v>
          </cell>
          <cell r="O2673">
            <v>30</v>
          </cell>
          <cell r="P2673">
            <v>31</v>
          </cell>
          <cell r="Q2673">
            <v>31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12</v>
          </cell>
          <cell r="W2673">
            <v>31</v>
          </cell>
          <cell r="X2673">
            <v>30</v>
          </cell>
          <cell r="Y2673">
            <v>31</v>
          </cell>
          <cell r="Z2673">
            <v>31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870.25920000000008</v>
          </cell>
          <cell r="AF2673">
            <v>2175.6480000000001</v>
          </cell>
          <cell r="AG2673">
            <v>2175.6480000000001</v>
          </cell>
          <cell r="AH2673">
            <v>2175.6480000000001</v>
          </cell>
          <cell r="AI2673">
            <v>2175.6480000000001</v>
          </cell>
          <cell r="AJ2673">
            <v>9572.851200000001</v>
          </cell>
          <cell r="AK2673">
            <v>9572.86</v>
          </cell>
        </row>
        <row r="2674">
          <cell r="A2674">
            <v>91582766</v>
          </cell>
          <cell r="B2674" t="str">
            <v>Кв. 1 356</v>
          </cell>
          <cell r="C2674" t="str">
            <v>Подъезд №19</v>
          </cell>
          <cell r="D2674">
            <v>45552</v>
          </cell>
          <cell r="E2674" t="str">
            <v xml:space="preserve">Можин Константин Владимирович                     </v>
          </cell>
          <cell r="F2674">
            <v>45560</v>
          </cell>
          <cell r="G2674" t="str">
            <v>НЕТ</v>
          </cell>
          <cell r="H2674">
            <v>48.7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6</v>
          </cell>
          <cell r="N2674">
            <v>31</v>
          </cell>
          <cell r="O2674">
            <v>30</v>
          </cell>
          <cell r="P2674">
            <v>31</v>
          </cell>
          <cell r="Q2674">
            <v>31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6</v>
          </cell>
          <cell r="W2674">
            <v>31</v>
          </cell>
          <cell r="X2674">
            <v>30</v>
          </cell>
          <cell r="Y2674">
            <v>31</v>
          </cell>
          <cell r="Z2674">
            <v>31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408.30079999999998</v>
          </cell>
          <cell r="AF2674">
            <v>2041.5039999999999</v>
          </cell>
          <cell r="AG2674">
            <v>2041.5040000000001</v>
          </cell>
          <cell r="AH2674">
            <v>2041.5039999999999</v>
          </cell>
          <cell r="AI2674">
            <v>2041.5039999999999</v>
          </cell>
          <cell r="AJ2674">
            <v>8574.3168000000005</v>
          </cell>
          <cell r="AK2674">
            <v>8574.2999999999993</v>
          </cell>
        </row>
        <row r="2675">
          <cell r="A2675">
            <v>91582767</v>
          </cell>
          <cell r="B2675" t="str">
            <v>Кв. 1 357</v>
          </cell>
          <cell r="C2675" t="str">
            <v>Подъезд №19</v>
          </cell>
          <cell r="D2675">
            <v>45552</v>
          </cell>
          <cell r="E2675" t="str">
            <v xml:space="preserve">Чернов Леонид Иванович                            </v>
          </cell>
          <cell r="F2675">
            <v>45560</v>
          </cell>
          <cell r="G2675" t="str">
            <v>НЕТ</v>
          </cell>
          <cell r="H2675">
            <v>44.9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6</v>
          </cell>
          <cell r="N2675">
            <v>31</v>
          </cell>
          <cell r="O2675">
            <v>30</v>
          </cell>
          <cell r="P2675">
            <v>31</v>
          </cell>
          <cell r="Q2675">
            <v>31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6</v>
          </cell>
          <cell r="W2675">
            <v>31</v>
          </cell>
          <cell r="X2675">
            <v>30</v>
          </cell>
          <cell r="Y2675">
            <v>31</v>
          </cell>
          <cell r="Z2675">
            <v>31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376.44159999999999</v>
          </cell>
          <cell r="AF2675">
            <v>1882.2080000000001</v>
          </cell>
          <cell r="AG2675">
            <v>1882.2080000000001</v>
          </cell>
          <cell r="AH2675">
            <v>1882.2080000000001</v>
          </cell>
          <cell r="AI2675">
            <v>1882.2080000000001</v>
          </cell>
          <cell r="AJ2675">
            <v>7905.2736000000004</v>
          </cell>
          <cell r="AK2675">
            <v>7905.28</v>
          </cell>
        </row>
        <row r="2676">
          <cell r="A2676">
            <v>91582771</v>
          </cell>
          <cell r="B2676" t="str">
            <v>Кв. 1 371</v>
          </cell>
          <cell r="C2676" t="str">
            <v>Подъезд №20</v>
          </cell>
          <cell r="D2676">
            <v>45559</v>
          </cell>
          <cell r="E2676" t="str">
            <v xml:space="preserve">Левин Александр Дмитриевич                        </v>
          </cell>
          <cell r="F2676">
            <v>45563</v>
          </cell>
          <cell r="G2676" t="str">
            <v>НЕТ</v>
          </cell>
          <cell r="H2676">
            <v>50.9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3</v>
          </cell>
          <cell r="N2676">
            <v>31</v>
          </cell>
          <cell r="O2676">
            <v>30</v>
          </cell>
          <cell r="P2676">
            <v>31</v>
          </cell>
          <cell r="Q2676">
            <v>31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3</v>
          </cell>
          <cell r="W2676">
            <v>31</v>
          </cell>
          <cell r="X2676">
            <v>30</v>
          </cell>
          <cell r="Y2676">
            <v>31</v>
          </cell>
          <cell r="Z2676">
            <v>31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213.37280000000001</v>
          </cell>
          <cell r="AF2676">
            <v>2133.7280000000001</v>
          </cell>
          <cell r="AG2676">
            <v>2133.7280000000001</v>
          </cell>
          <cell r="AH2676">
            <v>2133.7280000000001</v>
          </cell>
          <cell r="AI2676">
            <v>2133.7280000000001</v>
          </cell>
          <cell r="AJ2676">
            <v>8748.2848000000013</v>
          </cell>
          <cell r="AK2676">
            <v>8748.2900000000009</v>
          </cell>
        </row>
        <row r="2677">
          <cell r="A2677">
            <v>91616167</v>
          </cell>
          <cell r="B2677" t="str">
            <v>Кв. 100</v>
          </cell>
          <cell r="C2677" t="str">
            <v>Подъезд №2</v>
          </cell>
          <cell r="D2677">
            <v>45485</v>
          </cell>
          <cell r="E2677" t="str">
            <v xml:space="preserve">Русяев Сергей Вячеславович                        </v>
          </cell>
          <cell r="F2677">
            <v>45559</v>
          </cell>
          <cell r="G2677" t="str">
            <v>НЕТ</v>
          </cell>
          <cell r="H2677">
            <v>48.7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7</v>
          </cell>
          <cell r="N2677">
            <v>31</v>
          </cell>
          <cell r="O2677">
            <v>30</v>
          </cell>
          <cell r="P2677">
            <v>31</v>
          </cell>
          <cell r="Q2677">
            <v>31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7</v>
          </cell>
          <cell r="W2677">
            <v>31</v>
          </cell>
          <cell r="X2677">
            <v>30</v>
          </cell>
          <cell r="Y2677">
            <v>31</v>
          </cell>
          <cell r="Z2677">
            <v>31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476.35093333333333</v>
          </cell>
          <cell r="AF2677">
            <v>2041.5039999999999</v>
          </cell>
          <cell r="AG2677">
            <v>2041.5040000000001</v>
          </cell>
          <cell r="AH2677">
            <v>2041.5039999999999</v>
          </cell>
          <cell r="AI2677">
            <v>2041.5039999999999</v>
          </cell>
          <cell r="AJ2677">
            <v>8642.3669333333328</v>
          </cell>
          <cell r="AK2677">
            <v>8642.35</v>
          </cell>
        </row>
        <row r="2678">
          <cell r="A2678">
            <v>91582786</v>
          </cell>
          <cell r="B2678" t="str">
            <v>Кв. 115</v>
          </cell>
          <cell r="C2678" t="str">
            <v>Подъезд №2</v>
          </cell>
          <cell r="D2678">
            <v>45485</v>
          </cell>
          <cell r="E2678" t="str">
            <v>Рогожников Александр Евгеньевич</v>
          </cell>
          <cell r="F2678">
            <v>45548</v>
          </cell>
          <cell r="G2678" t="str">
            <v>НЕТ</v>
          </cell>
          <cell r="H2678">
            <v>48.7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18</v>
          </cell>
          <cell r="N2678">
            <v>31</v>
          </cell>
          <cell r="O2678">
            <v>30</v>
          </cell>
          <cell r="P2678">
            <v>31</v>
          </cell>
          <cell r="Q2678">
            <v>31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18</v>
          </cell>
          <cell r="W2678">
            <v>31</v>
          </cell>
          <cell r="X2678">
            <v>30</v>
          </cell>
          <cell r="Y2678">
            <v>31</v>
          </cell>
          <cell r="Z2678">
            <v>31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1224.9023999999999</v>
          </cell>
          <cell r="AF2678">
            <v>2041.5039999999999</v>
          </cell>
          <cell r="AG2678">
            <v>2041.5040000000001</v>
          </cell>
          <cell r="AH2678">
            <v>2041.5039999999999</v>
          </cell>
          <cell r="AI2678">
            <v>2041.5039999999999</v>
          </cell>
          <cell r="AJ2678">
            <v>9390.9183999999987</v>
          </cell>
          <cell r="AK2678">
            <v>9390.9</v>
          </cell>
        </row>
        <row r="2679">
          <cell r="A2679">
            <v>91616170</v>
          </cell>
          <cell r="B2679" t="str">
            <v>Кв. 140</v>
          </cell>
          <cell r="C2679" t="str">
            <v>Подъезд №2</v>
          </cell>
          <cell r="D2679">
            <v>45485</v>
          </cell>
          <cell r="E2679" t="str">
            <v xml:space="preserve">Кнышев Александр Сергеевич                        </v>
          </cell>
          <cell r="F2679">
            <v>45561</v>
          </cell>
          <cell r="G2679" t="str">
            <v>НЕТ</v>
          </cell>
          <cell r="H2679">
            <v>48.7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5</v>
          </cell>
          <cell r="N2679">
            <v>31</v>
          </cell>
          <cell r="O2679">
            <v>30</v>
          </cell>
          <cell r="P2679">
            <v>31</v>
          </cell>
          <cell r="Q2679">
            <v>31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31</v>
          </cell>
          <cell r="X2679">
            <v>30</v>
          </cell>
          <cell r="Y2679">
            <v>31</v>
          </cell>
          <cell r="Z2679">
            <v>31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340.25066666666669</v>
          </cell>
          <cell r="AF2679">
            <v>2041.5039999999999</v>
          </cell>
          <cell r="AG2679">
            <v>2041.5040000000001</v>
          </cell>
          <cell r="AH2679">
            <v>2041.5039999999999</v>
          </cell>
          <cell r="AI2679">
            <v>2041.5039999999999</v>
          </cell>
          <cell r="AJ2679">
            <v>8506.2666666666664</v>
          </cell>
          <cell r="AK2679">
            <v>8506.25</v>
          </cell>
        </row>
        <row r="2680">
          <cell r="A2680">
            <v>91574332</v>
          </cell>
          <cell r="B2680" t="str">
            <v>Кв. 142</v>
          </cell>
          <cell r="C2680" t="str">
            <v>Подъезд №2</v>
          </cell>
          <cell r="D2680">
            <v>45485</v>
          </cell>
          <cell r="E2680" t="str">
            <v>Хайруллин Камиль Рамилевич</v>
          </cell>
          <cell r="F2680">
            <v>45538</v>
          </cell>
          <cell r="G2680" t="str">
            <v>НЕТ</v>
          </cell>
          <cell r="H2680">
            <v>73.3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28</v>
          </cell>
          <cell r="N2680">
            <v>31</v>
          </cell>
          <cell r="O2680">
            <v>30</v>
          </cell>
          <cell r="P2680">
            <v>31</v>
          </cell>
          <cell r="Q2680">
            <v>31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28</v>
          </cell>
          <cell r="W2680">
            <v>31</v>
          </cell>
          <cell r="X2680">
            <v>30</v>
          </cell>
          <cell r="Y2680">
            <v>31</v>
          </cell>
          <cell r="Z2680">
            <v>31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2867.8869333333332</v>
          </cell>
          <cell r="AF2680">
            <v>3072.7359999999999</v>
          </cell>
          <cell r="AG2680">
            <v>3072.7359999999999</v>
          </cell>
          <cell r="AH2680">
            <v>3072.7359999999999</v>
          </cell>
          <cell r="AI2680">
            <v>3072.7359999999999</v>
          </cell>
          <cell r="AJ2680">
            <v>15158.830933333335</v>
          </cell>
          <cell r="AK2680">
            <v>15158.85</v>
          </cell>
        </row>
        <row r="2681">
          <cell r="A2681">
            <v>91582789</v>
          </cell>
          <cell r="B2681" t="str">
            <v>Кв. 164</v>
          </cell>
          <cell r="C2681" t="str">
            <v>Подъезд №3</v>
          </cell>
          <cell r="D2681">
            <v>45540</v>
          </cell>
          <cell r="E2681" t="str">
            <v xml:space="preserve">Додоев Элёр Баходурович                           </v>
          </cell>
          <cell r="F2681">
            <v>45547</v>
          </cell>
          <cell r="G2681" t="str">
            <v>НЕТ</v>
          </cell>
          <cell r="H2681">
            <v>45.9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19</v>
          </cell>
          <cell r="N2681">
            <v>31</v>
          </cell>
          <cell r="O2681">
            <v>30</v>
          </cell>
          <cell r="P2681">
            <v>31</v>
          </cell>
          <cell r="Q2681">
            <v>31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19</v>
          </cell>
          <cell r="W2681">
            <v>31</v>
          </cell>
          <cell r="X2681">
            <v>30</v>
          </cell>
          <cell r="Y2681">
            <v>31</v>
          </cell>
          <cell r="Z2681">
            <v>31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1218.6143999999999</v>
          </cell>
          <cell r="AF2681">
            <v>1924.1279999999999</v>
          </cell>
          <cell r="AG2681">
            <v>1924.1279999999997</v>
          </cell>
          <cell r="AH2681">
            <v>1924.1279999999999</v>
          </cell>
          <cell r="AI2681">
            <v>1924.1279999999999</v>
          </cell>
          <cell r="AJ2681">
            <v>8915.1263999999992</v>
          </cell>
          <cell r="AK2681">
            <v>1924.13</v>
          </cell>
        </row>
        <row r="2682">
          <cell r="A2682">
            <v>91582790</v>
          </cell>
          <cell r="B2682" t="str">
            <v>Кв. 167</v>
          </cell>
          <cell r="C2682" t="str">
            <v>Подъезд №3</v>
          </cell>
          <cell r="D2682">
            <v>45540</v>
          </cell>
          <cell r="E2682" t="str">
            <v xml:space="preserve">Щербакова Валерия Валериевна                      </v>
          </cell>
          <cell r="F2682">
            <v>45547</v>
          </cell>
          <cell r="G2682" t="str">
            <v>НЕТ</v>
          </cell>
          <cell r="H2682">
            <v>43.3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19</v>
          </cell>
          <cell r="N2682">
            <v>31</v>
          </cell>
          <cell r="O2682">
            <v>30</v>
          </cell>
          <cell r="P2682">
            <v>31</v>
          </cell>
          <cell r="Q2682">
            <v>31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19</v>
          </cell>
          <cell r="W2682">
            <v>31</v>
          </cell>
          <cell r="X2682">
            <v>30</v>
          </cell>
          <cell r="Y2682">
            <v>31</v>
          </cell>
          <cell r="Z2682">
            <v>31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1149.5861333333335</v>
          </cell>
          <cell r="AF2682">
            <v>1815.136</v>
          </cell>
          <cell r="AG2682">
            <v>1815.136</v>
          </cell>
          <cell r="AH2682">
            <v>1815.136</v>
          </cell>
          <cell r="AI2682">
            <v>1815.136</v>
          </cell>
          <cell r="AJ2682">
            <v>8410.130133333334</v>
          </cell>
          <cell r="AK2682">
            <v>1815.14</v>
          </cell>
        </row>
        <row r="2683">
          <cell r="A2683">
            <v>91574352</v>
          </cell>
          <cell r="B2683" t="str">
            <v>Кв. 174</v>
          </cell>
          <cell r="C2683" t="str">
            <v>Подъезд №3</v>
          </cell>
          <cell r="D2683">
            <v>45540</v>
          </cell>
          <cell r="E2683" t="str">
            <v>Беспалых Мария Владимировна</v>
          </cell>
          <cell r="F2683">
            <v>45540</v>
          </cell>
          <cell r="G2683" t="str">
            <v>НЕТ</v>
          </cell>
          <cell r="H2683">
            <v>42.5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26</v>
          </cell>
          <cell r="N2683">
            <v>31</v>
          </cell>
          <cell r="O2683">
            <v>30</v>
          </cell>
          <cell r="P2683">
            <v>31</v>
          </cell>
          <cell r="Q2683">
            <v>31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26</v>
          </cell>
          <cell r="W2683">
            <v>31</v>
          </cell>
          <cell r="X2683">
            <v>30</v>
          </cell>
          <cell r="Y2683">
            <v>31</v>
          </cell>
          <cell r="Z2683">
            <v>31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1544.0533333333335</v>
          </cell>
          <cell r="AF2683">
            <v>1781.6000000000001</v>
          </cell>
          <cell r="AG2683">
            <v>1781.6000000000001</v>
          </cell>
          <cell r="AH2683">
            <v>1781.6000000000001</v>
          </cell>
          <cell r="AI2683">
            <v>1781.6000000000001</v>
          </cell>
          <cell r="AJ2683">
            <v>8670.4533333333347</v>
          </cell>
          <cell r="AK2683">
            <v>1781.6</v>
          </cell>
        </row>
        <row r="2684">
          <cell r="A2684">
            <v>91582793</v>
          </cell>
          <cell r="B2684" t="str">
            <v>Кв. 175</v>
          </cell>
          <cell r="C2684" t="str">
            <v>Подъезд №3</v>
          </cell>
          <cell r="D2684">
            <v>45540</v>
          </cell>
          <cell r="E2684" t="str">
            <v xml:space="preserve">Чимидова Анна Григорьевна                         </v>
          </cell>
          <cell r="F2684">
            <v>45545</v>
          </cell>
          <cell r="G2684" t="str">
            <v>НЕТ</v>
          </cell>
          <cell r="H2684">
            <v>37.5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21</v>
          </cell>
          <cell r="N2684">
            <v>31</v>
          </cell>
          <cell r="O2684">
            <v>30</v>
          </cell>
          <cell r="P2684">
            <v>31</v>
          </cell>
          <cell r="Q2684">
            <v>31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21</v>
          </cell>
          <cell r="W2684">
            <v>31</v>
          </cell>
          <cell r="X2684">
            <v>30</v>
          </cell>
          <cell r="Y2684">
            <v>31</v>
          </cell>
          <cell r="Z2684">
            <v>31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1100.3999999999999</v>
          </cell>
          <cell r="AF2684">
            <v>1572</v>
          </cell>
          <cell r="AG2684">
            <v>1572</v>
          </cell>
          <cell r="AH2684">
            <v>1572</v>
          </cell>
          <cell r="AI2684">
            <v>1572</v>
          </cell>
          <cell r="AJ2684">
            <v>7388.4</v>
          </cell>
          <cell r="AK2684">
            <v>1572</v>
          </cell>
        </row>
        <row r="2685">
          <cell r="A2685">
            <v>91582794</v>
          </cell>
          <cell r="B2685" t="str">
            <v>Кв. 176</v>
          </cell>
          <cell r="C2685" t="str">
            <v>Подъезд №3</v>
          </cell>
          <cell r="D2685">
            <v>45540</v>
          </cell>
          <cell r="E2685" t="str">
            <v xml:space="preserve">Волкова Екатерина Викторовна                      </v>
          </cell>
          <cell r="F2685">
            <v>45555</v>
          </cell>
          <cell r="G2685" t="str">
            <v>НЕТ</v>
          </cell>
          <cell r="H2685">
            <v>51.3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11</v>
          </cell>
          <cell r="N2685">
            <v>31</v>
          </cell>
          <cell r="O2685">
            <v>30</v>
          </cell>
          <cell r="P2685">
            <v>31</v>
          </cell>
          <cell r="Q2685">
            <v>31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31</v>
          </cell>
          <cell r="X2685">
            <v>30</v>
          </cell>
          <cell r="Y2685">
            <v>31</v>
          </cell>
          <cell r="Z2685">
            <v>31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788.51520000000005</v>
          </cell>
          <cell r="AF2685">
            <v>2150.4960000000001</v>
          </cell>
          <cell r="AG2685">
            <v>2150.4960000000001</v>
          </cell>
          <cell r="AH2685">
            <v>2150.4960000000001</v>
          </cell>
          <cell r="AI2685">
            <v>2150.4960000000001</v>
          </cell>
          <cell r="AJ2685">
            <v>9390.4992000000002</v>
          </cell>
          <cell r="AK2685">
            <v>2150.5</v>
          </cell>
        </row>
        <row r="2686">
          <cell r="A2686">
            <v>91574331</v>
          </cell>
          <cell r="B2686" t="str">
            <v>Кв. 178</v>
          </cell>
          <cell r="C2686" t="str">
            <v>Подъезд №3</v>
          </cell>
          <cell r="D2686">
            <v>45540</v>
          </cell>
          <cell r="E2686" t="str">
            <v>Яковлева Алёна Сергеевна</v>
          </cell>
          <cell r="F2686">
            <v>45540</v>
          </cell>
          <cell r="G2686" t="str">
            <v>НЕТ</v>
          </cell>
          <cell r="H2686">
            <v>45.3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26</v>
          </cell>
          <cell r="N2686">
            <v>31</v>
          </cell>
          <cell r="O2686">
            <v>30</v>
          </cell>
          <cell r="P2686">
            <v>31</v>
          </cell>
          <cell r="Q2686">
            <v>31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26</v>
          </cell>
          <cell r="W2686">
            <v>31</v>
          </cell>
          <cell r="X2686">
            <v>30</v>
          </cell>
          <cell r="Y2686">
            <v>31</v>
          </cell>
          <cell r="Z2686">
            <v>31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1645.7791999999999</v>
          </cell>
          <cell r="AF2686">
            <v>1898.9759999999999</v>
          </cell>
          <cell r="AG2686">
            <v>1898.9759999999999</v>
          </cell>
          <cell r="AH2686">
            <v>1898.9759999999999</v>
          </cell>
          <cell r="AI2686">
            <v>1898.9759999999999</v>
          </cell>
          <cell r="AJ2686">
            <v>9241.6831999999995</v>
          </cell>
          <cell r="AK2686">
            <v>1898.98</v>
          </cell>
        </row>
        <row r="2687">
          <cell r="A2687">
            <v>91574334</v>
          </cell>
          <cell r="B2687" t="str">
            <v>Кв. 179</v>
          </cell>
          <cell r="C2687" t="str">
            <v>Подъезд №3</v>
          </cell>
          <cell r="D2687">
            <v>45540</v>
          </cell>
          <cell r="E2687" t="str">
            <v xml:space="preserve">Гайдарова Наталья Алексеевна                      </v>
          </cell>
          <cell r="F2687">
            <v>45540</v>
          </cell>
          <cell r="G2687" t="str">
            <v>НЕТ</v>
          </cell>
          <cell r="H2687">
            <v>28.9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26</v>
          </cell>
          <cell r="N2687">
            <v>31</v>
          </cell>
          <cell r="O2687">
            <v>30</v>
          </cell>
          <cell r="P2687">
            <v>31</v>
          </cell>
          <cell r="Q2687">
            <v>31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26</v>
          </cell>
          <cell r="W2687">
            <v>31</v>
          </cell>
          <cell r="X2687">
            <v>30</v>
          </cell>
          <cell r="Y2687">
            <v>31</v>
          </cell>
          <cell r="Z2687">
            <v>31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1049.9562666666666</v>
          </cell>
          <cell r="AF2687">
            <v>1211.4880000000001</v>
          </cell>
          <cell r="AG2687">
            <v>1211.4880000000001</v>
          </cell>
          <cell r="AH2687">
            <v>1211.4880000000001</v>
          </cell>
          <cell r="AI2687">
            <v>1211.4880000000001</v>
          </cell>
          <cell r="AJ2687">
            <v>5895.9082666666673</v>
          </cell>
          <cell r="AK2687">
            <v>1211.49</v>
          </cell>
        </row>
        <row r="2688">
          <cell r="A2688">
            <v>91582795</v>
          </cell>
          <cell r="B2688" t="str">
            <v>Кв. 180</v>
          </cell>
          <cell r="C2688" t="str">
            <v>Подъезд №3</v>
          </cell>
          <cell r="D2688">
            <v>45540</v>
          </cell>
          <cell r="E2688" t="str">
            <v xml:space="preserve">Усманов Рахмонджон Гуфронович                     </v>
          </cell>
          <cell r="F2688">
            <v>45549</v>
          </cell>
          <cell r="G2688" t="str">
            <v>НЕТ</v>
          </cell>
          <cell r="H2688">
            <v>73.099999999999994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17</v>
          </cell>
          <cell r="N2688">
            <v>31</v>
          </cell>
          <cell r="O2688">
            <v>30</v>
          </cell>
          <cell r="P2688">
            <v>31</v>
          </cell>
          <cell r="Q2688">
            <v>31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17</v>
          </cell>
          <cell r="W2688">
            <v>31</v>
          </cell>
          <cell r="X2688">
            <v>30</v>
          </cell>
          <cell r="Y2688">
            <v>31</v>
          </cell>
          <cell r="Z2688">
            <v>31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1736.4661333333333</v>
          </cell>
          <cell r="AF2688">
            <v>3064.3519999999999</v>
          </cell>
          <cell r="AG2688">
            <v>3064.3519999999999</v>
          </cell>
          <cell r="AH2688">
            <v>3064.3519999999999</v>
          </cell>
          <cell r="AI2688">
            <v>3064.3519999999999</v>
          </cell>
          <cell r="AJ2688">
            <v>13993.874133333331</v>
          </cell>
          <cell r="AK2688">
            <v>3064.35</v>
          </cell>
        </row>
        <row r="2689">
          <cell r="A2689">
            <v>91582797</v>
          </cell>
          <cell r="B2689" t="str">
            <v>Кв. 184</v>
          </cell>
          <cell r="C2689" t="str">
            <v>Подъезд №3</v>
          </cell>
          <cell r="D2689">
            <v>45540</v>
          </cell>
          <cell r="E2689" t="str">
            <v xml:space="preserve">Комиссаров Олег Олегович                          </v>
          </cell>
          <cell r="F2689">
            <v>45549</v>
          </cell>
          <cell r="G2689" t="str">
            <v>НЕТ</v>
          </cell>
          <cell r="H2689">
            <v>65.8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17</v>
          </cell>
          <cell r="N2689">
            <v>31</v>
          </cell>
          <cell r="O2689">
            <v>30</v>
          </cell>
          <cell r="P2689">
            <v>31</v>
          </cell>
          <cell r="Q2689">
            <v>31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17</v>
          </cell>
          <cell r="W2689">
            <v>31</v>
          </cell>
          <cell r="X2689">
            <v>30</v>
          </cell>
          <cell r="Y2689">
            <v>31</v>
          </cell>
          <cell r="Z2689">
            <v>31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1563.0570666666665</v>
          </cell>
          <cell r="AF2689">
            <v>2758.3359999999998</v>
          </cell>
          <cell r="AG2689">
            <v>2758.3359999999998</v>
          </cell>
          <cell r="AH2689">
            <v>2758.3359999999998</v>
          </cell>
          <cell r="AI2689">
            <v>2758.3359999999998</v>
          </cell>
          <cell r="AJ2689">
            <v>12596.401066666665</v>
          </cell>
          <cell r="AK2689">
            <v>2758.34</v>
          </cell>
        </row>
        <row r="2690">
          <cell r="A2690">
            <v>91582798</v>
          </cell>
          <cell r="B2690" t="str">
            <v>Кв. 185</v>
          </cell>
          <cell r="C2690" t="str">
            <v>Подъезд №3</v>
          </cell>
          <cell r="D2690">
            <v>45540</v>
          </cell>
          <cell r="E2690" t="str">
            <v xml:space="preserve">Бродникова Ксения Алексеевна                      </v>
          </cell>
          <cell r="F2690">
            <v>45545</v>
          </cell>
          <cell r="G2690" t="str">
            <v>НЕТ</v>
          </cell>
          <cell r="H2690">
            <v>45.3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21</v>
          </cell>
          <cell r="N2690">
            <v>31</v>
          </cell>
          <cell r="O2690">
            <v>30</v>
          </cell>
          <cell r="P2690">
            <v>31</v>
          </cell>
          <cell r="Q2690">
            <v>31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21</v>
          </cell>
          <cell r="W2690">
            <v>31</v>
          </cell>
          <cell r="X2690">
            <v>30</v>
          </cell>
          <cell r="Y2690">
            <v>31</v>
          </cell>
          <cell r="Z2690">
            <v>31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1329.2832000000001</v>
          </cell>
          <cell r="AF2690">
            <v>1898.9759999999999</v>
          </cell>
          <cell r="AG2690">
            <v>1898.9759999999999</v>
          </cell>
          <cell r="AH2690">
            <v>1898.9759999999999</v>
          </cell>
          <cell r="AI2690">
            <v>1898.9759999999999</v>
          </cell>
          <cell r="AJ2690">
            <v>8925.1872000000003</v>
          </cell>
          <cell r="AK2690">
            <v>1898.98</v>
          </cell>
        </row>
        <row r="2691">
          <cell r="A2691">
            <v>91582799</v>
          </cell>
          <cell r="B2691" t="str">
            <v>Кв. 188</v>
          </cell>
          <cell r="C2691" t="str">
            <v>Подъезд №3</v>
          </cell>
          <cell r="D2691">
            <v>45540</v>
          </cell>
          <cell r="E2691" t="str">
            <v xml:space="preserve">Прокопенко Лилия Алексеевна                       </v>
          </cell>
          <cell r="F2691">
            <v>45545</v>
          </cell>
          <cell r="G2691" t="str">
            <v>НЕТ</v>
          </cell>
          <cell r="H2691">
            <v>42.5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21</v>
          </cell>
          <cell r="N2691">
            <v>31</v>
          </cell>
          <cell r="O2691">
            <v>30</v>
          </cell>
          <cell r="P2691">
            <v>31</v>
          </cell>
          <cell r="Q2691">
            <v>31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21</v>
          </cell>
          <cell r="W2691">
            <v>31</v>
          </cell>
          <cell r="X2691">
            <v>30</v>
          </cell>
          <cell r="Y2691">
            <v>31</v>
          </cell>
          <cell r="Z2691">
            <v>31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1247.1200000000001</v>
          </cell>
          <cell r="AF2691">
            <v>1781.6000000000001</v>
          </cell>
          <cell r="AG2691">
            <v>1781.6000000000001</v>
          </cell>
          <cell r="AH2691">
            <v>1781.6000000000001</v>
          </cell>
          <cell r="AI2691">
            <v>1781.6000000000001</v>
          </cell>
          <cell r="AJ2691">
            <v>8373.52</v>
          </cell>
          <cell r="AK2691">
            <v>1781.6</v>
          </cell>
        </row>
        <row r="2692">
          <cell r="A2692">
            <v>91582800</v>
          </cell>
          <cell r="B2692" t="str">
            <v>Кв. 189</v>
          </cell>
          <cell r="C2692" t="str">
            <v>Подъезд №3</v>
          </cell>
          <cell r="D2692">
            <v>45540</v>
          </cell>
          <cell r="E2692" t="str">
            <v xml:space="preserve">Фарат Альбина Петровна                            </v>
          </cell>
          <cell r="F2692">
            <v>45552</v>
          </cell>
          <cell r="G2692" t="str">
            <v>НЕТ</v>
          </cell>
          <cell r="H2692">
            <v>37.5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14</v>
          </cell>
          <cell r="N2692">
            <v>31</v>
          </cell>
          <cell r="O2692">
            <v>30</v>
          </cell>
          <cell r="P2692">
            <v>31</v>
          </cell>
          <cell r="Q2692">
            <v>31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14</v>
          </cell>
          <cell r="W2692">
            <v>31</v>
          </cell>
          <cell r="X2692">
            <v>30</v>
          </cell>
          <cell r="Y2692">
            <v>31</v>
          </cell>
          <cell r="Z2692">
            <v>31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733.6</v>
          </cell>
          <cell r="AF2692">
            <v>1572</v>
          </cell>
          <cell r="AG2692">
            <v>1572</v>
          </cell>
          <cell r="AH2692">
            <v>1572</v>
          </cell>
          <cell r="AI2692">
            <v>1572</v>
          </cell>
          <cell r="AJ2692">
            <v>7021.6</v>
          </cell>
          <cell r="AK2692">
            <v>1572</v>
          </cell>
        </row>
        <row r="2693">
          <cell r="A2693">
            <v>91582801</v>
          </cell>
          <cell r="B2693" t="str">
            <v>Кв. 193</v>
          </cell>
          <cell r="C2693" t="str">
            <v>Подъезд №3</v>
          </cell>
          <cell r="D2693">
            <v>45540</v>
          </cell>
          <cell r="E2693" t="str">
            <v xml:space="preserve">Гладун Юлия Александровна                         </v>
          </cell>
          <cell r="F2693">
            <v>45546</v>
          </cell>
          <cell r="G2693" t="str">
            <v>НЕТ</v>
          </cell>
          <cell r="H2693">
            <v>28.9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20</v>
          </cell>
          <cell r="N2693">
            <v>31</v>
          </cell>
          <cell r="O2693">
            <v>30</v>
          </cell>
          <cell r="P2693">
            <v>31</v>
          </cell>
          <cell r="Q2693">
            <v>31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20</v>
          </cell>
          <cell r="W2693">
            <v>31</v>
          </cell>
          <cell r="X2693">
            <v>30</v>
          </cell>
          <cell r="Y2693">
            <v>31</v>
          </cell>
          <cell r="Z2693">
            <v>31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807.6586666666667</v>
          </cell>
          <cell r="AF2693">
            <v>1211.4880000000001</v>
          </cell>
          <cell r="AG2693">
            <v>1211.4880000000001</v>
          </cell>
          <cell r="AH2693">
            <v>1211.4880000000001</v>
          </cell>
          <cell r="AI2693">
            <v>1211.4880000000001</v>
          </cell>
          <cell r="AJ2693">
            <v>5653.6106666666674</v>
          </cell>
          <cell r="AK2693">
            <v>1211.49</v>
          </cell>
        </row>
        <row r="2694">
          <cell r="A2694">
            <v>91621612</v>
          </cell>
          <cell r="B2694" t="str">
            <v>Кв. 194</v>
          </cell>
          <cell r="C2694" t="str">
            <v>Подъезд №3</v>
          </cell>
          <cell r="D2694">
            <v>45540</v>
          </cell>
          <cell r="E2694" t="str">
            <v xml:space="preserve">Окроян Сатеник Микаеловна                         </v>
          </cell>
          <cell r="F2694">
            <v>45541</v>
          </cell>
          <cell r="G2694" t="str">
            <v>НЕТ</v>
          </cell>
          <cell r="H2694">
            <v>73.099999999999994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25</v>
          </cell>
          <cell r="N2694">
            <v>31</v>
          </cell>
          <cell r="O2694">
            <v>30</v>
          </cell>
          <cell r="P2694">
            <v>31</v>
          </cell>
          <cell r="Q2694">
            <v>31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25</v>
          </cell>
          <cell r="W2694">
            <v>31</v>
          </cell>
          <cell r="X2694">
            <v>30</v>
          </cell>
          <cell r="Y2694">
            <v>31</v>
          </cell>
          <cell r="Z2694">
            <v>31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2553.6266666666666</v>
          </cell>
          <cell r="AF2694">
            <v>3064.3519999999999</v>
          </cell>
          <cell r="AG2694">
            <v>3064.3519999999999</v>
          </cell>
          <cell r="AH2694">
            <v>3064.3519999999999</v>
          </cell>
          <cell r="AI2694">
            <v>3064.3519999999999</v>
          </cell>
          <cell r="AJ2694">
            <v>14811.034666666663</v>
          </cell>
          <cell r="AK2694">
            <v>3064.35</v>
          </cell>
        </row>
        <row r="2695">
          <cell r="A2695">
            <v>91616185</v>
          </cell>
          <cell r="B2695" t="str">
            <v>Кв. 195</v>
          </cell>
          <cell r="C2695" t="str">
            <v>Подъезд №3</v>
          </cell>
          <cell r="D2695">
            <v>45540</v>
          </cell>
          <cell r="E2695" t="str">
            <v xml:space="preserve">Соловьев Сергей Викторович                        </v>
          </cell>
          <cell r="F2695">
            <v>45562</v>
          </cell>
          <cell r="G2695" t="str">
            <v>НЕТ</v>
          </cell>
          <cell r="H2695">
            <v>42.5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4</v>
          </cell>
          <cell r="N2695">
            <v>31</v>
          </cell>
          <cell r="O2695">
            <v>30</v>
          </cell>
          <cell r="P2695">
            <v>31</v>
          </cell>
          <cell r="Q2695">
            <v>31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4</v>
          </cell>
          <cell r="W2695">
            <v>31</v>
          </cell>
          <cell r="X2695">
            <v>30</v>
          </cell>
          <cell r="Y2695">
            <v>31</v>
          </cell>
          <cell r="Z2695">
            <v>31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237.54666666666668</v>
          </cell>
          <cell r="AF2695">
            <v>1781.6000000000001</v>
          </cell>
          <cell r="AG2695">
            <v>1781.6000000000001</v>
          </cell>
          <cell r="AH2695">
            <v>1781.6000000000001</v>
          </cell>
          <cell r="AI2695">
            <v>1781.6000000000001</v>
          </cell>
          <cell r="AJ2695">
            <v>7363.9466666666676</v>
          </cell>
          <cell r="AK2695">
            <v>1781.6</v>
          </cell>
        </row>
        <row r="2696">
          <cell r="A2696">
            <v>91582802</v>
          </cell>
          <cell r="B2696" t="str">
            <v>Кв. 197</v>
          </cell>
          <cell r="C2696" t="str">
            <v>Подъезд №3</v>
          </cell>
          <cell r="D2696">
            <v>45540</v>
          </cell>
          <cell r="E2696" t="str">
            <v xml:space="preserve">Илялетдинов Равиль Хабибович                      </v>
          </cell>
          <cell r="F2696">
            <v>45541</v>
          </cell>
          <cell r="G2696" t="str">
            <v>НЕТ</v>
          </cell>
          <cell r="H2696">
            <v>51.3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25</v>
          </cell>
          <cell r="N2696">
            <v>31</v>
          </cell>
          <cell r="O2696">
            <v>30</v>
          </cell>
          <cell r="P2696">
            <v>31</v>
          </cell>
          <cell r="Q2696">
            <v>31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25</v>
          </cell>
          <cell r="W2696">
            <v>31</v>
          </cell>
          <cell r="X2696">
            <v>30</v>
          </cell>
          <cell r="Y2696">
            <v>31</v>
          </cell>
          <cell r="Z2696">
            <v>31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1792.08</v>
          </cell>
          <cell r="AF2696">
            <v>2150.4960000000001</v>
          </cell>
          <cell r="AG2696">
            <v>2150.4960000000001</v>
          </cell>
          <cell r="AH2696">
            <v>2150.4960000000001</v>
          </cell>
          <cell r="AI2696">
            <v>2150.4960000000001</v>
          </cell>
          <cell r="AJ2696">
            <v>10394.063999999998</v>
          </cell>
          <cell r="AK2696">
            <v>2150.5</v>
          </cell>
        </row>
        <row r="2697">
          <cell r="A2697">
            <v>91582803</v>
          </cell>
          <cell r="B2697" t="str">
            <v>Кв. 198</v>
          </cell>
          <cell r="C2697" t="str">
            <v>Подъезд №3</v>
          </cell>
          <cell r="D2697">
            <v>45540</v>
          </cell>
          <cell r="E2697" t="str">
            <v xml:space="preserve">Ищук Алексей Владимирович                         </v>
          </cell>
          <cell r="F2697">
            <v>45549</v>
          </cell>
          <cell r="G2697" t="str">
            <v>НЕТ</v>
          </cell>
          <cell r="H2697">
            <v>65.8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17</v>
          </cell>
          <cell r="N2697">
            <v>31</v>
          </cell>
          <cell r="O2697">
            <v>30</v>
          </cell>
          <cell r="P2697">
            <v>31</v>
          </cell>
          <cell r="Q2697">
            <v>31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17</v>
          </cell>
          <cell r="W2697">
            <v>31</v>
          </cell>
          <cell r="X2697">
            <v>30</v>
          </cell>
          <cell r="Y2697">
            <v>31</v>
          </cell>
          <cell r="Z2697">
            <v>31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1563.0570666666665</v>
          </cell>
          <cell r="AF2697">
            <v>2758.3359999999998</v>
          </cell>
          <cell r="AG2697">
            <v>2758.3359999999998</v>
          </cell>
          <cell r="AH2697">
            <v>2758.3359999999998</v>
          </cell>
          <cell r="AI2697">
            <v>2758.3359999999998</v>
          </cell>
          <cell r="AJ2697">
            <v>12596.401066666665</v>
          </cell>
          <cell r="AK2697">
            <v>2758.34</v>
          </cell>
        </row>
        <row r="2698">
          <cell r="A2698">
            <v>91582804</v>
          </cell>
          <cell r="B2698" t="str">
            <v>Кв. 199</v>
          </cell>
          <cell r="C2698" t="str">
            <v>Подъезд №3</v>
          </cell>
          <cell r="D2698">
            <v>45540</v>
          </cell>
          <cell r="E2698" t="str">
            <v xml:space="preserve">Макарова Юлия Минзагитовна                        </v>
          </cell>
          <cell r="F2698">
            <v>45556</v>
          </cell>
          <cell r="G2698" t="str">
            <v>НЕТ</v>
          </cell>
          <cell r="H2698">
            <v>45.3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10</v>
          </cell>
          <cell r="N2698">
            <v>31</v>
          </cell>
          <cell r="O2698">
            <v>30</v>
          </cell>
          <cell r="P2698">
            <v>31</v>
          </cell>
          <cell r="Q2698">
            <v>31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10</v>
          </cell>
          <cell r="W2698">
            <v>31</v>
          </cell>
          <cell r="X2698">
            <v>30</v>
          </cell>
          <cell r="Y2698">
            <v>31</v>
          </cell>
          <cell r="Z2698">
            <v>31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632.99199999999996</v>
          </cell>
          <cell r="AF2698">
            <v>1898.9759999999999</v>
          </cell>
          <cell r="AG2698">
            <v>1898.9759999999999</v>
          </cell>
          <cell r="AH2698">
            <v>1898.9759999999999</v>
          </cell>
          <cell r="AI2698">
            <v>1898.9759999999999</v>
          </cell>
          <cell r="AJ2698">
            <v>8228.8959999999988</v>
          </cell>
          <cell r="AK2698">
            <v>1898.98</v>
          </cell>
        </row>
        <row r="2699">
          <cell r="A2699">
            <v>91616188</v>
          </cell>
          <cell r="B2699" t="str">
            <v>Кв. 201</v>
          </cell>
          <cell r="C2699" t="str">
            <v>Подъезд №3</v>
          </cell>
          <cell r="D2699">
            <v>45540</v>
          </cell>
          <cell r="E2699" t="str">
            <v xml:space="preserve">Панин Александр Сергеевич                         </v>
          </cell>
          <cell r="F2699">
            <v>45562</v>
          </cell>
          <cell r="G2699" t="str">
            <v>НЕТ</v>
          </cell>
          <cell r="H2699">
            <v>73.099999999999994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4</v>
          </cell>
          <cell r="N2699">
            <v>31</v>
          </cell>
          <cell r="O2699">
            <v>30</v>
          </cell>
          <cell r="P2699">
            <v>31</v>
          </cell>
          <cell r="Q2699">
            <v>31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4</v>
          </cell>
          <cell r="W2699">
            <v>31</v>
          </cell>
          <cell r="X2699">
            <v>30</v>
          </cell>
          <cell r="Y2699">
            <v>31</v>
          </cell>
          <cell r="Z2699">
            <v>31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408.58026666666666</v>
          </cell>
          <cell r="AF2699">
            <v>3064.3519999999999</v>
          </cell>
          <cell r="AG2699">
            <v>3064.3519999999999</v>
          </cell>
          <cell r="AH2699">
            <v>3064.3519999999999</v>
          </cell>
          <cell r="AI2699">
            <v>3064.3519999999999</v>
          </cell>
          <cell r="AJ2699">
            <v>12665.988266666667</v>
          </cell>
          <cell r="AK2699">
            <v>3064.35</v>
          </cell>
        </row>
        <row r="2700">
          <cell r="A2700">
            <v>91582805</v>
          </cell>
          <cell r="B2700" t="str">
            <v>Кв. 203</v>
          </cell>
          <cell r="C2700" t="str">
            <v>Подъезд №3</v>
          </cell>
          <cell r="D2700">
            <v>45540</v>
          </cell>
          <cell r="E2700" t="str">
            <v xml:space="preserve">Юшкова Екатерина Васильевна                       </v>
          </cell>
          <cell r="F2700">
            <v>45549</v>
          </cell>
          <cell r="G2700" t="str">
            <v>НЕТ</v>
          </cell>
          <cell r="H2700">
            <v>37.5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17</v>
          </cell>
          <cell r="N2700">
            <v>31</v>
          </cell>
          <cell r="O2700">
            <v>30</v>
          </cell>
          <cell r="P2700">
            <v>31</v>
          </cell>
          <cell r="Q2700">
            <v>31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17</v>
          </cell>
          <cell r="W2700">
            <v>31</v>
          </cell>
          <cell r="X2700">
            <v>30</v>
          </cell>
          <cell r="Y2700">
            <v>31</v>
          </cell>
          <cell r="Z2700">
            <v>31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890.8</v>
          </cell>
          <cell r="AF2700">
            <v>1572</v>
          </cell>
          <cell r="AG2700">
            <v>1572</v>
          </cell>
          <cell r="AH2700">
            <v>1572</v>
          </cell>
          <cell r="AI2700">
            <v>1572</v>
          </cell>
          <cell r="AJ2700">
            <v>7178.8</v>
          </cell>
          <cell r="AK2700">
            <v>1572</v>
          </cell>
        </row>
        <row r="2701">
          <cell r="A2701">
            <v>91582806</v>
          </cell>
          <cell r="B2701" t="str">
            <v>Кв. 204</v>
          </cell>
          <cell r="C2701" t="str">
            <v>Подъезд №3</v>
          </cell>
          <cell r="D2701">
            <v>45540</v>
          </cell>
          <cell r="E2701" t="str">
            <v xml:space="preserve">Гаврильченко Евгения Владимировна                 </v>
          </cell>
          <cell r="F2701">
            <v>45553</v>
          </cell>
          <cell r="G2701" t="str">
            <v>НЕТ</v>
          </cell>
          <cell r="H2701">
            <v>51.3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13</v>
          </cell>
          <cell r="N2701">
            <v>31</v>
          </cell>
          <cell r="O2701">
            <v>30</v>
          </cell>
          <cell r="P2701">
            <v>31</v>
          </cell>
          <cell r="Q2701">
            <v>31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</v>
          </cell>
          <cell r="W2701">
            <v>31</v>
          </cell>
          <cell r="X2701">
            <v>30</v>
          </cell>
          <cell r="Y2701">
            <v>31</v>
          </cell>
          <cell r="Z2701">
            <v>31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931.88159999999993</v>
          </cell>
          <cell r="AF2701">
            <v>2150.4960000000001</v>
          </cell>
          <cell r="AG2701">
            <v>2150.4960000000001</v>
          </cell>
          <cell r="AH2701">
            <v>2150.4960000000001</v>
          </cell>
          <cell r="AI2701">
            <v>2150.4960000000001</v>
          </cell>
          <cell r="AJ2701">
            <v>9533.865600000001</v>
          </cell>
          <cell r="AK2701">
            <v>2150.5</v>
          </cell>
        </row>
        <row r="2702">
          <cell r="A2702">
            <v>91582808</v>
          </cell>
          <cell r="B2702" t="str">
            <v>Кв. 206</v>
          </cell>
          <cell r="C2702" t="str">
            <v>Подъезд №3</v>
          </cell>
          <cell r="D2702">
            <v>45540</v>
          </cell>
          <cell r="E2702" t="str">
            <v xml:space="preserve">Ионашку Ольга Степановна                          </v>
          </cell>
          <cell r="F2702">
            <v>45547</v>
          </cell>
          <cell r="G2702" t="str">
            <v>НЕТ</v>
          </cell>
          <cell r="H2702">
            <v>45.3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19</v>
          </cell>
          <cell r="N2702">
            <v>31</v>
          </cell>
          <cell r="O2702">
            <v>30</v>
          </cell>
          <cell r="P2702">
            <v>31</v>
          </cell>
          <cell r="Q2702">
            <v>31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19</v>
          </cell>
          <cell r="W2702">
            <v>31</v>
          </cell>
          <cell r="X2702">
            <v>30</v>
          </cell>
          <cell r="Y2702">
            <v>31</v>
          </cell>
          <cell r="Z2702">
            <v>31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1202.6848</v>
          </cell>
          <cell r="AF2702">
            <v>1898.9759999999999</v>
          </cell>
          <cell r="AG2702">
            <v>1898.9759999999999</v>
          </cell>
          <cell r="AH2702">
            <v>1898.9759999999999</v>
          </cell>
          <cell r="AI2702">
            <v>1898.9759999999999</v>
          </cell>
          <cell r="AJ2702">
            <v>8798.5887999999995</v>
          </cell>
          <cell r="AK2702">
            <v>1898.98</v>
          </cell>
        </row>
        <row r="2703">
          <cell r="A2703">
            <v>91582809</v>
          </cell>
          <cell r="B2703" t="str">
            <v>Кв. 209</v>
          </cell>
          <cell r="C2703" t="str">
            <v>Подъезд №3</v>
          </cell>
          <cell r="D2703">
            <v>45540</v>
          </cell>
          <cell r="E2703" t="str">
            <v xml:space="preserve">Захаркин Сергей Николаевич                        </v>
          </cell>
          <cell r="F2703">
            <v>45541</v>
          </cell>
          <cell r="G2703" t="str">
            <v>НЕТ</v>
          </cell>
          <cell r="H2703">
            <v>42.5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25</v>
          </cell>
          <cell r="N2703">
            <v>31</v>
          </cell>
          <cell r="O2703">
            <v>30</v>
          </cell>
          <cell r="P2703">
            <v>31</v>
          </cell>
          <cell r="Q2703">
            <v>31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25</v>
          </cell>
          <cell r="W2703">
            <v>31</v>
          </cell>
          <cell r="X2703">
            <v>30</v>
          </cell>
          <cell r="Y2703">
            <v>31</v>
          </cell>
          <cell r="Z2703">
            <v>31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1484.6666666666667</v>
          </cell>
          <cell r="AF2703">
            <v>1781.6000000000001</v>
          </cell>
          <cell r="AG2703">
            <v>1781.6000000000001</v>
          </cell>
          <cell r="AH2703">
            <v>1781.6000000000001</v>
          </cell>
          <cell r="AI2703">
            <v>1781.6000000000001</v>
          </cell>
          <cell r="AJ2703">
            <v>8611.0666666666675</v>
          </cell>
          <cell r="AK2703">
            <v>1781.6</v>
          </cell>
        </row>
        <row r="2704">
          <cell r="A2704">
            <v>91582810</v>
          </cell>
          <cell r="B2704" t="str">
            <v>Кв. 210</v>
          </cell>
          <cell r="C2704" t="str">
            <v>Подъезд №3</v>
          </cell>
          <cell r="D2704">
            <v>45540</v>
          </cell>
          <cell r="E2704" t="str">
            <v xml:space="preserve">Стрункин Денис Николаевич                         </v>
          </cell>
          <cell r="F2704">
            <v>45545</v>
          </cell>
          <cell r="G2704" t="str">
            <v>НЕТ</v>
          </cell>
          <cell r="H2704">
            <v>37.5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21</v>
          </cell>
          <cell r="N2704">
            <v>31</v>
          </cell>
          <cell r="O2704">
            <v>30</v>
          </cell>
          <cell r="P2704">
            <v>31</v>
          </cell>
          <cell r="Q2704">
            <v>31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21</v>
          </cell>
          <cell r="W2704">
            <v>31</v>
          </cell>
          <cell r="X2704">
            <v>30</v>
          </cell>
          <cell r="Y2704">
            <v>31</v>
          </cell>
          <cell r="Z2704">
            <v>31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1100.3999999999999</v>
          </cell>
          <cell r="AF2704">
            <v>1572</v>
          </cell>
          <cell r="AG2704">
            <v>1572</v>
          </cell>
          <cell r="AH2704">
            <v>1572</v>
          </cell>
          <cell r="AI2704">
            <v>1572</v>
          </cell>
          <cell r="AJ2704">
            <v>7388.4</v>
          </cell>
          <cell r="AK2704">
            <v>1572</v>
          </cell>
        </row>
        <row r="2705">
          <cell r="A2705">
            <v>91582811</v>
          </cell>
          <cell r="B2705" t="str">
            <v>Кв. 212</v>
          </cell>
          <cell r="C2705" t="str">
            <v>Подъезд №3</v>
          </cell>
          <cell r="D2705">
            <v>45540</v>
          </cell>
          <cell r="E2705" t="str">
            <v xml:space="preserve">Недялко Виктория Александровна                    </v>
          </cell>
          <cell r="F2705">
            <v>45552</v>
          </cell>
          <cell r="G2705" t="str">
            <v>НЕТ</v>
          </cell>
          <cell r="H2705">
            <v>65.8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14</v>
          </cell>
          <cell r="N2705">
            <v>31</v>
          </cell>
          <cell r="O2705">
            <v>30</v>
          </cell>
          <cell r="P2705">
            <v>31</v>
          </cell>
          <cell r="Q2705">
            <v>31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14</v>
          </cell>
          <cell r="W2705">
            <v>31</v>
          </cell>
          <cell r="X2705">
            <v>30</v>
          </cell>
          <cell r="Y2705">
            <v>31</v>
          </cell>
          <cell r="Z2705">
            <v>31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1287.2234666666666</v>
          </cell>
          <cell r="AF2705">
            <v>2758.3359999999998</v>
          </cell>
          <cell r="AG2705">
            <v>2758.3359999999998</v>
          </cell>
          <cell r="AH2705">
            <v>2758.3359999999998</v>
          </cell>
          <cell r="AI2705">
            <v>2758.3359999999998</v>
          </cell>
          <cell r="AJ2705">
            <v>12320.567466666665</v>
          </cell>
          <cell r="AK2705">
            <v>2758.34</v>
          </cell>
        </row>
        <row r="2706">
          <cell r="A2706">
            <v>91574310</v>
          </cell>
          <cell r="B2706" t="str">
            <v>Кв. 213</v>
          </cell>
          <cell r="C2706" t="str">
            <v>Подъезд №3</v>
          </cell>
          <cell r="D2706">
            <v>45540</v>
          </cell>
          <cell r="E2706" t="str">
            <v xml:space="preserve">Тсиаккури Ольга Борисовна                         </v>
          </cell>
          <cell r="F2706">
            <v>45540</v>
          </cell>
          <cell r="G2706" t="str">
            <v>НЕТ</v>
          </cell>
          <cell r="H2706">
            <v>45.3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26</v>
          </cell>
          <cell r="N2706">
            <v>31</v>
          </cell>
          <cell r="O2706">
            <v>30</v>
          </cell>
          <cell r="P2706">
            <v>31</v>
          </cell>
          <cell r="Q2706">
            <v>31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26</v>
          </cell>
          <cell r="W2706">
            <v>31</v>
          </cell>
          <cell r="X2706">
            <v>30</v>
          </cell>
          <cell r="Y2706">
            <v>31</v>
          </cell>
          <cell r="Z2706">
            <v>31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1645.7791999999999</v>
          </cell>
          <cell r="AF2706">
            <v>1898.9759999999999</v>
          </cell>
          <cell r="AG2706">
            <v>1898.9759999999999</v>
          </cell>
          <cell r="AH2706">
            <v>1898.9759999999999</v>
          </cell>
          <cell r="AI2706">
            <v>1898.9759999999999</v>
          </cell>
          <cell r="AJ2706">
            <v>9241.6831999999995</v>
          </cell>
          <cell r="AK2706">
            <v>1898.98</v>
          </cell>
        </row>
        <row r="2707">
          <cell r="A2707">
            <v>91574380</v>
          </cell>
          <cell r="B2707" t="str">
            <v>Кв. 214</v>
          </cell>
          <cell r="C2707" t="str">
            <v>Подъезд №3</v>
          </cell>
          <cell r="D2707">
            <v>45540</v>
          </cell>
          <cell r="E2707" t="str">
            <v xml:space="preserve">Мосина Елена Алексеевна                           </v>
          </cell>
          <cell r="F2707">
            <v>45540</v>
          </cell>
          <cell r="G2707" t="str">
            <v>НЕТ</v>
          </cell>
          <cell r="H2707">
            <v>28.9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26</v>
          </cell>
          <cell r="N2707">
            <v>31</v>
          </cell>
          <cell r="O2707">
            <v>30</v>
          </cell>
          <cell r="P2707">
            <v>31</v>
          </cell>
          <cell r="Q2707">
            <v>31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26</v>
          </cell>
          <cell r="W2707">
            <v>31</v>
          </cell>
          <cell r="X2707">
            <v>30</v>
          </cell>
          <cell r="Y2707">
            <v>31</v>
          </cell>
          <cell r="Z2707">
            <v>31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1049.9562666666666</v>
          </cell>
          <cell r="AF2707">
            <v>1211.4880000000001</v>
          </cell>
          <cell r="AG2707">
            <v>1211.4880000000001</v>
          </cell>
          <cell r="AH2707">
            <v>1211.4880000000001</v>
          </cell>
          <cell r="AI2707">
            <v>1211.4880000000001</v>
          </cell>
          <cell r="AJ2707">
            <v>5895.9082666666673</v>
          </cell>
          <cell r="AK2707">
            <v>1211.49</v>
          </cell>
        </row>
        <row r="2708">
          <cell r="A2708">
            <v>91582812</v>
          </cell>
          <cell r="B2708" t="str">
            <v>Кв. 218</v>
          </cell>
          <cell r="C2708" t="str">
            <v>Подъезд №3</v>
          </cell>
          <cell r="D2708">
            <v>45540</v>
          </cell>
          <cell r="E2708" t="str">
            <v xml:space="preserve">Ляпин Айрат Наильевич                             </v>
          </cell>
          <cell r="F2708">
            <v>45556</v>
          </cell>
          <cell r="G2708" t="str">
            <v>НЕТ</v>
          </cell>
          <cell r="H2708">
            <v>51.3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10</v>
          </cell>
          <cell r="N2708">
            <v>31</v>
          </cell>
          <cell r="O2708">
            <v>30</v>
          </cell>
          <cell r="P2708">
            <v>31</v>
          </cell>
          <cell r="Q2708">
            <v>31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10</v>
          </cell>
          <cell r="W2708">
            <v>31</v>
          </cell>
          <cell r="X2708">
            <v>30</v>
          </cell>
          <cell r="Y2708">
            <v>31</v>
          </cell>
          <cell r="Z2708">
            <v>31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716.83199999999999</v>
          </cell>
          <cell r="AF2708">
            <v>2150.4960000000001</v>
          </cell>
          <cell r="AG2708">
            <v>2150.4960000000001</v>
          </cell>
          <cell r="AH2708">
            <v>2150.4960000000001</v>
          </cell>
          <cell r="AI2708">
            <v>2150.4960000000001</v>
          </cell>
          <cell r="AJ2708">
            <v>9318.8160000000007</v>
          </cell>
          <cell r="AK2708">
            <v>2150.5</v>
          </cell>
        </row>
        <row r="2709">
          <cell r="A2709">
            <v>91582813</v>
          </cell>
          <cell r="B2709" t="str">
            <v>Кв. 219</v>
          </cell>
          <cell r="C2709" t="str">
            <v>Подъезд №3</v>
          </cell>
          <cell r="D2709">
            <v>45540</v>
          </cell>
          <cell r="E2709" t="str">
            <v xml:space="preserve">Силич Ольга Андреевна                             </v>
          </cell>
          <cell r="F2709">
            <v>45547</v>
          </cell>
          <cell r="G2709" t="str">
            <v>НЕТ</v>
          </cell>
          <cell r="H2709">
            <v>65.8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19</v>
          </cell>
          <cell r="N2709">
            <v>31</v>
          </cell>
          <cell r="O2709">
            <v>30</v>
          </cell>
          <cell r="P2709">
            <v>31</v>
          </cell>
          <cell r="Q2709">
            <v>31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19</v>
          </cell>
          <cell r="W2709">
            <v>31</v>
          </cell>
          <cell r="X2709">
            <v>30</v>
          </cell>
          <cell r="Y2709">
            <v>31</v>
          </cell>
          <cell r="Z2709">
            <v>31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1746.9461333333331</v>
          </cell>
          <cell r="AF2709">
            <v>2758.3359999999998</v>
          </cell>
          <cell r="AG2709">
            <v>2758.3359999999998</v>
          </cell>
          <cell r="AH2709">
            <v>2758.3359999999998</v>
          </cell>
          <cell r="AI2709">
            <v>2758.3359999999998</v>
          </cell>
          <cell r="AJ2709">
            <v>12780.290133333332</v>
          </cell>
          <cell r="AK2709">
            <v>2758.34</v>
          </cell>
        </row>
        <row r="2710">
          <cell r="A2710">
            <v>91574451</v>
          </cell>
          <cell r="B2710" t="str">
            <v>Кв. 221</v>
          </cell>
          <cell r="C2710" t="str">
            <v>Подъезд №3</v>
          </cell>
          <cell r="D2710">
            <v>45540</v>
          </cell>
          <cell r="E2710" t="str">
            <v xml:space="preserve">Вишневецкая Елена Станиславовна                   </v>
          </cell>
          <cell r="F2710">
            <v>45540</v>
          </cell>
          <cell r="G2710" t="str">
            <v>НЕТ</v>
          </cell>
          <cell r="H2710">
            <v>28.9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26</v>
          </cell>
          <cell r="N2710">
            <v>31</v>
          </cell>
          <cell r="O2710">
            <v>30</v>
          </cell>
          <cell r="P2710">
            <v>31</v>
          </cell>
          <cell r="Q2710">
            <v>31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26</v>
          </cell>
          <cell r="W2710">
            <v>31</v>
          </cell>
          <cell r="X2710">
            <v>30</v>
          </cell>
          <cell r="Y2710">
            <v>31</v>
          </cell>
          <cell r="Z2710">
            <v>31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1049.9562666666666</v>
          </cell>
          <cell r="AF2710">
            <v>1211.4880000000001</v>
          </cell>
          <cell r="AG2710">
            <v>1211.4880000000001</v>
          </cell>
          <cell r="AH2710">
            <v>1211.4880000000001</v>
          </cell>
          <cell r="AI2710">
            <v>1211.4880000000001</v>
          </cell>
          <cell r="AJ2710">
            <v>5895.9082666666673</v>
          </cell>
          <cell r="AK2710">
            <v>1211.49</v>
          </cell>
        </row>
        <row r="2711">
          <cell r="A2711">
            <v>91582814</v>
          </cell>
          <cell r="B2711" t="str">
            <v>Кв. 222</v>
          </cell>
          <cell r="C2711" t="str">
            <v>Подъезд №3</v>
          </cell>
          <cell r="D2711">
            <v>45540</v>
          </cell>
          <cell r="E2711" t="str">
            <v xml:space="preserve">Клементьева Мария Сергеевна                       </v>
          </cell>
          <cell r="F2711">
            <v>45549</v>
          </cell>
          <cell r="G2711" t="str">
            <v>НЕТ</v>
          </cell>
          <cell r="H2711">
            <v>73.099999999999994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17</v>
          </cell>
          <cell r="N2711">
            <v>31</v>
          </cell>
          <cell r="O2711">
            <v>30</v>
          </cell>
          <cell r="P2711">
            <v>31</v>
          </cell>
          <cell r="Q2711">
            <v>31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17</v>
          </cell>
          <cell r="W2711">
            <v>31</v>
          </cell>
          <cell r="X2711">
            <v>30</v>
          </cell>
          <cell r="Y2711">
            <v>31</v>
          </cell>
          <cell r="Z2711">
            <v>31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1736.4661333333333</v>
          </cell>
          <cell r="AF2711">
            <v>3064.3519999999999</v>
          </cell>
          <cell r="AG2711">
            <v>3064.3519999999999</v>
          </cell>
          <cell r="AH2711">
            <v>3064.3519999999999</v>
          </cell>
          <cell r="AI2711">
            <v>3064.3519999999999</v>
          </cell>
          <cell r="AJ2711">
            <v>13993.874133333331</v>
          </cell>
          <cell r="AK2711">
            <v>3064.35</v>
          </cell>
        </row>
        <row r="2712">
          <cell r="A2712">
            <v>91582815</v>
          </cell>
          <cell r="B2712" t="str">
            <v>Кв. 223</v>
          </cell>
          <cell r="C2712" t="str">
            <v>Подъезд №3</v>
          </cell>
          <cell r="D2712">
            <v>45540</v>
          </cell>
          <cell r="E2712" t="str">
            <v xml:space="preserve">Крам Святослав Витальевич                         </v>
          </cell>
          <cell r="F2712">
            <v>45563</v>
          </cell>
          <cell r="G2712" t="str">
            <v>НЕТ</v>
          </cell>
          <cell r="H2712">
            <v>42.5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3</v>
          </cell>
          <cell r="N2712">
            <v>31</v>
          </cell>
          <cell r="O2712">
            <v>30</v>
          </cell>
          <cell r="P2712">
            <v>31</v>
          </cell>
          <cell r="Q2712">
            <v>31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3</v>
          </cell>
          <cell r="W2712">
            <v>31</v>
          </cell>
          <cell r="X2712">
            <v>30</v>
          </cell>
          <cell r="Y2712">
            <v>31</v>
          </cell>
          <cell r="Z2712">
            <v>31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178.16000000000003</v>
          </cell>
          <cell r="AF2712">
            <v>1781.6000000000001</v>
          </cell>
          <cell r="AG2712">
            <v>1781.6000000000001</v>
          </cell>
          <cell r="AH2712">
            <v>1781.6000000000001</v>
          </cell>
          <cell r="AI2712">
            <v>1781.6000000000001</v>
          </cell>
          <cell r="AJ2712">
            <v>7304.5600000000013</v>
          </cell>
          <cell r="AK2712">
            <v>1781.6</v>
          </cell>
        </row>
        <row r="2713">
          <cell r="A2713">
            <v>91574458</v>
          </cell>
          <cell r="B2713" t="str">
            <v>Кв. 226</v>
          </cell>
          <cell r="C2713" t="str">
            <v>Подъезд №3</v>
          </cell>
          <cell r="D2713">
            <v>45540</v>
          </cell>
          <cell r="E2713" t="str">
            <v xml:space="preserve">Нерсисян Джулета Ашотовна                         </v>
          </cell>
          <cell r="F2713">
            <v>45540</v>
          </cell>
          <cell r="G2713" t="str">
            <v>НЕТ</v>
          </cell>
          <cell r="H2713">
            <v>65.8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26</v>
          </cell>
          <cell r="N2713">
            <v>31</v>
          </cell>
          <cell r="O2713">
            <v>30</v>
          </cell>
          <cell r="P2713">
            <v>31</v>
          </cell>
          <cell r="Q2713">
            <v>31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26</v>
          </cell>
          <cell r="W2713">
            <v>31</v>
          </cell>
          <cell r="X2713">
            <v>30</v>
          </cell>
          <cell r="Y2713">
            <v>31</v>
          </cell>
          <cell r="Z2713">
            <v>31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2390.5578666666665</v>
          </cell>
          <cell r="AF2713">
            <v>2758.3359999999998</v>
          </cell>
          <cell r="AG2713">
            <v>2758.3359999999998</v>
          </cell>
          <cell r="AH2713">
            <v>2758.3359999999998</v>
          </cell>
          <cell r="AI2713">
            <v>2758.3359999999998</v>
          </cell>
          <cell r="AJ2713">
            <v>13423.901866666665</v>
          </cell>
          <cell r="AK2713">
            <v>2758.34</v>
          </cell>
        </row>
        <row r="2714">
          <cell r="A2714">
            <v>91574348</v>
          </cell>
          <cell r="B2714" t="str">
            <v>Кв. 228</v>
          </cell>
          <cell r="C2714" t="str">
            <v>Подъезд №3</v>
          </cell>
          <cell r="D2714">
            <v>45540</v>
          </cell>
          <cell r="E2714" t="str">
            <v xml:space="preserve">Костиков Егор Алексеевич                          </v>
          </cell>
          <cell r="F2714">
            <v>45540</v>
          </cell>
          <cell r="G2714" t="str">
            <v>НЕТ</v>
          </cell>
          <cell r="H2714">
            <v>28.9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26</v>
          </cell>
          <cell r="N2714">
            <v>31</v>
          </cell>
          <cell r="O2714">
            <v>30</v>
          </cell>
          <cell r="P2714">
            <v>31</v>
          </cell>
          <cell r="Q2714">
            <v>31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26</v>
          </cell>
          <cell r="W2714">
            <v>31</v>
          </cell>
          <cell r="X2714">
            <v>30</v>
          </cell>
          <cell r="Y2714">
            <v>31</v>
          </cell>
          <cell r="Z2714">
            <v>31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1049.9562666666666</v>
          </cell>
          <cell r="AF2714">
            <v>1211.4880000000001</v>
          </cell>
          <cell r="AG2714">
            <v>1211.4880000000001</v>
          </cell>
          <cell r="AH2714">
            <v>1211.4880000000001</v>
          </cell>
          <cell r="AI2714">
            <v>1211.4880000000001</v>
          </cell>
          <cell r="AJ2714">
            <v>5895.9082666666673</v>
          </cell>
          <cell r="AK2714">
            <v>1211.49</v>
          </cell>
        </row>
        <row r="2715">
          <cell r="A2715">
            <v>91582816</v>
          </cell>
          <cell r="B2715" t="str">
            <v>Кв. 231</v>
          </cell>
          <cell r="C2715" t="str">
            <v>Подъезд №3</v>
          </cell>
          <cell r="D2715">
            <v>45540</v>
          </cell>
          <cell r="E2715" t="str">
            <v xml:space="preserve">Абдурахманова Саният Эмирчупановна                </v>
          </cell>
          <cell r="F2715">
            <v>45560</v>
          </cell>
          <cell r="G2715" t="str">
            <v>НЕТ</v>
          </cell>
          <cell r="H2715">
            <v>37.5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6</v>
          </cell>
          <cell r="N2715">
            <v>31</v>
          </cell>
          <cell r="O2715">
            <v>30</v>
          </cell>
          <cell r="P2715">
            <v>31</v>
          </cell>
          <cell r="Q2715">
            <v>31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6</v>
          </cell>
          <cell r="W2715">
            <v>31</v>
          </cell>
          <cell r="X2715">
            <v>30</v>
          </cell>
          <cell r="Y2715">
            <v>31</v>
          </cell>
          <cell r="Z2715">
            <v>31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314.39999999999998</v>
          </cell>
          <cell r="AF2715">
            <v>1572</v>
          </cell>
          <cell r="AG2715">
            <v>1572</v>
          </cell>
          <cell r="AH2715">
            <v>1572</v>
          </cell>
          <cell r="AI2715">
            <v>1572</v>
          </cell>
          <cell r="AJ2715">
            <v>6602.4</v>
          </cell>
          <cell r="AK2715">
            <v>1572</v>
          </cell>
        </row>
        <row r="2716">
          <cell r="A2716">
            <v>91582817</v>
          </cell>
          <cell r="B2716" t="str">
            <v>Кв. 234</v>
          </cell>
          <cell r="C2716" t="str">
            <v>Подъезд №3</v>
          </cell>
          <cell r="D2716">
            <v>45540</v>
          </cell>
          <cell r="E2716" t="str">
            <v xml:space="preserve">Павлова Яна Николаевна                            </v>
          </cell>
          <cell r="F2716">
            <v>45547</v>
          </cell>
          <cell r="G2716" t="str">
            <v>НЕТ</v>
          </cell>
          <cell r="H2716">
            <v>45.3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19</v>
          </cell>
          <cell r="N2716">
            <v>31</v>
          </cell>
          <cell r="O2716">
            <v>30</v>
          </cell>
          <cell r="P2716">
            <v>31</v>
          </cell>
          <cell r="Q2716">
            <v>31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19</v>
          </cell>
          <cell r="W2716">
            <v>31</v>
          </cell>
          <cell r="X2716">
            <v>30</v>
          </cell>
          <cell r="Y2716">
            <v>31</v>
          </cell>
          <cell r="Z2716">
            <v>31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1202.6848</v>
          </cell>
          <cell r="AF2716">
            <v>1898.9759999999999</v>
          </cell>
          <cell r="AG2716">
            <v>1898.9759999999999</v>
          </cell>
          <cell r="AH2716">
            <v>1898.9759999999999</v>
          </cell>
          <cell r="AI2716">
            <v>1898.9759999999999</v>
          </cell>
          <cell r="AJ2716">
            <v>8798.5887999999995</v>
          </cell>
          <cell r="AK2716">
            <v>1898.98</v>
          </cell>
        </row>
        <row r="2717">
          <cell r="A2717">
            <v>91632661</v>
          </cell>
          <cell r="B2717" t="str">
            <v>Кв. 236</v>
          </cell>
          <cell r="C2717" t="str">
            <v>Подъезд №3</v>
          </cell>
          <cell r="D2717">
            <v>45540</v>
          </cell>
          <cell r="E2717" t="str">
            <v xml:space="preserve">Слепченко Алексей Иванович                        </v>
          </cell>
          <cell r="F2717">
            <v>45541</v>
          </cell>
          <cell r="G2717" t="str">
            <v>НЕТ</v>
          </cell>
          <cell r="H2717">
            <v>73.099999999999994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25</v>
          </cell>
          <cell r="N2717">
            <v>31</v>
          </cell>
          <cell r="O2717">
            <v>30</v>
          </cell>
          <cell r="P2717">
            <v>31</v>
          </cell>
          <cell r="Q2717">
            <v>31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25</v>
          </cell>
          <cell r="W2717">
            <v>31</v>
          </cell>
          <cell r="X2717">
            <v>30</v>
          </cell>
          <cell r="Y2717">
            <v>31</v>
          </cell>
          <cell r="Z2717">
            <v>31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2553.6266666666666</v>
          </cell>
          <cell r="AF2717">
            <v>3064.3519999999999</v>
          </cell>
          <cell r="AG2717">
            <v>3064.3519999999999</v>
          </cell>
          <cell r="AH2717">
            <v>3064.3519999999999</v>
          </cell>
          <cell r="AI2717">
            <v>3064.3519999999999</v>
          </cell>
          <cell r="AJ2717">
            <v>14811.034666666663</v>
          </cell>
          <cell r="AK2717">
            <v>3064.35</v>
          </cell>
        </row>
        <row r="2718">
          <cell r="A2718">
            <v>91574440</v>
          </cell>
          <cell r="B2718" t="str">
            <v>Кв. 244</v>
          </cell>
          <cell r="C2718" t="str">
            <v>Подъезд №3</v>
          </cell>
          <cell r="D2718">
            <v>45540</v>
          </cell>
          <cell r="E2718" t="str">
            <v xml:space="preserve">Хангану Роман Борисович                           </v>
          </cell>
          <cell r="F2718">
            <v>45540</v>
          </cell>
          <cell r="G2718" t="str">
            <v>НЕТ</v>
          </cell>
          <cell r="H2718">
            <v>42.5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26</v>
          </cell>
          <cell r="N2718">
            <v>31</v>
          </cell>
          <cell r="O2718">
            <v>30</v>
          </cell>
          <cell r="P2718">
            <v>31</v>
          </cell>
          <cell r="Q2718">
            <v>31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26</v>
          </cell>
          <cell r="W2718">
            <v>31</v>
          </cell>
          <cell r="X2718">
            <v>30</v>
          </cell>
          <cell r="Y2718">
            <v>31</v>
          </cell>
          <cell r="Z2718">
            <v>31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1544.0533333333335</v>
          </cell>
          <cell r="AF2718">
            <v>1781.6000000000001</v>
          </cell>
          <cell r="AG2718">
            <v>1781.6000000000001</v>
          </cell>
          <cell r="AH2718">
            <v>1781.6000000000001</v>
          </cell>
          <cell r="AI2718">
            <v>1781.6000000000001</v>
          </cell>
          <cell r="AJ2718">
            <v>8670.4533333333347</v>
          </cell>
          <cell r="AK2718">
            <v>1781.6</v>
          </cell>
        </row>
        <row r="2719">
          <cell r="A2719">
            <v>91616195</v>
          </cell>
          <cell r="B2719" t="str">
            <v>Кв. 245</v>
          </cell>
          <cell r="C2719" t="str">
            <v>Подъезд №3</v>
          </cell>
          <cell r="D2719">
            <v>45540</v>
          </cell>
          <cell r="E2719" t="str">
            <v xml:space="preserve">Покровский Павел Владимирович                     </v>
          </cell>
          <cell r="F2719">
            <v>45562</v>
          </cell>
          <cell r="G2719" t="str">
            <v>НЕТ</v>
          </cell>
          <cell r="H2719">
            <v>37.5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4</v>
          </cell>
          <cell r="N2719">
            <v>31</v>
          </cell>
          <cell r="O2719">
            <v>30</v>
          </cell>
          <cell r="P2719">
            <v>31</v>
          </cell>
          <cell r="Q2719">
            <v>31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4</v>
          </cell>
          <cell r="W2719">
            <v>31</v>
          </cell>
          <cell r="X2719">
            <v>30</v>
          </cell>
          <cell r="Y2719">
            <v>31</v>
          </cell>
          <cell r="Z2719">
            <v>31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209.6</v>
          </cell>
          <cell r="AF2719">
            <v>1572</v>
          </cell>
          <cell r="AG2719">
            <v>1572</v>
          </cell>
          <cell r="AH2719">
            <v>1572</v>
          </cell>
          <cell r="AI2719">
            <v>1572</v>
          </cell>
          <cell r="AJ2719">
            <v>6497.6</v>
          </cell>
          <cell r="AK2719">
            <v>1572</v>
          </cell>
        </row>
        <row r="2720">
          <cell r="A2720">
            <v>91582819</v>
          </cell>
          <cell r="B2720" t="str">
            <v>Кв. 254</v>
          </cell>
          <cell r="C2720" t="str">
            <v>Подъезд №3</v>
          </cell>
          <cell r="D2720">
            <v>45540</v>
          </cell>
          <cell r="E2720" t="str">
            <v xml:space="preserve">Курганская Анна Владимировна                      </v>
          </cell>
          <cell r="F2720">
            <v>45548</v>
          </cell>
          <cell r="G2720" t="str">
            <v>НЕТ</v>
          </cell>
          <cell r="H2720">
            <v>65.8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18</v>
          </cell>
          <cell r="N2720">
            <v>31</v>
          </cell>
          <cell r="O2720">
            <v>30</v>
          </cell>
          <cell r="P2720">
            <v>31</v>
          </cell>
          <cell r="Q2720">
            <v>31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18</v>
          </cell>
          <cell r="W2720">
            <v>31</v>
          </cell>
          <cell r="X2720">
            <v>30</v>
          </cell>
          <cell r="Y2720">
            <v>31</v>
          </cell>
          <cell r="Z2720">
            <v>31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1655.0015999999998</v>
          </cell>
          <cell r="AF2720">
            <v>2758.3359999999998</v>
          </cell>
          <cell r="AG2720">
            <v>2758.3359999999998</v>
          </cell>
          <cell r="AH2720">
            <v>2758.3359999999998</v>
          </cell>
          <cell r="AI2720">
            <v>2758.3359999999998</v>
          </cell>
          <cell r="AJ2720">
            <v>12688.345599999999</v>
          </cell>
          <cell r="AK2720">
            <v>2758.34</v>
          </cell>
        </row>
        <row r="2721">
          <cell r="A2721">
            <v>91574430</v>
          </cell>
          <cell r="B2721" t="str">
            <v>Кв. 255</v>
          </cell>
          <cell r="C2721" t="str">
            <v>Подъезд №3</v>
          </cell>
          <cell r="D2721">
            <v>45540</v>
          </cell>
          <cell r="E2721" t="str">
            <v xml:space="preserve">Андреева Диана Равхатовна                         </v>
          </cell>
          <cell r="F2721">
            <v>45542</v>
          </cell>
          <cell r="G2721" t="str">
            <v>НЕТ</v>
          </cell>
          <cell r="H2721">
            <v>45.3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24</v>
          </cell>
          <cell r="N2721">
            <v>31</v>
          </cell>
          <cell r="O2721">
            <v>30</v>
          </cell>
          <cell r="P2721">
            <v>31</v>
          </cell>
          <cell r="Q2721">
            <v>31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24</v>
          </cell>
          <cell r="W2721">
            <v>31</v>
          </cell>
          <cell r="X2721">
            <v>30</v>
          </cell>
          <cell r="Y2721">
            <v>31</v>
          </cell>
          <cell r="Z2721">
            <v>31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1519.1808000000001</v>
          </cell>
          <cell r="AF2721">
            <v>1898.9759999999999</v>
          </cell>
          <cell r="AG2721">
            <v>1898.9759999999999</v>
          </cell>
          <cell r="AH2721">
            <v>1898.9759999999999</v>
          </cell>
          <cell r="AI2721">
            <v>1898.9759999999999</v>
          </cell>
          <cell r="AJ2721">
            <v>9115.0847999999987</v>
          </cell>
          <cell r="AK2721">
            <v>1898.98</v>
          </cell>
        </row>
        <row r="2722">
          <cell r="A2722">
            <v>91616203</v>
          </cell>
          <cell r="B2722" t="str">
            <v>Кв. 262</v>
          </cell>
          <cell r="C2722" t="str">
            <v>Подъезд №3</v>
          </cell>
          <cell r="D2722">
            <v>45540</v>
          </cell>
          <cell r="E2722" t="str">
            <v xml:space="preserve">Каменева Иннеса Николаевна                        </v>
          </cell>
          <cell r="F2722">
            <v>45541</v>
          </cell>
          <cell r="G2722" t="str">
            <v>НЕТ</v>
          </cell>
          <cell r="H2722">
            <v>45.3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25</v>
          </cell>
          <cell r="N2722">
            <v>31</v>
          </cell>
          <cell r="O2722">
            <v>30</v>
          </cell>
          <cell r="P2722">
            <v>31</v>
          </cell>
          <cell r="Q2722">
            <v>31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25</v>
          </cell>
          <cell r="W2722">
            <v>31</v>
          </cell>
          <cell r="X2722">
            <v>30</v>
          </cell>
          <cell r="Y2722">
            <v>31</v>
          </cell>
          <cell r="Z2722">
            <v>31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1582.48</v>
          </cell>
          <cell r="AF2722">
            <v>1898.9759999999999</v>
          </cell>
          <cell r="AG2722">
            <v>1898.9759999999999</v>
          </cell>
          <cell r="AH2722">
            <v>1898.9759999999999</v>
          </cell>
          <cell r="AI2722">
            <v>1898.9759999999999</v>
          </cell>
          <cell r="AJ2722">
            <v>9178.384</v>
          </cell>
          <cell r="AK2722">
            <v>1898.98</v>
          </cell>
        </row>
        <row r="2723">
          <cell r="A2723">
            <v>91616205</v>
          </cell>
          <cell r="B2723" t="str">
            <v>Кв. 264</v>
          </cell>
          <cell r="C2723" t="str">
            <v>Подъезд №3</v>
          </cell>
          <cell r="D2723">
            <v>45540</v>
          </cell>
          <cell r="E2723" t="str">
            <v xml:space="preserve">Оганов Александр Романович                        </v>
          </cell>
          <cell r="F2723">
            <v>45562</v>
          </cell>
          <cell r="G2723" t="str">
            <v>НЕТ</v>
          </cell>
          <cell r="H2723">
            <v>73.099999999999994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4</v>
          </cell>
          <cell r="N2723">
            <v>31</v>
          </cell>
          <cell r="O2723">
            <v>30</v>
          </cell>
          <cell r="P2723">
            <v>31</v>
          </cell>
          <cell r="Q2723">
            <v>31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</v>
          </cell>
          <cell r="W2723">
            <v>31</v>
          </cell>
          <cell r="X2723">
            <v>30</v>
          </cell>
          <cell r="Y2723">
            <v>31</v>
          </cell>
          <cell r="Z2723">
            <v>31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408.58026666666666</v>
          </cell>
          <cell r="AF2723">
            <v>3064.3519999999999</v>
          </cell>
          <cell r="AG2723">
            <v>3064.3519999999999</v>
          </cell>
          <cell r="AH2723">
            <v>3064.3519999999999</v>
          </cell>
          <cell r="AI2723">
            <v>3064.3519999999999</v>
          </cell>
          <cell r="AJ2723">
            <v>12665.988266666667</v>
          </cell>
          <cell r="AK2723">
            <v>3064.35</v>
          </cell>
        </row>
        <row r="2724">
          <cell r="A2724">
            <v>91582821</v>
          </cell>
          <cell r="B2724" t="str">
            <v>Кв. 269</v>
          </cell>
          <cell r="C2724" t="str">
            <v>Подъезд №3</v>
          </cell>
          <cell r="D2724">
            <v>45540</v>
          </cell>
          <cell r="E2724" t="str">
            <v xml:space="preserve">Романовская Екатерина Сергеевна                   </v>
          </cell>
          <cell r="F2724">
            <v>45545</v>
          </cell>
          <cell r="G2724" t="str">
            <v>НЕТ</v>
          </cell>
          <cell r="H2724">
            <v>45.3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21</v>
          </cell>
          <cell r="N2724">
            <v>31</v>
          </cell>
          <cell r="O2724">
            <v>30</v>
          </cell>
          <cell r="P2724">
            <v>31</v>
          </cell>
          <cell r="Q2724">
            <v>31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21</v>
          </cell>
          <cell r="W2724">
            <v>31</v>
          </cell>
          <cell r="X2724">
            <v>30</v>
          </cell>
          <cell r="Y2724">
            <v>31</v>
          </cell>
          <cell r="Z2724">
            <v>31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1329.2832000000001</v>
          </cell>
          <cell r="AF2724">
            <v>1898.9759999999999</v>
          </cell>
          <cell r="AG2724">
            <v>1898.9759999999999</v>
          </cell>
          <cell r="AH2724">
            <v>1898.9759999999999</v>
          </cell>
          <cell r="AI2724">
            <v>1898.9759999999999</v>
          </cell>
          <cell r="AJ2724">
            <v>8925.1872000000003</v>
          </cell>
          <cell r="AK2724">
            <v>1898.98</v>
          </cell>
        </row>
        <row r="2725">
          <cell r="A2725">
            <v>91582823</v>
          </cell>
          <cell r="B2725" t="str">
            <v>Кв. 278</v>
          </cell>
          <cell r="C2725" t="str">
            <v>Подъезд №3</v>
          </cell>
          <cell r="D2725">
            <v>45540</v>
          </cell>
          <cell r="E2725" t="str">
            <v xml:space="preserve">Родин Артем Андреевич                             </v>
          </cell>
          <cell r="F2725">
            <v>45545</v>
          </cell>
          <cell r="G2725" t="str">
            <v>НЕТ</v>
          </cell>
          <cell r="H2725">
            <v>73.099999999999994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21</v>
          </cell>
          <cell r="N2725">
            <v>31</v>
          </cell>
          <cell r="O2725">
            <v>30</v>
          </cell>
          <cell r="P2725">
            <v>31</v>
          </cell>
          <cell r="Q2725">
            <v>31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21</v>
          </cell>
          <cell r="W2725">
            <v>31</v>
          </cell>
          <cell r="X2725">
            <v>30</v>
          </cell>
          <cell r="Y2725">
            <v>31</v>
          </cell>
          <cell r="Z2725">
            <v>31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2145.0464000000002</v>
          </cell>
          <cell r="AF2725">
            <v>3064.3519999999999</v>
          </cell>
          <cell r="AG2725">
            <v>3064.3519999999999</v>
          </cell>
          <cell r="AH2725">
            <v>3064.3519999999999</v>
          </cell>
          <cell r="AI2725">
            <v>3064.3519999999999</v>
          </cell>
          <cell r="AJ2725">
            <v>14402.454399999999</v>
          </cell>
          <cell r="AK2725">
            <v>3064.35</v>
          </cell>
        </row>
        <row r="2726">
          <cell r="A2726">
            <v>91616208</v>
          </cell>
          <cell r="B2726" t="str">
            <v>Кв. 279</v>
          </cell>
          <cell r="C2726" t="str">
            <v>Подъезд №3</v>
          </cell>
          <cell r="D2726">
            <v>45540</v>
          </cell>
          <cell r="E2726" t="str">
            <v xml:space="preserve">Веретехин Роман Сергеевич                         </v>
          </cell>
          <cell r="F2726">
            <v>45541</v>
          </cell>
          <cell r="G2726" t="str">
            <v>НЕТ</v>
          </cell>
          <cell r="H2726">
            <v>42.5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25</v>
          </cell>
          <cell r="N2726">
            <v>31</v>
          </cell>
          <cell r="O2726">
            <v>30</v>
          </cell>
          <cell r="P2726">
            <v>31</v>
          </cell>
          <cell r="Q2726">
            <v>31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25</v>
          </cell>
          <cell r="W2726">
            <v>31</v>
          </cell>
          <cell r="X2726">
            <v>30</v>
          </cell>
          <cell r="Y2726">
            <v>31</v>
          </cell>
          <cell r="Z2726">
            <v>31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1484.6666666666667</v>
          </cell>
          <cell r="AF2726">
            <v>1781.6000000000001</v>
          </cell>
          <cell r="AG2726">
            <v>1781.6000000000001</v>
          </cell>
          <cell r="AH2726">
            <v>1781.6000000000001</v>
          </cell>
          <cell r="AI2726">
            <v>1781.6000000000001</v>
          </cell>
          <cell r="AJ2726">
            <v>8611.0666666666675</v>
          </cell>
          <cell r="AK2726">
            <v>1781.6</v>
          </cell>
        </row>
        <row r="2727">
          <cell r="A2727">
            <v>91582826</v>
          </cell>
          <cell r="B2727" t="str">
            <v>Кв. 282</v>
          </cell>
          <cell r="C2727" t="str">
            <v>Подъезд №3</v>
          </cell>
          <cell r="D2727">
            <v>45540</v>
          </cell>
          <cell r="E2727" t="str">
            <v xml:space="preserve">Елисеева Анна Андреевна                           </v>
          </cell>
          <cell r="F2727">
            <v>45549</v>
          </cell>
          <cell r="G2727" t="str">
            <v>НЕТ</v>
          </cell>
          <cell r="H2727">
            <v>65.8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17</v>
          </cell>
          <cell r="N2727">
            <v>31</v>
          </cell>
          <cell r="O2727">
            <v>30</v>
          </cell>
          <cell r="P2727">
            <v>31</v>
          </cell>
          <cell r="Q2727">
            <v>31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17</v>
          </cell>
          <cell r="W2727">
            <v>31</v>
          </cell>
          <cell r="X2727">
            <v>30</v>
          </cell>
          <cell r="Y2727">
            <v>31</v>
          </cell>
          <cell r="Z2727">
            <v>31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1563.0570666666665</v>
          </cell>
          <cell r="AF2727">
            <v>2758.3359999999998</v>
          </cell>
          <cell r="AG2727">
            <v>2758.3359999999998</v>
          </cell>
          <cell r="AH2727">
            <v>2758.3359999999998</v>
          </cell>
          <cell r="AI2727">
            <v>2758.3359999999998</v>
          </cell>
          <cell r="AJ2727">
            <v>12596.401066666665</v>
          </cell>
          <cell r="AK2727">
            <v>2758.34</v>
          </cell>
        </row>
        <row r="2728">
          <cell r="A2728">
            <v>91616210</v>
          </cell>
          <cell r="B2728" t="str">
            <v>Кв. 286</v>
          </cell>
          <cell r="C2728" t="str">
            <v>Подъезд №3</v>
          </cell>
          <cell r="D2728">
            <v>45540</v>
          </cell>
          <cell r="E2728" t="str">
            <v xml:space="preserve">Иванов Дмитрий Александрович                      </v>
          </cell>
          <cell r="F2728">
            <v>45561</v>
          </cell>
          <cell r="G2728" t="str">
            <v>НЕТ</v>
          </cell>
          <cell r="H2728">
            <v>42.5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5</v>
          </cell>
          <cell r="N2728">
            <v>31</v>
          </cell>
          <cell r="O2728">
            <v>30</v>
          </cell>
          <cell r="P2728">
            <v>31</v>
          </cell>
          <cell r="Q2728">
            <v>31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5</v>
          </cell>
          <cell r="W2728">
            <v>31</v>
          </cell>
          <cell r="X2728">
            <v>30</v>
          </cell>
          <cell r="Y2728">
            <v>31</v>
          </cell>
          <cell r="Z2728">
            <v>31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296.93333333333334</v>
          </cell>
          <cell r="AF2728">
            <v>1781.6000000000001</v>
          </cell>
          <cell r="AG2728">
            <v>1781.6000000000001</v>
          </cell>
          <cell r="AH2728">
            <v>1781.6000000000001</v>
          </cell>
          <cell r="AI2728">
            <v>1781.6000000000001</v>
          </cell>
          <cell r="AJ2728">
            <v>7423.3333333333339</v>
          </cell>
          <cell r="AK2728">
            <v>1781.6</v>
          </cell>
        </row>
        <row r="2729">
          <cell r="A2729">
            <v>91574364</v>
          </cell>
          <cell r="B2729" t="str">
            <v>Кв. 290</v>
          </cell>
          <cell r="C2729" t="str">
            <v>Подъезд №3</v>
          </cell>
          <cell r="D2729">
            <v>45540</v>
          </cell>
          <cell r="E2729" t="str">
            <v>Агамалов Сергей Артурович</v>
          </cell>
          <cell r="F2729">
            <v>45542</v>
          </cell>
          <cell r="G2729" t="str">
            <v>НЕТ</v>
          </cell>
          <cell r="H2729">
            <v>45.3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24</v>
          </cell>
          <cell r="N2729">
            <v>31</v>
          </cell>
          <cell r="O2729">
            <v>30</v>
          </cell>
          <cell r="P2729">
            <v>31</v>
          </cell>
          <cell r="Q2729">
            <v>31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24</v>
          </cell>
          <cell r="W2729">
            <v>31</v>
          </cell>
          <cell r="X2729">
            <v>30</v>
          </cell>
          <cell r="Y2729">
            <v>31</v>
          </cell>
          <cell r="Z2729">
            <v>31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1519.1808000000001</v>
          </cell>
          <cell r="AF2729">
            <v>1898.9759999999999</v>
          </cell>
          <cell r="AG2729">
            <v>1898.9759999999999</v>
          </cell>
          <cell r="AH2729">
            <v>1898.9759999999999</v>
          </cell>
          <cell r="AI2729">
            <v>1898.9759999999999</v>
          </cell>
          <cell r="AJ2729">
            <v>9115.0847999999987</v>
          </cell>
          <cell r="AK2729">
            <v>1898.98</v>
          </cell>
        </row>
        <row r="2730">
          <cell r="A2730">
            <v>91574375</v>
          </cell>
          <cell r="B2730" t="str">
            <v>Кв. 291</v>
          </cell>
          <cell r="C2730" t="str">
            <v>Подъезд №3</v>
          </cell>
          <cell r="D2730">
            <v>45540</v>
          </cell>
          <cell r="E2730" t="str">
            <v xml:space="preserve">Бутенко Оксана Владимировна                       </v>
          </cell>
          <cell r="F2730">
            <v>45540</v>
          </cell>
          <cell r="G2730" t="str">
            <v>НЕТ</v>
          </cell>
          <cell r="H2730">
            <v>28.9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26</v>
          </cell>
          <cell r="N2730">
            <v>31</v>
          </cell>
          <cell r="O2730">
            <v>30</v>
          </cell>
          <cell r="P2730">
            <v>31</v>
          </cell>
          <cell r="Q2730">
            <v>31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26</v>
          </cell>
          <cell r="W2730">
            <v>31</v>
          </cell>
          <cell r="X2730">
            <v>30</v>
          </cell>
          <cell r="Y2730">
            <v>31</v>
          </cell>
          <cell r="Z2730">
            <v>31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1049.9562666666666</v>
          </cell>
          <cell r="AF2730">
            <v>1211.4880000000001</v>
          </cell>
          <cell r="AG2730">
            <v>1211.4880000000001</v>
          </cell>
          <cell r="AH2730">
            <v>1211.4880000000001</v>
          </cell>
          <cell r="AI2730">
            <v>1211.4880000000001</v>
          </cell>
          <cell r="AJ2730">
            <v>5895.9082666666673</v>
          </cell>
          <cell r="AK2730">
            <v>1211.49</v>
          </cell>
        </row>
        <row r="2731">
          <cell r="A2731">
            <v>91582828</v>
          </cell>
          <cell r="B2731" t="str">
            <v>Кв. 293</v>
          </cell>
          <cell r="C2731" t="str">
            <v>Подъезд №3</v>
          </cell>
          <cell r="D2731">
            <v>45540</v>
          </cell>
          <cell r="E2731" t="str">
            <v xml:space="preserve">АК Наджи Оркун                                    </v>
          </cell>
          <cell r="F2731">
            <v>45549</v>
          </cell>
          <cell r="G2731" t="str">
            <v>НЕТ</v>
          </cell>
          <cell r="H2731">
            <v>42.5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17</v>
          </cell>
          <cell r="N2731">
            <v>31</v>
          </cell>
          <cell r="O2731">
            <v>30</v>
          </cell>
          <cell r="P2731">
            <v>31</v>
          </cell>
          <cell r="Q2731">
            <v>31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17</v>
          </cell>
          <cell r="W2731">
            <v>31</v>
          </cell>
          <cell r="X2731">
            <v>30</v>
          </cell>
          <cell r="Y2731">
            <v>31</v>
          </cell>
          <cell r="Z2731">
            <v>31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1009.5733333333334</v>
          </cell>
          <cell r="AF2731">
            <v>1781.6000000000001</v>
          </cell>
          <cell r="AG2731">
            <v>1781.6000000000001</v>
          </cell>
          <cell r="AH2731">
            <v>1781.6000000000001</v>
          </cell>
          <cell r="AI2731">
            <v>1781.6000000000001</v>
          </cell>
          <cell r="AJ2731">
            <v>8135.9733333333343</v>
          </cell>
          <cell r="AK2731">
            <v>1781.6</v>
          </cell>
        </row>
        <row r="2732">
          <cell r="A2732">
            <v>91582830</v>
          </cell>
          <cell r="B2732" t="str">
            <v>Кв. 294</v>
          </cell>
          <cell r="C2732" t="str">
            <v>Подъезд №3</v>
          </cell>
          <cell r="D2732">
            <v>45540</v>
          </cell>
          <cell r="E2732" t="str">
            <v xml:space="preserve">Первушина Анна Сергеевна                          </v>
          </cell>
          <cell r="F2732">
            <v>45556</v>
          </cell>
          <cell r="G2732" t="str">
            <v>НЕТ</v>
          </cell>
          <cell r="H2732">
            <v>37.5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10</v>
          </cell>
          <cell r="N2732">
            <v>31</v>
          </cell>
          <cell r="O2732">
            <v>30</v>
          </cell>
          <cell r="P2732">
            <v>31</v>
          </cell>
          <cell r="Q2732">
            <v>31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10</v>
          </cell>
          <cell r="W2732">
            <v>31</v>
          </cell>
          <cell r="X2732">
            <v>30</v>
          </cell>
          <cell r="Y2732">
            <v>31</v>
          </cell>
          <cell r="Z2732">
            <v>31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524</v>
          </cell>
          <cell r="AF2732">
            <v>1572</v>
          </cell>
          <cell r="AG2732">
            <v>1572</v>
          </cell>
          <cell r="AH2732">
            <v>1572</v>
          </cell>
          <cell r="AI2732">
            <v>1572</v>
          </cell>
          <cell r="AJ2732">
            <v>6812</v>
          </cell>
          <cell r="AK2732">
            <v>1572</v>
          </cell>
        </row>
        <row r="2733">
          <cell r="A2733">
            <v>91582831</v>
          </cell>
          <cell r="B2733" t="str">
            <v>Кв. 297</v>
          </cell>
          <cell r="C2733" t="str">
            <v>Подъезд №3</v>
          </cell>
          <cell r="D2733">
            <v>45540</v>
          </cell>
          <cell r="E2733" t="str">
            <v xml:space="preserve"> Ляпина Александра Сергеевна</v>
          </cell>
          <cell r="F2733">
            <v>45549</v>
          </cell>
          <cell r="G2733" t="str">
            <v>НЕТ</v>
          </cell>
          <cell r="H2733">
            <v>45.3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17</v>
          </cell>
          <cell r="N2733">
            <v>31</v>
          </cell>
          <cell r="O2733">
            <v>30</v>
          </cell>
          <cell r="P2733">
            <v>31</v>
          </cell>
          <cell r="Q2733">
            <v>31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17</v>
          </cell>
          <cell r="W2733">
            <v>31</v>
          </cell>
          <cell r="X2733">
            <v>30</v>
          </cell>
          <cell r="Y2733">
            <v>31</v>
          </cell>
          <cell r="Z2733">
            <v>31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1076.0863999999999</v>
          </cell>
          <cell r="AF2733">
            <v>1898.9759999999999</v>
          </cell>
          <cell r="AG2733">
            <v>1898.9759999999999</v>
          </cell>
          <cell r="AH2733">
            <v>1898.9759999999999</v>
          </cell>
          <cell r="AI2733">
            <v>1898.9759999999999</v>
          </cell>
          <cell r="AJ2733">
            <v>8671.9903999999988</v>
          </cell>
          <cell r="AK2733">
            <v>1898.98</v>
          </cell>
        </row>
        <row r="2734">
          <cell r="A2734">
            <v>91582832</v>
          </cell>
          <cell r="B2734" t="str">
            <v>Кв. 298</v>
          </cell>
          <cell r="C2734" t="str">
            <v>Подъезд №3</v>
          </cell>
          <cell r="D2734">
            <v>45540</v>
          </cell>
          <cell r="E2734" t="str">
            <v xml:space="preserve">Алтухов Даниил Александрович                      </v>
          </cell>
          <cell r="F2734">
            <v>45545</v>
          </cell>
          <cell r="G2734" t="str">
            <v>НЕТ</v>
          </cell>
          <cell r="H2734">
            <v>28.9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21</v>
          </cell>
          <cell r="N2734">
            <v>31</v>
          </cell>
          <cell r="O2734">
            <v>30</v>
          </cell>
          <cell r="P2734">
            <v>31</v>
          </cell>
          <cell r="Q2734">
            <v>31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21</v>
          </cell>
          <cell r="W2734">
            <v>31</v>
          </cell>
          <cell r="X2734">
            <v>30</v>
          </cell>
          <cell r="Y2734">
            <v>31</v>
          </cell>
          <cell r="Z2734">
            <v>31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848.04160000000002</v>
          </cell>
          <cell r="AF2734">
            <v>1211.4880000000001</v>
          </cell>
          <cell r="AG2734">
            <v>1211.4880000000001</v>
          </cell>
          <cell r="AH2734">
            <v>1211.4880000000001</v>
          </cell>
          <cell r="AI2734">
            <v>1211.4880000000001</v>
          </cell>
          <cell r="AJ2734">
            <v>5693.9936000000007</v>
          </cell>
          <cell r="AK2734">
            <v>1211.49</v>
          </cell>
        </row>
        <row r="2735">
          <cell r="A2735">
            <v>91616214</v>
          </cell>
          <cell r="B2735" t="str">
            <v>Кв. 300</v>
          </cell>
          <cell r="C2735" t="str">
            <v>Подъезд №3</v>
          </cell>
          <cell r="D2735">
            <v>45540</v>
          </cell>
          <cell r="E2735" t="str">
            <v xml:space="preserve">Романовский Александр Александрович               </v>
          </cell>
          <cell r="F2735">
            <v>45559</v>
          </cell>
          <cell r="G2735" t="str">
            <v>НЕТ</v>
          </cell>
          <cell r="H2735">
            <v>42.5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7</v>
          </cell>
          <cell r="N2735">
            <v>31</v>
          </cell>
          <cell r="O2735">
            <v>30</v>
          </cell>
          <cell r="P2735">
            <v>31</v>
          </cell>
          <cell r="Q2735">
            <v>31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7</v>
          </cell>
          <cell r="W2735">
            <v>31</v>
          </cell>
          <cell r="X2735">
            <v>30</v>
          </cell>
          <cell r="Y2735">
            <v>31</v>
          </cell>
          <cell r="Z2735">
            <v>31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415.70666666666671</v>
          </cell>
          <cell r="AF2735">
            <v>1781.6000000000001</v>
          </cell>
          <cell r="AG2735">
            <v>1781.6000000000001</v>
          </cell>
          <cell r="AH2735">
            <v>1781.6000000000001</v>
          </cell>
          <cell r="AI2735">
            <v>1781.6000000000001</v>
          </cell>
          <cell r="AJ2735">
            <v>7542.1066666666675</v>
          </cell>
          <cell r="AK2735">
            <v>1781.6</v>
          </cell>
        </row>
        <row r="2736">
          <cell r="A2736">
            <v>91574317</v>
          </cell>
          <cell r="B2736" t="str">
            <v>Кв. 301</v>
          </cell>
          <cell r="C2736" t="str">
            <v>Подъезд №3</v>
          </cell>
          <cell r="D2736">
            <v>45540</v>
          </cell>
          <cell r="E2736" t="str">
            <v xml:space="preserve">Морозенко Денис Александрович                     </v>
          </cell>
          <cell r="F2736">
            <v>45540</v>
          </cell>
          <cell r="G2736" t="str">
            <v>НЕТ</v>
          </cell>
          <cell r="H2736">
            <v>37.5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26</v>
          </cell>
          <cell r="N2736">
            <v>31</v>
          </cell>
          <cell r="O2736">
            <v>30</v>
          </cell>
          <cell r="P2736">
            <v>31</v>
          </cell>
          <cell r="Q2736">
            <v>31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26</v>
          </cell>
          <cell r="W2736">
            <v>31</v>
          </cell>
          <cell r="X2736">
            <v>30</v>
          </cell>
          <cell r="Y2736">
            <v>31</v>
          </cell>
          <cell r="Z2736">
            <v>31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1362.3999999999999</v>
          </cell>
          <cell r="AF2736">
            <v>1572</v>
          </cell>
          <cell r="AG2736">
            <v>1572</v>
          </cell>
          <cell r="AH2736">
            <v>1572</v>
          </cell>
          <cell r="AI2736">
            <v>1572</v>
          </cell>
          <cell r="AJ2736">
            <v>7650.4</v>
          </cell>
          <cell r="AK2736">
            <v>1572</v>
          </cell>
        </row>
        <row r="2737">
          <cell r="A2737">
            <v>91582835</v>
          </cell>
          <cell r="B2737" t="str">
            <v>Кв. 303</v>
          </cell>
          <cell r="C2737" t="str">
            <v>Подъезд №3</v>
          </cell>
          <cell r="D2737">
            <v>45540</v>
          </cell>
          <cell r="E2737" t="str">
            <v xml:space="preserve">Лукашина Жанна Александровна                      </v>
          </cell>
          <cell r="F2737">
            <v>45563</v>
          </cell>
          <cell r="G2737" t="str">
            <v>НЕТ</v>
          </cell>
          <cell r="H2737">
            <v>65.8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3</v>
          </cell>
          <cell r="N2737">
            <v>31</v>
          </cell>
          <cell r="O2737">
            <v>30</v>
          </cell>
          <cell r="P2737">
            <v>31</v>
          </cell>
          <cell r="Q2737">
            <v>31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3</v>
          </cell>
          <cell r="W2737">
            <v>31</v>
          </cell>
          <cell r="X2737">
            <v>30</v>
          </cell>
          <cell r="Y2737">
            <v>31</v>
          </cell>
          <cell r="Z2737">
            <v>31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275.83359999999999</v>
          </cell>
          <cell r="AF2737">
            <v>2758.3359999999998</v>
          </cell>
          <cell r="AG2737">
            <v>2758.3359999999998</v>
          </cell>
          <cell r="AH2737">
            <v>2758.3359999999998</v>
          </cell>
          <cell r="AI2737">
            <v>2758.3359999999998</v>
          </cell>
          <cell r="AJ2737">
            <v>11309.177599999999</v>
          </cell>
          <cell r="AK2737">
            <v>2758.34</v>
          </cell>
        </row>
        <row r="2738">
          <cell r="A2738">
            <v>91582836</v>
          </cell>
          <cell r="B2738" t="str">
            <v>Кв. 304</v>
          </cell>
          <cell r="C2738" t="str">
            <v>Подъезд №3</v>
          </cell>
          <cell r="D2738">
            <v>45540</v>
          </cell>
          <cell r="E2738" t="str">
            <v xml:space="preserve">Фиданян Мери Арменовна                            </v>
          </cell>
          <cell r="F2738">
            <v>45555</v>
          </cell>
          <cell r="G2738" t="str">
            <v>НЕТ</v>
          </cell>
          <cell r="H2738">
            <v>62.9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11</v>
          </cell>
          <cell r="N2738">
            <v>31</v>
          </cell>
          <cell r="O2738">
            <v>30</v>
          </cell>
          <cell r="P2738">
            <v>31</v>
          </cell>
          <cell r="Q2738">
            <v>31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11</v>
          </cell>
          <cell r="W2738">
            <v>31</v>
          </cell>
          <cell r="X2738">
            <v>30</v>
          </cell>
          <cell r="Y2738">
            <v>31</v>
          </cell>
          <cell r="Z2738">
            <v>31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966.81493333333333</v>
          </cell>
          <cell r="AF2738">
            <v>2636.768</v>
          </cell>
          <cell r="AG2738">
            <v>2636.768</v>
          </cell>
          <cell r="AH2738">
            <v>2636.768</v>
          </cell>
          <cell r="AI2738">
            <v>2636.768</v>
          </cell>
          <cell r="AJ2738">
            <v>11513.886933333333</v>
          </cell>
          <cell r="AK2738">
            <v>2636.77</v>
          </cell>
        </row>
        <row r="2739">
          <cell r="A2739">
            <v>91582837</v>
          </cell>
          <cell r="B2739" t="str">
            <v>Кв. 31</v>
          </cell>
          <cell r="C2739" t="str">
            <v>Подъезд №1</v>
          </cell>
          <cell r="D2739">
            <v>45485</v>
          </cell>
          <cell r="E2739" t="str">
            <v xml:space="preserve">Никифорова Анна Владимировна                      </v>
          </cell>
          <cell r="F2739">
            <v>45554</v>
          </cell>
          <cell r="G2739" t="str">
            <v>НЕТ</v>
          </cell>
          <cell r="H2739">
            <v>35.1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12</v>
          </cell>
          <cell r="N2739">
            <v>31</v>
          </cell>
          <cell r="O2739">
            <v>30</v>
          </cell>
          <cell r="P2739">
            <v>31</v>
          </cell>
          <cell r="Q2739">
            <v>31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12</v>
          </cell>
          <cell r="W2739">
            <v>31</v>
          </cell>
          <cell r="X2739">
            <v>30</v>
          </cell>
          <cell r="Y2739">
            <v>31</v>
          </cell>
          <cell r="Z2739">
            <v>31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588.55679999999995</v>
          </cell>
          <cell r="AF2739">
            <v>1471.3920000000001</v>
          </cell>
          <cell r="AG2739">
            <v>1471.3920000000001</v>
          </cell>
          <cell r="AH2739">
            <v>1471.3920000000001</v>
          </cell>
          <cell r="AI2739">
            <v>1471.3920000000001</v>
          </cell>
          <cell r="AJ2739">
            <v>6474.1247999999996</v>
          </cell>
          <cell r="AK2739">
            <v>6474.12</v>
          </cell>
        </row>
        <row r="2740">
          <cell r="A2740">
            <v>91632663</v>
          </cell>
          <cell r="B2740" t="str">
            <v>Кв. 326</v>
          </cell>
          <cell r="C2740" t="str">
            <v>Подъезд №4</v>
          </cell>
          <cell r="D2740">
            <v>45426</v>
          </cell>
          <cell r="E2740" t="str">
            <v xml:space="preserve">Абрамова Светлана Владимировна                    </v>
          </cell>
          <cell r="F2740">
            <v>45562</v>
          </cell>
          <cell r="G2740" t="str">
            <v>НЕТ</v>
          </cell>
          <cell r="H2740">
            <v>25.9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4</v>
          </cell>
          <cell r="N2740">
            <v>31</v>
          </cell>
          <cell r="O2740">
            <v>30</v>
          </cell>
          <cell r="P2740">
            <v>31</v>
          </cell>
          <cell r="Q2740">
            <v>31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4</v>
          </cell>
          <cell r="W2740">
            <v>31</v>
          </cell>
          <cell r="X2740">
            <v>30</v>
          </cell>
          <cell r="Y2740">
            <v>31</v>
          </cell>
          <cell r="Z2740">
            <v>31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144.76373333333333</v>
          </cell>
          <cell r="AF2740">
            <v>1085.7280000000001</v>
          </cell>
          <cell r="AG2740">
            <v>1085.7280000000001</v>
          </cell>
          <cell r="AH2740">
            <v>1085.7280000000001</v>
          </cell>
          <cell r="AI2740">
            <v>1085.7280000000001</v>
          </cell>
          <cell r="AJ2740">
            <v>4487.6757333333335</v>
          </cell>
          <cell r="AK2740">
            <v>4487.68</v>
          </cell>
        </row>
        <row r="2741">
          <cell r="A2741">
            <v>91574428</v>
          </cell>
          <cell r="B2741" t="str">
            <v>Кв. 33</v>
          </cell>
          <cell r="C2741" t="str">
            <v>Подъезд №1</v>
          </cell>
          <cell r="D2741">
            <v>45485</v>
          </cell>
          <cell r="E2741" t="str">
            <v>Аракелян Марина Гагиковна</v>
          </cell>
          <cell r="F2741">
            <v>45539</v>
          </cell>
          <cell r="G2741" t="str">
            <v>НЕТ</v>
          </cell>
          <cell r="H2741">
            <v>51.1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27</v>
          </cell>
          <cell r="N2741">
            <v>31</v>
          </cell>
          <cell r="O2741">
            <v>30</v>
          </cell>
          <cell r="P2741">
            <v>31</v>
          </cell>
          <cell r="Q2741">
            <v>31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27</v>
          </cell>
          <cell r="W2741">
            <v>31</v>
          </cell>
          <cell r="X2741">
            <v>30</v>
          </cell>
          <cell r="Y2741">
            <v>31</v>
          </cell>
          <cell r="Z2741">
            <v>31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1927.9008000000001</v>
          </cell>
          <cell r="AF2741">
            <v>2142.1120000000001</v>
          </cell>
          <cell r="AG2741">
            <v>2142.1120000000001</v>
          </cell>
          <cell r="AH2741">
            <v>2142.1120000000001</v>
          </cell>
          <cell r="AI2741">
            <v>2142.1120000000001</v>
          </cell>
          <cell r="AJ2741">
            <v>10496.3488</v>
          </cell>
          <cell r="AK2741">
            <v>10496.34</v>
          </cell>
        </row>
        <row r="2742">
          <cell r="A2742">
            <v>91616221</v>
          </cell>
          <cell r="B2742" t="str">
            <v>Кв. 361</v>
          </cell>
          <cell r="C2742" t="str">
            <v>Подъезд №4</v>
          </cell>
          <cell r="D2742">
            <v>45426</v>
          </cell>
          <cell r="E2742" t="str">
            <v xml:space="preserve">Карпусенко Елена Юрьевна                          </v>
          </cell>
          <cell r="F2742">
            <v>45561</v>
          </cell>
          <cell r="G2742" t="str">
            <v>НЕТ</v>
          </cell>
          <cell r="H2742">
            <v>25.9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5</v>
          </cell>
          <cell r="N2742">
            <v>31</v>
          </cell>
          <cell r="O2742">
            <v>30</v>
          </cell>
          <cell r="P2742">
            <v>31</v>
          </cell>
          <cell r="Q2742">
            <v>31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5</v>
          </cell>
          <cell r="W2742">
            <v>31</v>
          </cell>
          <cell r="X2742">
            <v>30</v>
          </cell>
          <cell r="Y2742">
            <v>31</v>
          </cell>
          <cell r="Z2742">
            <v>31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180.95466666666667</v>
          </cell>
          <cell r="AF2742">
            <v>1085.7280000000001</v>
          </cell>
          <cell r="AG2742">
            <v>1085.7280000000001</v>
          </cell>
          <cell r="AH2742">
            <v>1085.7280000000001</v>
          </cell>
          <cell r="AI2742">
            <v>1085.7280000000001</v>
          </cell>
          <cell r="AJ2742">
            <v>4523.8666666666668</v>
          </cell>
          <cell r="AK2742">
            <v>4523.87</v>
          </cell>
        </row>
        <row r="2743">
          <cell r="A2743">
            <v>91582839</v>
          </cell>
          <cell r="B2743" t="str">
            <v>Кв. 368</v>
          </cell>
          <cell r="C2743" t="str">
            <v>Подъезд №4</v>
          </cell>
          <cell r="D2743">
            <v>45426</v>
          </cell>
          <cell r="E2743" t="str">
            <v>Чеканова Александра Александровна</v>
          </cell>
          <cell r="F2743">
            <v>45560</v>
          </cell>
          <cell r="G2743" t="str">
            <v>НЕТ</v>
          </cell>
          <cell r="H2743">
            <v>25.9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6</v>
          </cell>
          <cell r="N2743">
            <v>31</v>
          </cell>
          <cell r="O2743">
            <v>30</v>
          </cell>
          <cell r="P2743">
            <v>31</v>
          </cell>
          <cell r="Q2743">
            <v>31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6</v>
          </cell>
          <cell r="W2743">
            <v>31</v>
          </cell>
          <cell r="X2743">
            <v>30</v>
          </cell>
          <cell r="Y2743">
            <v>31</v>
          </cell>
          <cell r="Z2743">
            <v>31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217.1456</v>
          </cell>
          <cell r="AF2743">
            <v>1085.7280000000001</v>
          </cell>
          <cell r="AG2743">
            <v>1085.7280000000001</v>
          </cell>
          <cell r="AH2743">
            <v>1085.7280000000001</v>
          </cell>
          <cell r="AI2743">
            <v>1085.7280000000001</v>
          </cell>
          <cell r="AJ2743">
            <v>4560.0576000000001</v>
          </cell>
          <cell r="AK2743">
            <v>4560.07</v>
          </cell>
        </row>
        <row r="2744">
          <cell r="A2744">
            <v>91574438</v>
          </cell>
          <cell r="B2744" t="str">
            <v>Кв. 403</v>
          </cell>
          <cell r="C2744" t="str">
            <v>Подъезд №4</v>
          </cell>
          <cell r="D2744">
            <v>45426</v>
          </cell>
          <cell r="E2744" t="str">
            <v xml:space="preserve">Христофорова Елена Вячеславовна                   </v>
          </cell>
          <cell r="F2744">
            <v>45542</v>
          </cell>
          <cell r="G2744" t="str">
            <v>НЕТ</v>
          </cell>
          <cell r="H2744">
            <v>25.9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24</v>
          </cell>
          <cell r="N2744">
            <v>31</v>
          </cell>
          <cell r="O2744">
            <v>30</v>
          </cell>
          <cell r="P2744">
            <v>31</v>
          </cell>
          <cell r="Q2744">
            <v>31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24</v>
          </cell>
          <cell r="W2744">
            <v>31</v>
          </cell>
          <cell r="X2744">
            <v>30</v>
          </cell>
          <cell r="Y2744">
            <v>31</v>
          </cell>
          <cell r="Z2744">
            <v>31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868.58240000000001</v>
          </cell>
          <cell r="AF2744">
            <v>1085.7280000000001</v>
          </cell>
          <cell r="AG2744">
            <v>1085.7280000000001</v>
          </cell>
          <cell r="AH2744">
            <v>1085.7280000000001</v>
          </cell>
          <cell r="AI2744">
            <v>1085.7280000000001</v>
          </cell>
          <cell r="AJ2744">
            <v>5211.4944000000005</v>
          </cell>
          <cell r="AK2744">
            <v>5211.5</v>
          </cell>
        </row>
        <row r="2745">
          <cell r="A2745">
            <v>91582842</v>
          </cell>
          <cell r="B2745" t="str">
            <v>Кв. 468</v>
          </cell>
          <cell r="C2745" t="str">
            <v>Подъезд №6</v>
          </cell>
          <cell r="D2745">
            <v>45433</v>
          </cell>
          <cell r="E2745" t="str">
            <v xml:space="preserve">Соколов Гелий Аркадьевич                          </v>
          </cell>
          <cell r="F2745">
            <v>45549</v>
          </cell>
          <cell r="G2745" t="str">
            <v>НЕТ</v>
          </cell>
          <cell r="H2745">
            <v>53.7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17</v>
          </cell>
          <cell r="N2745">
            <v>31</v>
          </cell>
          <cell r="O2745">
            <v>30</v>
          </cell>
          <cell r="P2745">
            <v>31</v>
          </cell>
          <cell r="Q2745">
            <v>31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17</v>
          </cell>
          <cell r="W2745">
            <v>31</v>
          </cell>
          <cell r="X2745">
            <v>30</v>
          </cell>
          <cell r="Y2745">
            <v>31</v>
          </cell>
          <cell r="Z2745">
            <v>31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1275.6256000000003</v>
          </cell>
          <cell r="AF2745">
            <v>2251.1040000000003</v>
          </cell>
          <cell r="AG2745">
            <v>2251.1040000000003</v>
          </cell>
          <cell r="AH2745">
            <v>2251.1040000000003</v>
          </cell>
          <cell r="AI2745">
            <v>2251.1040000000003</v>
          </cell>
          <cell r="AJ2745">
            <v>10280.0416</v>
          </cell>
          <cell r="AK2745">
            <v>10280.030000000001</v>
          </cell>
        </row>
        <row r="2746">
          <cell r="A2746">
            <v>91574443</v>
          </cell>
          <cell r="B2746" t="str">
            <v>Кв. 482</v>
          </cell>
          <cell r="C2746" t="str">
            <v>Подъезд №6</v>
          </cell>
          <cell r="D2746">
            <v>45433</v>
          </cell>
          <cell r="E2746" t="str">
            <v xml:space="preserve">Рябзина Ольга Вениаминовна                        </v>
          </cell>
          <cell r="F2746">
            <v>45538</v>
          </cell>
          <cell r="G2746" t="str">
            <v>НЕТ</v>
          </cell>
          <cell r="H2746">
            <v>38.200000000000003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28</v>
          </cell>
          <cell r="N2746">
            <v>31</v>
          </cell>
          <cell r="O2746">
            <v>30</v>
          </cell>
          <cell r="P2746">
            <v>31</v>
          </cell>
          <cell r="Q2746">
            <v>31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28</v>
          </cell>
          <cell r="W2746">
            <v>31</v>
          </cell>
          <cell r="X2746">
            <v>30</v>
          </cell>
          <cell r="Y2746">
            <v>31</v>
          </cell>
          <cell r="Z2746">
            <v>31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1494.5877333333337</v>
          </cell>
          <cell r="AF2746">
            <v>1601.3440000000003</v>
          </cell>
          <cell r="AG2746">
            <v>1601.3440000000003</v>
          </cell>
          <cell r="AH2746">
            <v>1601.3440000000003</v>
          </cell>
          <cell r="AI2746">
            <v>1601.3440000000003</v>
          </cell>
          <cell r="AJ2746">
            <v>7899.9637333333339</v>
          </cell>
          <cell r="AK2746">
            <v>7899.95</v>
          </cell>
        </row>
        <row r="2747">
          <cell r="A2747">
            <v>91582845</v>
          </cell>
          <cell r="B2747" t="str">
            <v>Кв. 506</v>
          </cell>
          <cell r="C2747" t="str">
            <v>Подъезд №7</v>
          </cell>
          <cell r="D2747">
            <v>45426</v>
          </cell>
          <cell r="E2747" t="str">
            <v xml:space="preserve">Рохманов Роман Валериевич                         </v>
          </cell>
          <cell r="F2747">
            <v>45556</v>
          </cell>
          <cell r="G2747" t="str">
            <v>НЕТ</v>
          </cell>
          <cell r="H2747">
            <v>57.5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10</v>
          </cell>
          <cell r="N2747">
            <v>31</v>
          </cell>
          <cell r="O2747">
            <v>30</v>
          </cell>
          <cell r="P2747">
            <v>31</v>
          </cell>
          <cell r="Q2747">
            <v>31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10</v>
          </cell>
          <cell r="W2747">
            <v>31</v>
          </cell>
          <cell r="X2747">
            <v>30</v>
          </cell>
          <cell r="Y2747">
            <v>31</v>
          </cell>
          <cell r="Z2747">
            <v>31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803.4666666666667</v>
          </cell>
          <cell r="AF2747">
            <v>2410.4</v>
          </cell>
          <cell r="AG2747">
            <v>2410.4</v>
          </cell>
          <cell r="AH2747">
            <v>2410.4</v>
          </cell>
          <cell r="AI2747">
            <v>2410.4</v>
          </cell>
          <cell r="AJ2747">
            <v>10445.066666666666</v>
          </cell>
          <cell r="AK2747">
            <v>10445.07</v>
          </cell>
        </row>
        <row r="2748">
          <cell r="A2748">
            <v>91582846</v>
          </cell>
          <cell r="B2748" t="str">
            <v>Кв. 507</v>
          </cell>
          <cell r="C2748" t="str">
            <v>Подъезд №7</v>
          </cell>
          <cell r="D2748">
            <v>45426</v>
          </cell>
          <cell r="E2748" t="str">
            <v>Федотова Ольга Владимировна</v>
          </cell>
          <cell r="F2748">
            <v>45555</v>
          </cell>
          <cell r="G2748" t="str">
            <v>НЕТ</v>
          </cell>
          <cell r="H2748">
            <v>42.5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11</v>
          </cell>
          <cell r="N2748">
            <v>31</v>
          </cell>
          <cell r="O2748">
            <v>30</v>
          </cell>
          <cell r="P2748">
            <v>31</v>
          </cell>
          <cell r="Q2748">
            <v>31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31</v>
          </cell>
          <cell r="X2748">
            <v>30</v>
          </cell>
          <cell r="Y2748">
            <v>31</v>
          </cell>
          <cell r="Z2748">
            <v>31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653.25333333333333</v>
          </cell>
          <cell r="AF2748">
            <v>1781.6000000000001</v>
          </cell>
          <cell r="AG2748">
            <v>1781.6000000000001</v>
          </cell>
          <cell r="AH2748">
            <v>1781.6000000000001</v>
          </cell>
          <cell r="AI2748">
            <v>1781.6000000000001</v>
          </cell>
          <cell r="AJ2748">
            <v>7779.6533333333346</v>
          </cell>
          <cell r="AK2748">
            <v>7779.65</v>
          </cell>
        </row>
        <row r="2749">
          <cell r="A2749">
            <v>91582847</v>
          </cell>
          <cell r="B2749" t="str">
            <v>Кв. 522</v>
          </cell>
          <cell r="C2749" t="str">
            <v>Подъезд №7</v>
          </cell>
          <cell r="D2749">
            <v>45426</v>
          </cell>
          <cell r="E2749" t="str">
            <v>Зудина Юлия Михайловна</v>
          </cell>
          <cell r="F2749">
            <v>45548</v>
          </cell>
          <cell r="G2749" t="str">
            <v>НЕТ</v>
          </cell>
          <cell r="H2749">
            <v>42.5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18</v>
          </cell>
          <cell r="N2749">
            <v>31</v>
          </cell>
          <cell r="O2749">
            <v>30</v>
          </cell>
          <cell r="P2749">
            <v>31</v>
          </cell>
          <cell r="Q2749">
            <v>31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18</v>
          </cell>
          <cell r="W2749">
            <v>31</v>
          </cell>
          <cell r="X2749">
            <v>30</v>
          </cell>
          <cell r="Y2749">
            <v>31</v>
          </cell>
          <cell r="Z2749">
            <v>31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1068.96</v>
          </cell>
          <cell r="AF2749">
            <v>1781.6000000000001</v>
          </cell>
          <cell r="AG2749">
            <v>1781.6000000000001</v>
          </cell>
          <cell r="AH2749">
            <v>1781.6000000000001</v>
          </cell>
          <cell r="AI2749">
            <v>1781.6000000000001</v>
          </cell>
          <cell r="AJ2749">
            <v>8195.36</v>
          </cell>
          <cell r="AK2749">
            <v>8195.36</v>
          </cell>
        </row>
        <row r="2750">
          <cell r="A2750">
            <v>91582848</v>
          </cell>
          <cell r="B2750" t="str">
            <v>Кв. 54</v>
          </cell>
          <cell r="C2750" t="str">
            <v>Подъезд №1</v>
          </cell>
          <cell r="D2750">
            <v>45485</v>
          </cell>
          <cell r="E2750" t="str">
            <v xml:space="preserve">Игнатов Сергей Дмитриевич                         </v>
          </cell>
          <cell r="F2750">
            <v>45563</v>
          </cell>
          <cell r="G2750" t="str">
            <v>НЕТ</v>
          </cell>
          <cell r="H2750">
            <v>32.200000000000003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3</v>
          </cell>
          <cell r="N2750">
            <v>31</v>
          </cell>
          <cell r="O2750">
            <v>30</v>
          </cell>
          <cell r="P2750">
            <v>31</v>
          </cell>
          <cell r="Q2750">
            <v>31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3</v>
          </cell>
          <cell r="W2750">
            <v>31</v>
          </cell>
          <cell r="X2750">
            <v>30</v>
          </cell>
          <cell r="Y2750">
            <v>31</v>
          </cell>
          <cell r="Z2750">
            <v>31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134.98240000000001</v>
          </cell>
          <cell r="AF2750">
            <v>1349.8240000000001</v>
          </cell>
          <cell r="AG2750">
            <v>1349.8240000000001</v>
          </cell>
          <cell r="AH2750">
            <v>1349.8240000000001</v>
          </cell>
          <cell r="AI2750">
            <v>1349.8240000000001</v>
          </cell>
          <cell r="AJ2750">
            <v>5534.2784000000011</v>
          </cell>
          <cell r="AK2750">
            <v>5534.26</v>
          </cell>
        </row>
        <row r="2751">
          <cell r="A2751">
            <v>91582849</v>
          </cell>
          <cell r="B2751" t="str">
            <v>Кв. 548</v>
          </cell>
          <cell r="C2751" t="str">
            <v>Подъезд №8</v>
          </cell>
          <cell r="D2751">
            <v>45433</v>
          </cell>
          <cell r="E2751" t="str">
            <v xml:space="preserve">Полякова Алёна Сергеевна                          </v>
          </cell>
          <cell r="F2751">
            <v>45545</v>
          </cell>
          <cell r="G2751" t="str">
            <v>НЕТ</v>
          </cell>
          <cell r="H2751">
            <v>50.7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21</v>
          </cell>
          <cell r="N2751">
            <v>31</v>
          </cell>
          <cell r="O2751">
            <v>30</v>
          </cell>
          <cell r="P2751">
            <v>31</v>
          </cell>
          <cell r="Q2751">
            <v>31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21</v>
          </cell>
          <cell r="W2751">
            <v>31</v>
          </cell>
          <cell r="X2751">
            <v>30</v>
          </cell>
          <cell r="Y2751">
            <v>31</v>
          </cell>
          <cell r="Z2751">
            <v>31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1487.7408</v>
          </cell>
          <cell r="AF2751">
            <v>2125.3440000000001</v>
          </cell>
          <cell r="AG2751">
            <v>2125.3440000000001</v>
          </cell>
          <cell r="AH2751">
            <v>2125.3440000000001</v>
          </cell>
          <cell r="AI2751">
            <v>2125.3440000000001</v>
          </cell>
          <cell r="AJ2751">
            <v>9989.1167999999998</v>
          </cell>
          <cell r="AK2751">
            <v>9989.1</v>
          </cell>
        </row>
        <row r="2752">
          <cell r="A2752">
            <v>91616231</v>
          </cell>
          <cell r="B2752" t="str">
            <v>Кв. 580</v>
          </cell>
          <cell r="C2752" t="str">
            <v>Подъезд №10</v>
          </cell>
          <cell r="D2752">
            <v>45552</v>
          </cell>
          <cell r="E2752" t="str">
            <v xml:space="preserve">Бурматова Надежда Владимировна                    </v>
          </cell>
          <cell r="F2752">
            <v>45561</v>
          </cell>
          <cell r="G2752" t="str">
            <v>НЕТ</v>
          </cell>
          <cell r="H2752">
            <v>55.1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5</v>
          </cell>
          <cell r="N2752">
            <v>31</v>
          </cell>
          <cell r="O2752">
            <v>30</v>
          </cell>
          <cell r="P2752">
            <v>31</v>
          </cell>
          <cell r="Q2752">
            <v>31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31</v>
          </cell>
          <cell r="X2752">
            <v>30</v>
          </cell>
          <cell r="Y2752">
            <v>31</v>
          </cell>
          <cell r="Z2752">
            <v>31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384.96533333333338</v>
          </cell>
          <cell r="AF2752">
            <v>2309.7920000000004</v>
          </cell>
          <cell r="AG2752">
            <v>2309.7920000000004</v>
          </cell>
          <cell r="AH2752">
            <v>2309.7920000000004</v>
          </cell>
          <cell r="AI2752">
            <v>2309.7920000000004</v>
          </cell>
          <cell r="AJ2752">
            <v>9624.133333333335</v>
          </cell>
          <cell r="AK2752">
            <v>9624.1299999999992</v>
          </cell>
        </row>
        <row r="2753">
          <cell r="A2753">
            <v>91582850</v>
          </cell>
          <cell r="B2753" t="str">
            <v>Кв. 581</v>
          </cell>
          <cell r="C2753" t="str">
            <v>Подъезд №10</v>
          </cell>
          <cell r="D2753">
            <v>45552</v>
          </cell>
          <cell r="E2753" t="str">
            <v xml:space="preserve">Егиян Юлия Леонтьевна                             </v>
          </cell>
          <cell r="F2753">
            <v>45553</v>
          </cell>
          <cell r="G2753" t="str">
            <v>НЕТ</v>
          </cell>
          <cell r="H2753">
            <v>34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13</v>
          </cell>
          <cell r="N2753">
            <v>31</v>
          </cell>
          <cell r="O2753">
            <v>30</v>
          </cell>
          <cell r="P2753">
            <v>31</v>
          </cell>
          <cell r="Q2753">
            <v>31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13</v>
          </cell>
          <cell r="W2753">
            <v>31</v>
          </cell>
          <cell r="X2753">
            <v>30</v>
          </cell>
          <cell r="Y2753">
            <v>31</v>
          </cell>
          <cell r="Z2753">
            <v>31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617.62133333333327</v>
          </cell>
          <cell r="AF2753">
            <v>1425.28</v>
          </cell>
          <cell r="AG2753">
            <v>1425.28</v>
          </cell>
          <cell r="AH2753">
            <v>1425.28</v>
          </cell>
          <cell r="AI2753">
            <v>1425.28</v>
          </cell>
          <cell r="AJ2753">
            <v>6318.7413333333325</v>
          </cell>
          <cell r="AK2753">
            <v>6318.74</v>
          </cell>
        </row>
        <row r="2754">
          <cell r="A2754">
            <v>91582852</v>
          </cell>
          <cell r="B2754" t="str">
            <v>Кв. 589</v>
          </cell>
          <cell r="C2754" t="str">
            <v>Подъезд №10</v>
          </cell>
          <cell r="D2754">
            <v>45552</v>
          </cell>
          <cell r="E2754" t="str">
            <v xml:space="preserve">Левицкая Анна Анатольевна                         </v>
          </cell>
          <cell r="F2754">
            <v>45563</v>
          </cell>
          <cell r="G2754" t="str">
            <v>НЕТ</v>
          </cell>
          <cell r="H2754">
            <v>33.5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3</v>
          </cell>
          <cell r="N2754">
            <v>31</v>
          </cell>
          <cell r="O2754">
            <v>30</v>
          </cell>
          <cell r="P2754">
            <v>31</v>
          </cell>
          <cell r="Q2754">
            <v>31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3</v>
          </cell>
          <cell r="W2754">
            <v>31</v>
          </cell>
          <cell r="X2754">
            <v>30</v>
          </cell>
          <cell r="Y2754">
            <v>31</v>
          </cell>
          <cell r="Z2754">
            <v>31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140.43200000000002</v>
          </cell>
          <cell r="AF2754">
            <v>1404.3200000000002</v>
          </cell>
          <cell r="AG2754">
            <v>1404.3200000000002</v>
          </cell>
          <cell r="AH2754">
            <v>1404.3200000000002</v>
          </cell>
          <cell r="AI2754">
            <v>1404.3200000000002</v>
          </cell>
          <cell r="AJ2754">
            <v>5757.7119999999995</v>
          </cell>
          <cell r="AK2754">
            <v>5757.71</v>
          </cell>
        </row>
        <row r="2755">
          <cell r="A2755">
            <v>91616237</v>
          </cell>
          <cell r="B2755" t="str">
            <v>Кв. 598</v>
          </cell>
          <cell r="C2755" t="str">
            <v>Подъезд №10</v>
          </cell>
          <cell r="D2755">
            <v>45552</v>
          </cell>
          <cell r="E2755" t="str">
            <v xml:space="preserve">Кузьмина Елена Викторовна                         </v>
          </cell>
          <cell r="F2755">
            <v>45562</v>
          </cell>
          <cell r="G2755" t="str">
            <v>НЕТ</v>
          </cell>
          <cell r="H2755">
            <v>38.1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4</v>
          </cell>
          <cell r="N2755">
            <v>31</v>
          </cell>
          <cell r="O2755">
            <v>30</v>
          </cell>
          <cell r="P2755">
            <v>31</v>
          </cell>
          <cell r="Q2755">
            <v>31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4</v>
          </cell>
          <cell r="W2755">
            <v>31</v>
          </cell>
          <cell r="X2755">
            <v>30</v>
          </cell>
          <cell r="Y2755">
            <v>31</v>
          </cell>
          <cell r="Z2755">
            <v>31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212.95359999999999</v>
          </cell>
          <cell r="AF2755">
            <v>1597.152</v>
          </cell>
          <cell r="AG2755">
            <v>1597.152</v>
          </cell>
          <cell r="AH2755">
            <v>1597.152</v>
          </cell>
          <cell r="AI2755">
            <v>1597.152</v>
          </cell>
          <cell r="AJ2755">
            <v>6601.5616</v>
          </cell>
          <cell r="AK2755">
            <v>6601.55</v>
          </cell>
        </row>
        <row r="2756">
          <cell r="A2756">
            <v>91582856</v>
          </cell>
          <cell r="B2756" t="str">
            <v>Кв. 604</v>
          </cell>
          <cell r="C2756" t="str">
            <v>Подъезд №10</v>
          </cell>
          <cell r="D2756">
            <v>45552</v>
          </cell>
          <cell r="E2756" t="str">
            <v xml:space="preserve">Игнатьева Елена Александровна                     </v>
          </cell>
          <cell r="F2756">
            <v>45560</v>
          </cell>
          <cell r="G2756" t="str">
            <v>НЕТ</v>
          </cell>
          <cell r="H2756">
            <v>54.2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6</v>
          </cell>
          <cell r="N2756">
            <v>31</v>
          </cell>
          <cell r="O2756">
            <v>30</v>
          </cell>
          <cell r="P2756">
            <v>31</v>
          </cell>
          <cell r="Q2756">
            <v>31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6</v>
          </cell>
          <cell r="W2756">
            <v>31</v>
          </cell>
          <cell r="X2756">
            <v>30</v>
          </cell>
          <cell r="Y2756">
            <v>31</v>
          </cell>
          <cell r="Z2756">
            <v>31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454.41280000000006</v>
          </cell>
          <cell r="AF2756">
            <v>2272.0640000000003</v>
          </cell>
          <cell r="AG2756">
            <v>2272.0640000000003</v>
          </cell>
          <cell r="AH2756">
            <v>2272.0640000000003</v>
          </cell>
          <cell r="AI2756">
            <v>2272.0640000000003</v>
          </cell>
          <cell r="AJ2756">
            <v>9542.6688000000013</v>
          </cell>
          <cell r="AK2756">
            <v>9542.65</v>
          </cell>
        </row>
        <row r="2757">
          <cell r="A2757">
            <v>91582857</v>
          </cell>
          <cell r="B2757" t="str">
            <v>Кв. 605</v>
          </cell>
          <cell r="C2757" t="str">
            <v>Подъезд №10</v>
          </cell>
          <cell r="D2757">
            <v>45552</v>
          </cell>
          <cell r="E2757" t="str">
            <v xml:space="preserve">Пахомов Алексей Андреевич                         </v>
          </cell>
          <cell r="F2757">
            <v>45552</v>
          </cell>
          <cell r="G2757" t="str">
            <v>НЕТ</v>
          </cell>
          <cell r="H2757">
            <v>33.5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14</v>
          </cell>
          <cell r="N2757">
            <v>31</v>
          </cell>
          <cell r="O2757">
            <v>30</v>
          </cell>
          <cell r="P2757">
            <v>31</v>
          </cell>
          <cell r="Q2757">
            <v>31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14</v>
          </cell>
          <cell r="W2757">
            <v>31</v>
          </cell>
          <cell r="X2757">
            <v>30</v>
          </cell>
          <cell r="Y2757">
            <v>31</v>
          </cell>
          <cell r="Z2757">
            <v>31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655.34933333333333</v>
          </cell>
          <cell r="AF2757">
            <v>1404.3200000000002</v>
          </cell>
          <cell r="AG2757">
            <v>1404.3200000000002</v>
          </cell>
          <cell r="AH2757">
            <v>1404.3200000000002</v>
          </cell>
          <cell r="AI2757">
            <v>1404.3200000000002</v>
          </cell>
          <cell r="AJ2757">
            <v>6272.6293333333342</v>
          </cell>
          <cell r="AK2757">
            <v>6272.63</v>
          </cell>
        </row>
        <row r="2758">
          <cell r="A2758">
            <v>91616249</v>
          </cell>
          <cell r="B2758" t="str">
            <v>Кв. 628</v>
          </cell>
          <cell r="C2758" t="str">
            <v>Подъезд №10</v>
          </cell>
          <cell r="D2758">
            <v>45552</v>
          </cell>
          <cell r="E2758" t="str">
            <v xml:space="preserve">Яковлева Лилия Николаевна                         </v>
          </cell>
          <cell r="F2758">
            <v>45561</v>
          </cell>
          <cell r="G2758" t="str">
            <v>НЕТ</v>
          </cell>
          <cell r="H2758">
            <v>54.2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5</v>
          </cell>
          <cell r="N2758">
            <v>31</v>
          </cell>
          <cell r="O2758">
            <v>30</v>
          </cell>
          <cell r="P2758">
            <v>31</v>
          </cell>
          <cell r="Q2758">
            <v>31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5</v>
          </cell>
          <cell r="W2758">
            <v>31</v>
          </cell>
          <cell r="X2758">
            <v>30</v>
          </cell>
          <cell r="Y2758">
            <v>31</v>
          </cell>
          <cell r="Z2758">
            <v>31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378.67733333333342</v>
          </cell>
          <cell r="AF2758">
            <v>2272.0640000000003</v>
          </cell>
          <cell r="AG2758">
            <v>2272.0640000000003</v>
          </cell>
          <cell r="AH2758">
            <v>2272.0640000000003</v>
          </cell>
          <cell r="AI2758">
            <v>2272.0640000000003</v>
          </cell>
          <cell r="AJ2758">
            <v>9466.9333333333343</v>
          </cell>
          <cell r="AK2758">
            <v>9163.98</v>
          </cell>
        </row>
        <row r="2759">
          <cell r="A2759">
            <v>91616251</v>
          </cell>
          <cell r="B2759" t="str">
            <v>Кв. 634</v>
          </cell>
          <cell r="C2759" t="str">
            <v>Подъезд №10</v>
          </cell>
          <cell r="D2759">
            <v>45552</v>
          </cell>
          <cell r="E2759" t="str">
            <v xml:space="preserve">Бегунова Ирина Геннадьевна                        </v>
          </cell>
          <cell r="F2759">
            <v>45562</v>
          </cell>
          <cell r="G2759" t="str">
            <v>НЕТ</v>
          </cell>
          <cell r="H2759">
            <v>38.1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4</v>
          </cell>
          <cell r="N2759">
            <v>31</v>
          </cell>
          <cell r="O2759">
            <v>30</v>
          </cell>
          <cell r="P2759">
            <v>31</v>
          </cell>
          <cell r="Q2759">
            <v>31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4</v>
          </cell>
          <cell r="W2759">
            <v>31</v>
          </cell>
          <cell r="X2759">
            <v>30</v>
          </cell>
          <cell r="Y2759">
            <v>31</v>
          </cell>
          <cell r="Z2759">
            <v>31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212.95359999999999</v>
          </cell>
          <cell r="AF2759">
            <v>1597.152</v>
          </cell>
          <cell r="AG2759">
            <v>1597.152</v>
          </cell>
          <cell r="AH2759">
            <v>1597.152</v>
          </cell>
          <cell r="AI2759">
            <v>1597.152</v>
          </cell>
          <cell r="AJ2759">
            <v>6601.5616</v>
          </cell>
          <cell r="AK2759">
            <v>6601.55</v>
          </cell>
        </row>
        <row r="2760">
          <cell r="A2760">
            <v>91582863</v>
          </cell>
          <cell r="B2760" t="str">
            <v>Кв. 635</v>
          </cell>
          <cell r="C2760" t="str">
            <v>Подъезд №10</v>
          </cell>
          <cell r="D2760">
            <v>45552</v>
          </cell>
          <cell r="E2760" t="str">
            <v xml:space="preserve">Плюйко Олег Анатольевич                           </v>
          </cell>
          <cell r="F2760">
            <v>45563</v>
          </cell>
          <cell r="G2760" t="str">
            <v>НЕТ</v>
          </cell>
          <cell r="H2760">
            <v>58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3</v>
          </cell>
          <cell r="N2760">
            <v>31</v>
          </cell>
          <cell r="O2760">
            <v>30</v>
          </cell>
          <cell r="P2760">
            <v>31</v>
          </cell>
          <cell r="Q2760">
            <v>31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3</v>
          </cell>
          <cell r="W2760">
            <v>31</v>
          </cell>
          <cell r="X2760">
            <v>30</v>
          </cell>
          <cell r="Y2760">
            <v>31</v>
          </cell>
          <cell r="Z2760">
            <v>31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243.136</v>
          </cell>
          <cell r="AF2760">
            <v>2431.36</v>
          </cell>
          <cell r="AG2760">
            <v>2431.36</v>
          </cell>
          <cell r="AH2760">
            <v>2431.36</v>
          </cell>
          <cell r="AI2760">
            <v>2431.36</v>
          </cell>
          <cell r="AJ2760">
            <v>9968.5760000000009</v>
          </cell>
          <cell r="AK2760">
            <v>9968.58</v>
          </cell>
        </row>
        <row r="2761">
          <cell r="A2761">
            <v>91574377</v>
          </cell>
          <cell r="B2761" t="str">
            <v>Кв. 64</v>
          </cell>
          <cell r="C2761" t="str">
            <v>Подъезд №1</v>
          </cell>
          <cell r="D2761">
            <v>45485</v>
          </cell>
          <cell r="E2761" t="str">
            <v xml:space="preserve">Домбровская Наталья Николаевна                    </v>
          </cell>
          <cell r="F2761">
            <v>45540</v>
          </cell>
          <cell r="G2761" t="str">
            <v>НЕТ</v>
          </cell>
          <cell r="H2761">
            <v>54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26</v>
          </cell>
          <cell r="N2761">
            <v>31</v>
          </cell>
          <cell r="O2761">
            <v>30</v>
          </cell>
          <cell r="P2761">
            <v>31</v>
          </cell>
          <cell r="Q2761">
            <v>31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26</v>
          </cell>
          <cell r="W2761">
            <v>31</v>
          </cell>
          <cell r="X2761">
            <v>30</v>
          </cell>
          <cell r="Y2761">
            <v>31</v>
          </cell>
          <cell r="Z2761">
            <v>31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1961.856</v>
          </cell>
          <cell r="AF2761">
            <v>2263.6800000000003</v>
          </cell>
          <cell r="AG2761">
            <v>2263.6800000000003</v>
          </cell>
          <cell r="AH2761">
            <v>2263.6800000000003</v>
          </cell>
          <cell r="AI2761">
            <v>2263.6800000000003</v>
          </cell>
          <cell r="AJ2761">
            <v>11016.576000000001</v>
          </cell>
          <cell r="AK2761">
            <v>11016.58</v>
          </cell>
        </row>
        <row r="2762">
          <cell r="A2762">
            <v>91582864</v>
          </cell>
          <cell r="B2762" t="str">
            <v>Кв. 641</v>
          </cell>
          <cell r="C2762" t="str">
            <v>Подъезд №11</v>
          </cell>
          <cell r="D2762">
            <v>45485</v>
          </cell>
          <cell r="E2762" t="str">
            <v xml:space="preserve">Алейникова Наталья Степановна                     </v>
          </cell>
          <cell r="F2762">
            <v>45556</v>
          </cell>
          <cell r="G2762" t="str">
            <v>НЕТ</v>
          </cell>
          <cell r="H2762">
            <v>31.2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10</v>
          </cell>
          <cell r="N2762">
            <v>31</v>
          </cell>
          <cell r="O2762">
            <v>30</v>
          </cell>
          <cell r="P2762">
            <v>31</v>
          </cell>
          <cell r="Q2762">
            <v>31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10</v>
          </cell>
          <cell r="W2762">
            <v>31</v>
          </cell>
          <cell r="X2762">
            <v>30</v>
          </cell>
          <cell r="Y2762">
            <v>31</v>
          </cell>
          <cell r="Z2762">
            <v>31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435.96800000000002</v>
          </cell>
          <cell r="AF2762">
            <v>1307.904</v>
          </cell>
          <cell r="AG2762">
            <v>1307.904</v>
          </cell>
          <cell r="AH2762">
            <v>1307.904</v>
          </cell>
          <cell r="AI2762">
            <v>1307.904</v>
          </cell>
          <cell r="AJ2762">
            <v>5667.5840000000007</v>
          </cell>
          <cell r="AK2762">
            <v>5667.57</v>
          </cell>
        </row>
        <row r="2763">
          <cell r="A2763">
            <v>91582866</v>
          </cell>
          <cell r="B2763" t="str">
            <v>Кв. 664</v>
          </cell>
          <cell r="C2763" t="str">
            <v>Подъезд №11</v>
          </cell>
          <cell r="D2763">
            <v>45485</v>
          </cell>
          <cell r="E2763" t="str">
            <v xml:space="preserve">Жамалетдинов Марат Илдарович                      </v>
          </cell>
          <cell r="F2763">
            <v>45546</v>
          </cell>
          <cell r="G2763" t="str">
            <v>НЕТ</v>
          </cell>
          <cell r="H2763">
            <v>58.6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20</v>
          </cell>
          <cell r="N2763">
            <v>31</v>
          </cell>
          <cell r="O2763">
            <v>30</v>
          </cell>
          <cell r="P2763">
            <v>31</v>
          </cell>
          <cell r="Q2763">
            <v>31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20</v>
          </cell>
          <cell r="W2763">
            <v>31</v>
          </cell>
          <cell r="X2763">
            <v>30</v>
          </cell>
          <cell r="Y2763">
            <v>31</v>
          </cell>
          <cell r="Z2763">
            <v>31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1637.6746666666668</v>
          </cell>
          <cell r="AF2763">
            <v>2456.5120000000002</v>
          </cell>
          <cell r="AG2763">
            <v>2456.5120000000002</v>
          </cell>
          <cell r="AH2763">
            <v>2456.5120000000002</v>
          </cell>
          <cell r="AI2763">
            <v>2456.5120000000002</v>
          </cell>
          <cell r="AJ2763">
            <v>11463.722666666668</v>
          </cell>
          <cell r="AK2763">
            <v>11463.71</v>
          </cell>
        </row>
        <row r="2764">
          <cell r="A2764">
            <v>91574384</v>
          </cell>
          <cell r="B2764" t="str">
            <v>Кв. 678</v>
          </cell>
          <cell r="C2764" t="str">
            <v>Подъезд №11</v>
          </cell>
          <cell r="D2764">
            <v>45485</v>
          </cell>
          <cell r="E2764" t="str">
            <v>Устинова Екатерина Владимировна</v>
          </cell>
          <cell r="F2764">
            <v>45538</v>
          </cell>
          <cell r="G2764" t="str">
            <v>НЕТ</v>
          </cell>
          <cell r="H2764">
            <v>39.9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28</v>
          </cell>
          <cell r="N2764">
            <v>31</v>
          </cell>
          <cell r="O2764">
            <v>30</v>
          </cell>
          <cell r="P2764">
            <v>31</v>
          </cell>
          <cell r="Q2764">
            <v>31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28</v>
          </cell>
          <cell r="W2764">
            <v>31</v>
          </cell>
          <cell r="X2764">
            <v>30</v>
          </cell>
          <cell r="Y2764">
            <v>31</v>
          </cell>
          <cell r="Z2764">
            <v>31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1561.1007999999999</v>
          </cell>
          <cell r="AF2764">
            <v>1672.6079999999999</v>
          </cell>
          <cell r="AG2764">
            <v>1672.6079999999999</v>
          </cell>
          <cell r="AH2764">
            <v>1672.6079999999999</v>
          </cell>
          <cell r="AI2764">
            <v>1672.6079999999999</v>
          </cell>
          <cell r="AJ2764">
            <v>8251.532799999999</v>
          </cell>
          <cell r="AK2764">
            <v>8251.5400000000009</v>
          </cell>
        </row>
        <row r="2765">
          <cell r="A2765">
            <v>91582867</v>
          </cell>
          <cell r="B2765" t="str">
            <v>Кв. 680</v>
          </cell>
          <cell r="C2765" t="str">
            <v>Подъезд №11</v>
          </cell>
          <cell r="D2765">
            <v>45485</v>
          </cell>
          <cell r="E2765" t="str">
            <v xml:space="preserve">Бобровская Асия Калаубековна                      </v>
          </cell>
          <cell r="F2765">
            <v>45545</v>
          </cell>
          <cell r="G2765" t="str">
            <v>НЕТ</v>
          </cell>
          <cell r="H2765">
            <v>37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21</v>
          </cell>
          <cell r="N2765">
            <v>31</v>
          </cell>
          <cell r="O2765">
            <v>30</v>
          </cell>
          <cell r="P2765">
            <v>31</v>
          </cell>
          <cell r="Q2765">
            <v>31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21</v>
          </cell>
          <cell r="W2765">
            <v>31</v>
          </cell>
          <cell r="X2765">
            <v>30</v>
          </cell>
          <cell r="Y2765">
            <v>31</v>
          </cell>
          <cell r="Z2765">
            <v>31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1085.7279999999998</v>
          </cell>
          <cell r="AF2765">
            <v>1551.04</v>
          </cell>
          <cell r="AG2765">
            <v>1551.04</v>
          </cell>
          <cell r="AH2765">
            <v>1551.04</v>
          </cell>
          <cell r="AI2765">
            <v>1551.04</v>
          </cell>
          <cell r="AJ2765">
            <v>7289.8879999999999</v>
          </cell>
          <cell r="AK2765">
            <v>7289.89</v>
          </cell>
        </row>
        <row r="2766">
          <cell r="A2766">
            <v>91582870</v>
          </cell>
          <cell r="B2766" t="str">
            <v>Кв. 697</v>
          </cell>
          <cell r="C2766" t="str">
            <v>Подъезд №11</v>
          </cell>
          <cell r="D2766">
            <v>45485</v>
          </cell>
          <cell r="E2766" t="str">
            <v xml:space="preserve">Кислов Илья Андреевич                             </v>
          </cell>
          <cell r="F2766">
            <v>45546</v>
          </cell>
          <cell r="G2766" t="str">
            <v>НЕТ</v>
          </cell>
          <cell r="H2766">
            <v>54.6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20</v>
          </cell>
          <cell r="N2766">
            <v>31</v>
          </cell>
          <cell r="O2766">
            <v>30</v>
          </cell>
          <cell r="P2766">
            <v>31</v>
          </cell>
          <cell r="Q2766">
            <v>31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20</v>
          </cell>
          <cell r="W2766">
            <v>31</v>
          </cell>
          <cell r="X2766">
            <v>30</v>
          </cell>
          <cell r="Y2766">
            <v>31</v>
          </cell>
          <cell r="Z2766">
            <v>31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1525.8880000000001</v>
          </cell>
          <cell r="AF2766">
            <v>2288.8320000000003</v>
          </cell>
          <cell r="AG2766">
            <v>2288.8320000000003</v>
          </cell>
          <cell r="AH2766">
            <v>2288.8320000000003</v>
          </cell>
          <cell r="AI2766">
            <v>2288.8320000000003</v>
          </cell>
          <cell r="AJ2766">
            <v>10681.216000000002</v>
          </cell>
          <cell r="AK2766">
            <v>10681.21</v>
          </cell>
        </row>
        <row r="2767">
          <cell r="A2767">
            <v>91582872</v>
          </cell>
          <cell r="B2767" t="str">
            <v>Кв. 7</v>
          </cell>
          <cell r="C2767" t="str">
            <v>Подъезд №1</v>
          </cell>
          <cell r="D2767">
            <v>45485</v>
          </cell>
          <cell r="E2767" t="str">
            <v xml:space="preserve">Рау Влада Сергеевна                               </v>
          </cell>
          <cell r="F2767">
            <v>45549</v>
          </cell>
          <cell r="G2767" t="str">
            <v>НЕТ</v>
          </cell>
          <cell r="H2767">
            <v>35.1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17</v>
          </cell>
          <cell r="N2767">
            <v>31</v>
          </cell>
          <cell r="O2767">
            <v>30</v>
          </cell>
          <cell r="P2767">
            <v>31</v>
          </cell>
          <cell r="Q2767">
            <v>31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17</v>
          </cell>
          <cell r="W2767">
            <v>31</v>
          </cell>
          <cell r="X2767">
            <v>30</v>
          </cell>
          <cell r="Y2767">
            <v>31</v>
          </cell>
          <cell r="Z2767">
            <v>31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833.78879999999992</v>
          </cell>
          <cell r="AF2767">
            <v>1471.3920000000001</v>
          </cell>
          <cell r="AG2767">
            <v>1471.3920000000001</v>
          </cell>
          <cell r="AH2767">
            <v>1471.3920000000001</v>
          </cell>
          <cell r="AI2767">
            <v>1471.3920000000001</v>
          </cell>
          <cell r="AJ2767">
            <v>6719.3567999999996</v>
          </cell>
          <cell r="AK2767">
            <v>6719.35</v>
          </cell>
        </row>
        <row r="2768">
          <cell r="A2768">
            <v>91582875</v>
          </cell>
          <cell r="B2768" t="str">
            <v>Кв. 721</v>
          </cell>
          <cell r="C2768" t="str">
            <v>Подъезд №11</v>
          </cell>
          <cell r="D2768">
            <v>45485</v>
          </cell>
          <cell r="E2768" t="str">
            <v>Матазова Екатерина Викторовна</v>
          </cell>
          <cell r="F2768">
            <v>45547</v>
          </cell>
          <cell r="G2768" t="str">
            <v>НЕТ</v>
          </cell>
          <cell r="H2768">
            <v>54.6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19</v>
          </cell>
          <cell r="N2768">
            <v>31</v>
          </cell>
          <cell r="O2768">
            <v>30</v>
          </cell>
          <cell r="P2768">
            <v>31</v>
          </cell>
          <cell r="Q2768">
            <v>31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19</v>
          </cell>
          <cell r="W2768">
            <v>31</v>
          </cell>
          <cell r="X2768">
            <v>30</v>
          </cell>
          <cell r="Y2768">
            <v>31</v>
          </cell>
          <cell r="Z2768">
            <v>31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1449.5936000000002</v>
          </cell>
          <cell r="AF2768">
            <v>2288.8320000000003</v>
          </cell>
          <cell r="AG2768">
            <v>2288.8320000000003</v>
          </cell>
          <cell r="AH2768">
            <v>2288.8320000000003</v>
          </cell>
          <cell r="AI2768">
            <v>2288.8320000000003</v>
          </cell>
          <cell r="AJ2768">
            <v>10604.921600000001</v>
          </cell>
          <cell r="AK2768">
            <v>10604.91</v>
          </cell>
        </row>
        <row r="2769">
          <cell r="A2769">
            <v>91582876</v>
          </cell>
          <cell r="B2769" t="str">
            <v>Кв. 722</v>
          </cell>
          <cell r="C2769" t="str">
            <v>Подъезд №11</v>
          </cell>
          <cell r="D2769">
            <v>45485</v>
          </cell>
          <cell r="E2769" t="str">
            <v xml:space="preserve">Непряхина Юлия Николаевна                         </v>
          </cell>
          <cell r="F2769">
            <v>45547</v>
          </cell>
          <cell r="G2769" t="str">
            <v>НЕТ</v>
          </cell>
          <cell r="H2769">
            <v>37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19</v>
          </cell>
          <cell r="N2769">
            <v>31</v>
          </cell>
          <cell r="O2769">
            <v>30</v>
          </cell>
          <cell r="P2769">
            <v>31</v>
          </cell>
          <cell r="Q2769">
            <v>31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19</v>
          </cell>
          <cell r="W2769">
            <v>31</v>
          </cell>
          <cell r="X2769">
            <v>30</v>
          </cell>
          <cell r="Y2769">
            <v>31</v>
          </cell>
          <cell r="Z2769">
            <v>31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982.32533333333333</v>
          </cell>
          <cell r="AF2769">
            <v>1551.04</v>
          </cell>
          <cell r="AG2769">
            <v>1551.04</v>
          </cell>
          <cell r="AH2769">
            <v>1551.04</v>
          </cell>
          <cell r="AI2769">
            <v>1551.04</v>
          </cell>
          <cell r="AJ2769">
            <v>7186.4853333333331</v>
          </cell>
          <cell r="AK2769">
            <v>7186.49</v>
          </cell>
        </row>
        <row r="2770">
          <cell r="A2770">
            <v>91582879</v>
          </cell>
          <cell r="B2770" t="str">
            <v>Кв. 730</v>
          </cell>
          <cell r="C2770" t="str">
            <v>Подъезд №11</v>
          </cell>
          <cell r="D2770">
            <v>45485</v>
          </cell>
          <cell r="E2770" t="str">
            <v xml:space="preserve">Панина Татьяна Николаевна                         </v>
          </cell>
          <cell r="F2770">
            <v>45553</v>
          </cell>
          <cell r="G2770" t="str">
            <v>НЕТ</v>
          </cell>
          <cell r="H2770">
            <v>58.6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13</v>
          </cell>
          <cell r="N2770">
            <v>31</v>
          </cell>
          <cell r="O2770">
            <v>30</v>
          </cell>
          <cell r="P2770">
            <v>31</v>
          </cell>
          <cell r="Q2770">
            <v>31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13</v>
          </cell>
          <cell r="W2770">
            <v>31</v>
          </cell>
          <cell r="X2770">
            <v>30</v>
          </cell>
          <cell r="Y2770">
            <v>31</v>
          </cell>
          <cell r="Z2770">
            <v>31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1064.4885333333334</v>
          </cell>
          <cell r="AF2770">
            <v>2456.5120000000002</v>
          </cell>
          <cell r="AG2770">
            <v>2456.5120000000002</v>
          </cell>
          <cell r="AH2770">
            <v>2456.5120000000002</v>
          </cell>
          <cell r="AI2770">
            <v>2456.5120000000002</v>
          </cell>
          <cell r="AJ2770">
            <v>10890.536533333336</v>
          </cell>
          <cell r="AK2770">
            <v>10890.53</v>
          </cell>
        </row>
        <row r="2771">
          <cell r="A2771">
            <v>91616260</v>
          </cell>
          <cell r="B2771" t="str">
            <v>Кв. 739</v>
          </cell>
          <cell r="C2771" t="str">
            <v>Подъезд №12</v>
          </cell>
          <cell r="D2771">
            <v>45526</v>
          </cell>
          <cell r="E2771" t="str">
            <v xml:space="preserve">Туранова Сарвиноз Равшановна                      </v>
          </cell>
          <cell r="F2771">
            <v>45561</v>
          </cell>
          <cell r="G2771" t="str">
            <v>НЕТ</v>
          </cell>
          <cell r="H2771">
            <v>64.400000000000006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5</v>
          </cell>
          <cell r="N2771">
            <v>31</v>
          </cell>
          <cell r="O2771">
            <v>30</v>
          </cell>
          <cell r="P2771">
            <v>31</v>
          </cell>
          <cell r="Q2771">
            <v>31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5</v>
          </cell>
          <cell r="W2771">
            <v>31</v>
          </cell>
          <cell r="X2771">
            <v>30</v>
          </cell>
          <cell r="Y2771">
            <v>31</v>
          </cell>
          <cell r="Z2771">
            <v>31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449.94133333333338</v>
          </cell>
          <cell r="AF2771">
            <v>2699.6480000000001</v>
          </cell>
          <cell r="AG2771">
            <v>2699.6480000000001</v>
          </cell>
          <cell r="AH2771">
            <v>2699.6480000000001</v>
          </cell>
          <cell r="AI2771">
            <v>2699.6480000000001</v>
          </cell>
          <cell r="AJ2771">
            <v>11248.533333333333</v>
          </cell>
          <cell r="AK2771">
            <v>11248.54</v>
          </cell>
        </row>
        <row r="2772">
          <cell r="A2772">
            <v>91582880</v>
          </cell>
          <cell r="B2772" t="str">
            <v>Кв. 740</v>
          </cell>
          <cell r="C2772" t="str">
            <v>Подъезд №12</v>
          </cell>
          <cell r="D2772">
            <v>45526</v>
          </cell>
          <cell r="E2772" t="str">
            <v xml:space="preserve">Гоголь Константин Евгеньевич                      </v>
          </cell>
          <cell r="F2772">
            <v>45547</v>
          </cell>
          <cell r="G2772" t="str">
            <v>НЕТ</v>
          </cell>
          <cell r="H2772">
            <v>53.6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19</v>
          </cell>
          <cell r="N2772">
            <v>31</v>
          </cell>
          <cell r="O2772">
            <v>30</v>
          </cell>
          <cell r="P2772">
            <v>31</v>
          </cell>
          <cell r="Q2772">
            <v>31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19</v>
          </cell>
          <cell r="W2772">
            <v>31</v>
          </cell>
          <cell r="X2772">
            <v>30</v>
          </cell>
          <cell r="Y2772">
            <v>31</v>
          </cell>
          <cell r="Z2772">
            <v>31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1423.0442666666668</v>
          </cell>
          <cell r="AF2772">
            <v>2246.9120000000003</v>
          </cell>
          <cell r="AG2772">
            <v>2246.9120000000003</v>
          </cell>
          <cell r="AH2772">
            <v>2246.9120000000003</v>
          </cell>
          <cell r="AI2772">
            <v>2246.9120000000003</v>
          </cell>
          <cell r="AJ2772">
            <v>10410.692266666669</v>
          </cell>
          <cell r="AK2772">
            <v>10410.68</v>
          </cell>
        </row>
        <row r="2773">
          <cell r="A2773">
            <v>91582882</v>
          </cell>
          <cell r="B2773" t="str">
            <v>Кв. 743</v>
          </cell>
          <cell r="C2773" t="str">
            <v>Подъезд №12</v>
          </cell>
          <cell r="D2773">
            <v>45526</v>
          </cell>
          <cell r="E2773" t="str">
            <v xml:space="preserve">Удумян Нуне Рафаэловна                            </v>
          </cell>
          <cell r="F2773">
            <v>45556</v>
          </cell>
          <cell r="G2773" t="str">
            <v>НЕТ</v>
          </cell>
          <cell r="H2773">
            <v>75.400000000000006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10</v>
          </cell>
          <cell r="N2773">
            <v>31</v>
          </cell>
          <cell r="O2773">
            <v>30</v>
          </cell>
          <cell r="P2773">
            <v>31</v>
          </cell>
          <cell r="Q2773">
            <v>31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  <cell r="W2773">
            <v>31</v>
          </cell>
          <cell r="X2773">
            <v>30</v>
          </cell>
          <cell r="Y2773">
            <v>31</v>
          </cell>
          <cell r="Z2773">
            <v>31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1053.5893333333336</v>
          </cell>
          <cell r="AF2773">
            <v>3160.7680000000005</v>
          </cell>
          <cell r="AG2773">
            <v>3160.7680000000005</v>
          </cell>
          <cell r="AH2773">
            <v>3160.7680000000005</v>
          </cell>
          <cell r="AI2773">
            <v>3160.7680000000005</v>
          </cell>
          <cell r="AJ2773">
            <v>13696.661333333335</v>
          </cell>
          <cell r="AK2773">
            <v>13696.67</v>
          </cell>
        </row>
        <row r="2774">
          <cell r="A2774">
            <v>91616261</v>
          </cell>
          <cell r="B2774" t="str">
            <v>Кв. 756</v>
          </cell>
          <cell r="C2774" t="str">
            <v>Подъезд №12</v>
          </cell>
          <cell r="D2774">
            <v>45526</v>
          </cell>
          <cell r="E2774" t="str">
            <v xml:space="preserve">Евстигнеев Василий Васильевич                     </v>
          </cell>
          <cell r="F2774">
            <v>45561</v>
          </cell>
          <cell r="G2774" t="str">
            <v>НЕТ</v>
          </cell>
          <cell r="H2774">
            <v>42.4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5</v>
          </cell>
          <cell r="N2774">
            <v>31</v>
          </cell>
          <cell r="O2774">
            <v>30</v>
          </cell>
          <cell r="P2774">
            <v>31</v>
          </cell>
          <cell r="Q2774">
            <v>31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5</v>
          </cell>
          <cell r="W2774">
            <v>31</v>
          </cell>
          <cell r="X2774">
            <v>30</v>
          </cell>
          <cell r="Y2774">
            <v>31</v>
          </cell>
          <cell r="Z2774">
            <v>31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296.23466666666667</v>
          </cell>
          <cell r="AF2774">
            <v>1777.4079999999999</v>
          </cell>
          <cell r="AG2774">
            <v>1777.4079999999999</v>
          </cell>
          <cell r="AH2774">
            <v>1777.4079999999999</v>
          </cell>
          <cell r="AI2774">
            <v>1777.4079999999999</v>
          </cell>
          <cell r="AJ2774">
            <v>7405.8666666666668</v>
          </cell>
          <cell r="AK2774">
            <v>7405.87</v>
          </cell>
        </row>
        <row r="2775">
          <cell r="A2775">
            <v>91574369</v>
          </cell>
          <cell r="B2775" t="str">
            <v>Кв. 762</v>
          </cell>
          <cell r="C2775" t="str">
            <v>Подъезд №12</v>
          </cell>
          <cell r="D2775">
            <v>45526</v>
          </cell>
          <cell r="E2775" t="str">
            <v xml:space="preserve">Запрелюк Эльмира Алисахибовна                     </v>
          </cell>
          <cell r="F2775">
            <v>45540</v>
          </cell>
          <cell r="G2775" t="str">
            <v>НЕТ</v>
          </cell>
          <cell r="H2775">
            <v>37.6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26</v>
          </cell>
          <cell r="N2775">
            <v>31</v>
          </cell>
          <cell r="O2775">
            <v>30</v>
          </cell>
          <cell r="P2775">
            <v>31</v>
          </cell>
          <cell r="Q2775">
            <v>31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26</v>
          </cell>
          <cell r="W2775">
            <v>31</v>
          </cell>
          <cell r="X2775">
            <v>30</v>
          </cell>
          <cell r="Y2775">
            <v>31</v>
          </cell>
          <cell r="Z2775">
            <v>31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1366.0330666666669</v>
          </cell>
          <cell r="AF2775">
            <v>1576.1920000000002</v>
          </cell>
          <cell r="AG2775">
            <v>1576.1920000000002</v>
          </cell>
          <cell r="AH2775">
            <v>1576.1920000000002</v>
          </cell>
          <cell r="AI2775">
            <v>1576.1920000000002</v>
          </cell>
          <cell r="AJ2775">
            <v>7670.8010666666669</v>
          </cell>
          <cell r="AK2775">
            <v>7670.79</v>
          </cell>
        </row>
        <row r="2776">
          <cell r="A2776">
            <v>91616265</v>
          </cell>
          <cell r="B2776" t="str">
            <v>Кв. 769</v>
          </cell>
          <cell r="C2776" t="str">
            <v>Подъезд №12</v>
          </cell>
          <cell r="D2776">
            <v>45526</v>
          </cell>
          <cell r="E2776" t="str">
            <v>Булгаков Александр Владимирович</v>
          </cell>
          <cell r="F2776">
            <v>45562</v>
          </cell>
          <cell r="G2776" t="str">
            <v>НЕТ</v>
          </cell>
          <cell r="H2776">
            <v>37.6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4</v>
          </cell>
          <cell r="N2776">
            <v>31</v>
          </cell>
          <cell r="O2776">
            <v>30</v>
          </cell>
          <cell r="P2776">
            <v>31</v>
          </cell>
          <cell r="Q2776">
            <v>31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4</v>
          </cell>
          <cell r="W2776">
            <v>31</v>
          </cell>
          <cell r="X2776">
            <v>30</v>
          </cell>
          <cell r="Y2776">
            <v>31</v>
          </cell>
          <cell r="Z2776">
            <v>31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210.15893333333335</v>
          </cell>
          <cell r="AF2776">
            <v>1576.1920000000002</v>
          </cell>
          <cell r="AG2776">
            <v>1576.1920000000002</v>
          </cell>
          <cell r="AH2776">
            <v>1576.1920000000002</v>
          </cell>
          <cell r="AI2776">
            <v>1576.1920000000002</v>
          </cell>
          <cell r="AJ2776">
            <v>6514.9269333333341</v>
          </cell>
          <cell r="AK2776">
            <v>6514.92</v>
          </cell>
        </row>
        <row r="2777">
          <cell r="A2777">
            <v>91574445</v>
          </cell>
          <cell r="B2777" t="str">
            <v>Кв. 772</v>
          </cell>
          <cell r="C2777" t="str">
            <v>Подъезд №12</v>
          </cell>
          <cell r="D2777">
            <v>45526</v>
          </cell>
          <cell r="E2777" t="str">
            <v xml:space="preserve">Булатова Флариса Шамильевна                       </v>
          </cell>
          <cell r="F2777">
            <v>45540</v>
          </cell>
          <cell r="G2777" t="str">
            <v>НЕТ</v>
          </cell>
          <cell r="H2777">
            <v>27.7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26</v>
          </cell>
          <cell r="N2777">
            <v>31</v>
          </cell>
          <cell r="O2777">
            <v>30</v>
          </cell>
          <cell r="P2777">
            <v>31</v>
          </cell>
          <cell r="Q2777">
            <v>31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26</v>
          </cell>
          <cell r="W2777">
            <v>31</v>
          </cell>
          <cell r="X2777">
            <v>30</v>
          </cell>
          <cell r="Y2777">
            <v>31</v>
          </cell>
          <cell r="Z2777">
            <v>31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1006.3594666666667</v>
          </cell>
          <cell r="AF2777">
            <v>1161.184</v>
          </cell>
          <cell r="AG2777">
            <v>1161.184</v>
          </cell>
          <cell r="AH2777">
            <v>1161.184</v>
          </cell>
          <cell r="AI2777">
            <v>1161.184</v>
          </cell>
          <cell r="AJ2777">
            <v>5651.0954666666667</v>
          </cell>
          <cell r="AK2777">
            <v>5651.08</v>
          </cell>
        </row>
        <row r="2778">
          <cell r="A2778">
            <v>91582883</v>
          </cell>
          <cell r="B2778" t="str">
            <v>Кв. 774</v>
          </cell>
          <cell r="C2778" t="str">
            <v>Подъезд №12</v>
          </cell>
          <cell r="D2778">
            <v>45526</v>
          </cell>
          <cell r="E2778" t="str">
            <v xml:space="preserve">Максимова Ольга Петровна                          </v>
          </cell>
          <cell r="F2778">
            <v>45546</v>
          </cell>
          <cell r="G2778" t="str">
            <v>НЕТ</v>
          </cell>
          <cell r="H2778">
            <v>64.400000000000006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20</v>
          </cell>
          <cell r="N2778">
            <v>31</v>
          </cell>
          <cell r="O2778">
            <v>30</v>
          </cell>
          <cell r="P2778">
            <v>31</v>
          </cell>
          <cell r="Q2778">
            <v>31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20</v>
          </cell>
          <cell r="W2778">
            <v>31</v>
          </cell>
          <cell r="X2778">
            <v>30</v>
          </cell>
          <cell r="Y2778">
            <v>31</v>
          </cell>
          <cell r="Z2778">
            <v>31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1799.7653333333335</v>
          </cell>
          <cell r="AF2778">
            <v>2699.6480000000001</v>
          </cell>
          <cell r="AG2778">
            <v>2699.6480000000001</v>
          </cell>
          <cell r="AH2778">
            <v>2699.6480000000001</v>
          </cell>
          <cell r="AI2778">
            <v>2699.6480000000001</v>
          </cell>
          <cell r="AJ2778">
            <v>12598.357333333333</v>
          </cell>
          <cell r="AK2778">
            <v>12598.37</v>
          </cell>
        </row>
        <row r="2779">
          <cell r="A2779">
            <v>91582884</v>
          </cell>
          <cell r="B2779" t="str">
            <v>Кв. 780</v>
          </cell>
          <cell r="C2779" t="str">
            <v>Подъезд №12</v>
          </cell>
          <cell r="D2779">
            <v>45526</v>
          </cell>
          <cell r="E2779" t="str">
            <v xml:space="preserve">Исмоилов Хамза Олимшоевич                         </v>
          </cell>
          <cell r="F2779">
            <v>45560</v>
          </cell>
          <cell r="G2779" t="str">
            <v>НЕТ</v>
          </cell>
          <cell r="H2779">
            <v>45.4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6</v>
          </cell>
          <cell r="N2779">
            <v>31</v>
          </cell>
          <cell r="O2779">
            <v>30</v>
          </cell>
          <cell r="P2779">
            <v>31</v>
          </cell>
          <cell r="Q2779">
            <v>31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6</v>
          </cell>
          <cell r="W2779">
            <v>31</v>
          </cell>
          <cell r="X2779">
            <v>30</v>
          </cell>
          <cell r="Y2779">
            <v>31</v>
          </cell>
          <cell r="Z2779">
            <v>31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380.6336</v>
          </cell>
          <cell r="AF2779">
            <v>1903.1680000000001</v>
          </cell>
          <cell r="AG2779">
            <v>1903.1680000000001</v>
          </cell>
          <cell r="AH2779">
            <v>1903.1680000000001</v>
          </cell>
          <cell r="AI2779">
            <v>1903.1680000000001</v>
          </cell>
          <cell r="AJ2779">
            <v>7993.3055999999997</v>
          </cell>
          <cell r="AK2779">
            <v>7993.31</v>
          </cell>
        </row>
        <row r="2780">
          <cell r="A2780">
            <v>91582886</v>
          </cell>
          <cell r="B2780" t="str">
            <v>Кв. 781</v>
          </cell>
          <cell r="C2780" t="str">
            <v>Подъезд №12</v>
          </cell>
          <cell r="D2780">
            <v>45526</v>
          </cell>
          <cell r="E2780" t="str">
            <v xml:space="preserve">Ишмаев Ярослав Дмитриевич                         </v>
          </cell>
          <cell r="F2780">
            <v>45553</v>
          </cell>
          <cell r="G2780" t="str">
            <v>НЕТ</v>
          </cell>
          <cell r="H2780">
            <v>64.400000000000006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13</v>
          </cell>
          <cell r="N2780">
            <v>31</v>
          </cell>
          <cell r="O2780">
            <v>30</v>
          </cell>
          <cell r="P2780">
            <v>31</v>
          </cell>
          <cell r="Q2780">
            <v>31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13</v>
          </cell>
          <cell r="W2780">
            <v>31</v>
          </cell>
          <cell r="X2780">
            <v>30</v>
          </cell>
          <cell r="Y2780">
            <v>31</v>
          </cell>
          <cell r="Z2780">
            <v>31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1169.8474666666668</v>
          </cell>
          <cell r="AF2780">
            <v>2699.6480000000001</v>
          </cell>
          <cell r="AG2780">
            <v>2699.6480000000001</v>
          </cell>
          <cell r="AH2780">
            <v>2699.6480000000001</v>
          </cell>
          <cell r="AI2780">
            <v>2699.6480000000001</v>
          </cell>
          <cell r="AJ2780">
            <v>11968.439466666667</v>
          </cell>
          <cell r="AK2780">
            <v>11968.45</v>
          </cell>
        </row>
        <row r="2781">
          <cell r="A2781">
            <v>91582887</v>
          </cell>
          <cell r="B2781" t="str">
            <v>Кв. 785</v>
          </cell>
          <cell r="C2781" t="str">
            <v>Подъезд №12</v>
          </cell>
          <cell r="D2781">
            <v>45526</v>
          </cell>
          <cell r="E2781" t="str">
            <v xml:space="preserve">Петросян Ашот Варикович                           </v>
          </cell>
          <cell r="F2781">
            <v>45554</v>
          </cell>
          <cell r="G2781" t="str">
            <v>НЕТ</v>
          </cell>
          <cell r="H2781">
            <v>75.400000000000006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12</v>
          </cell>
          <cell r="N2781">
            <v>31</v>
          </cell>
          <cell r="O2781">
            <v>30</v>
          </cell>
          <cell r="P2781">
            <v>31</v>
          </cell>
          <cell r="Q2781">
            <v>31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12</v>
          </cell>
          <cell r="W2781">
            <v>31</v>
          </cell>
          <cell r="X2781">
            <v>30</v>
          </cell>
          <cell r="Y2781">
            <v>31</v>
          </cell>
          <cell r="Z2781">
            <v>31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1264.3072000000002</v>
          </cell>
          <cell r="AF2781">
            <v>3160.7680000000005</v>
          </cell>
          <cell r="AG2781">
            <v>3160.7680000000005</v>
          </cell>
          <cell r="AH2781">
            <v>3160.7680000000005</v>
          </cell>
          <cell r="AI2781">
            <v>3160.7680000000005</v>
          </cell>
          <cell r="AJ2781">
            <v>13907.379200000001</v>
          </cell>
          <cell r="AK2781">
            <v>13907.39</v>
          </cell>
        </row>
        <row r="2782">
          <cell r="A2782">
            <v>91582888</v>
          </cell>
          <cell r="B2782" t="str">
            <v>Кв. 786</v>
          </cell>
          <cell r="C2782" t="str">
            <v>Подъезд №12</v>
          </cell>
          <cell r="D2782">
            <v>45526</v>
          </cell>
          <cell r="E2782" t="str">
            <v xml:space="preserve">Васильева Наталья Евгеньевна                      </v>
          </cell>
          <cell r="F2782">
            <v>45556</v>
          </cell>
          <cell r="G2782" t="str">
            <v>НЕТ</v>
          </cell>
          <cell r="H2782">
            <v>27.7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10</v>
          </cell>
          <cell r="N2782">
            <v>31</v>
          </cell>
          <cell r="O2782">
            <v>30</v>
          </cell>
          <cell r="P2782">
            <v>31</v>
          </cell>
          <cell r="Q2782">
            <v>31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31</v>
          </cell>
          <cell r="X2782">
            <v>30</v>
          </cell>
          <cell r="Y2782">
            <v>31</v>
          </cell>
          <cell r="Z2782">
            <v>31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387.06133333333332</v>
          </cell>
          <cell r="AF2782">
            <v>1161.184</v>
          </cell>
          <cell r="AG2782">
            <v>1161.184</v>
          </cell>
          <cell r="AH2782">
            <v>1161.184</v>
          </cell>
          <cell r="AI2782">
            <v>1161.184</v>
          </cell>
          <cell r="AJ2782">
            <v>5031.7973333333339</v>
          </cell>
          <cell r="AK2782">
            <v>5031.78</v>
          </cell>
        </row>
        <row r="2783">
          <cell r="A2783">
            <v>91582890</v>
          </cell>
          <cell r="B2783" t="str">
            <v>Кв. 790</v>
          </cell>
          <cell r="C2783" t="str">
            <v>Подъезд №12</v>
          </cell>
          <cell r="D2783">
            <v>45526</v>
          </cell>
          <cell r="E2783" t="str">
            <v xml:space="preserve">Лошкарев Виктор Алексеевич                        </v>
          </cell>
          <cell r="F2783">
            <v>45546</v>
          </cell>
          <cell r="G2783">
            <v>45649</v>
          </cell>
          <cell r="H2783">
            <v>37.6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20</v>
          </cell>
          <cell r="N2783">
            <v>31</v>
          </cell>
          <cell r="O2783">
            <v>30</v>
          </cell>
          <cell r="P2783">
            <v>22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20</v>
          </cell>
          <cell r="W2783">
            <v>31</v>
          </cell>
          <cell r="X2783">
            <v>30</v>
          </cell>
          <cell r="Y2783">
            <v>22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1050.7946666666667</v>
          </cell>
          <cell r="AF2783">
            <v>1576.1920000000002</v>
          </cell>
          <cell r="AG2783">
            <v>1576.1920000000002</v>
          </cell>
          <cell r="AH2783">
            <v>1118.5878709677422</v>
          </cell>
          <cell r="AI2783">
            <v>0</v>
          </cell>
          <cell r="AJ2783">
            <v>5321.7665376344085</v>
          </cell>
          <cell r="AK2783">
            <v>5321.76</v>
          </cell>
        </row>
        <row r="2784">
          <cell r="A2784">
            <v>91582891</v>
          </cell>
          <cell r="B2784" t="str">
            <v>Кв. 791</v>
          </cell>
          <cell r="C2784" t="str">
            <v>Подъезд №12</v>
          </cell>
          <cell r="D2784">
            <v>45526</v>
          </cell>
          <cell r="E2784" t="str">
            <v xml:space="preserve">Богданов Александр Сергеевич                      </v>
          </cell>
          <cell r="F2784">
            <v>45541</v>
          </cell>
          <cell r="G2784" t="str">
            <v>НЕТ</v>
          </cell>
          <cell r="H2784">
            <v>42.4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25</v>
          </cell>
          <cell r="N2784">
            <v>31</v>
          </cell>
          <cell r="O2784">
            <v>30</v>
          </cell>
          <cell r="P2784">
            <v>31</v>
          </cell>
          <cell r="Q2784">
            <v>31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25</v>
          </cell>
          <cell r="W2784">
            <v>31</v>
          </cell>
          <cell r="X2784">
            <v>30</v>
          </cell>
          <cell r="Y2784">
            <v>31</v>
          </cell>
          <cell r="Z2784">
            <v>31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1481.1733333333332</v>
          </cell>
          <cell r="AF2784">
            <v>1777.4079999999999</v>
          </cell>
          <cell r="AG2784">
            <v>1777.4079999999999</v>
          </cell>
          <cell r="AH2784">
            <v>1777.4079999999999</v>
          </cell>
          <cell r="AI2784">
            <v>1777.4079999999999</v>
          </cell>
          <cell r="AJ2784">
            <v>8590.8053333333319</v>
          </cell>
          <cell r="AK2784">
            <v>8590.81</v>
          </cell>
        </row>
        <row r="2785">
          <cell r="A2785">
            <v>91582892</v>
          </cell>
          <cell r="B2785" t="str">
            <v>Кв. 793</v>
          </cell>
          <cell r="C2785" t="str">
            <v>Подъезд №12</v>
          </cell>
          <cell r="D2785">
            <v>45526</v>
          </cell>
          <cell r="E2785" t="str">
            <v xml:space="preserve">Муртазина Румия Нафисовна                         </v>
          </cell>
          <cell r="F2785">
            <v>45554</v>
          </cell>
          <cell r="G2785">
            <v>45645</v>
          </cell>
          <cell r="H2785">
            <v>27.7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12</v>
          </cell>
          <cell r="N2785">
            <v>31</v>
          </cell>
          <cell r="O2785">
            <v>30</v>
          </cell>
          <cell r="P2785">
            <v>18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12</v>
          </cell>
          <cell r="W2785">
            <v>31</v>
          </cell>
          <cell r="X2785">
            <v>30</v>
          </cell>
          <cell r="Y2785">
            <v>18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464.47360000000003</v>
          </cell>
          <cell r="AF2785">
            <v>1161.184</v>
          </cell>
          <cell r="AG2785">
            <v>1161.184</v>
          </cell>
          <cell r="AH2785">
            <v>674.2358709677419</v>
          </cell>
          <cell r="AI2785">
            <v>0</v>
          </cell>
          <cell r="AJ2785">
            <v>3461.0774709677416</v>
          </cell>
          <cell r="AK2785">
            <v>3461.07</v>
          </cell>
        </row>
        <row r="2786">
          <cell r="A2786">
            <v>91582893</v>
          </cell>
          <cell r="B2786" t="str">
            <v>Кв. 795</v>
          </cell>
          <cell r="C2786" t="str">
            <v>Подъезд №12</v>
          </cell>
          <cell r="D2786">
            <v>45526</v>
          </cell>
          <cell r="E2786" t="str">
            <v xml:space="preserve">Ахметова Нина Александровна                       </v>
          </cell>
          <cell r="F2786">
            <v>45549</v>
          </cell>
          <cell r="G2786" t="str">
            <v>НЕТ</v>
          </cell>
          <cell r="H2786">
            <v>64.400000000000006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17</v>
          </cell>
          <cell r="N2786">
            <v>31</v>
          </cell>
          <cell r="O2786">
            <v>30</v>
          </cell>
          <cell r="P2786">
            <v>31</v>
          </cell>
          <cell r="Q2786">
            <v>31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17</v>
          </cell>
          <cell r="W2786">
            <v>31</v>
          </cell>
          <cell r="X2786">
            <v>30</v>
          </cell>
          <cell r="Y2786">
            <v>31</v>
          </cell>
          <cell r="Z2786">
            <v>31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1529.8005333333335</v>
          </cell>
          <cell r="AF2786">
            <v>2699.6480000000001</v>
          </cell>
          <cell r="AG2786">
            <v>2699.6480000000001</v>
          </cell>
          <cell r="AH2786">
            <v>2699.6480000000001</v>
          </cell>
          <cell r="AI2786">
            <v>2699.6480000000001</v>
          </cell>
          <cell r="AJ2786">
            <v>12328.392533333335</v>
          </cell>
          <cell r="AK2786">
            <v>12328.4</v>
          </cell>
        </row>
        <row r="2787">
          <cell r="A2787">
            <v>91582894</v>
          </cell>
          <cell r="B2787" t="str">
            <v>Кв. 796</v>
          </cell>
          <cell r="C2787" t="str">
            <v>Подъезд №12</v>
          </cell>
          <cell r="D2787">
            <v>45526</v>
          </cell>
          <cell r="E2787" t="str">
            <v xml:space="preserve">Медвецкая Александра Дмитриевна                   </v>
          </cell>
          <cell r="F2787">
            <v>45545</v>
          </cell>
          <cell r="G2787" t="str">
            <v>НЕТ</v>
          </cell>
          <cell r="H2787">
            <v>53.6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21</v>
          </cell>
          <cell r="N2787">
            <v>31</v>
          </cell>
          <cell r="O2787">
            <v>30</v>
          </cell>
          <cell r="P2787">
            <v>31</v>
          </cell>
          <cell r="Q2787">
            <v>31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21</v>
          </cell>
          <cell r="W2787">
            <v>31</v>
          </cell>
          <cell r="X2787">
            <v>30</v>
          </cell>
          <cell r="Y2787">
            <v>31</v>
          </cell>
          <cell r="Z2787">
            <v>31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1572.8384000000001</v>
          </cell>
          <cell r="AF2787">
            <v>2246.9120000000003</v>
          </cell>
          <cell r="AG2787">
            <v>2246.9120000000003</v>
          </cell>
          <cell r="AH2787">
            <v>2246.9120000000003</v>
          </cell>
          <cell r="AI2787">
            <v>2246.9120000000003</v>
          </cell>
          <cell r="AJ2787">
            <v>10560.486400000002</v>
          </cell>
          <cell r="AK2787">
            <v>10560.48</v>
          </cell>
        </row>
        <row r="2788">
          <cell r="A2788">
            <v>91582895</v>
          </cell>
          <cell r="B2788" t="str">
            <v>Кв. 797</v>
          </cell>
          <cell r="C2788" t="str">
            <v>Подъезд №12</v>
          </cell>
          <cell r="D2788">
            <v>45526</v>
          </cell>
          <cell r="E2788" t="str">
            <v xml:space="preserve">Березин-Юшин Павел Александрович                  </v>
          </cell>
          <cell r="F2788">
            <v>45549</v>
          </cell>
          <cell r="G2788" t="str">
            <v>НЕТ</v>
          </cell>
          <cell r="H2788">
            <v>37.6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17</v>
          </cell>
          <cell r="N2788">
            <v>31</v>
          </cell>
          <cell r="O2788">
            <v>30</v>
          </cell>
          <cell r="P2788">
            <v>31</v>
          </cell>
          <cell r="Q2788">
            <v>31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17</v>
          </cell>
          <cell r="W2788">
            <v>31</v>
          </cell>
          <cell r="X2788">
            <v>30</v>
          </cell>
          <cell r="Y2788">
            <v>31</v>
          </cell>
          <cell r="Z2788">
            <v>31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893.17546666666669</v>
          </cell>
          <cell r="AF2788">
            <v>1576.1920000000002</v>
          </cell>
          <cell r="AG2788">
            <v>1576.1920000000002</v>
          </cell>
          <cell r="AH2788">
            <v>1576.1920000000002</v>
          </cell>
          <cell r="AI2788">
            <v>1576.1920000000002</v>
          </cell>
          <cell r="AJ2788">
            <v>7197.9434666666675</v>
          </cell>
          <cell r="AK2788">
            <v>7197.94</v>
          </cell>
        </row>
        <row r="2789">
          <cell r="A2789">
            <v>91574339</v>
          </cell>
          <cell r="B2789" t="str">
            <v>Кв. 799</v>
          </cell>
          <cell r="C2789" t="str">
            <v>Подъезд №12</v>
          </cell>
          <cell r="D2789">
            <v>45526</v>
          </cell>
          <cell r="E2789" t="str">
            <v>Винтун Сергей Иванович</v>
          </cell>
          <cell r="F2789">
            <v>45539</v>
          </cell>
          <cell r="G2789" t="str">
            <v>НЕТ</v>
          </cell>
          <cell r="H2789">
            <v>75.400000000000006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27</v>
          </cell>
          <cell r="N2789">
            <v>31</v>
          </cell>
          <cell r="O2789">
            <v>30</v>
          </cell>
          <cell r="P2789">
            <v>31</v>
          </cell>
          <cell r="Q2789">
            <v>31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27</v>
          </cell>
          <cell r="W2789">
            <v>31</v>
          </cell>
          <cell r="X2789">
            <v>30</v>
          </cell>
          <cell r="Y2789">
            <v>31</v>
          </cell>
          <cell r="Z2789">
            <v>31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2844.6912000000007</v>
          </cell>
          <cell r="AF2789">
            <v>3160.7680000000005</v>
          </cell>
          <cell r="AG2789">
            <v>3160.7680000000005</v>
          </cell>
          <cell r="AH2789">
            <v>3160.7680000000005</v>
          </cell>
          <cell r="AI2789">
            <v>3160.7680000000005</v>
          </cell>
          <cell r="AJ2789">
            <v>15487.763200000001</v>
          </cell>
          <cell r="AK2789">
            <v>15487.77</v>
          </cell>
        </row>
        <row r="2790">
          <cell r="A2790">
            <v>91574417</v>
          </cell>
          <cell r="B2790" t="str">
            <v>Кв. 802</v>
          </cell>
          <cell r="C2790" t="str">
            <v>Подъезд №12</v>
          </cell>
          <cell r="D2790">
            <v>45526</v>
          </cell>
          <cell r="E2790" t="str">
            <v xml:space="preserve">Саверская Оксана Васильевна                       </v>
          </cell>
          <cell r="F2790">
            <v>45538</v>
          </cell>
          <cell r="G2790" t="str">
            <v>НЕТ</v>
          </cell>
          <cell r="H2790">
            <v>64.400000000000006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28</v>
          </cell>
          <cell r="N2790">
            <v>31</v>
          </cell>
          <cell r="O2790">
            <v>30</v>
          </cell>
          <cell r="P2790">
            <v>31</v>
          </cell>
          <cell r="Q2790">
            <v>31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28</v>
          </cell>
          <cell r="W2790">
            <v>31</v>
          </cell>
          <cell r="X2790">
            <v>30</v>
          </cell>
          <cell r="Y2790">
            <v>31</v>
          </cell>
          <cell r="Z2790">
            <v>31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2519.6714666666667</v>
          </cell>
          <cell r="AF2790">
            <v>2699.6480000000001</v>
          </cell>
          <cell r="AG2790">
            <v>2699.6480000000001</v>
          </cell>
          <cell r="AH2790">
            <v>2699.6480000000001</v>
          </cell>
          <cell r="AI2790">
            <v>2699.6480000000001</v>
          </cell>
          <cell r="AJ2790">
            <v>13318.263466666667</v>
          </cell>
          <cell r="AK2790">
            <v>13318.27</v>
          </cell>
        </row>
        <row r="2791">
          <cell r="A2791">
            <v>91582897</v>
          </cell>
          <cell r="B2791" t="str">
            <v>Кв. 803</v>
          </cell>
          <cell r="C2791" t="str">
            <v>Подъезд №12</v>
          </cell>
          <cell r="D2791">
            <v>45526</v>
          </cell>
          <cell r="E2791" t="str">
            <v xml:space="preserve">Гафаров Евгений Фаритович                         </v>
          </cell>
          <cell r="F2791">
            <v>45560</v>
          </cell>
          <cell r="G2791" t="str">
            <v>НЕТ</v>
          </cell>
          <cell r="H2791">
            <v>53.6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6</v>
          </cell>
          <cell r="N2791">
            <v>31</v>
          </cell>
          <cell r="O2791">
            <v>30</v>
          </cell>
          <cell r="P2791">
            <v>31</v>
          </cell>
          <cell r="Q2791">
            <v>31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6</v>
          </cell>
          <cell r="W2791">
            <v>31</v>
          </cell>
          <cell r="X2791">
            <v>30</v>
          </cell>
          <cell r="Y2791">
            <v>31</v>
          </cell>
          <cell r="Z2791">
            <v>31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449.38240000000008</v>
          </cell>
          <cell r="AF2791">
            <v>2246.9120000000003</v>
          </cell>
          <cell r="AG2791">
            <v>2246.9120000000003</v>
          </cell>
          <cell r="AH2791">
            <v>2246.9120000000003</v>
          </cell>
          <cell r="AI2791">
            <v>2246.9120000000003</v>
          </cell>
          <cell r="AJ2791">
            <v>9437.0304000000015</v>
          </cell>
          <cell r="AK2791">
            <v>9437.02</v>
          </cell>
        </row>
        <row r="2792">
          <cell r="A2792">
            <v>91574345</v>
          </cell>
          <cell r="B2792" t="str">
            <v>Кв. 806</v>
          </cell>
          <cell r="C2792" t="str">
            <v>Подъезд №12</v>
          </cell>
          <cell r="D2792">
            <v>45526</v>
          </cell>
          <cell r="E2792" t="str">
            <v xml:space="preserve">Болгова Мария Александровна                       </v>
          </cell>
          <cell r="F2792">
            <v>45538</v>
          </cell>
          <cell r="G2792" t="str">
            <v>НЕТ</v>
          </cell>
          <cell r="H2792">
            <v>75.400000000000006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28</v>
          </cell>
          <cell r="N2792">
            <v>31</v>
          </cell>
          <cell r="O2792">
            <v>30</v>
          </cell>
          <cell r="P2792">
            <v>31</v>
          </cell>
          <cell r="Q2792">
            <v>31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28</v>
          </cell>
          <cell r="W2792">
            <v>31</v>
          </cell>
          <cell r="X2792">
            <v>30</v>
          </cell>
          <cell r="Y2792">
            <v>31</v>
          </cell>
          <cell r="Z2792">
            <v>31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2950.0501333333341</v>
          </cell>
          <cell r="AF2792">
            <v>3160.7680000000005</v>
          </cell>
          <cell r="AG2792">
            <v>3160.7680000000005</v>
          </cell>
          <cell r="AH2792">
            <v>3160.7680000000005</v>
          </cell>
          <cell r="AI2792">
            <v>3160.7680000000005</v>
          </cell>
          <cell r="AJ2792">
            <v>15593.122133333334</v>
          </cell>
          <cell r="AK2792">
            <v>15593.13</v>
          </cell>
        </row>
        <row r="2793">
          <cell r="A2793">
            <v>91574329</v>
          </cell>
          <cell r="B2793" t="str">
            <v>Кв. 807</v>
          </cell>
          <cell r="C2793" t="str">
            <v>Подъезд №12</v>
          </cell>
          <cell r="D2793">
            <v>45526</v>
          </cell>
          <cell r="E2793" t="str">
            <v>Сёмочкин Виталий Евгеньевич</v>
          </cell>
          <cell r="F2793">
            <v>45542</v>
          </cell>
          <cell r="G2793" t="str">
            <v>НЕТ</v>
          </cell>
          <cell r="H2793">
            <v>27.7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</v>
          </cell>
          <cell r="N2793">
            <v>31</v>
          </cell>
          <cell r="O2793">
            <v>30</v>
          </cell>
          <cell r="P2793">
            <v>31</v>
          </cell>
          <cell r="Q2793">
            <v>31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</v>
          </cell>
          <cell r="W2793">
            <v>31</v>
          </cell>
          <cell r="X2793">
            <v>30</v>
          </cell>
          <cell r="Y2793">
            <v>31</v>
          </cell>
          <cell r="Z2793">
            <v>31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928.94720000000007</v>
          </cell>
          <cell r="AF2793">
            <v>1161.184</v>
          </cell>
          <cell r="AG2793">
            <v>1161.184</v>
          </cell>
          <cell r="AH2793">
            <v>1161.184</v>
          </cell>
          <cell r="AI2793">
            <v>1161.184</v>
          </cell>
          <cell r="AJ2793">
            <v>5573.6832000000004</v>
          </cell>
          <cell r="AK2793">
            <v>5573.67</v>
          </cell>
        </row>
        <row r="2794">
          <cell r="A2794">
            <v>91582898</v>
          </cell>
          <cell r="B2794" t="str">
            <v>Кв. 808</v>
          </cell>
          <cell r="C2794" t="str">
            <v>Подъезд №12</v>
          </cell>
          <cell r="D2794">
            <v>45526</v>
          </cell>
          <cell r="E2794" t="str">
            <v xml:space="preserve">Серёгин Андрей Анатольевич                        </v>
          </cell>
          <cell r="F2794">
            <v>45563</v>
          </cell>
          <cell r="G2794" t="str">
            <v>НЕТ</v>
          </cell>
          <cell r="H2794">
            <v>45.4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3</v>
          </cell>
          <cell r="N2794">
            <v>31</v>
          </cell>
          <cell r="O2794">
            <v>30</v>
          </cell>
          <cell r="P2794">
            <v>31</v>
          </cell>
          <cell r="Q2794">
            <v>31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3</v>
          </cell>
          <cell r="W2794">
            <v>31</v>
          </cell>
          <cell r="X2794">
            <v>30</v>
          </cell>
          <cell r="Y2794">
            <v>31</v>
          </cell>
          <cell r="Z2794">
            <v>31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190.3168</v>
          </cell>
          <cell r="AF2794">
            <v>1903.1680000000001</v>
          </cell>
          <cell r="AG2794">
            <v>1903.1680000000001</v>
          </cell>
          <cell r="AH2794">
            <v>1903.1680000000001</v>
          </cell>
          <cell r="AI2794">
            <v>1903.1680000000001</v>
          </cell>
          <cell r="AJ2794">
            <v>7802.988800000001</v>
          </cell>
          <cell r="AK2794">
            <v>7803</v>
          </cell>
        </row>
        <row r="2795">
          <cell r="A2795">
            <v>91582900</v>
          </cell>
          <cell r="B2795" t="str">
            <v>Кв. 84</v>
          </cell>
          <cell r="C2795" t="str">
            <v>Подъезд №2</v>
          </cell>
          <cell r="D2795">
            <v>45485</v>
          </cell>
          <cell r="E2795" t="str">
            <v xml:space="preserve">Мосолов Алексей Борисович                         </v>
          </cell>
          <cell r="F2795">
            <v>45563</v>
          </cell>
          <cell r="G2795" t="str">
            <v>НЕТ</v>
          </cell>
          <cell r="H2795">
            <v>58.4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3</v>
          </cell>
          <cell r="N2795">
            <v>31</v>
          </cell>
          <cell r="O2795">
            <v>30</v>
          </cell>
          <cell r="P2795">
            <v>31</v>
          </cell>
          <cell r="Q2795">
            <v>31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3</v>
          </cell>
          <cell r="W2795">
            <v>31</v>
          </cell>
          <cell r="X2795">
            <v>30</v>
          </cell>
          <cell r="Y2795">
            <v>31</v>
          </cell>
          <cell r="Z2795">
            <v>31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244.81280000000004</v>
          </cell>
          <cell r="AF2795">
            <v>2448.1280000000002</v>
          </cell>
          <cell r="AG2795">
            <v>2448.1280000000002</v>
          </cell>
          <cell r="AH2795">
            <v>2448.1280000000002</v>
          </cell>
          <cell r="AI2795">
            <v>2448.1280000000002</v>
          </cell>
          <cell r="AJ2795">
            <v>10037.324800000002</v>
          </cell>
          <cell r="AK2795">
            <v>10037.33</v>
          </cell>
        </row>
        <row r="2796">
          <cell r="A2796">
            <v>91582903</v>
          </cell>
          <cell r="B2796" t="str">
            <v>Кв. 868</v>
          </cell>
          <cell r="C2796" t="str">
            <v>Подъезд №15</v>
          </cell>
          <cell r="D2796">
            <v>45485</v>
          </cell>
          <cell r="E2796" t="str">
            <v xml:space="preserve">Ермаков Вадим Николаевич                          </v>
          </cell>
          <cell r="F2796">
            <v>45552</v>
          </cell>
          <cell r="G2796" t="str">
            <v>НЕТ</v>
          </cell>
          <cell r="H2796">
            <v>98.6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14</v>
          </cell>
          <cell r="N2796">
            <v>31</v>
          </cell>
          <cell r="O2796">
            <v>30</v>
          </cell>
          <cell r="P2796">
            <v>31</v>
          </cell>
          <cell r="Q2796">
            <v>31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14</v>
          </cell>
          <cell r="W2796">
            <v>31</v>
          </cell>
          <cell r="X2796">
            <v>30</v>
          </cell>
          <cell r="Y2796">
            <v>31</v>
          </cell>
          <cell r="Z2796">
            <v>31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1928.8789333333332</v>
          </cell>
          <cell r="AF2796">
            <v>4133.3119999999999</v>
          </cell>
          <cell r="AG2796">
            <v>4133.3119999999999</v>
          </cell>
          <cell r="AH2796">
            <v>4133.3119999999999</v>
          </cell>
          <cell r="AI2796">
            <v>4133.3119999999999</v>
          </cell>
          <cell r="AJ2796">
            <v>18462.126933333333</v>
          </cell>
          <cell r="AK2796">
            <v>18462.12</v>
          </cell>
        </row>
        <row r="2797">
          <cell r="A2797">
            <v>91582904</v>
          </cell>
          <cell r="B2797" t="str">
            <v>Кв. 90</v>
          </cell>
          <cell r="C2797" t="str">
            <v>Подъезд №2</v>
          </cell>
          <cell r="D2797">
            <v>45485</v>
          </cell>
          <cell r="E2797" t="str">
            <v xml:space="preserve">Данильченко Вадим Игоревич                        </v>
          </cell>
          <cell r="F2797">
            <v>45545</v>
          </cell>
          <cell r="G2797" t="str">
            <v>НЕТ</v>
          </cell>
          <cell r="H2797">
            <v>48.7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21</v>
          </cell>
          <cell r="N2797">
            <v>31</v>
          </cell>
          <cell r="O2797">
            <v>30</v>
          </cell>
          <cell r="P2797">
            <v>31</v>
          </cell>
          <cell r="Q2797">
            <v>31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21</v>
          </cell>
          <cell r="W2797">
            <v>31</v>
          </cell>
          <cell r="X2797">
            <v>30</v>
          </cell>
          <cell r="Y2797">
            <v>31</v>
          </cell>
          <cell r="Z2797">
            <v>31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1429.0527999999999</v>
          </cell>
          <cell r="AF2797">
            <v>2041.5039999999999</v>
          </cell>
          <cell r="AG2797">
            <v>2041.5040000000001</v>
          </cell>
          <cell r="AH2797">
            <v>2041.5039999999999</v>
          </cell>
          <cell r="AI2797">
            <v>2041.5039999999999</v>
          </cell>
          <cell r="AJ2797">
            <v>9595.0688000000009</v>
          </cell>
          <cell r="AK2797">
            <v>9595.0499999999993</v>
          </cell>
        </row>
        <row r="2798">
          <cell r="A2798">
            <v>91582905</v>
          </cell>
          <cell r="B2798" t="str">
            <v>Кв. 902</v>
          </cell>
          <cell r="C2798" t="str">
            <v>Подъезд №15</v>
          </cell>
          <cell r="D2798">
            <v>45485</v>
          </cell>
          <cell r="E2798" t="str">
            <v xml:space="preserve">Ивкин Павел Сергеевич                             </v>
          </cell>
          <cell r="F2798">
            <v>45546</v>
          </cell>
          <cell r="G2798" t="str">
            <v>НЕТ</v>
          </cell>
          <cell r="H2798">
            <v>38.5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20</v>
          </cell>
          <cell r="N2798">
            <v>31</v>
          </cell>
          <cell r="O2798">
            <v>30</v>
          </cell>
          <cell r="P2798">
            <v>31</v>
          </cell>
          <cell r="Q2798">
            <v>31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20</v>
          </cell>
          <cell r="W2798">
            <v>31</v>
          </cell>
          <cell r="X2798">
            <v>30</v>
          </cell>
          <cell r="Y2798">
            <v>31</v>
          </cell>
          <cell r="Z2798">
            <v>31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1075.9466666666667</v>
          </cell>
          <cell r="AF2798">
            <v>1613.92</v>
          </cell>
          <cell r="AG2798">
            <v>1613.92</v>
          </cell>
          <cell r="AH2798">
            <v>1613.92</v>
          </cell>
          <cell r="AI2798">
            <v>1613.92</v>
          </cell>
          <cell r="AJ2798">
            <v>7531.626666666667</v>
          </cell>
          <cell r="AK2798">
            <v>7531.63</v>
          </cell>
        </row>
        <row r="2799">
          <cell r="A2799">
            <v>91582906</v>
          </cell>
          <cell r="B2799" t="str">
            <v>Кв. 903</v>
          </cell>
          <cell r="C2799" t="str">
            <v>Подъезд №15</v>
          </cell>
          <cell r="D2799">
            <v>45485</v>
          </cell>
          <cell r="E2799" t="str">
            <v xml:space="preserve">Загребнева Мария Александровна                    </v>
          </cell>
          <cell r="F2799">
            <v>45552</v>
          </cell>
          <cell r="G2799" t="str">
            <v>НЕТ</v>
          </cell>
          <cell r="H2799">
            <v>38.6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14</v>
          </cell>
          <cell r="N2799">
            <v>31</v>
          </cell>
          <cell r="O2799">
            <v>30</v>
          </cell>
          <cell r="P2799">
            <v>31</v>
          </cell>
          <cell r="Q2799">
            <v>31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14</v>
          </cell>
          <cell r="W2799">
            <v>31</v>
          </cell>
          <cell r="X2799">
            <v>30</v>
          </cell>
          <cell r="Y2799">
            <v>31</v>
          </cell>
          <cell r="Z2799">
            <v>31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755.1189333333333</v>
          </cell>
          <cell r="AF2799">
            <v>1618.1120000000001</v>
          </cell>
          <cell r="AG2799">
            <v>1618.1120000000001</v>
          </cell>
          <cell r="AH2799">
            <v>1618.1120000000001</v>
          </cell>
          <cell r="AI2799">
            <v>1618.1120000000001</v>
          </cell>
          <cell r="AJ2799">
            <v>7227.5669333333335</v>
          </cell>
          <cell r="AK2799">
            <v>7227.56</v>
          </cell>
        </row>
        <row r="2800">
          <cell r="A2800">
            <v>91582908</v>
          </cell>
          <cell r="B2800" t="str">
            <v>Кв. 906</v>
          </cell>
          <cell r="C2800" t="str">
            <v>Подъезд №15</v>
          </cell>
          <cell r="D2800">
            <v>45485</v>
          </cell>
          <cell r="E2800" t="str">
            <v xml:space="preserve">Яковлева Вера Сергеевна                           </v>
          </cell>
          <cell r="F2800">
            <v>45549</v>
          </cell>
          <cell r="G2800" t="str">
            <v>НЕТ</v>
          </cell>
          <cell r="H2800">
            <v>38.5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17</v>
          </cell>
          <cell r="N2800">
            <v>31</v>
          </cell>
          <cell r="O2800">
            <v>30</v>
          </cell>
          <cell r="P2800">
            <v>31</v>
          </cell>
          <cell r="Q2800">
            <v>31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17</v>
          </cell>
          <cell r="W2800">
            <v>31</v>
          </cell>
          <cell r="X2800">
            <v>30</v>
          </cell>
          <cell r="Y2800">
            <v>31</v>
          </cell>
          <cell r="Z2800">
            <v>31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914.55466666666666</v>
          </cell>
          <cell r="AF2800">
            <v>1613.92</v>
          </cell>
          <cell r="AG2800">
            <v>1613.92</v>
          </cell>
          <cell r="AH2800">
            <v>1613.92</v>
          </cell>
          <cell r="AI2800">
            <v>1613.92</v>
          </cell>
          <cell r="AJ2800">
            <v>7370.2346666666672</v>
          </cell>
          <cell r="AK2800">
            <v>7370.23</v>
          </cell>
        </row>
        <row r="2801">
          <cell r="A2801">
            <v>91582909</v>
          </cell>
          <cell r="B2801" t="str">
            <v>Кв. 907</v>
          </cell>
          <cell r="C2801" t="str">
            <v>Подъезд №15</v>
          </cell>
          <cell r="D2801">
            <v>45485</v>
          </cell>
          <cell r="E2801" t="str">
            <v>Мухтаров Рабадан Мухтарович</v>
          </cell>
          <cell r="F2801">
            <v>45555</v>
          </cell>
          <cell r="G2801" t="str">
            <v>НЕТ</v>
          </cell>
          <cell r="H2801">
            <v>38.6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11</v>
          </cell>
          <cell r="N2801">
            <v>31</v>
          </cell>
          <cell r="O2801">
            <v>30</v>
          </cell>
          <cell r="P2801">
            <v>31</v>
          </cell>
          <cell r="Q2801">
            <v>31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11</v>
          </cell>
          <cell r="W2801">
            <v>31</v>
          </cell>
          <cell r="X2801">
            <v>30</v>
          </cell>
          <cell r="Y2801">
            <v>31</v>
          </cell>
          <cell r="Z2801">
            <v>31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593.30773333333332</v>
          </cell>
          <cell r="AF2801">
            <v>1618.1120000000001</v>
          </cell>
          <cell r="AG2801">
            <v>1618.1120000000001</v>
          </cell>
          <cell r="AH2801">
            <v>1618.1120000000001</v>
          </cell>
          <cell r="AI2801">
            <v>1618.1120000000001</v>
          </cell>
          <cell r="AJ2801">
            <v>7065.7557333333334</v>
          </cell>
          <cell r="AK2801">
            <v>7065.75</v>
          </cell>
        </row>
        <row r="2802">
          <cell r="A2802">
            <v>91582910</v>
          </cell>
          <cell r="B2802" t="str">
            <v>Кв. 923</v>
          </cell>
          <cell r="C2802" t="str">
            <v>Подъезд №15</v>
          </cell>
          <cell r="D2802">
            <v>45485</v>
          </cell>
          <cell r="E2802" t="str">
            <v xml:space="preserve">Соколов Вадим Викторович                          </v>
          </cell>
          <cell r="F2802">
            <v>45556</v>
          </cell>
          <cell r="G2802" t="str">
            <v>НЕТ</v>
          </cell>
          <cell r="H2802">
            <v>38.6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10</v>
          </cell>
          <cell r="N2802">
            <v>31</v>
          </cell>
          <cell r="O2802">
            <v>30</v>
          </cell>
          <cell r="P2802">
            <v>31</v>
          </cell>
          <cell r="Q2802">
            <v>31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10</v>
          </cell>
          <cell r="W2802">
            <v>31</v>
          </cell>
          <cell r="X2802">
            <v>30</v>
          </cell>
          <cell r="Y2802">
            <v>31</v>
          </cell>
          <cell r="Z2802">
            <v>31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539.37066666666669</v>
          </cell>
          <cell r="AF2802">
            <v>1618.1120000000001</v>
          </cell>
          <cell r="AG2802">
            <v>1618.1120000000001</v>
          </cell>
          <cell r="AH2802">
            <v>1618.1120000000001</v>
          </cell>
          <cell r="AI2802">
            <v>1618.1120000000001</v>
          </cell>
          <cell r="AJ2802">
            <v>7011.818666666667</v>
          </cell>
          <cell r="AK2802">
            <v>7011.81</v>
          </cell>
        </row>
        <row r="2803">
          <cell r="A2803">
            <v>91574441</v>
          </cell>
          <cell r="B2803" t="str">
            <v>Кв. 927</v>
          </cell>
          <cell r="C2803" t="str">
            <v>Подъезд №15</v>
          </cell>
          <cell r="D2803">
            <v>45485</v>
          </cell>
          <cell r="E2803" t="str">
            <v xml:space="preserve">Савчук Андрей Сергеевич                           </v>
          </cell>
          <cell r="F2803">
            <v>45539</v>
          </cell>
          <cell r="G2803" t="str">
            <v>НЕТ</v>
          </cell>
          <cell r="H2803">
            <v>38.6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27</v>
          </cell>
          <cell r="N2803">
            <v>31</v>
          </cell>
          <cell r="O2803">
            <v>30</v>
          </cell>
          <cell r="P2803">
            <v>31</v>
          </cell>
          <cell r="Q2803">
            <v>31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27</v>
          </cell>
          <cell r="W2803">
            <v>31</v>
          </cell>
          <cell r="X2803">
            <v>30</v>
          </cell>
          <cell r="Y2803">
            <v>31</v>
          </cell>
          <cell r="Z2803">
            <v>31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1456.3008</v>
          </cell>
          <cell r="AF2803">
            <v>1618.1120000000001</v>
          </cell>
          <cell r="AG2803">
            <v>1618.1120000000001</v>
          </cell>
          <cell r="AH2803">
            <v>1618.1120000000001</v>
          </cell>
          <cell r="AI2803">
            <v>1618.1120000000001</v>
          </cell>
          <cell r="AJ2803">
            <v>7928.7488000000003</v>
          </cell>
          <cell r="AK2803">
            <v>7928.74</v>
          </cell>
        </row>
        <row r="2804">
          <cell r="A2804">
            <v>91582911</v>
          </cell>
          <cell r="B2804" t="str">
            <v>Кв. 936</v>
          </cell>
          <cell r="C2804" t="str">
            <v>Подъезд №15</v>
          </cell>
          <cell r="D2804">
            <v>45485</v>
          </cell>
          <cell r="E2804" t="str">
            <v xml:space="preserve">Семериков Дмитрий Александрович                   </v>
          </cell>
          <cell r="F2804">
            <v>45547</v>
          </cell>
          <cell r="G2804" t="str">
            <v>НЕТ</v>
          </cell>
          <cell r="H2804">
            <v>95.8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19</v>
          </cell>
          <cell r="N2804">
            <v>31</v>
          </cell>
          <cell r="O2804">
            <v>30</v>
          </cell>
          <cell r="P2804">
            <v>31</v>
          </cell>
          <cell r="Q2804">
            <v>31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19</v>
          </cell>
          <cell r="W2804">
            <v>31</v>
          </cell>
          <cell r="X2804">
            <v>30</v>
          </cell>
          <cell r="Y2804">
            <v>31</v>
          </cell>
          <cell r="Z2804">
            <v>31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2543.4261333333334</v>
          </cell>
          <cell r="AF2804">
            <v>4015.9359999999997</v>
          </cell>
          <cell r="AG2804">
            <v>4015.9359999999997</v>
          </cell>
          <cell r="AH2804">
            <v>4015.9359999999997</v>
          </cell>
          <cell r="AI2804">
            <v>4015.9359999999997</v>
          </cell>
          <cell r="AJ2804">
            <v>18607.170133333333</v>
          </cell>
          <cell r="AK2804">
            <v>18607.189999999999</v>
          </cell>
        </row>
        <row r="2805">
          <cell r="A2805">
            <v>91582912</v>
          </cell>
          <cell r="B2805" t="str">
            <v>Кв. 938</v>
          </cell>
          <cell r="C2805" t="str">
            <v>Подъезд №15</v>
          </cell>
          <cell r="D2805">
            <v>45485</v>
          </cell>
          <cell r="E2805" t="str">
            <v xml:space="preserve">Туманова Наталья Олеговна                         </v>
          </cell>
          <cell r="F2805">
            <v>45555</v>
          </cell>
          <cell r="G2805" t="str">
            <v>НЕТ</v>
          </cell>
          <cell r="H2805">
            <v>38.5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11</v>
          </cell>
          <cell r="N2805">
            <v>31</v>
          </cell>
          <cell r="O2805">
            <v>30</v>
          </cell>
          <cell r="P2805">
            <v>31</v>
          </cell>
          <cell r="Q2805">
            <v>31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11</v>
          </cell>
          <cell r="W2805">
            <v>31</v>
          </cell>
          <cell r="X2805">
            <v>30</v>
          </cell>
          <cell r="Y2805">
            <v>31</v>
          </cell>
          <cell r="Z2805">
            <v>31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591.77066666666667</v>
          </cell>
          <cell r="AF2805">
            <v>1613.92</v>
          </cell>
          <cell r="AG2805">
            <v>1613.92</v>
          </cell>
          <cell r="AH2805">
            <v>1613.92</v>
          </cell>
          <cell r="AI2805">
            <v>1613.92</v>
          </cell>
          <cell r="AJ2805">
            <v>7047.4506666666675</v>
          </cell>
          <cell r="AK2805">
            <v>7047.45</v>
          </cell>
        </row>
        <row r="2806">
          <cell r="A2806">
            <v>91616277</v>
          </cell>
          <cell r="B2806" t="str">
            <v>Кв. 939</v>
          </cell>
          <cell r="C2806" t="str">
            <v>Подъезд №15</v>
          </cell>
          <cell r="D2806">
            <v>45485</v>
          </cell>
          <cell r="E2806" t="str">
            <v xml:space="preserve">Алырзаева Мария Павловна                          </v>
          </cell>
          <cell r="F2806">
            <v>45561</v>
          </cell>
          <cell r="G2806" t="str">
            <v>НЕТ</v>
          </cell>
          <cell r="H2806">
            <v>38.6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5</v>
          </cell>
          <cell r="N2806">
            <v>31</v>
          </cell>
          <cell r="O2806">
            <v>30</v>
          </cell>
          <cell r="P2806">
            <v>31</v>
          </cell>
          <cell r="Q2806">
            <v>31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5</v>
          </cell>
          <cell r="W2806">
            <v>31</v>
          </cell>
          <cell r="X2806">
            <v>30</v>
          </cell>
          <cell r="Y2806">
            <v>31</v>
          </cell>
          <cell r="Z2806">
            <v>31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269.68533333333335</v>
          </cell>
          <cell r="AF2806">
            <v>1618.1120000000001</v>
          </cell>
          <cell r="AG2806">
            <v>1618.1120000000001</v>
          </cell>
          <cell r="AH2806">
            <v>1618.1120000000001</v>
          </cell>
          <cell r="AI2806">
            <v>1618.1120000000001</v>
          </cell>
          <cell r="AJ2806">
            <v>6742.1333333333341</v>
          </cell>
          <cell r="AK2806">
            <v>6742.13</v>
          </cell>
        </row>
        <row r="2807">
          <cell r="A2807">
            <v>91616279</v>
          </cell>
          <cell r="B2807" t="str">
            <v>Кв. 941</v>
          </cell>
          <cell r="C2807" t="str">
            <v>Подъезд №16</v>
          </cell>
          <cell r="D2807">
            <v>45535</v>
          </cell>
          <cell r="E2807" t="str">
            <v xml:space="preserve">Годяев Андрей Юрьевич                             </v>
          </cell>
          <cell r="F2807">
            <v>45559</v>
          </cell>
          <cell r="G2807" t="str">
            <v>НЕТ</v>
          </cell>
          <cell r="H2807">
            <v>75.8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7</v>
          </cell>
          <cell r="N2807">
            <v>31</v>
          </cell>
          <cell r="O2807">
            <v>30</v>
          </cell>
          <cell r="P2807">
            <v>31</v>
          </cell>
          <cell r="Q2807">
            <v>31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31</v>
          </cell>
          <cell r="X2807">
            <v>30</v>
          </cell>
          <cell r="Y2807">
            <v>31</v>
          </cell>
          <cell r="Z2807">
            <v>31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741.42506666666668</v>
          </cell>
          <cell r="AF2807">
            <v>3177.5360000000001</v>
          </cell>
          <cell r="AG2807">
            <v>3177.5360000000001</v>
          </cell>
          <cell r="AH2807">
            <v>3177.5360000000001</v>
          </cell>
          <cell r="AI2807">
            <v>3177.5360000000001</v>
          </cell>
          <cell r="AJ2807">
            <v>13451.569066666667</v>
          </cell>
          <cell r="AK2807">
            <v>13451.59</v>
          </cell>
        </row>
        <row r="2808">
          <cell r="A2808">
            <v>91574363</v>
          </cell>
          <cell r="B2808" t="str">
            <v>Кв. 942</v>
          </cell>
          <cell r="C2808" t="str">
            <v>Подъезд №16</v>
          </cell>
          <cell r="D2808">
            <v>45535</v>
          </cell>
          <cell r="E2808" t="str">
            <v xml:space="preserve">Вьюков Никита Анатольевич                         </v>
          </cell>
          <cell r="F2808">
            <v>45542</v>
          </cell>
          <cell r="G2808" t="str">
            <v>НЕТ</v>
          </cell>
          <cell r="H2808">
            <v>37.5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24</v>
          </cell>
          <cell r="N2808">
            <v>31</v>
          </cell>
          <cell r="O2808">
            <v>30</v>
          </cell>
          <cell r="P2808">
            <v>31</v>
          </cell>
          <cell r="Q2808">
            <v>31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24</v>
          </cell>
          <cell r="W2808">
            <v>31</v>
          </cell>
          <cell r="X2808">
            <v>30</v>
          </cell>
          <cell r="Y2808">
            <v>31</v>
          </cell>
          <cell r="Z2808">
            <v>31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1257.5999999999999</v>
          </cell>
          <cell r="AF2808">
            <v>1572</v>
          </cell>
          <cell r="AG2808">
            <v>1572</v>
          </cell>
          <cell r="AH2808">
            <v>1572</v>
          </cell>
          <cell r="AI2808">
            <v>1572</v>
          </cell>
          <cell r="AJ2808">
            <v>7545.6</v>
          </cell>
          <cell r="AK2808">
            <v>7545.6</v>
          </cell>
        </row>
        <row r="2809">
          <cell r="A2809">
            <v>91582913</v>
          </cell>
          <cell r="B2809" t="str">
            <v>Кв. 943</v>
          </cell>
          <cell r="C2809" t="str">
            <v>Подъезд №16</v>
          </cell>
          <cell r="D2809">
            <v>45535</v>
          </cell>
          <cell r="E2809" t="str">
            <v xml:space="preserve">Курганова Яна Александровна                       </v>
          </cell>
          <cell r="F2809">
            <v>45546</v>
          </cell>
          <cell r="G2809" t="str">
            <v>НЕТ</v>
          </cell>
          <cell r="H2809">
            <v>59.4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20</v>
          </cell>
          <cell r="N2809">
            <v>31</v>
          </cell>
          <cell r="O2809">
            <v>30</v>
          </cell>
          <cell r="P2809">
            <v>31</v>
          </cell>
          <cell r="Q2809">
            <v>31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20</v>
          </cell>
          <cell r="W2809">
            <v>31</v>
          </cell>
          <cell r="X2809">
            <v>30</v>
          </cell>
          <cell r="Y2809">
            <v>31</v>
          </cell>
          <cell r="Z2809">
            <v>31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1660.0320000000002</v>
          </cell>
          <cell r="AF2809">
            <v>2490.0480000000002</v>
          </cell>
          <cell r="AG2809">
            <v>2490.0480000000002</v>
          </cell>
          <cell r="AH2809">
            <v>2490.0480000000002</v>
          </cell>
          <cell r="AI2809">
            <v>2490.0480000000002</v>
          </cell>
          <cell r="AJ2809">
            <v>11620.224000000002</v>
          </cell>
          <cell r="AK2809">
            <v>11620.23</v>
          </cell>
        </row>
        <row r="2810">
          <cell r="A2810">
            <v>91582914</v>
          </cell>
          <cell r="B2810" t="str">
            <v>Кв. 946</v>
          </cell>
          <cell r="C2810" t="str">
            <v>Подъезд №16</v>
          </cell>
          <cell r="D2810">
            <v>45535</v>
          </cell>
          <cell r="E2810" t="str">
            <v xml:space="preserve">Бутков Денис Иванович                             </v>
          </cell>
          <cell r="F2810">
            <v>45553</v>
          </cell>
          <cell r="G2810" t="str">
            <v>НЕТ</v>
          </cell>
          <cell r="H2810">
            <v>63.7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13</v>
          </cell>
          <cell r="N2810">
            <v>31</v>
          </cell>
          <cell r="O2810">
            <v>30</v>
          </cell>
          <cell r="P2810">
            <v>31</v>
          </cell>
          <cell r="Q2810">
            <v>31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13</v>
          </cell>
          <cell r="W2810">
            <v>31</v>
          </cell>
          <cell r="X2810">
            <v>30</v>
          </cell>
          <cell r="Y2810">
            <v>31</v>
          </cell>
          <cell r="Z2810">
            <v>31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1157.1317333333334</v>
          </cell>
          <cell r="AF2810">
            <v>2670.3040000000001</v>
          </cell>
          <cell r="AG2810">
            <v>2670.3040000000001</v>
          </cell>
          <cell r="AH2810">
            <v>2670.3040000000001</v>
          </cell>
          <cell r="AI2810">
            <v>2670.3040000000001</v>
          </cell>
          <cell r="AJ2810">
            <v>11838.347733333334</v>
          </cell>
          <cell r="AK2810">
            <v>11838.33</v>
          </cell>
        </row>
        <row r="2811">
          <cell r="A2811">
            <v>91582915</v>
          </cell>
          <cell r="B2811" t="str">
            <v>Кв. 948</v>
          </cell>
          <cell r="C2811" t="str">
            <v>Подъезд №16</v>
          </cell>
          <cell r="D2811">
            <v>45535</v>
          </cell>
          <cell r="E2811" t="str">
            <v xml:space="preserve">Дашенко Александр Викторович                      </v>
          </cell>
          <cell r="F2811">
            <v>45554</v>
          </cell>
          <cell r="G2811" t="str">
            <v>НЕТ</v>
          </cell>
          <cell r="H2811">
            <v>36.799999999999997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12</v>
          </cell>
          <cell r="N2811">
            <v>31</v>
          </cell>
          <cell r="O2811">
            <v>30</v>
          </cell>
          <cell r="P2811">
            <v>31</v>
          </cell>
          <cell r="Q2811">
            <v>31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12</v>
          </cell>
          <cell r="W2811">
            <v>31</v>
          </cell>
          <cell r="X2811">
            <v>30</v>
          </cell>
          <cell r="Y2811">
            <v>31</v>
          </cell>
          <cell r="Z2811">
            <v>31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617.06240000000003</v>
          </cell>
          <cell r="AF2811">
            <v>1542.6559999999999</v>
          </cell>
          <cell r="AG2811">
            <v>1542.6559999999999</v>
          </cell>
          <cell r="AH2811">
            <v>1542.6559999999999</v>
          </cell>
          <cell r="AI2811">
            <v>1542.6559999999999</v>
          </cell>
          <cell r="AJ2811">
            <v>6787.6863999999996</v>
          </cell>
          <cell r="AK2811">
            <v>6787.7</v>
          </cell>
        </row>
        <row r="2812">
          <cell r="A2812">
            <v>91582916</v>
          </cell>
          <cell r="B2812" t="str">
            <v>Кв. 950</v>
          </cell>
          <cell r="C2812" t="str">
            <v>Подъезд №16</v>
          </cell>
          <cell r="D2812">
            <v>45535</v>
          </cell>
          <cell r="E2812" t="str">
            <v xml:space="preserve">Алёшкин Максим Михайлович                         </v>
          </cell>
          <cell r="F2812">
            <v>45563</v>
          </cell>
          <cell r="G2812" t="str">
            <v>НЕТ</v>
          </cell>
          <cell r="H2812">
            <v>64.599999999999994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3</v>
          </cell>
          <cell r="N2812">
            <v>31</v>
          </cell>
          <cell r="O2812">
            <v>30</v>
          </cell>
          <cell r="P2812">
            <v>31</v>
          </cell>
          <cell r="Q2812">
            <v>31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3</v>
          </cell>
          <cell r="W2812">
            <v>31</v>
          </cell>
          <cell r="X2812">
            <v>30</v>
          </cell>
          <cell r="Y2812">
            <v>31</v>
          </cell>
          <cell r="Z2812">
            <v>31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270.80319999999995</v>
          </cell>
          <cell r="AF2812">
            <v>2708.0319999999997</v>
          </cell>
          <cell r="AG2812">
            <v>2708.0319999999997</v>
          </cell>
          <cell r="AH2812">
            <v>2708.0319999999997</v>
          </cell>
          <cell r="AI2812">
            <v>2708.0319999999997</v>
          </cell>
          <cell r="AJ2812">
            <v>11102.931199999997</v>
          </cell>
          <cell r="AK2812">
            <v>11102.92</v>
          </cell>
        </row>
        <row r="2813">
          <cell r="A2813">
            <v>91582917</v>
          </cell>
          <cell r="B2813" t="str">
            <v>Кв. 952</v>
          </cell>
          <cell r="C2813" t="str">
            <v>Подъезд №16</v>
          </cell>
          <cell r="D2813">
            <v>45535</v>
          </cell>
          <cell r="E2813" t="str">
            <v xml:space="preserve">Кизлевич Евгений Евгеньевич                       </v>
          </cell>
          <cell r="F2813">
            <v>45556</v>
          </cell>
          <cell r="G2813" t="str">
            <v>НЕТ</v>
          </cell>
          <cell r="H2813">
            <v>62.8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10</v>
          </cell>
          <cell r="N2813">
            <v>31</v>
          </cell>
          <cell r="O2813">
            <v>30</v>
          </cell>
          <cell r="P2813">
            <v>31</v>
          </cell>
          <cell r="Q2813">
            <v>31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31</v>
          </cell>
          <cell r="X2813">
            <v>30</v>
          </cell>
          <cell r="Y2813">
            <v>31</v>
          </cell>
          <cell r="Z2813">
            <v>31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877.52533333333326</v>
          </cell>
          <cell r="AF2813">
            <v>2632.576</v>
          </cell>
          <cell r="AG2813">
            <v>2632.576</v>
          </cell>
          <cell r="AH2813">
            <v>2632.576</v>
          </cell>
          <cell r="AI2813">
            <v>2632.576</v>
          </cell>
          <cell r="AJ2813">
            <v>11407.829333333335</v>
          </cell>
          <cell r="AK2813">
            <v>11407.85</v>
          </cell>
        </row>
        <row r="2814">
          <cell r="A2814">
            <v>91582919</v>
          </cell>
          <cell r="B2814" t="str">
            <v>Кв. 954</v>
          </cell>
          <cell r="C2814" t="str">
            <v>Подъезд №16</v>
          </cell>
          <cell r="D2814">
            <v>45535</v>
          </cell>
          <cell r="E2814" t="str">
            <v xml:space="preserve">Ганиева Римма Фатиховна                           </v>
          </cell>
          <cell r="F2814">
            <v>45553</v>
          </cell>
          <cell r="G2814" t="str">
            <v>НЕТ</v>
          </cell>
          <cell r="H2814">
            <v>36.799999999999997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13</v>
          </cell>
          <cell r="N2814">
            <v>31</v>
          </cell>
          <cell r="O2814">
            <v>30</v>
          </cell>
          <cell r="P2814">
            <v>31</v>
          </cell>
          <cell r="Q2814">
            <v>31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13</v>
          </cell>
          <cell r="W2814">
            <v>31</v>
          </cell>
          <cell r="X2814">
            <v>30</v>
          </cell>
          <cell r="Y2814">
            <v>31</v>
          </cell>
          <cell r="Z2814">
            <v>31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668.48426666666671</v>
          </cell>
          <cell r="AF2814">
            <v>1542.6559999999999</v>
          </cell>
          <cell r="AG2814">
            <v>1542.6559999999999</v>
          </cell>
          <cell r="AH2814">
            <v>1542.6559999999999</v>
          </cell>
          <cell r="AI2814">
            <v>1542.6559999999999</v>
          </cell>
          <cell r="AJ2814">
            <v>6839.1082666666671</v>
          </cell>
          <cell r="AK2814">
            <v>6839.12</v>
          </cell>
        </row>
        <row r="2815">
          <cell r="A2815">
            <v>91582921</v>
          </cell>
          <cell r="B2815" t="str">
            <v>Кв. 959</v>
          </cell>
          <cell r="C2815" t="str">
            <v>Подъезд №16</v>
          </cell>
          <cell r="D2815">
            <v>45535</v>
          </cell>
          <cell r="E2815" t="str">
            <v xml:space="preserve">Аносова Елена Сергеевна                           </v>
          </cell>
          <cell r="F2815">
            <v>45555</v>
          </cell>
          <cell r="G2815" t="str">
            <v>НЕТ</v>
          </cell>
          <cell r="H2815">
            <v>75.099999999999994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11</v>
          </cell>
          <cell r="N2815">
            <v>31</v>
          </cell>
          <cell r="O2815">
            <v>30</v>
          </cell>
          <cell r="P2815">
            <v>31</v>
          </cell>
          <cell r="Q2815">
            <v>31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11</v>
          </cell>
          <cell r="W2815">
            <v>31</v>
          </cell>
          <cell r="X2815">
            <v>30</v>
          </cell>
          <cell r="Y2815">
            <v>31</v>
          </cell>
          <cell r="Z2815">
            <v>31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1154.3370666666667</v>
          </cell>
          <cell r="AF2815">
            <v>3148.192</v>
          </cell>
          <cell r="AG2815">
            <v>3148.192</v>
          </cell>
          <cell r="AH2815">
            <v>3148.192</v>
          </cell>
          <cell r="AI2815">
            <v>3148.192</v>
          </cell>
          <cell r="AJ2815">
            <v>13747.105066666667</v>
          </cell>
          <cell r="AK2815">
            <v>13747.1</v>
          </cell>
        </row>
        <row r="2816">
          <cell r="A2816">
            <v>91582922</v>
          </cell>
          <cell r="B2816" t="str">
            <v>Кв. 961</v>
          </cell>
          <cell r="C2816" t="str">
            <v>Подъезд №16</v>
          </cell>
          <cell r="D2816">
            <v>45535</v>
          </cell>
          <cell r="E2816" t="str">
            <v xml:space="preserve">Хачатрян Ани Агвановна                            </v>
          </cell>
          <cell r="F2816">
            <v>45554</v>
          </cell>
          <cell r="G2816" t="str">
            <v>НЕТ</v>
          </cell>
          <cell r="H2816">
            <v>58.7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12</v>
          </cell>
          <cell r="N2816">
            <v>31</v>
          </cell>
          <cell r="O2816">
            <v>30</v>
          </cell>
          <cell r="P2816">
            <v>31</v>
          </cell>
          <cell r="Q2816">
            <v>31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12</v>
          </cell>
          <cell r="W2816">
            <v>31</v>
          </cell>
          <cell r="X2816">
            <v>30</v>
          </cell>
          <cell r="Y2816">
            <v>31</v>
          </cell>
          <cell r="Z2816">
            <v>31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984.28160000000014</v>
          </cell>
          <cell r="AF2816">
            <v>2460.7040000000002</v>
          </cell>
          <cell r="AG2816">
            <v>2460.7040000000002</v>
          </cell>
          <cell r="AH2816">
            <v>2460.7040000000002</v>
          </cell>
          <cell r="AI2816">
            <v>2460.7040000000002</v>
          </cell>
          <cell r="AJ2816">
            <v>10827.097600000001</v>
          </cell>
          <cell r="AK2816">
            <v>10827.08</v>
          </cell>
        </row>
        <row r="2817">
          <cell r="A2817">
            <v>91582923</v>
          </cell>
          <cell r="B2817" t="str">
            <v>Кв. 967</v>
          </cell>
          <cell r="C2817" t="str">
            <v>Подъезд №16</v>
          </cell>
          <cell r="D2817">
            <v>45535</v>
          </cell>
          <cell r="E2817" t="str">
            <v xml:space="preserve">Саргсян Андраник Вазгенович                       </v>
          </cell>
          <cell r="F2817">
            <v>45563</v>
          </cell>
          <cell r="G2817" t="str">
            <v>НЕТ</v>
          </cell>
          <cell r="H2817">
            <v>58.7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3</v>
          </cell>
          <cell r="N2817">
            <v>31</v>
          </cell>
          <cell r="O2817">
            <v>30</v>
          </cell>
          <cell r="P2817">
            <v>31</v>
          </cell>
          <cell r="Q2817">
            <v>31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3</v>
          </cell>
          <cell r="W2817">
            <v>31</v>
          </cell>
          <cell r="X2817">
            <v>30</v>
          </cell>
          <cell r="Y2817">
            <v>31</v>
          </cell>
          <cell r="Z2817">
            <v>31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246.07040000000003</v>
          </cell>
          <cell r="AF2817">
            <v>2460.7040000000002</v>
          </cell>
          <cell r="AG2817">
            <v>2460.7040000000002</v>
          </cell>
          <cell r="AH2817">
            <v>2460.7040000000002</v>
          </cell>
          <cell r="AI2817">
            <v>2460.7040000000002</v>
          </cell>
          <cell r="AJ2817">
            <v>10088.886399999999</v>
          </cell>
          <cell r="AK2817">
            <v>10088.870000000001</v>
          </cell>
        </row>
        <row r="2818">
          <cell r="A2818">
            <v>91616289</v>
          </cell>
          <cell r="B2818" t="str">
            <v>Кв. 968</v>
          </cell>
          <cell r="C2818" t="str">
            <v>Подъезд №16</v>
          </cell>
          <cell r="D2818">
            <v>45535</v>
          </cell>
          <cell r="E2818" t="str">
            <v xml:space="preserve">Логинова Алла Викторовна                          </v>
          </cell>
          <cell r="F2818">
            <v>45561</v>
          </cell>
          <cell r="G2818" t="str">
            <v>НЕТ</v>
          </cell>
          <cell r="H2818">
            <v>64.599999999999994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5</v>
          </cell>
          <cell r="N2818">
            <v>31</v>
          </cell>
          <cell r="O2818">
            <v>30</v>
          </cell>
          <cell r="P2818">
            <v>31</v>
          </cell>
          <cell r="Q2818">
            <v>31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5</v>
          </cell>
          <cell r="W2818">
            <v>31</v>
          </cell>
          <cell r="X2818">
            <v>30</v>
          </cell>
          <cell r="Y2818">
            <v>31</v>
          </cell>
          <cell r="Z2818">
            <v>31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451.33866666666665</v>
          </cell>
          <cell r="AF2818">
            <v>2708.0319999999997</v>
          </cell>
          <cell r="AG2818">
            <v>2708.0319999999997</v>
          </cell>
          <cell r="AH2818">
            <v>2708.0319999999997</v>
          </cell>
          <cell r="AI2818">
            <v>2708.0319999999997</v>
          </cell>
          <cell r="AJ2818">
            <v>11283.466666666665</v>
          </cell>
          <cell r="AK2818">
            <v>11283.46</v>
          </cell>
        </row>
        <row r="2819">
          <cell r="A2819">
            <v>91616292</v>
          </cell>
          <cell r="B2819" t="str">
            <v>Кв. 972</v>
          </cell>
          <cell r="C2819" t="str">
            <v>Подъезд №16</v>
          </cell>
          <cell r="D2819">
            <v>45535</v>
          </cell>
          <cell r="E2819" t="str">
            <v xml:space="preserve">Ломач Екатерина Александровна                     </v>
          </cell>
          <cell r="F2819">
            <v>45561</v>
          </cell>
          <cell r="G2819" t="str">
            <v>НЕТ</v>
          </cell>
          <cell r="H2819">
            <v>36.799999999999997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5</v>
          </cell>
          <cell r="N2819">
            <v>31</v>
          </cell>
          <cell r="O2819">
            <v>30</v>
          </cell>
          <cell r="P2819">
            <v>31</v>
          </cell>
          <cell r="Q2819">
            <v>31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31</v>
          </cell>
          <cell r="X2819">
            <v>30</v>
          </cell>
          <cell r="Y2819">
            <v>31</v>
          </cell>
          <cell r="Z2819">
            <v>31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257.10933333333332</v>
          </cell>
          <cell r="AF2819">
            <v>1542.6559999999999</v>
          </cell>
          <cell r="AG2819">
            <v>1542.6559999999999</v>
          </cell>
          <cell r="AH2819">
            <v>1542.6559999999999</v>
          </cell>
          <cell r="AI2819">
            <v>1542.6559999999999</v>
          </cell>
          <cell r="AJ2819">
            <v>6427.7333333333327</v>
          </cell>
          <cell r="AK2819">
            <v>6427.75</v>
          </cell>
        </row>
        <row r="2820">
          <cell r="A2820">
            <v>91582924</v>
          </cell>
          <cell r="B2820" t="str">
            <v>Кв. 976</v>
          </cell>
          <cell r="C2820" t="str">
            <v>Подъезд №16</v>
          </cell>
          <cell r="D2820">
            <v>45535</v>
          </cell>
          <cell r="E2820" t="str">
            <v xml:space="preserve">Сорокин Сергей Сергеевич                          </v>
          </cell>
          <cell r="F2820">
            <v>45559</v>
          </cell>
          <cell r="G2820" t="str">
            <v>НЕТ</v>
          </cell>
          <cell r="H2820">
            <v>62.8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7</v>
          </cell>
          <cell r="N2820">
            <v>31</v>
          </cell>
          <cell r="O2820">
            <v>30</v>
          </cell>
          <cell r="P2820">
            <v>31</v>
          </cell>
          <cell r="Q2820">
            <v>31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7</v>
          </cell>
          <cell r="W2820">
            <v>31</v>
          </cell>
          <cell r="X2820">
            <v>30</v>
          </cell>
          <cell r="Y2820">
            <v>31</v>
          </cell>
          <cell r="Z2820">
            <v>31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614.26773333333335</v>
          </cell>
          <cell r="AF2820">
            <v>2632.576</v>
          </cell>
          <cell r="AG2820">
            <v>2632.576</v>
          </cell>
          <cell r="AH2820">
            <v>2632.576</v>
          </cell>
          <cell r="AI2820">
            <v>2632.576</v>
          </cell>
          <cell r="AJ2820">
            <v>11144.571733333334</v>
          </cell>
          <cell r="AK2820">
            <v>11144.59</v>
          </cell>
        </row>
        <row r="2821">
          <cell r="A2821">
            <v>91582927</v>
          </cell>
          <cell r="B2821" t="str">
            <v>Кв. 981</v>
          </cell>
          <cell r="C2821" t="str">
            <v>Подъезд №16</v>
          </cell>
          <cell r="D2821">
            <v>45535</v>
          </cell>
          <cell r="E2821" t="str">
            <v xml:space="preserve">Птичкина Наталья Андреевна                        </v>
          </cell>
          <cell r="F2821">
            <v>45541</v>
          </cell>
          <cell r="G2821" t="str">
            <v>НЕТ</v>
          </cell>
          <cell r="H2821">
            <v>35.200000000000003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25</v>
          </cell>
          <cell r="N2821">
            <v>31</v>
          </cell>
          <cell r="O2821">
            <v>30</v>
          </cell>
          <cell r="P2821">
            <v>31</v>
          </cell>
          <cell r="Q2821">
            <v>31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25</v>
          </cell>
          <cell r="W2821">
            <v>31</v>
          </cell>
          <cell r="X2821">
            <v>30</v>
          </cell>
          <cell r="Y2821">
            <v>31</v>
          </cell>
          <cell r="Z2821">
            <v>31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1229.6533333333336</v>
          </cell>
          <cell r="AF2821">
            <v>1475.5840000000003</v>
          </cell>
          <cell r="AG2821">
            <v>1475.5840000000003</v>
          </cell>
          <cell r="AH2821">
            <v>1475.5840000000003</v>
          </cell>
          <cell r="AI2821">
            <v>1475.5840000000003</v>
          </cell>
          <cell r="AJ2821">
            <v>7131.9893333333348</v>
          </cell>
          <cell r="AK2821">
            <v>7131.97</v>
          </cell>
        </row>
        <row r="2822">
          <cell r="A2822">
            <v>91616294</v>
          </cell>
          <cell r="B2822" t="str">
            <v>Кв. 982</v>
          </cell>
          <cell r="C2822" t="str">
            <v>Подъезд №16</v>
          </cell>
          <cell r="D2822">
            <v>45535</v>
          </cell>
          <cell r="E2822" t="str">
            <v xml:space="preserve">Сидорчук Ярослав Васильевич                       </v>
          </cell>
          <cell r="F2822">
            <v>45561</v>
          </cell>
          <cell r="G2822" t="str">
            <v>НЕТ</v>
          </cell>
          <cell r="H2822">
            <v>62.8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5</v>
          </cell>
          <cell r="N2822">
            <v>31</v>
          </cell>
          <cell r="O2822">
            <v>30</v>
          </cell>
          <cell r="P2822">
            <v>31</v>
          </cell>
          <cell r="Q2822">
            <v>31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31</v>
          </cell>
          <cell r="X2822">
            <v>30</v>
          </cell>
          <cell r="Y2822">
            <v>31</v>
          </cell>
          <cell r="Z2822">
            <v>31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438.76266666666663</v>
          </cell>
          <cell r="AF2822">
            <v>2632.576</v>
          </cell>
          <cell r="AG2822">
            <v>2632.576</v>
          </cell>
          <cell r="AH2822">
            <v>2632.576</v>
          </cell>
          <cell r="AI2822">
            <v>2632.576</v>
          </cell>
          <cell r="AJ2822">
            <v>10969.066666666666</v>
          </cell>
          <cell r="AK2822">
            <v>10969.08</v>
          </cell>
        </row>
        <row r="2823">
          <cell r="A2823">
            <v>91582928</v>
          </cell>
          <cell r="B2823" t="str">
            <v>Кв. 983</v>
          </cell>
          <cell r="C2823" t="str">
            <v>Подъезд №16</v>
          </cell>
          <cell r="D2823">
            <v>45535</v>
          </cell>
          <cell r="E2823" t="str">
            <v>Степин Максим Анатольевич</v>
          </cell>
          <cell r="F2823">
            <v>45548</v>
          </cell>
          <cell r="G2823" t="str">
            <v>НЕТ</v>
          </cell>
          <cell r="H2823">
            <v>75.099999999999994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18</v>
          </cell>
          <cell r="N2823">
            <v>31</v>
          </cell>
          <cell r="O2823">
            <v>30</v>
          </cell>
          <cell r="P2823">
            <v>31</v>
          </cell>
          <cell r="Q2823">
            <v>31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18</v>
          </cell>
          <cell r="W2823">
            <v>31</v>
          </cell>
          <cell r="X2823">
            <v>30</v>
          </cell>
          <cell r="Y2823">
            <v>31</v>
          </cell>
          <cell r="Z2823">
            <v>31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1888.9152000000001</v>
          </cell>
          <cell r="AF2823">
            <v>3148.192</v>
          </cell>
          <cell r="AG2823">
            <v>3148.192</v>
          </cell>
          <cell r="AH2823">
            <v>3148.192</v>
          </cell>
          <cell r="AI2823">
            <v>3148.192</v>
          </cell>
          <cell r="AJ2823">
            <v>14481.683199999999</v>
          </cell>
          <cell r="AK2823">
            <v>14481.68</v>
          </cell>
        </row>
        <row r="2824">
          <cell r="A2824">
            <v>91582933</v>
          </cell>
          <cell r="B2824" t="str">
            <v>Кв. 991</v>
          </cell>
          <cell r="C2824" t="str">
            <v>Подъезд №16</v>
          </cell>
          <cell r="D2824">
            <v>45535</v>
          </cell>
          <cell r="E2824" t="str">
            <v xml:space="preserve">Харькова Александра Андреевна                     </v>
          </cell>
          <cell r="F2824">
            <v>45548</v>
          </cell>
          <cell r="G2824" t="str">
            <v>НЕТ</v>
          </cell>
          <cell r="H2824">
            <v>58.7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18</v>
          </cell>
          <cell r="N2824">
            <v>31</v>
          </cell>
          <cell r="O2824">
            <v>30</v>
          </cell>
          <cell r="P2824">
            <v>31</v>
          </cell>
          <cell r="Q2824">
            <v>31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18</v>
          </cell>
          <cell r="W2824">
            <v>31</v>
          </cell>
          <cell r="X2824">
            <v>30</v>
          </cell>
          <cell r="Y2824">
            <v>31</v>
          </cell>
          <cell r="Z2824">
            <v>31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1476.4224000000002</v>
          </cell>
          <cell r="AF2824">
            <v>2460.7040000000002</v>
          </cell>
          <cell r="AG2824">
            <v>2460.7040000000002</v>
          </cell>
          <cell r="AH2824">
            <v>2460.7040000000002</v>
          </cell>
          <cell r="AI2824">
            <v>2460.7040000000002</v>
          </cell>
          <cell r="AJ2824">
            <v>11319.2384</v>
          </cell>
          <cell r="AK2824">
            <v>11319.22</v>
          </cell>
        </row>
        <row r="2825">
          <cell r="A2825">
            <v>91616297</v>
          </cell>
          <cell r="B2825" t="str">
            <v>Кв. 992</v>
          </cell>
          <cell r="C2825" t="str">
            <v>Подъезд №16</v>
          </cell>
          <cell r="D2825">
            <v>45535</v>
          </cell>
          <cell r="E2825" t="str">
            <v xml:space="preserve">Шибанов Евгений Анатольевич                       </v>
          </cell>
          <cell r="F2825">
            <v>45559</v>
          </cell>
          <cell r="G2825" t="str">
            <v>НЕТ</v>
          </cell>
          <cell r="H2825">
            <v>64.599999999999994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7</v>
          </cell>
          <cell r="N2825">
            <v>31</v>
          </cell>
          <cell r="O2825">
            <v>30</v>
          </cell>
          <cell r="P2825">
            <v>31</v>
          </cell>
          <cell r="Q2825">
            <v>31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31</v>
          </cell>
          <cell r="X2825">
            <v>30</v>
          </cell>
          <cell r="Y2825">
            <v>31</v>
          </cell>
          <cell r="Z2825">
            <v>31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631.87413333333325</v>
          </cell>
          <cell r="AF2825">
            <v>2708.0319999999997</v>
          </cell>
          <cell r="AG2825">
            <v>2708.0319999999997</v>
          </cell>
          <cell r="AH2825">
            <v>2708.0319999999997</v>
          </cell>
          <cell r="AI2825">
            <v>2708.0319999999997</v>
          </cell>
          <cell r="AJ2825">
            <v>11464.002133333332</v>
          </cell>
          <cell r="AK2825">
            <v>11463.99</v>
          </cell>
        </row>
        <row r="2826">
          <cell r="A2826">
            <v>91616323</v>
          </cell>
          <cell r="B2826" t="str">
            <v>Кл. №139К</v>
          </cell>
          <cell r="C2826" t="str">
            <v>Подъезд №11</v>
          </cell>
          <cell r="D2826">
            <v>45485</v>
          </cell>
          <cell r="E2826" t="str">
            <v>Сенин Александр Андреевич</v>
          </cell>
          <cell r="F2826">
            <v>45561</v>
          </cell>
          <cell r="G2826" t="str">
            <v>НЕТ</v>
          </cell>
          <cell r="H2826">
            <v>7.2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5</v>
          </cell>
          <cell r="N2826">
            <v>31</v>
          </cell>
          <cell r="O2826">
            <v>30</v>
          </cell>
          <cell r="P2826">
            <v>31</v>
          </cell>
          <cell r="Q2826">
            <v>31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5</v>
          </cell>
          <cell r="W2826">
            <v>31</v>
          </cell>
          <cell r="X2826">
            <v>30</v>
          </cell>
          <cell r="Y2826">
            <v>31</v>
          </cell>
          <cell r="Z2826">
            <v>31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50.304000000000002</v>
          </cell>
          <cell r="AF2826">
            <v>301.82400000000001</v>
          </cell>
          <cell r="AG2826">
            <v>301.82400000000001</v>
          </cell>
          <cell r="AH2826">
            <v>301.82400000000001</v>
          </cell>
          <cell r="AI2826">
            <v>301.82400000000001</v>
          </cell>
          <cell r="AJ2826">
            <v>1257.6000000000001</v>
          </cell>
          <cell r="AK2826">
            <v>1257.58</v>
          </cell>
        </row>
        <row r="2827">
          <cell r="A2827">
            <v>91621661</v>
          </cell>
          <cell r="B2827" t="str">
            <v>Кл. №16К</v>
          </cell>
          <cell r="C2827" t="str">
            <v>Подъезд №2</v>
          </cell>
          <cell r="D2827">
            <v>45485</v>
          </cell>
          <cell r="E2827" t="str">
            <v xml:space="preserve">Белокуров Максим Николаевич                       </v>
          </cell>
          <cell r="F2827">
            <v>45563</v>
          </cell>
          <cell r="G2827" t="str">
            <v>НЕТ</v>
          </cell>
          <cell r="H2827">
            <v>4.7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3</v>
          </cell>
          <cell r="N2827">
            <v>31</v>
          </cell>
          <cell r="O2827">
            <v>30</v>
          </cell>
          <cell r="P2827">
            <v>31</v>
          </cell>
          <cell r="Q2827">
            <v>31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3</v>
          </cell>
          <cell r="W2827">
            <v>31</v>
          </cell>
          <cell r="X2827">
            <v>30</v>
          </cell>
          <cell r="Y2827">
            <v>31</v>
          </cell>
          <cell r="Z2827">
            <v>31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19.702400000000001</v>
          </cell>
          <cell r="AF2827">
            <v>197.02400000000003</v>
          </cell>
          <cell r="AG2827">
            <v>197.02400000000003</v>
          </cell>
          <cell r="AH2827">
            <v>197.02400000000003</v>
          </cell>
          <cell r="AI2827">
            <v>197.02400000000003</v>
          </cell>
          <cell r="AJ2827">
            <v>807.79840000000013</v>
          </cell>
          <cell r="AK2827">
            <v>807.78</v>
          </cell>
        </row>
        <row r="2828">
          <cell r="A2828">
            <v>91582939</v>
          </cell>
          <cell r="B2828" t="str">
            <v>Кл. №225К</v>
          </cell>
          <cell r="C2828" t="str">
            <v>Подъезд №18</v>
          </cell>
          <cell r="D2828">
            <v>45429</v>
          </cell>
          <cell r="E2828" t="str">
            <v xml:space="preserve">Мещалкин Иван Иванович                            </v>
          </cell>
          <cell r="F2828">
            <v>45560</v>
          </cell>
          <cell r="G2828" t="str">
            <v>НЕТ</v>
          </cell>
          <cell r="H2828">
            <v>4.2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6</v>
          </cell>
          <cell r="N2828">
            <v>31</v>
          </cell>
          <cell r="O2828">
            <v>30</v>
          </cell>
          <cell r="P2828">
            <v>31</v>
          </cell>
          <cell r="Q2828">
            <v>31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6</v>
          </cell>
          <cell r="W2828">
            <v>31</v>
          </cell>
          <cell r="X2828">
            <v>30</v>
          </cell>
          <cell r="Y2828">
            <v>31</v>
          </cell>
          <cell r="Z2828">
            <v>31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35.212800000000009</v>
          </cell>
          <cell r="AF2828">
            <v>176.06400000000002</v>
          </cell>
          <cell r="AG2828">
            <v>176.06400000000002</v>
          </cell>
          <cell r="AH2828">
            <v>176.06400000000002</v>
          </cell>
          <cell r="AI2828">
            <v>176.06400000000002</v>
          </cell>
          <cell r="AJ2828">
            <v>739.4688000000001</v>
          </cell>
          <cell r="AK2828">
            <v>739.45</v>
          </cell>
        </row>
        <row r="2829">
          <cell r="A2829">
            <v>91582941</v>
          </cell>
          <cell r="B2829" t="str">
            <v>Оф. 27Н</v>
          </cell>
          <cell r="C2829" t="str">
            <v>Подъезд №16</v>
          </cell>
          <cell r="D2829">
            <v>45535</v>
          </cell>
          <cell r="E2829" t="str">
            <v xml:space="preserve">Алескеров Асин Магеррам оглы                      </v>
          </cell>
          <cell r="F2829">
            <v>45556</v>
          </cell>
          <cell r="G2829" t="str">
            <v>НЕТ</v>
          </cell>
          <cell r="H2829">
            <v>30.8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10</v>
          </cell>
          <cell r="N2829">
            <v>31</v>
          </cell>
          <cell r="O2829">
            <v>30</v>
          </cell>
          <cell r="P2829">
            <v>31</v>
          </cell>
          <cell r="Q2829">
            <v>31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10</v>
          </cell>
          <cell r="W2829">
            <v>31</v>
          </cell>
          <cell r="X2829">
            <v>30</v>
          </cell>
          <cell r="Y2829">
            <v>31</v>
          </cell>
          <cell r="Z2829">
            <v>31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430.37866666666673</v>
          </cell>
          <cell r="AF2829">
            <v>1291.1360000000002</v>
          </cell>
          <cell r="AG2829">
            <v>1291.1360000000002</v>
          </cell>
          <cell r="AH2829">
            <v>1291.1360000000002</v>
          </cell>
          <cell r="AI2829">
            <v>1291.1360000000002</v>
          </cell>
          <cell r="AJ2829">
            <v>5594.9226666666682</v>
          </cell>
          <cell r="AK2829">
            <v>5949.86</v>
          </cell>
        </row>
        <row r="2830">
          <cell r="A2830">
            <v>91582942</v>
          </cell>
          <cell r="B2830" t="str">
            <v>Оф. 31Н</v>
          </cell>
          <cell r="C2830" t="str">
            <v>Подъезд №17</v>
          </cell>
          <cell r="D2830">
            <v>45561</v>
          </cell>
          <cell r="E2830" t="str">
            <v xml:space="preserve">Цыганков Владимир Александрович                   </v>
          </cell>
          <cell r="F2830">
            <v>45556</v>
          </cell>
          <cell r="G2830" t="str">
            <v>НЕТ</v>
          </cell>
          <cell r="H2830">
            <v>88.8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10</v>
          </cell>
          <cell r="N2830">
            <v>31</v>
          </cell>
          <cell r="O2830">
            <v>30</v>
          </cell>
          <cell r="P2830">
            <v>31</v>
          </cell>
          <cell r="Q2830">
            <v>31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5</v>
          </cell>
          <cell r="W2830">
            <v>31</v>
          </cell>
          <cell r="X2830">
            <v>30</v>
          </cell>
          <cell r="Y2830">
            <v>31</v>
          </cell>
          <cell r="Z2830">
            <v>31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620.41600000000005</v>
          </cell>
          <cell r="AF2830">
            <v>3722.4960000000001</v>
          </cell>
          <cell r="AG2830">
            <v>3722.4960000000001</v>
          </cell>
          <cell r="AH2830">
            <v>3722.4960000000001</v>
          </cell>
          <cell r="AI2830">
            <v>3722.4960000000001</v>
          </cell>
          <cell r="AJ2830">
            <v>15510.400000000001</v>
          </cell>
          <cell r="AK2830">
            <v>0</v>
          </cell>
        </row>
        <row r="2831">
          <cell r="A2831">
            <v>91582877</v>
          </cell>
          <cell r="B2831" t="str">
            <v>Кв. 724</v>
          </cell>
          <cell r="C2831" t="str">
            <v>Подъезд №11</v>
          </cell>
          <cell r="D2831">
            <v>45485</v>
          </cell>
          <cell r="E2831" t="str">
            <v>Недорубкова Екатерина Петровна</v>
          </cell>
          <cell r="F2831">
            <v>45554</v>
          </cell>
          <cell r="G2831" t="str">
            <v>НЕТ</v>
          </cell>
          <cell r="H2831">
            <v>58.6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12</v>
          </cell>
          <cell r="N2831">
            <v>31</v>
          </cell>
          <cell r="O2831">
            <v>30</v>
          </cell>
          <cell r="P2831">
            <v>31</v>
          </cell>
          <cell r="Q2831">
            <v>31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12</v>
          </cell>
          <cell r="W2831">
            <v>31</v>
          </cell>
          <cell r="X2831">
            <v>30</v>
          </cell>
          <cell r="Y2831">
            <v>31</v>
          </cell>
          <cell r="Z2831">
            <v>31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982.60480000000007</v>
          </cell>
          <cell r="AF2831">
            <v>2456.5120000000002</v>
          </cell>
          <cell r="AG2831">
            <v>2456.5120000000002</v>
          </cell>
          <cell r="AH2831">
            <v>2456.5120000000002</v>
          </cell>
          <cell r="AI2831">
            <v>2456.5120000000002</v>
          </cell>
          <cell r="AJ2831">
            <v>10808.652800000002</v>
          </cell>
          <cell r="AK2831">
            <v>10808.64</v>
          </cell>
        </row>
        <row r="2832">
          <cell r="A2832">
            <v>91574342</v>
          </cell>
          <cell r="B2832" t="str">
            <v>Кв. 852</v>
          </cell>
          <cell r="C2832" t="str">
            <v>Подъезд №14</v>
          </cell>
          <cell r="D2832">
            <v>45436</v>
          </cell>
          <cell r="E2832" t="str">
            <v>Крылов Сергей Сергеевич</v>
          </cell>
          <cell r="F2832">
            <v>45541</v>
          </cell>
          <cell r="G2832" t="str">
            <v>НЕТ</v>
          </cell>
          <cell r="H2832">
            <v>56.2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25</v>
          </cell>
          <cell r="N2832">
            <v>31</v>
          </cell>
          <cell r="O2832">
            <v>30</v>
          </cell>
          <cell r="P2832">
            <v>31</v>
          </cell>
          <cell r="Q2832">
            <v>31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25</v>
          </cell>
          <cell r="W2832">
            <v>31</v>
          </cell>
          <cell r="X2832">
            <v>30</v>
          </cell>
          <cell r="Y2832">
            <v>31</v>
          </cell>
          <cell r="Z2832">
            <v>31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1963.2533333333336</v>
          </cell>
          <cell r="AF2832">
            <v>2355.904</v>
          </cell>
          <cell r="AG2832">
            <v>2355.904</v>
          </cell>
          <cell r="AH2832">
            <v>2355.904</v>
          </cell>
          <cell r="AI2832">
            <v>2355.904</v>
          </cell>
          <cell r="AJ2832">
            <v>11386.869333333334</v>
          </cell>
          <cell r="AK2832">
            <v>2355.9</v>
          </cell>
        </row>
        <row r="2833">
          <cell r="A2833">
            <v>91582902</v>
          </cell>
          <cell r="B2833" t="str">
            <v>Кв. 856</v>
          </cell>
          <cell r="C2833" t="str">
            <v>Подъезд №14</v>
          </cell>
          <cell r="D2833">
            <v>45436</v>
          </cell>
          <cell r="E2833" t="str">
            <v xml:space="preserve">Исаева Гюлар Рафиговна                            </v>
          </cell>
          <cell r="F2833">
            <v>45553</v>
          </cell>
          <cell r="G2833" t="str">
            <v>НЕТ</v>
          </cell>
          <cell r="H2833">
            <v>54.2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13</v>
          </cell>
          <cell r="N2833">
            <v>31</v>
          </cell>
          <cell r="O2833">
            <v>30</v>
          </cell>
          <cell r="P2833">
            <v>31</v>
          </cell>
          <cell r="Q2833">
            <v>31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13</v>
          </cell>
          <cell r="W2833">
            <v>31</v>
          </cell>
          <cell r="X2833">
            <v>30</v>
          </cell>
          <cell r="Y2833">
            <v>31</v>
          </cell>
          <cell r="Z2833">
            <v>31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984.56106666666687</v>
          </cell>
          <cell r="AF2833">
            <v>2272.0640000000003</v>
          </cell>
          <cell r="AG2833">
            <v>2272.0640000000003</v>
          </cell>
          <cell r="AH2833">
            <v>2272.0640000000003</v>
          </cell>
          <cell r="AI2833">
            <v>2272.0640000000003</v>
          </cell>
          <cell r="AJ2833">
            <v>10072.817066666668</v>
          </cell>
          <cell r="AK2833">
            <v>2272.06</v>
          </cell>
        </row>
        <row r="2834">
          <cell r="A2834">
            <v>91616566</v>
          </cell>
          <cell r="B2834" t="str">
            <v>Кв. 997</v>
          </cell>
          <cell r="C2834" t="str">
            <v>Подъезд №16</v>
          </cell>
          <cell r="D2834">
            <v>45535</v>
          </cell>
          <cell r="E2834" t="str">
            <v>Саляев Ильсур Витальевич</v>
          </cell>
          <cell r="F2834">
            <v>45562</v>
          </cell>
          <cell r="G2834" t="str">
            <v>НЕТ</v>
          </cell>
          <cell r="H2834">
            <v>58.7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4</v>
          </cell>
          <cell r="N2834">
            <v>31</v>
          </cell>
          <cell r="O2834">
            <v>30</v>
          </cell>
          <cell r="P2834">
            <v>31</v>
          </cell>
          <cell r="Q2834">
            <v>31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4</v>
          </cell>
          <cell r="W2834">
            <v>31</v>
          </cell>
          <cell r="X2834">
            <v>30</v>
          </cell>
          <cell r="Y2834">
            <v>31</v>
          </cell>
          <cell r="Z2834">
            <v>31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328.09386666666671</v>
          </cell>
          <cell r="AF2834">
            <v>2460.7040000000002</v>
          </cell>
          <cell r="AG2834">
            <v>2460.7040000000002</v>
          </cell>
          <cell r="AH2834">
            <v>2460.7040000000002</v>
          </cell>
          <cell r="AI2834">
            <v>2460.7040000000002</v>
          </cell>
          <cell r="AJ2834">
            <v>10170.909866666667</v>
          </cell>
          <cell r="AK2834">
            <v>10170.89</v>
          </cell>
        </row>
        <row r="2835">
          <cell r="A2835">
            <v>91616583</v>
          </cell>
          <cell r="B2835" t="str">
            <v>Кв. 1 290</v>
          </cell>
          <cell r="C2835" t="str">
            <v>Подъезд №19</v>
          </cell>
          <cell r="D2835">
            <v>45552</v>
          </cell>
          <cell r="E2835" t="str">
            <v>Печагин Денис Николаевич</v>
          </cell>
          <cell r="F2835">
            <v>45565</v>
          </cell>
          <cell r="G2835" t="str">
            <v>НЕТ</v>
          </cell>
          <cell r="H2835">
            <v>57.4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1</v>
          </cell>
          <cell r="N2835">
            <v>31</v>
          </cell>
          <cell r="O2835">
            <v>30</v>
          </cell>
          <cell r="P2835">
            <v>31</v>
          </cell>
          <cell r="Q2835">
            <v>31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1</v>
          </cell>
          <cell r="W2835">
            <v>31</v>
          </cell>
          <cell r="X2835">
            <v>30</v>
          </cell>
          <cell r="Y2835">
            <v>31</v>
          </cell>
          <cell r="Z2835">
            <v>31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80.206933333333339</v>
          </cell>
          <cell r="AF2835">
            <v>2406.2080000000001</v>
          </cell>
          <cell r="AG2835">
            <v>2406.2080000000001</v>
          </cell>
          <cell r="AH2835">
            <v>2406.2080000000001</v>
          </cell>
          <cell r="AI2835">
            <v>2406.2080000000001</v>
          </cell>
          <cell r="AJ2835">
            <v>9705.0389333333351</v>
          </cell>
          <cell r="AK2835">
            <v>9705.0499999999993</v>
          </cell>
        </row>
        <row r="2836">
          <cell r="A2836">
            <v>91616584</v>
          </cell>
          <cell r="B2836" t="str">
            <v>Кв. 1 399</v>
          </cell>
          <cell r="C2836" t="str">
            <v>Подъезд №20</v>
          </cell>
          <cell r="D2836">
            <v>45559</v>
          </cell>
          <cell r="E2836" t="str">
            <v>Яненко Александра Сергеевна</v>
          </cell>
          <cell r="F2836">
            <v>45545</v>
          </cell>
          <cell r="G2836" t="str">
            <v>НЕТ</v>
          </cell>
          <cell r="H2836">
            <v>50.9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21</v>
          </cell>
          <cell r="N2836">
            <v>31</v>
          </cell>
          <cell r="O2836">
            <v>30</v>
          </cell>
          <cell r="P2836">
            <v>31</v>
          </cell>
          <cell r="Q2836">
            <v>31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7</v>
          </cell>
          <cell r="W2836">
            <v>31</v>
          </cell>
          <cell r="X2836">
            <v>30</v>
          </cell>
          <cell r="Y2836">
            <v>31</v>
          </cell>
          <cell r="Z2836">
            <v>31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497.86986666666667</v>
          </cell>
          <cell r="AF2836">
            <v>2133.7280000000001</v>
          </cell>
          <cell r="AG2836">
            <v>2133.7280000000001</v>
          </cell>
          <cell r="AH2836">
            <v>2133.7280000000001</v>
          </cell>
          <cell r="AI2836">
            <v>2133.7280000000001</v>
          </cell>
          <cell r="AJ2836">
            <v>9032.7818666666681</v>
          </cell>
          <cell r="AK2836">
            <v>7364.81</v>
          </cell>
        </row>
        <row r="2837">
          <cell r="A2837">
            <v>91616567</v>
          </cell>
          <cell r="B2837" t="str">
            <v>Кв. 192</v>
          </cell>
          <cell r="C2837" t="str">
            <v>Подъезд №3</v>
          </cell>
          <cell r="D2837">
            <v>45540</v>
          </cell>
          <cell r="E2837" t="str">
            <v>Аслаханова Карина Сулейменовна</v>
          </cell>
          <cell r="F2837">
            <v>45565</v>
          </cell>
          <cell r="G2837" t="str">
            <v>НЕТ</v>
          </cell>
          <cell r="H2837">
            <v>45.3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1</v>
          </cell>
          <cell r="N2837">
            <v>31</v>
          </cell>
          <cell r="O2837">
            <v>30</v>
          </cell>
          <cell r="P2837">
            <v>31</v>
          </cell>
          <cell r="Q2837">
            <v>31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1</v>
          </cell>
          <cell r="W2837">
            <v>31</v>
          </cell>
          <cell r="X2837">
            <v>30</v>
          </cell>
          <cell r="Y2837">
            <v>31</v>
          </cell>
          <cell r="Z2837">
            <v>31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63.299199999999999</v>
          </cell>
          <cell r="AF2837">
            <v>1898.9759999999999</v>
          </cell>
          <cell r="AG2837">
            <v>1898.9759999999999</v>
          </cell>
          <cell r="AH2837">
            <v>1898.9759999999999</v>
          </cell>
          <cell r="AI2837">
            <v>1898.9759999999999</v>
          </cell>
          <cell r="AJ2837">
            <v>7659.203199999999</v>
          </cell>
          <cell r="AK2837">
            <v>1898.98</v>
          </cell>
        </row>
        <row r="2838">
          <cell r="A2838">
            <v>91616568</v>
          </cell>
          <cell r="B2838" t="str">
            <v>Кв. 233</v>
          </cell>
          <cell r="C2838" t="str">
            <v>Подъезд №3</v>
          </cell>
          <cell r="D2838">
            <v>45540</v>
          </cell>
          <cell r="E2838" t="str">
            <v>Савостина Валерия Павловна</v>
          </cell>
          <cell r="F2838">
            <v>45559</v>
          </cell>
          <cell r="G2838" t="str">
            <v>НЕТ</v>
          </cell>
          <cell r="H2838">
            <v>65.8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7</v>
          </cell>
          <cell r="N2838">
            <v>31</v>
          </cell>
          <cell r="O2838">
            <v>30</v>
          </cell>
          <cell r="P2838">
            <v>31</v>
          </cell>
          <cell r="Q2838">
            <v>31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7</v>
          </cell>
          <cell r="W2838">
            <v>31</v>
          </cell>
          <cell r="X2838">
            <v>30</v>
          </cell>
          <cell r="Y2838">
            <v>31</v>
          </cell>
          <cell r="Z2838">
            <v>31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643.61173333333329</v>
          </cell>
          <cell r="AF2838">
            <v>2758.3359999999998</v>
          </cell>
          <cell r="AG2838">
            <v>2758.3359999999998</v>
          </cell>
          <cell r="AH2838">
            <v>2758.3359999999998</v>
          </cell>
          <cell r="AI2838">
            <v>2758.3359999999998</v>
          </cell>
          <cell r="AJ2838">
            <v>11676.955733333332</v>
          </cell>
          <cell r="AK2838">
            <v>2758.34</v>
          </cell>
        </row>
        <row r="2839">
          <cell r="A2839">
            <v>91574355</v>
          </cell>
          <cell r="B2839" t="str">
            <v>Кв. 56</v>
          </cell>
          <cell r="C2839" t="str">
            <v>Подъезд №1</v>
          </cell>
          <cell r="D2839">
            <v>45485</v>
          </cell>
          <cell r="E2839" t="str">
            <v>Тен Роман Вячеславович</v>
          </cell>
          <cell r="F2839">
            <v>45540</v>
          </cell>
          <cell r="G2839" t="str">
            <v>НЕТ</v>
          </cell>
          <cell r="H2839">
            <v>54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26</v>
          </cell>
          <cell r="N2839">
            <v>31</v>
          </cell>
          <cell r="O2839">
            <v>30</v>
          </cell>
          <cell r="P2839">
            <v>31</v>
          </cell>
          <cell r="Q2839">
            <v>31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26</v>
          </cell>
          <cell r="W2839">
            <v>31</v>
          </cell>
          <cell r="X2839">
            <v>30</v>
          </cell>
          <cell r="Y2839">
            <v>31</v>
          </cell>
          <cell r="Z2839">
            <v>31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1961.856</v>
          </cell>
          <cell r="AF2839">
            <v>2263.6800000000003</v>
          </cell>
          <cell r="AG2839">
            <v>2263.6800000000003</v>
          </cell>
          <cell r="AH2839">
            <v>2263.6800000000003</v>
          </cell>
          <cell r="AI2839">
            <v>2263.6800000000003</v>
          </cell>
          <cell r="AJ2839">
            <v>11016.576000000001</v>
          </cell>
          <cell r="AK2839">
            <v>11016.58</v>
          </cell>
        </row>
        <row r="2840">
          <cell r="A2840">
            <v>91616573</v>
          </cell>
          <cell r="B2840" t="str">
            <v>Кв. 599</v>
          </cell>
          <cell r="C2840" t="str">
            <v>Подъезд №10</v>
          </cell>
          <cell r="D2840">
            <v>45552</v>
          </cell>
          <cell r="E2840" t="str">
            <v>Половинкин Николай Алексеевич</v>
          </cell>
          <cell r="F2840">
            <v>45538</v>
          </cell>
          <cell r="G2840" t="str">
            <v>НЕТ</v>
          </cell>
          <cell r="H2840">
            <v>58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28</v>
          </cell>
          <cell r="N2840">
            <v>31</v>
          </cell>
          <cell r="O2840">
            <v>30</v>
          </cell>
          <cell r="P2840">
            <v>31</v>
          </cell>
          <cell r="Q2840">
            <v>31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14</v>
          </cell>
          <cell r="W2840">
            <v>31</v>
          </cell>
          <cell r="X2840">
            <v>30</v>
          </cell>
          <cell r="Y2840">
            <v>31</v>
          </cell>
          <cell r="Z2840">
            <v>31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1134.6346666666666</v>
          </cell>
          <cell r="AF2840">
            <v>2431.36</v>
          </cell>
          <cell r="AG2840">
            <v>2431.36</v>
          </cell>
          <cell r="AH2840">
            <v>2431.36</v>
          </cell>
          <cell r="AI2840">
            <v>2431.36</v>
          </cell>
          <cell r="AJ2840">
            <v>10860.074666666667</v>
          </cell>
          <cell r="AK2840">
            <v>10860.07</v>
          </cell>
        </row>
        <row r="2841">
          <cell r="A2841">
            <v>91616576</v>
          </cell>
          <cell r="B2841" t="str">
            <v>Кв. 644</v>
          </cell>
          <cell r="C2841" t="str">
            <v>Подъезд №11</v>
          </cell>
          <cell r="D2841">
            <v>45485</v>
          </cell>
          <cell r="E2841" t="str">
            <v>Загурская Елена Сергеевна</v>
          </cell>
          <cell r="F2841">
            <v>45560</v>
          </cell>
          <cell r="G2841" t="str">
            <v>НЕТ</v>
          </cell>
          <cell r="H2841">
            <v>37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6</v>
          </cell>
          <cell r="N2841">
            <v>31</v>
          </cell>
          <cell r="O2841">
            <v>30</v>
          </cell>
          <cell r="P2841">
            <v>31</v>
          </cell>
          <cell r="Q2841">
            <v>31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6</v>
          </cell>
          <cell r="W2841">
            <v>31</v>
          </cell>
          <cell r="X2841">
            <v>30</v>
          </cell>
          <cell r="Y2841">
            <v>31</v>
          </cell>
          <cell r="Z2841">
            <v>31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310.20799999999997</v>
          </cell>
          <cell r="AF2841">
            <v>1551.04</v>
          </cell>
          <cell r="AG2841">
            <v>1551.04</v>
          </cell>
          <cell r="AH2841">
            <v>1551.04</v>
          </cell>
          <cell r="AI2841">
            <v>1551.04</v>
          </cell>
          <cell r="AJ2841">
            <v>6514.3679999999995</v>
          </cell>
          <cell r="AK2841">
            <v>6514.37</v>
          </cell>
        </row>
        <row r="2842">
          <cell r="A2842">
            <v>91616577</v>
          </cell>
          <cell r="B2842" t="str">
            <v>Кв. 669</v>
          </cell>
          <cell r="C2842" t="str">
            <v>Подъезд №11</v>
          </cell>
          <cell r="D2842">
            <v>45485</v>
          </cell>
          <cell r="E2842" t="str">
            <v>Зубарев Константин Николаевич</v>
          </cell>
          <cell r="F2842">
            <v>45537</v>
          </cell>
          <cell r="G2842" t="str">
            <v>НЕТ</v>
          </cell>
          <cell r="H2842">
            <v>38.4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29</v>
          </cell>
          <cell r="N2842">
            <v>31</v>
          </cell>
          <cell r="O2842">
            <v>30</v>
          </cell>
          <cell r="P2842">
            <v>31</v>
          </cell>
          <cell r="Q2842">
            <v>31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29</v>
          </cell>
          <cell r="W2842">
            <v>31</v>
          </cell>
          <cell r="X2842">
            <v>30</v>
          </cell>
          <cell r="Y2842">
            <v>31</v>
          </cell>
          <cell r="Z2842">
            <v>31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1556.0704000000001</v>
          </cell>
          <cell r="AF2842">
            <v>1609.7280000000001</v>
          </cell>
          <cell r="AG2842">
            <v>1609.7280000000001</v>
          </cell>
          <cell r="AH2842">
            <v>1609.7280000000001</v>
          </cell>
          <cell r="AI2842">
            <v>1609.7280000000001</v>
          </cell>
          <cell r="AJ2842">
            <v>7994.9824000000008</v>
          </cell>
          <cell r="AK2842">
            <v>7994.99</v>
          </cell>
        </row>
        <row r="2843">
          <cell r="A2843">
            <v>91582871</v>
          </cell>
          <cell r="B2843" t="str">
            <v>Кв. 699</v>
          </cell>
          <cell r="C2843" t="str">
            <v>Подъезд №11</v>
          </cell>
          <cell r="D2843">
            <v>45485</v>
          </cell>
          <cell r="E2843" t="str">
            <v>Верейкина Ирина Михайловна</v>
          </cell>
          <cell r="F2843">
            <v>45553</v>
          </cell>
          <cell r="G2843" t="str">
            <v>НЕТ</v>
          </cell>
          <cell r="H2843">
            <v>38.4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13</v>
          </cell>
          <cell r="N2843">
            <v>31</v>
          </cell>
          <cell r="O2843">
            <v>30</v>
          </cell>
          <cell r="P2843">
            <v>31</v>
          </cell>
          <cell r="Q2843">
            <v>31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13</v>
          </cell>
          <cell r="W2843">
            <v>31</v>
          </cell>
          <cell r="X2843">
            <v>30</v>
          </cell>
          <cell r="Y2843">
            <v>31</v>
          </cell>
          <cell r="Z2843">
            <v>31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697.54880000000003</v>
          </cell>
          <cell r="AF2843">
            <v>1609.7280000000001</v>
          </cell>
          <cell r="AG2843">
            <v>1609.7280000000001</v>
          </cell>
          <cell r="AH2843">
            <v>1609.7280000000001</v>
          </cell>
          <cell r="AI2843">
            <v>1609.7280000000001</v>
          </cell>
          <cell r="AJ2843">
            <v>7136.4607999999998</v>
          </cell>
          <cell r="AK2843">
            <v>7136.47</v>
          </cell>
        </row>
        <row r="2844">
          <cell r="A2844">
            <v>91616588</v>
          </cell>
          <cell r="B2844" t="str">
            <v>Кв. 412</v>
          </cell>
          <cell r="C2844" t="str">
            <v>Подъезд №4</v>
          </cell>
          <cell r="D2844">
            <v>45426</v>
          </cell>
          <cell r="E2844" t="str">
            <v>Герасимов Григорий Григорьевич</v>
          </cell>
          <cell r="F2844">
            <v>45538</v>
          </cell>
          <cell r="G2844" t="str">
            <v>НЕТ</v>
          </cell>
          <cell r="H2844">
            <v>34.200000000000003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28</v>
          </cell>
          <cell r="N2844">
            <v>31</v>
          </cell>
          <cell r="O2844">
            <v>30</v>
          </cell>
          <cell r="P2844">
            <v>31</v>
          </cell>
          <cell r="Q2844">
            <v>31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28</v>
          </cell>
          <cell r="W2844">
            <v>31</v>
          </cell>
          <cell r="X2844">
            <v>30</v>
          </cell>
          <cell r="Y2844">
            <v>31</v>
          </cell>
          <cell r="Z2844">
            <v>31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1338.0864000000001</v>
          </cell>
          <cell r="AF2844">
            <v>1433.6640000000002</v>
          </cell>
          <cell r="AG2844">
            <v>1433.6640000000002</v>
          </cell>
          <cell r="AH2844">
            <v>1433.6640000000002</v>
          </cell>
          <cell r="AI2844">
            <v>1433.6640000000002</v>
          </cell>
          <cell r="AJ2844">
            <v>7072.742400000001</v>
          </cell>
          <cell r="AK2844">
            <v>6594.84</v>
          </cell>
        </row>
        <row r="2845">
          <cell r="A2845">
            <v>91616024</v>
          </cell>
          <cell r="B2845" t="str">
            <v>Кв. 1 000</v>
          </cell>
          <cell r="C2845" t="str">
            <v>Подъезд №16</v>
          </cell>
          <cell r="D2845">
            <v>45535</v>
          </cell>
          <cell r="E2845" t="str">
            <v>Юрьев Денис Леонидович</v>
          </cell>
          <cell r="F2845">
            <v>45575</v>
          </cell>
          <cell r="G2845" t="str">
            <v>НЕТ</v>
          </cell>
          <cell r="H2845">
            <v>62.8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22</v>
          </cell>
          <cell r="O2845">
            <v>30</v>
          </cell>
          <cell r="P2845">
            <v>31</v>
          </cell>
          <cell r="Q2845">
            <v>31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22</v>
          </cell>
          <cell r="X2845">
            <v>30</v>
          </cell>
          <cell r="Y2845">
            <v>31</v>
          </cell>
          <cell r="Z2845">
            <v>31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1868.279741935484</v>
          </cell>
          <cell r="AG2845">
            <v>2632.576</v>
          </cell>
          <cell r="AH2845">
            <v>2632.576</v>
          </cell>
          <cell r="AI2845">
            <v>2632.576</v>
          </cell>
          <cell r="AJ2845">
            <v>9766.0077419354839</v>
          </cell>
          <cell r="AK2845">
            <v>9766.02</v>
          </cell>
        </row>
        <row r="2846">
          <cell r="A2846">
            <v>91616025</v>
          </cell>
          <cell r="B2846" t="str">
            <v>Кв. 1 001</v>
          </cell>
          <cell r="C2846" t="str">
            <v>Подъезд №16</v>
          </cell>
          <cell r="D2846">
            <v>45535</v>
          </cell>
          <cell r="E2846" t="str">
            <v xml:space="preserve">Людин Сергей Александрович                        </v>
          </cell>
          <cell r="F2846">
            <v>45596</v>
          </cell>
          <cell r="G2846" t="str">
            <v>НЕТ</v>
          </cell>
          <cell r="H2846">
            <v>75.099999999999994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1</v>
          </cell>
          <cell r="O2846">
            <v>30</v>
          </cell>
          <cell r="P2846">
            <v>31</v>
          </cell>
          <cell r="Q2846">
            <v>31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1</v>
          </cell>
          <cell r="X2846">
            <v>30</v>
          </cell>
          <cell r="Y2846">
            <v>31</v>
          </cell>
          <cell r="Z2846">
            <v>31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101.55458064516129</v>
          </cell>
          <cell r="AG2846">
            <v>3148.192</v>
          </cell>
          <cell r="AH2846">
            <v>3148.192</v>
          </cell>
          <cell r="AI2846">
            <v>3148.192</v>
          </cell>
          <cell r="AJ2846">
            <v>9546.1305806451601</v>
          </cell>
          <cell r="AK2846">
            <v>9546.1200000000008</v>
          </cell>
        </row>
        <row r="2847">
          <cell r="A2847">
            <v>91616026</v>
          </cell>
          <cell r="B2847" t="str">
            <v>Кв. 1 004</v>
          </cell>
          <cell r="C2847" t="str">
            <v>Подъезд №16</v>
          </cell>
          <cell r="D2847">
            <v>45535</v>
          </cell>
          <cell r="E2847" t="str">
            <v xml:space="preserve">Мирзалыев Сеймур Фиридунович                      </v>
          </cell>
          <cell r="F2847">
            <v>45596</v>
          </cell>
          <cell r="G2847" t="str">
            <v>НЕТ</v>
          </cell>
          <cell r="H2847">
            <v>64.599999999999994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1</v>
          </cell>
          <cell r="O2847">
            <v>30</v>
          </cell>
          <cell r="P2847">
            <v>31</v>
          </cell>
          <cell r="Q2847">
            <v>31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1</v>
          </cell>
          <cell r="X2847">
            <v>30</v>
          </cell>
          <cell r="Y2847">
            <v>31</v>
          </cell>
          <cell r="Z2847">
            <v>31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87.355870967741922</v>
          </cell>
          <cell r="AG2847">
            <v>2708.0319999999997</v>
          </cell>
          <cell r="AH2847">
            <v>2708.0319999999997</v>
          </cell>
          <cell r="AI2847">
            <v>2708.0319999999997</v>
          </cell>
          <cell r="AJ2847">
            <v>8211.4518709677413</v>
          </cell>
          <cell r="AK2847">
            <v>8211.4500000000007</v>
          </cell>
        </row>
        <row r="2848">
          <cell r="A2848">
            <v>91616027</v>
          </cell>
          <cell r="B2848" t="str">
            <v>Кв. 1 006</v>
          </cell>
          <cell r="C2848" t="str">
            <v>Подъезд №16</v>
          </cell>
          <cell r="D2848">
            <v>45535</v>
          </cell>
          <cell r="E2848" t="str">
            <v xml:space="preserve">Захарова Ирина Анатольевна                        </v>
          </cell>
          <cell r="F2848">
            <v>45577</v>
          </cell>
          <cell r="G2848" t="str">
            <v>НЕТ</v>
          </cell>
          <cell r="H2848">
            <v>62.8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20</v>
          </cell>
          <cell r="O2848">
            <v>30</v>
          </cell>
          <cell r="P2848">
            <v>31</v>
          </cell>
          <cell r="Q2848">
            <v>31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20</v>
          </cell>
          <cell r="X2848">
            <v>30</v>
          </cell>
          <cell r="Y2848">
            <v>31</v>
          </cell>
          <cell r="Z2848">
            <v>31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1698.4361290322581</v>
          </cell>
          <cell r="AG2848">
            <v>2632.576</v>
          </cell>
          <cell r="AH2848">
            <v>2632.576</v>
          </cell>
          <cell r="AI2848">
            <v>2632.576</v>
          </cell>
          <cell r="AJ2848">
            <v>9596.1641290322586</v>
          </cell>
          <cell r="AK2848">
            <v>9596.18</v>
          </cell>
        </row>
        <row r="2849">
          <cell r="A2849">
            <v>91582714</v>
          </cell>
          <cell r="B2849" t="str">
            <v>Кв. 1 007</v>
          </cell>
          <cell r="C2849" t="str">
            <v>Подъезд №16</v>
          </cell>
          <cell r="D2849">
            <v>45535</v>
          </cell>
          <cell r="E2849" t="str">
            <v xml:space="preserve">Семенюта Алексей Алексеевич                       </v>
          </cell>
          <cell r="F2849">
            <v>45567</v>
          </cell>
          <cell r="G2849" t="str">
            <v>НЕТ</v>
          </cell>
          <cell r="H2849">
            <v>75.099999999999994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30</v>
          </cell>
          <cell r="O2849">
            <v>30</v>
          </cell>
          <cell r="P2849">
            <v>31</v>
          </cell>
          <cell r="Q2849">
            <v>31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30</v>
          </cell>
          <cell r="X2849">
            <v>30</v>
          </cell>
          <cell r="Y2849">
            <v>31</v>
          </cell>
          <cell r="Z2849">
            <v>31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3046.637419354839</v>
          </cell>
          <cell r="AG2849">
            <v>3148.192</v>
          </cell>
          <cell r="AH2849">
            <v>3148.192</v>
          </cell>
          <cell r="AI2849">
            <v>3148.192</v>
          </cell>
          <cell r="AJ2849">
            <v>12491.213419354837</v>
          </cell>
          <cell r="AK2849">
            <v>12491.21</v>
          </cell>
        </row>
        <row r="2850">
          <cell r="A2850">
            <v>91616579</v>
          </cell>
          <cell r="B2850" t="str">
            <v>Кв. 1 008</v>
          </cell>
          <cell r="C2850" t="str">
            <v>Подъезд №16</v>
          </cell>
          <cell r="D2850">
            <v>45535</v>
          </cell>
          <cell r="E2850" t="str">
            <v xml:space="preserve">Гроза Евгения Андреевна                           </v>
          </cell>
          <cell r="F2850">
            <v>45594</v>
          </cell>
          <cell r="G2850" t="str">
            <v>НЕТ</v>
          </cell>
          <cell r="H2850">
            <v>36.799999999999997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3</v>
          </cell>
          <cell r="O2850">
            <v>30</v>
          </cell>
          <cell r="P2850">
            <v>31</v>
          </cell>
          <cell r="Q2850">
            <v>31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3</v>
          </cell>
          <cell r="X2850">
            <v>30</v>
          </cell>
          <cell r="Y2850">
            <v>31</v>
          </cell>
          <cell r="Z2850">
            <v>31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149.28929032258065</v>
          </cell>
          <cell r="AG2850">
            <v>1542.6559999999999</v>
          </cell>
          <cell r="AH2850">
            <v>1542.6559999999999</v>
          </cell>
          <cell r="AI2850">
            <v>1542.6559999999999</v>
          </cell>
          <cell r="AJ2850">
            <v>4777.257290322581</v>
          </cell>
          <cell r="AK2850">
            <v>0</v>
          </cell>
        </row>
        <row r="2851">
          <cell r="A2851">
            <v>91616028</v>
          </cell>
          <cell r="B2851" t="str">
            <v>Кв. 1 017</v>
          </cell>
          <cell r="C2851" t="str">
            <v>Подъезд №16</v>
          </cell>
          <cell r="D2851">
            <v>45535</v>
          </cell>
          <cell r="E2851" t="str">
            <v xml:space="preserve">Зурина Вероника Игоревна                          </v>
          </cell>
          <cell r="F2851">
            <v>45570</v>
          </cell>
          <cell r="G2851" t="str">
            <v>НЕТ</v>
          </cell>
          <cell r="H2851">
            <v>35.200000000000003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27</v>
          </cell>
          <cell r="O2851">
            <v>30</v>
          </cell>
          <cell r="P2851">
            <v>31</v>
          </cell>
          <cell r="Q2851">
            <v>31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27</v>
          </cell>
          <cell r="X2851">
            <v>30</v>
          </cell>
          <cell r="Y2851">
            <v>31</v>
          </cell>
          <cell r="Z2851">
            <v>31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1285.1860645161294</v>
          </cell>
          <cell r="AG2851">
            <v>1475.5840000000003</v>
          </cell>
          <cell r="AH2851">
            <v>1475.5840000000003</v>
          </cell>
          <cell r="AI2851">
            <v>1475.5840000000003</v>
          </cell>
          <cell r="AJ2851">
            <v>5711.9380645161309</v>
          </cell>
          <cell r="AK2851">
            <v>5711.93</v>
          </cell>
        </row>
        <row r="2852">
          <cell r="A2852">
            <v>91616029</v>
          </cell>
          <cell r="B2852" t="str">
            <v>Кв. 1 020</v>
          </cell>
          <cell r="C2852" t="str">
            <v>Подъезд №16</v>
          </cell>
          <cell r="D2852">
            <v>45535</v>
          </cell>
          <cell r="E2852" t="str">
            <v xml:space="preserve">Берген Анна Анатольевна                           </v>
          </cell>
          <cell r="F2852">
            <v>45588</v>
          </cell>
          <cell r="G2852" t="str">
            <v>НЕТ</v>
          </cell>
          <cell r="H2852">
            <v>36.799999999999997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9</v>
          </cell>
          <cell r="O2852">
            <v>30</v>
          </cell>
          <cell r="P2852">
            <v>31</v>
          </cell>
          <cell r="Q2852">
            <v>31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9</v>
          </cell>
          <cell r="X2852">
            <v>30</v>
          </cell>
          <cell r="Y2852">
            <v>31</v>
          </cell>
          <cell r="Z2852">
            <v>31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447.86787096774196</v>
          </cell>
          <cell r="AG2852">
            <v>1542.6559999999999</v>
          </cell>
          <cell r="AH2852">
            <v>1542.6559999999999</v>
          </cell>
          <cell r="AI2852">
            <v>1542.6559999999999</v>
          </cell>
          <cell r="AJ2852">
            <v>5075.8358709677414</v>
          </cell>
          <cell r="AK2852">
            <v>5075.8500000000004</v>
          </cell>
        </row>
        <row r="2853">
          <cell r="A2853">
            <v>91649110</v>
          </cell>
          <cell r="B2853" t="str">
            <v>Кв. 1 022</v>
          </cell>
          <cell r="C2853" t="str">
            <v>Подъезд №16</v>
          </cell>
          <cell r="D2853">
            <v>45535</v>
          </cell>
          <cell r="E2853" t="str">
            <v xml:space="preserve">Турусова Съезган </v>
          </cell>
          <cell r="F2853">
            <v>45596</v>
          </cell>
          <cell r="G2853" t="str">
            <v>НЕТ</v>
          </cell>
          <cell r="H2853">
            <v>64.599999999999994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1</v>
          </cell>
          <cell r="O2853">
            <v>30</v>
          </cell>
          <cell r="P2853">
            <v>31</v>
          </cell>
          <cell r="Q2853">
            <v>31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1</v>
          </cell>
          <cell r="X2853">
            <v>30</v>
          </cell>
          <cell r="Y2853">
            <v>31</v>
          </cell>
          <cell r="Z2853">
            <v>31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87.355870967741922</v>
          </cell>
          <cell r="AG2853">
            <v>2708.0319999999997</v>
          </cell>
          <cell r="AH2853">
            <v>2708.0319999999997</v>
          </cell>
          <cell r="AI2853">
            <v>2708.0319999999997</v>
          </cell>
          <cell r="AJ2853">
            <v>8211.4518709677413</v>
          </cell>
          <cell r="AK2853">
            <v>0</v>
          </cell>
        </row>
        <row r="2854">
          <cell r="A2854">
            <v>91616031</v>
          </cell>
          <cell r="B2854" t="str">
            <v>Кв. 1 027</v>
          </cell>
          <cell r="C2854" t="str">
            <v>Подъезд №16</v>
          </cell>
          <cell r="D2854">
            <v>45535</v>
          </cell>
          <cell r="E2854" t="str">
            <v xml:space="preserve">Асилбек Кызы Кымбат                               </v>
          </cell>
          <cell r="F2854">
            <v>45574</v>
          </cell>
          <cell r="G2854" t="str">
            <v>НЕТ</v>
          </cell>
          <cell r="H2854">
            <v>58.7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23</v>
          </cell>
          <cell r="O2854">
            <v>30</v>
          </cell>
          <cell r="P2854">
            <v>31</v>
          </cell>
          <cell r="Q2854">
            <v>31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23</v>
          </cell>
          <cell r="X2854">
            <v>30</v>
          </cell>
          <cell r="Y2854">
            <v>31</v>
          </cell>
          <cell r="Z2854">
            <v>31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1825.683612903226</v>
          </cell>
          <cell r="AG2854">
            <v>2460.7040000000002</v>
          </cell>
          <cell r="AH2854">
            <v>2460.7040000000002</v>
          </cell>
          <cell r="AI2854">
            <v>2460.7040000000002</v>
          </cell>
          <cell r="AJ2854">
            <v>9207.7956129032264</v>
          </cell>
          <cell r="AK2854">
            <v>9207.7800000000007</v>
          </cell>
        </row>
        <row r="2855">
          <cell r="A2855">
            <v>91616032</v>
          </cell>
          <cell r="B2855" t="str">
            <v>Кв. 1 028</v>
          </cell>
          <cell r="C2855" t="str">
            <v>Подъезд №16</v>
          </cell>
          <cell r="D2855">
            <v>45535</v>
          </cell>
          <cell r="E2855" t="str">
            <v xml:space="preserve">Иззатова Санем Баделовна                          </v>
          </cell>
          <cell r="F2855">
            <v>45596</v>
          </cell>
          <cell r="G2855" t="str">
            <v>НЕТ</v>
          </cell>
          <cell r="H2855">
            <v>64.599999999999994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1</v>
          </cell>
          <cell r="O2855">
            <v>30</v>
          </cell>
          <cell r="P2855">
            <v>31</v>
          </cell>
          <cell r="Q2855">
            <v>31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1</v>
          </cell>
          <cell r="X2855">
            <v>30</v>
          </cell>
          <cell r="Y2855">
            <v>31</v>
          </cell>
          <cell r="Z2855">
            <v>31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87.355870967741922</v>
          </cell>
          <cell r="AG2855">
            <v>2708.0319999999997</v>
          </cell>
          <cell r="AH2855">
            <v>2708.0319999999997</v>
          </cell>
          <cell r="AI2855">
            <v>2708.0319999999997</v>
          </cell>
          <cell r="AJ2855">
            <v>8211.4518709677413</v>
          </cell>
          <cell r="AK2855">
            <v>8211.4500000000007</v>
          </cell>
        </row>
        <row r="2856">
          <cell r="A2856">
            <v>91616033</v>
          </cell>
          <cell r="B2856" t="str">
            <v>Кв. 1 031</v>
          </cell>
          <cell r="C2856" t="str">
            <v>Подъезд №16</v>
          </cell>
          <cell r="D2856">
            <v>45535</v>
          </cell>
          <cell r="E2856" t="str">
            <v xml:space="preserve">Изергин Александр Анатольевич                     </v>
          </cell>
          <cell r="F2856">
            <v>45584</v>
          </cell>
          <cell r="G2856" t="str">
            <v>НЕТ</v>
          </cell>
          <cell r="H2856">
            <v>75.099999999999994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13</v>
          </cell>
          <cell r="O2856">
            <v>30</v>
          </cell>
          <cell r="P2856">
            <v>31</v>
          </cell>
          <cell r="Q2856">
            <v>31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13</v>
          </cell>
          <cell r="X2856">
            <v>30</v>
          </cell>
          <cell r="Y2856">
            <v>31</v>
          </cell>
          <cell r="Z2856">
            <v>31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1320.2095483870969</v>
          </cell>
          <cell r="AG2856">
            <v>3148.192</v>
          </cell>
          <cell r="AH2856">
            <v>3148.192</v>
          </cell>
          <cell r="AI2856">
            <v>3148.192</v>
          </cell>
          <cell r="AJ2856">
            <v>10764.785548387097</v>
          </cell>
          <cell r="AK2856">
            <v>10764.78</v>
          </cell>
        </row>
        <row r="2857">
          <cell r="A2857">
            <v>91616035</v>
          </cell>
          <cell r="B2857" t="str">
            <v>Кв. 1 039</v>
          </cell>
          <cell r="C2857" t="str">
            <v>Подъезд №17</v>
          </cell>
          <cell r="D2857">
            <v>45561</v>
          </cell>
          <cell r="E2857" t="str">
            <v xml:space="preserve">Алванджян Марианна Степовна                       </v>
          </cell>
          <cell r="F2857">
            <v>45580</v>
          </cell>
          <cell r="G2857" t="str">
            <v>НЕТ</v>
          </cell>
          <cell r="H2857">
            <v>73.900000000000006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17</v>
          </cell>
          <cell r="O2857">
            <v>30</v>
          </cell>
          <cell r="P2857">
            <v>31</v>
          </cell>
          <cell r="Q2857">
            <v>31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17</v>
          </cell>
          <cell r="X2857">
            <v>30</v>
          </cell>
          <cell r="Y2857">
            <v>31</v>
          </cell>
          <cell r="Z2857">
            <v>31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1698.8418064516131</v>
          </cell>
          <cell r="AG2857">
            <v>3097.8880000000004</v>
          </cell>
          <cell r="AH2857">
            <v>3097.8880000000004</v>
          </cell>
          <cell r="AI2857">
            <v>3097.8880000000004</v>
          </cell>
          <cell r="AJ2857">
            <v>10992.505806451614</v>
          </cell>
          <cell r="AK2857">
            <v>10992.51</v>
          </cell>
        </row>
        <row r="2858">
          <cell r="A2858">
            <v>91621556</v>
          </cell>
          <cell r="B2858" t="str">
            <v>Кв. 1 040</v>
          </cell>
          <cell r="C2858" t="str">
            <v>Подъезд №17</v>
          </cell>
          <cell r="D2858">
            <v>45561</v>
          </cell>
          <cell r="E2858" t="str">
            <v>Сушкова Юлия Игоревна</v>
          </cell>
          <cell r="F2858">
            <v>45590</v>
          </cell>
          <cell r="G2858" t="str">
            <v>НЕТ</v>
          </cell>
          <cell r="H2858">
            <v>43.5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7</v>
          </cell>
          <cell r="O2858">
            <v>30</v>
          </cell>
          <cell r="P2858">
            <v>31</v>
          </cell>
          <cell r="Q2858">
            <v>31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7</v>
          </cell>
          <cell r="X2858">
            <v>30</v>
          </cell>
          <cell r="Y2858">
            <v>31</v>
          </cell>
          <cell r="Z2858">
            <v>31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411.76258064516128</v>
          </cell>
          <cell r="AG2858">
            <v>1823.52</v>
          </cell>
          <cell r="AH2858">
            <v>1823.52</v>
          </cell>
          <cell r="AI2858">
            <v>1823.52</v>
          </cell>
          <cell r="AJ2858">
            <v>5882.322580645161</v>
          </cell>
          <cell r="AK2858">
            <v>5882.32</v>
          </cell>
        </row>
        <row r="2859">
          <cell r="A2859">
            <v>91616036</v>
          </cell>
          <cell r="B2859" t="str">
            <v>Кв. 1 041</v>
          </cell>
          <cell r="C2859" t="str">
            <v>Подъезд №17</v>
          </cell>
          <cell r="D2859">
            <v>45561</v>
          </cell>
          <cell r="E2859" t="str">
            <v xml:space="preserve">Костев Владимир Александрович                     </v>
          </cell>
          <cell r="F2859">
            <v>45573</v>
          </cell>
          <cell r="G2859" t="str">
            <v>НЕТ</v>
          </cell>
          <cell r="H2859">
            <v>38.1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24</v>
          </cell>
          <cell r="O2859">
            <v>30</v>
          </cell>
          <cell r="P2859">
            <v>31</v>
          </cell>
          <cell r="Q2859">
            <v>31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24</v>
          </cell>
          <cell r="X2859">
            <v>30</v>
          </cell>
          <cell r="Y2859">
            <v>31</v>
          </cell>
          <cell r="Z2859">
            <v>31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1236.5047741935484</v>
          </cell>
          <cell r="AG2859">
            <v>1597.152</v>
          </cell>
          <cell r="AH2859">
            <v>1597.152</v>
          </cell>
          <cell r="AI2859">
            <v>1597.152</v>
          </cell>
          <cell r="AJ2859">
            <v>6027.9607741935488</v>
          </cell>
          <cell r="AK2859">
            <v>6027.95</v>
          </cell>
        </row>
        <row r="2860">
          <cell r="A2860">
            <v>91616037</v>
          </cell>
          <cell r="B2860" t="str">
            <v>Кв. 1 042</v>
          </cell>
          <cell r="C2860" t="str">
            <v>Подъезд №17</v>
          </cell>
          <cell r="D2860">
            <v>45561</v>
          </cell>
          <cell r="E2860" t="str">
            <v xml:space="preserve">Асатрян Мери Сааковна                             </v>
          </cell>
          <cell r="F2860">
            <v>45582</v>
          </cell>
          <cell r="G2860" t="str">
            <v>НЕТ</v>
          </cell>
          <cell r="H2860">
            <v>51.9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15</v>
          </cell>
          <cell r="O2860">
            <v>30</v>
          </cell>
          <cell r="P2860">
            <v>31</v>
          </cell>
          <cell r="Q2860">
            <v>31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15</v>
          </cell>
          <cell r="X2860">
            <v>30</v>
          </cell>
          <cell r="Y2860">
            <v>31</v>
          </cell>
          <cell r="Z2860">
            <v>31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1052.7329032258065</v>
          </cell>
          <cell r="AG2860">
            <v>2175.6480000000001</v>
          </cell>
          <cell r="AH2860">
            <v>2175.6480000000001</v>
          </cell>
          <cell r="AI2860">
            <v>2175.6480000000001</v>
          </cell>
          <cell r="AJ2860">
            <v>7579.6769032258071</v>
          </cell>
          <cell r="AK2860">
            <v>7579.68</v>
          </cell>
        </row>
        <row r="2861">
          <cell r="A2861">
            <v>91582725</v>
          </cell>
          <cell r="B2861" t="str">
            <v>Кв. 1 043</v>
          </cell>
          <cell r="C2861" t="str">
            <v>Подъезд №17</v>
          </cell>
          <cell r="D2861">
            <v>45561</v>
          </cell>
          <cell r="E2861" t="str">
            <v xml:space="preserve">Ниязова Парвина Ахаджоновна                       </v>
          </cell>
          <cell r="F2861">
            <v>45568</v>
          </cell>
          <cell r="G2861" t="str">
            <v>НЕТ</v>
          </cell>
          <cell r="H2861">
            <v>67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29</v>
          </cell>
          <cell r="O2861">
            <v>30</v>
          </cell>
          <cell r="P2861">
            <v>31</v>
          </cell>
          <cell r="Q2861">
            <v>31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29</v>
          </cell>
          <cell r="X2861">
            <v>30</v>
          </cell>
          <cell r="Y2861">
            <v>31</v>
          </cell>
          <cell r="Z2861">
            <v>31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2627.4374193548388</v>
          </cell>
          <cell r="AG2861">
            <v>2808.6400000000003</v>
          </cell>
          <cell r="AH2861">
            <v>2808.6400000000003</v>
          </cell>
          <cell r="AI2861">
            <v>2808.6400000000003</v>
          </cell>
          <cell r="AJ2861">
            <v>11053.357419354837</v>
          </cell>
          <cell r="AK2861">
            <v>11053.36</v>
          </cell>
        </row>
        <row r="2862">
          <cell r="A2862">
            <v>91616038</v>
          </cell>
          <cell r="B2862" t="str">
            <v>Кв. 1 044</v>
          </cell>
          <cell r="C2862" t="str">
            <v>Подъезд №17</v>
          </cell>
          <cell r="D2862">
            <v>45561</v>
          </cell>
          <cell r="E2862" t="str">
            <v>Зайнутдинов  Рустам Талгатович</v>
          </cell>
          <cell r="F2862">
            <v>45583</v>
          </cell>
          <cell r="G2862" t="str">
            <v>НЕТ</v>
          </cell>
          <cell r="H2862">
            <v>45.5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14</v>
          </cell>
          <cell r="O2862">
            <v>30</v>
          </cell>
          <cell r="P2862">
            <v>31</v>
          </cell>
          <cell r="Q2862">
            <v>31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14</v>
          </cell>
          <cell r="X2862">
            <v>30</v>
          </cell>
          <cell r="Y2862">
            <v>31</v>
          </cell>
          <cell r="Z2862">
            <v>31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861.3883870967743</v>
          </cell>
          <cell r="AG2862">
            <v>1907.3600000000001</v>
          </cell>
          <cell r="AH2862">
            <v>1907.3600000000001</v>
          </cell>
          <cell r="AI2862">
            <v>1907.3600000000001</v>
          </cell>
          <cell r="AJ2862">
            <v>6583.4683870967747</v>
          </cell>
          <cell r="AK2862">
            <v>6583.47</v>
          </cell>
        </row>
        <row r="2863">
          <cell r="A2863">
            <v>91582726</v>
          </cell>
          <cell r="B2863" t="str">
            <v>Кв. 1 046</v>
          </cell>
          <cell r="C2863" t="str">
            <v>Подъезд №17</v>
          </cell>
          <cell r="D2863">
            <v>45561</v>
          </cell>
          <cell r="E2863" t="str">
            <v xml:space="preserve">Гонтюрев Андрей Николаевич                        </v>
          </cell>
          <cell r="F2863">
            <v>45567</v>
          </cell>
          <cell r="G2863" t="str">
            <v>НЕТ</v>
          </cell>
          <cell r="H2863">
            <v>73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30</v>
          </cell>
          <cell r="O2863">
            <v>30</v>
          </cell>
          <cell r="P2863">
            <v>31</v>
          </cell>
          <cell r="Q2863">
            <v>31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30</v>
          </cell>
          <cell r="X2863">
            <v>30</v>
          </cell>
          <cell r="Y2863">
            <v>31</v>
          </cell>
          <cell r="Z2863">
            <v>31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2961.4451612903226</v>
          </cell>
          <cell r="AG2863">
            <v>3060.1600000000003</v>
          </cell>
          <cell r="AH2863">
            <v>3060.1600000000003</v>
          </cell>
          <cell r="AI2863">
            <v>3060.1600000000003</v>
          </cell>
          <cell r="AJ2863">
            <v>12141.925161290323</v>
          </cell>
          <cell r="AK2863">
            <v>12141.93</v>
          </cell>
        </row>
        <row r="2864">
          <cell r="A2864">
            <v>91616039</v>
          </cell>
          <cell r="B2864" t="str">
            <v>Кв. 1 048</v>
          </cell>
          <cell r="C2864" t="str">
            <v>Подъезд №17</v>
          </cell>
          <cell r="D2864">
            <v>45561</v>
          </cell>
          <cell r="E2864" t="str">
            <v xml:space="preserve">Слесарчук Алина Олеговна                          </v>
          </cell>
          <cell r="F2864">
            <v>45573</v>
          </cell>
          <cell r="G2864" t="str">
            <v>НЕТ</v>
          </cell>
          <cell r="H2864">
            <v>37.5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24</v>
          </cell>
          <cell r="O2864">
            <v>30</v>
          </cell>
          <cell r="P2864">
            <v>31</v>
          </cell>
          <cell r="Q2864">
            <v>31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24</v>
          </cell>
          <cell r="X2864">
            <v>30</v>
          </cell>
          <cell r="Y2864">
            <v>31</v>
          </cell>
          <cell r="Z2864">
            <v>31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1217.0322580645161</v>
          </cell>
          <cell r="AG2864">
            <v>1572</v>
          </cell>
          <cell r="AH2864">
            <v>1572</v>
          </cell>
          <cell r="AI2864">
            <v>1572</v>
          </cell>
          <cell r="AJ2864">
            <v>5933.0322580645161</v>
          </cell>
          <cell r="AK2864">
            <v>5933.03</v>
          </cell>
        </row>
        <row r="2865">
          <cell r="A2865">
            <v>91616040</v>
          </cell>
          <cell r="B2865" t="str">
            <v>Кв. 1 050</v>
          </cell>
          <cell r="C2865" t="str">
            <v>Подъезд №17</v>
          </cell>
          <cell r="D2865">
            <v>45561</v>
          </cell>
          <cell r="E2865" t="str">
            <v xml:space="preserve">Пропро Раиса Ивановна                             </v>
          </cell>
          <cell r="F2865">
            <v>45574</v>
          </cell>
          <cell r="G2865" t="str">
            <v>НЕТ</v>
          </cell>
          <cell r="H2865">
            <v>66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23</v>
          </cell>
          <cell r="O2865">
            <v>30</v>
          </cell>
          <cell r="P2865">
            <v>31</v>
          </cell>
          <cell r="Q2865">
            <v>31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23</v>
          </cell>
          <cell r="X2865">
            <v>30</v>
          </cell>
          <cell r="Y2865">
            <v>31</v>
          </cell>
          <cell r="Z2865">
            <v>31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2052.7277419354841</v>
          </cell>
          <cell r="AG2865">
            <v>2766.7200000000003</v>
          </cell>
          <cell r="AH2865">
            <v>2766.7200000000003</v>
          </cell>
          <cell r="AI2865">
            <v>2766.7200000000003</v>
          </cell>
          <cell r="AJ2865">
            <v>10352.887741935485</v>
          </cell>
          <cell r="AK2865">
            <v>10352.89</v>
          </cell>
        </row>
        <row r="2866">
          <cell r="A2866">
            <v>91582728</v>
          </cell>
          <cell r="B2866" t="str">
            <v>Кв. 1 051</v>
          </cell>
          <cell r="C2866" t="str">
            <v>Подъезд №17</v>
          </cell>
          <cell r="D2866">
            <v>45561</v>
          </cell>
          <cell r="E2866" t="str">
            <v xml:space="preserve">Гыска Дмитрий Андреевич                           </v>
          </cell>
          <cell r="F2866">
            <v>45566</v>
          </cell>
          <cell r="G2866" t="str">
            <v>НЕТ</v>
          </cell>
          <cell r="H2866">
            <v>45.5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31</v>
          </cell>
          <cell r="O2866">
            <v>30</v>
          </cell>
          <cell r="P2866">
            <v>31</v>
          </cell>
          <cell r="Q2866">
            <v>31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31</v>
          </cell>
          <cell r="X2866">
            <v>30</v>
          </cell>
          <cell r="Y2866">
            <v>31</v>
          </cell>
          <cell r="Z2866">
            <v>31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1907.3600000000001</v>
          </cell>
          <cell r="AG2866">
            <v>1907.3600000000001</v>
          </cell>
          <cell r="AH2866">
            <v>1907.3600000000001</v>
          </cell>
          <cell r="AI2866">
            <v>1907.3600000000001</v>
          </cell>
          <cell r="AJ2866">
            <v>7629.4400000000005</v>
          </cell>
          <cell r="AK2866">
            <v>7629.44</v>
          </cell>
        </row>
        <row r="2867">
          <cell r="A2867">
            <v>91616592</v>
          </cell>
          <cell r="B2867" t="str">
            <v>Кв. 1 052</v>
          </cell>
          <cell r="C2867" t="str">
            <v>Подъезд №17</v>
          </cell>
          <cell r="D2867">
            <v>45561</v>
          </cell>
          <cell r="E2867" t="str">
            <v>Кузнецова Елена Геннадьевна</v>
          </cell>
          <cell r="F2867">
            <v>45581</v>
          </cell>
          <cell r="G2867" t="str">
            <v>НЕТ</v>
          </cell>
          <cell r="H2867">
            <v>26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16</v>
          </cell>
          <cell r="O2867">
            <v>30</v>
          </cell>
          <cell r="P2867">
            <v>31</v>
          </cell>
          <cell r="Q2867">
            <v>31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16</v>
          </cell>
          <cell r="X2867">
            <v>30</v>
          </cell>
          <cell r="Y2867">
            <v>31</v>
          </cell>
          <cell r="Z2867">
            <v>31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562.53935483870976</v>
          </cell>
          <cell r="AG2867">
            <v>1089.92</v>
          </cell>
          <cell r="AH2867">
            <v>1089.92</v>
          </cell>
          <cell r="AI2867">
            <v>1089.92</v>
          </cell>
          <cell r="AJ2867">
            <v>3832.2993548387099</v>
          </cell>
          <cell r="AK2867">
            <v>3832.3</v>
          </cell>
        </row>
        <row r="2868">
          <cell r="A2868">
            <v>91616041</v>
          </cell>
          <cell r="B2868" t="str">
            <v>Кв. 1 054</v>
          </cell>
          <cell r="C2868" t="str">
            <v>Подъезд №17</v>
          </cell>
          <cell r="D2868">
            <v>45561</v>
          </cell>
          <cell r="E2868" t="str">
            <v>Бекбасов Эльдар Ерикчиевич</v>
          </cell>
          <cell r="F2868">
            <v>45573</v>
          </cell>
          <cell r="G2868" t="str">
            <v>НЕТ</v>
          </cell>
          <cell r="H2868">
            <v>42.6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24</v>
          </cell>
          <cell r="O2868">
            <v>30</v>
          </cell>
          <cell r="P2868">
            <v>31</v>
          </cell>
          <cell r="Q2868">
            <v>31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24</v>
          </cell>
          <cell r="X2868">
            <v>30</v>
          </cell>
          <cell r="Y2868">
            <v>31</v>
          </cell>
          <cell r="Z2868">
            <v>31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1382.5486451612906</v>
          </cell>
          <cell r="AG2868">
            <v>1785.7920000000001</v>
          </cell>
          <cell r="AH2868">
            <v>1785.7920000000001</v>
          </cell>
          <cell r="AI2868">
            <v>1785.7920000000001</v>
          </cell>
          <cell r="AJ2868">
            <v>6739.9246451612917</v>
          </cell>
          <cell r="AK2868">
            <v>6739.92</v>
          </cell>
        </row>
        <row r="2869">
          <cell r="A2869">
            <v>91616042</v>
          </cell>
          <cell r="B2869" t="str">
            <v>Кв. 1 061</v>
          </cell>
          <cell r="C2869" t="str">
            <v>Подъезд №17</v>
          </cell>
          <cell r="D2869">
            <v>45561</v>
          </cell>
          <cell r="E2869" t="str">
            <v xml:space="preserve">Мартынова Виктория Александровна                  </v>
          </cell>
          <cell r="F2869">
            <v>45573</v>
          </cell>
          <cell r="G2869" t="str">
            <v>НЕТ</v>
          </cell>
          <cell r="H2869">
            <v>42.6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24</v>
          </cell>
          <cell r="O2869">
            <v>30</v>
          </cell>
          <cell r="P2869">
            <v>31</v>
          </cell>
          <cell r="Q2869">
            <v>31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24</v>
          </cell>
          <cell r="X2869">
            <v>30</v>
          </cell>
          <cell r="Y2869">
            <v>31</v>
          </cell>
          <cell r="Z2869">
            <v>31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1382.5486451612906</v>
          </cell>
          <cell r="AG2869">
            <v>1785.7920000000001</v>
          </cell>
          <cell r="AH2869">
            <v>1785.7920000000001</v>
          </cell>
          <cell r="AI2869">
            <v>1785.7920000000001</v>
          </cell>
          <cell r="AJ2869">
            <v>6739.9246451612917</v>
          </cell>
          <cell r="AK2869">
            <v>6739.92</v>
          </cell>
        </row>
        <row r="2870">
          <cell r="A2870">
            <v>91616044</v>
          </cell>
          <cell r="B2870" t="str">
            <v>Кв. 1 064</v>
          </cell>
          <cell r="C2870" t="str">
            <v>Подъезд №17</v>
          </cell>
          <cell r="D2870">
            <v>45561</v>
          </cell>
          <cell r="E2870" t="str">
            <v xml:space="preserve">Леликова Светлана Евгеньевна                      </v>
          </cell>
          <cell r="F2870">
            <v>45594</v>
          </cell>
          <cell r="G2870" t="str">
            <v>НЕТ</v>
          </cell>
          <cell r="H2870">
            <v>66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3</v>
          </cell>
          <cell r="O2870">
            <v>30</v>
          </cell>
          <cell r="P2870">
            <v>31</v>
          </cell>
          <cell r="Q2870">
            <v>31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3</v>
          </cell>
          <cell r="X2870">
            <v>30</v>
          </cell>
          <cell r="Y2870">
            <v>31</v>
          </cell>
          <cell r="Z2870">
            <v>31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267.74709677419361</v>
          </cell>
          <cell r="AG2870">
            <v>2766.7200000000003</v>
          </cell>
          <cell r="AH2870">
            <v>2766.7200000000003</v>
          </cell>
          <cell r="AI2870">
            <v>2766.7200000000003</v>
          </cell>
          <cell r="AJ2870">
            <v>8567.9070967741936</v>
          </cell>
          <cell r="AK2870">
            <v>8567.91</v>
          </cell>
        </row>
        <row r="2871">
          <cell r="A2871">
            <v>91616045</v>
          </cell>
          <cell r="B2871" t="str">
            <v>Кв. 1 068</v>
          </cell>
          <cell r="C2871" t="str">
            <v>Подъезд №17</v>
          </cell>
          <cell r="D2871">
            <v>45561</v>
          </cell>
          <cell r="E2871" t="str">
            <v xml:space="preserve">Атаманенко Ольга Алексеевна                       </v>
          </cell>
          <cell r="F2871">
            <v>45580</v>
          </cell>
          <cell r="G2871" t="str">
            <v>НЕТ</v>
          </cell>
          <cell r="H2871">
            <v>42.6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17</v>
          </cell>
          <cell r="O2871">
            <v>30</v>
          </cell>
          <cell r="P2871">
            <v>31</v>
          </cell>
          <cell r="Q2871">
            <v>31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17</v>
          </cell>
          <cell r="X2871">
            <v>30</v>
          </cell>
          <cell r="Y2871">
            <v>31</v>
          </cell>
          <cell r="Z2871">
            <v>31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979.30529032258073</v>
          </cell>
          <cell r="AG2871">
            <v>1785.7920000000001</v>
          </cell>
          <cell r="AH2871">
            <v>1785.7920000000001</v>
          </cell>
          <cell r="AI2871">
            <v>1785.7920000000001</v>
          </cell>
          <cell r="AJ2871">
            <v>6336.6812903225818</v>
          </cell>
          <cell r="AK2871">
            <v>6336.68</v>
          </cell>
        </row>
        <row r="2872">
          <cell r="A2872">
            <v>91616046</v>
          </cell>
          <cell r="B2872" t="str">
            <v>Кв. 1 069</v>
          </cell>
          <cell r="C2872" t="str">
            <v>Подъезд №17</v>
          </cell>
          <cell r="D2872">
            <v>45561</v>
          </cell>
          <cell r="E2872" t="str">
            <v xml:space="preserve">Брянская Мария Сергеевна                          </v>
          </cell>
          <cell r="F2872">
            <v>45589</v>
          </cell>
          <cell r="G2872" t="str">
            <v>НЕТ</v>
          </cell>
          <cell r="H2872">
            <v>37.5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8</v>
          </cell>
          <cell r="O2872">
            <v>30</v>
          </cell>
          <cell r="P2872">
            <v>31</v>
          </cell>
          <cell r="Q2872">
            <v>31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8</v>
          </cell>
          <cell r="X2872">
            <v>30</v>
          </cell>
          <cell r="Y2872">
            <v>31</v>
          </cell>
          <cell r="Z2872">
            <v>31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405.67741935483872</v>
          </cell>
          <cell r="AG2872">
            <v>1572</v>
          </cell>
          <cell r="AH2872">
            <v>1572</v>
          </cell>
          <cell r="AI2872">
            <v>1572</v>
          </cell>
          <cell r="AJ2872">
            <v>5121.677419354839</v>
          </cell>
          <cell r="AK2872">
            <v>5121.68</v>
          </cell>
        </row>
        <row r="2873">
          <cell r="A2873">
            <v>91616047</v>
          </cell>
          <cell r="B2873" t="str">
            <v>Кв. 1 071</v>
          </cell>
          <cell r="C2873" t="str">
            <v>Подъезд №17</v>
          </cell>
          <cell r="D2873">
            <v>45561</v>
          </cell>
          <cell r="E2873" t="str">
            <v xml:space="preserve">Ишмуратова Гульназ Габделхаевна                   </v>
          </cell>
          <cell r="F2873">
            <v>45587</v>
          </cell>
          <cell r="G2873" t="str">
            <v>НЕТ</v>
          </cell>
          <cell r="H2873">
            <v>66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10</v>
          </cell>
          <cell r="O2873">
            <v>30</v>
          </cell>
          <cell r="P2873">
            <v>31</v>
          </cell>
          <cell r="Q2873">
            <v>31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10</v>
          </cell>
          <cell r="X2873">
            <v>30</v>
          </cell>
          <cell r="Y2873">
            <v>31</v>
          </cell>
          <cell r="Z2873">
            <v>31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892.49032258064528</v>
          </cell>
          <cell r="AG2873">
            <v>2766.7200000000003</v>
          </cell>
          <cell r="AH2873">
            <v>2766.7200000000003</v>
          </cell>
          <cell r="AI2873">
            <v>2766.7200000000003</v>
          </cell>
          <cell r="AJ2873">
            <v>9192.6503225806446</v>
          </cell>
          <cell r="AK2873">
            <v>9192.65</v>
          </cell>
        </row>
        <row r="2874">
          <cell r="A2874">
            <v>91616048</v>
          </cell>
          <cell r="B2874" t="str">
            <v>Кв. 1 072</v>
          </cell>
          <cell r="C2874" t="str">
            <v>Подъезд №17</v>
          </cell>
          <cell r="D2874">
            <v>45561</v>
          </cell>
          <cell r="E2874" t="str">
            <v xml:space="preserve">Пяташов Артем Валерьевич                          </v>
          </cell>
          <cell r="F2874">
            <v>45570</v>
          </cell>
          <cell r="G2874" t="str">
            <v>НЕТ</v>
          </cell>
          <cell r="H2874">
            <v>45.5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27</v>
          </cell>
          <cell r="O2874">
            <v>30</v>
          </cell>
          <cell r="P2874">
            <v>31</v>
          </cell>
          <cell r="Q2874">
            <v>31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27</v>
          </cell>
          <cell r="X2874">
            <v>30</v>
          </cell>
          <cell r="Y2874">
            <v>31</v>
          </cell>
          <cell r="Z2874">
            <v>31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1661.2490322580645</v>
          </cell>
          <cell r="AG2874">
            <v>1907.3600000000001</v>
          </cell>
          <cell r="AH2874">
            <v>1907.3600000000001</v>
          </cell>
          <cell r="AI2874">
            <v>1907.3600000000001</v>
          </cell>
          <cell r="AJ2874">
            <v>7383.3290322580651</v>
          </cell>
          <cell r="AK2874">
            <v>7383.33</v>
          </cell>
        </row>
        <row r="2875">
          <cell r="A2875">
            <v>91649111</v>
          </cell>
          <cell r="B2875" t="str">
            <v>Кв. 1 073</v>
          </cell>
          <cell r="C2875" t="str">
            <v>Подъезд №17</v>
          </cell>
          <cell r="D2875">
            <v>45561</v>
          </cell>
          <cell r="E2875" t="str">
            <v xml:space="preserve">Руденко Михаил Михайлович                         </v>
          </cell>
          <cell r="F2875">
            <v>45596</v>
          </cell>
          <cell r="G2875" t="str">
            <v>НЕТ</v>
          </cell>
          <cell r="H2875">
            <v>26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1</v>
          </cell>
          <cell r="O2875">
            <v>30</v>
          </cell>
          <cell r="P2875">
            <v>31</v>
          </cell>
          <cell r="Q2875">
            <v>31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1</v>
          </cell>
          <cell r="X2875">
            <v>30</v>
          </cell>
          <cell r="Y2875">
            <v>31</v>
          </cell>
          <cell r="Z2875">
            <v>31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35.15870967741936</v>
          </cell>
          <cell r="AG2875">
            <v>1089.92</v>
          </cell>
          <cell r="AH2875">
            <v>1089.92</v>
          </cell>
          <cell r="AI2875">
            <v>1089.92</v>
          </cell>
          <cell r="AJ2875">
            <v>3304.9187096774194</v>
          </cell>
          <cell r="AK2875">
            <v>0</v>
          </cell>
        </row>
        <row r="2876">
          <cell r="A2876">
            <v>91616049</v>
          </cell>
          <cell r="B2876" t="str">
            <v>Кв. 1 074</v>
          </cell>
          <cell r="C2876" t="str">
            <v>Подъезд №17</v>
          </cell>
          <cell r="D2876">
            <v>45561</v>
          </cell>
          <cell r="E2876" t="str">
            <v xml:space="preserve">Фомицкая Оксана Николаевна                        </v>
          </cell>
          <cell r="F2876">
            <v>45574</v>
          </cell>
          <cell r="G2876" t="str">
            <v>НЕТ</v>
          </cell>
          <cell r="H2876">
            <v>73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23</v>
          </cell>
          <cell r="O2876">
            <v>30</v>
          </cell>
          <cell r="P2876">
            <v>31</v>
          </cell>
          <cell r="Q2876">
            <v>31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23</v>
          </cell>
          <cell r="X2876">
            <v>30</v>
          </cell>
          <cell r="Y2876">
            <v>31</v>
          </cell>
          <cell r="Z2876">
            <v>31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2270.4412903225807</v>
          </cell>
          <cell r="AG2876">
            <v>3060.1600000000003</v>
          </cell>
          <cell r="AH2876">
            <v>3060.1600000000003</v>
          </cell>
          <cell r="AI2876">
            <v>3060.1600000000003</v>
          </cell>
          <cell r="AJ2876">
            <v>11450.921290322582</v>
          </cell>
          <cell r="AK2876">
            <v>11450.92</v>
          </cell>
        </row>
        <row r="2877">
          <cell r="A2877">
            <v>91616050</v>
          </cell>
          <cell r="B2877" t="str">
            <v>Кв. 1 076</v>
          </cell>
          <cell r="C2877" t="str">
            <v>Подъезд №17</v>
          </cell>
          <cell r="D2877">
            <v>45561</v>
          </cell>
          <cell r="E2877" t="str">
            <v xml:space="preserve">Полтавский Виктор Леонидович                      </v>
          </cell>
          <cell r="F2877">
            <v>45596</v>
          </cell>
          <cell r="G2877" t="str">
            <v>НЕТ</v>
          </cell>
          <cell r="H2877">
            <v>37.5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1</v>
          </cell>
          <cell r="O2877">
            <v>30</v>
          </cell>
          <cell r="P2877">
            <v>31</v>
          </cell>
          <cell r="Q2877">
            <v>31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1</v>
          </cell>
          <cell r="X2877">
            <v>30</v>
          </cell>
          <cell r="Y2877">
            <v>31</v>
          </cell>
          <cell r="Z2877">
            <v>31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50.70967741935484</v>
          </cell>
          <cell r="AG2877">
            <v>1572</v>
          </cell>
          <cell r="AH2877">
            <v>1572</v>
          </cell>
          <cell r="AI2877">
            <v>1572</v>
          </cell>
          <cell r="AJ2877">
            <v>4766.7096774193551</v>
          </cell>
          <cell r="AK2877">
            <v>4766.71</v>
          </cell>
        </row>
        <row r="2878">
          <cell r="A2878">
            <v>91616052</v>
          </cell>
          <cell r="B2878" t="str">
            <v>Кв. 1 080</v>
          </cell>
          <cell r="C2878" t="str">
            <v>Подъезд №17</v>
          </cell>
          <cell r="D2878">
            <v>45561</v>
          </cell>
          <cell r="E2878" t="str">
            <v xml:space="preserve">Рзаков Эмин Эльшанович                            </v>
          </cell>
          <cell r="F2878">
            <v>45591</v>
          </cell>
          <cell r="G2878" t="str">
            <v>НЕТ</v>
          </cell>
          <cell r="H2878">
            <v>26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6</v>
          </cell>
          <cell r="O2878">
            <v>30</v>
          </cell>
          <cell r="P2878">
            <v>31</v>
          </cell>
          <cell r="Q2878">
            <v>31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6</v>
          </cell>
          <cell r="X2878">
            <v>30</v>
          </cell>
          <cell r="Y2878">
            <v>31</v>
          </cell>
          <cell r="Z2878">
            <v>31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210.95225806451617</v>
          </cell>
          <cell r="AG2878">
            <v>1089.92</v>
          </cell>
          <cell r="AH2878">
            <v>1089.92</v>
          </cell>
          <cell r="AI2878">
            <v>1089.92</v>
          </cell>
          <cell r="AJ2878">
            <v>3480.7122580645164</v>
          </cell>
          <cell r="AK2878">
            <v>3480.71</v>
          </cell>
        </row>
        <row r="2879">
          <cell r="A2879">
            <v>91616053</v>
          </cell>
          <cell r="B2879" t="str">
            <v>Кв. 1 082</v>
          </cell>
          <cell r="C2879" t="str">
            <v>Подъезд №17</v>
          </cell>
          <cell r="D2879">
            <v>45561</v>
          </cell>
          <cell r="E2879" t="str">
            <v xml:space="preserve">Казарян Мхитар Размикович                         </v>
          </cell>
          <cell r="F2879">
            <v>45575</v>
          </cell>
          <cell r="G2879" t="str">
            <v>НЕТ</v>
          </cell>
          <cell r="H2879">
            <v>42.6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22</v>
          </cell>
          <cell r="O2879">
            <v>30</v>
          </cell>
          <cell r="P2879">
            <v>31</v>
          </cell>
          <cell r="Q2879">
            <v>31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22</v>
          </cell>
          <cell r="X2879">
            <v>30</v>
          </cell>
          <cell r="Y2879">
            <v>31</v>
          </cell>
          <cell r="Z2879">
            <v>31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1267.3362580645162</v>
          </cell>
          <cell r="AG2879">
            <v>1785.7920000000001</v>
          </cell>
          <cell r="AH2879">
            <v>1785.7920000000001</v>
          </cell>
          <cell r="AI2879">
            <v>1785.7920000000001</v>
          </cell>
          <cell r="AJ2879">
            <v>6624.7122580645173</v>
          </cell>
          <cell r="AK2879">
            <v>6624.71</v>
          </cell>
        </row>
        <row r="2880">
          <cell r="A2880">
            <v>91582732</v>
          </cell>
          <cell r="B2880" t="str">
            <v>Кв. 1 083</v>
          </cell>
          <cell r="C2880" t="str">
            <v>Подъезд №17</v>
          </cell>
          <cell r="D2880">
            <v>45561</v>
          </cell>
          <cell r="E2880" t="str">
            <v>Исаев Юрий Борисович</v>
          </cell>
          <cell r="F2880">
            <v>45566</v>
          </cell>
          <cell r="G2880" t="str">
            <v>НЕТ</v>
          </cell>
          <cell r="H2880">
            <v>37.5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31</v>
          </cell>
          <cell r="O2880">
            <v>30</v>
          </cell>
          <cell r="P2880">
            <v>31</v>
          </cell>
          <cell r="Q2880">
            <v>31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31</v>
          </cell>
          <cell r="X2880">
            <v>30</v>
          </cell>
          <cell r="Y2880">
            <v>31</v>
          </cell>
          <cell r="Z2880">
            <v>31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1572</v>
          </cell>
          <cell r="AG2880">
            <v>1572</v>
          </cell>
          <cell r="AH2880">
            <v>1572</v>
          </cell>
          <cell r="AI2880">
            <v>1572</v>
          </cell>
          <cell r="AJ2880">
            <v>6288</v>
          </cell>
          <cell r="AK2880">
            <v>6288</v>
          </cell>
        </row>
        <row r="2881">
          <cell r="A2881">
            <v>91616054</v>
          </cell>
          <cell r="B2881" t="str">
            <v>Кв. 1 084</v>
          </cell>
          <cell r="C2881" t="str">
            <v>Подъезд №17</v>
          </cell>
          <cell r="D2881">
            <v>45561</v>
          </cell>
          <cell r="E2881" t="str">
            <v xml:space="preserve">Иванчиков Виталий Владимирович                    </v>
          </cell>
          <cell r="F2881">
            <v>45570</v>
          </cell>
          <cell r="G2881" t="str">
            <v>НЕТ</v>
          </cell>
          <cell r="H2881">
            <v>51.3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27</v>
          </cell>
          <cell r="O2881">
            <v>30</v>
          </cell>
          <cell r="P2881">
            <v>31</v>
          </cell>
          <cell r="Q2881">
            <v>31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27</v>
          </cell>
          <cell r="X2881">
            <v>30</v>
          </cell>
          <cell r="Y2881">
            <v>31</v>
          </cell>
          <cell r="Z2881">
            <v>31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1873.0126451612905</v>
          </cell>
          <cell r="AG2881">
            <v>2150.4960000000001</v>
          </cell>
          <cell r="AH2881">
            <v>2150.4960000000001</v>
          </cell>
          <cell r="AI2881">
            <v>2150.4960000000001</v>
          </cell>
          <cell r="AJ2881">
            <v>8324.5006451612899</v>
          </cell>
          <cell r="AK2881">
            <v>8324.51</v>
          </cell>
        </row>
        <row r="2882">
          <cell r="A2882">
            <v>91616055</v>
          </cell>
          <cell r="B2882" t="str">
            <v>Кв. 1 085</v>
          </cell>
          <cell r="C2882" t="str">
            <v>Подъезд №17</v>
          </cell>
          <cell r="D2882">
            <v>45561</v>
          </cell>
          <cell r="E2882" t="str">
            <v xml:space="preserve">Королева Елена Юрьевна                            </v>
          </cell>
          <cell r="F2882">
            <v>45591</v>
          </cell>
          <cell r="G2882" t="str">
            <v>НЕТ</v>
          </cell>
          <cell r="H2882">
            <v>66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6</v>
          </cell>
          <cell r="O2882">
            <v>30</v>
          </cell>
          <cell r="P2882">
            <v>31</v>
          </cell>
          <cell r="Q2882">
            <v>31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6</v>
          </cell>
          <cell r="X2882">
            <v>30</v>
          </cell>
          <cell r="Y2882">
            <v>31</v>
          </cell>
          <cell r="Z2882">
            <v>31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535.49419354838722</v>
          </cell>
          <cell r="AG2882">
            <v>2766.7200000000003</v>
          </cell>
          <cell r="AH2882">
            <v>2766.7200000000003</v>
          </cell>
          <cell r="AI2882">
            <v>2766.7200000000003</v>
          </cell>
          <cell r="AJ2882">
            <v>8835.6541935483874</v>
          </cell>
          <cell r="AK2882">
            <v>8835.65</v>
          </cell>
        </row>
        <row r="2883">
          <cell r="A2883">
            <v>91616056</v>
          </cell>
          <cell r="B2883" t="str">
            <v>Кв. 1 086</v>
          </cell>
          <cell r="C2883" t="str">
            <v>Подъезд №17</v>
          </cell>
          <cell r="D2883">
            <v>45561</v>
          </cell>
          <cell r="E2883" t="str">
            <v xml:space="preserve">Самохвалов Артем Сергеевич                        </v>
          </cell>
          <cell r="F2883">
            <v>45570</v>
          </cell>
          <cell r="G2883" t="str">
            <v>НЕТ</v>
          </cell>
          <cell r="H2883">
            <v>45.5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27</v>
          </cell>
          <cell r="O2883">
            <v>30</v>
          </cell>
          <cell r="P2883">
            <v>31</v>
          </cell>
          <cell r="Q2883">
            <v>31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27</v>
          </cell>
          <cell r="X2883">
            <v>30</v>
          </cell>
          <cell r="Y2883">
            <v>31</v>
          </cell>
          <cell r="Z2883">
            <v>31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1661.2490322580645</v>
          </cell>
          <cell r="AG2883">
            <v>1907.3600000000001</v>
          </cell>
          <cell r="AH2883">
            <v>1907.3600000000001</v>
          </cell>
          <cell r="AI2883">
            <v>1907.3600000000001</v>
          </cell>
          <cell r="AJ2883">
            <v>7383.3290322580651</v>
          </cell>
          <cell r="AK2883">
            <v>7383.33</v>
          </cell>
        </row>
        <row r="2884">
          <cell r="A2884">
            <v>91616057</v>
          </cell>
          <cell r="B2884" t="str">
            <v>Кв. 1 087</v>
          </cell>
          <cell r="C2884" t="str">
            <v>Подъезд №17</v>
          </cell>
          <cell r="D2884">
            <v>45561</v>
          </cell>
          <cell r="E2884" t="str">
            <v xml:space="preserve">Прыткова Ольга Олеговна                           </v>
          </cell>
          <cell r="F2884">
            <v>45573</v>
          </cell>
          <cell r="G2884" t="str">
            <v>НЕТ</v>
          </cell>
          <cell r="H2884">
            <v>26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24</v>
          </cell>
          <cell r="O2884">
            <v>30</v>
          </cell>
          <cell r="P2884">
            <v>31</v>
          </cell>
          <cell r="Q2884">
            <v>31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24</v>
          </cell>
          <cell r="X2884">
            <v>30</v>
          </cell>
          <cell r="Y2884">
            <v>31</v>
          </cell>
          <cell r="Z2884">
            <v>31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843.80903225806469</v>
          </cell>
          <cell r="AG2884">
            <v>1089.92</v>
          </cell>
          <cell r="AH2884">
            <v>1089.92</v>
          </cell>
          <cell r="AI2884">
            <v>1089.92</v>
          </cell>
          <cell r="AJ2884">
            <v>4113.5690322580649</v>
          </cell>
          <cell r="AK2884">
            <v>4113.57</v>
          </cell>
        </row>
        <row r="2885">
          <cell r="A2885">
            <v>91616058</v>
          </cell>
          <cell r="B2885" t="str">
            <v>Кв. 1 090</v>
          </cell>
          <cell r="C2885" t="str">
            <v>Подъезд №17</v>
          </cell>
          <cell r="D2885">
            <v>45561</v>
          </cell>
          <cell r="E2885" t="str">
            <v>Захарова Анастасия Юрьевна</v>
          </cell>
          <cell r="F2885">
            <v>45591</v>
          </cell>
          <cell r="G2885" t="str">
            <v>НЕТ</v>
          </cell>
          <cell r="H2885">
            <v>37.5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6</v>
          </cell>
          <cell r="O2885">
            <v>30</v>
          </cell>
          <cell r="P2885">
            <v>31</v>
          </cell>
          <cell r="Q2885">
            <v>31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6</v>
          </cell>
          <cell r="X2885">
            <v>30</v>
          </cell>
          <cell r="Y2885">
            <v>31</v>
          </cell>
          <cell r="Z2885">
            <v>31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304.25806451612902</v>
          </cell>
          <cell r="AG2885">
            <v>1572</v>
          </cell>
          <cell r="AH2885">
            <v>1572</v>
          </cell>
          <cell r="AI2885">
            <v>1572</v>
          </cell>
          <cell r="AJ2885">
            <v>5020.2580645161288</v>
          </cell>
          <cell r="AK2885">
            <v>5020.26</v>
          </cell>
        </row>
        <row r="2886">
          <cell r="A2886">
            <v>91616059</v>
          </cell>
          <cell r="B2886" t="str">
            <v>Кв. 1 091</v>
          </cell>
          <cell r="C2886" t="str">
            <v>Подъезд №17</v>
          </cell>
          <cell r="D2886">
            <v>45561</v>
          </cell>
          <cell r="E2886" t="str">
            <v xml:space="preserve">Шикман Сергей Юрьевич                             </v>
          </cell>
          <cell r="F2886">
            <v>45582</v>
          </cell>
          <cell r="G2886" t="str">
            <v>НЕТ</v>
          </cell>
          <cell r="H2886">
            <v>51.3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15</v>
          </cell>
          <cell r="O2886">
            <v>30</v>
          </cell>
          <cell r="P2886">
            <v>31</v>
          </cell>
          <cell r="Q2886">
            <v>31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15</v>
          </cell>
          <cell r="X2886">
            <v>30</v>
          </cell>
          <cell r="Y2886">
            <v>31</v>
          </cell>
          <cell r="Z2886">
            <v>31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1040.5625806451615</v>
          </cell>
          <cell r="AG2886">
            <v>2150.4960000000001</v>
          </cell>
          <cell r="AH2886">
            <v>2150.4960000000001</v>
          </cell>
          <cell r="AI2886">
            <v>2150.4960000000001</v>
          </cell>
          <cell r="AJ2886">
            <v>7492.050580645162</v>
          </cell>
          <cell r="AK2886">
            <v>7492.06</v>
          </cell>
        </row>
        <row r="2887">
          <cell r="A2887">
            <v>91616060</v>
          </cell>
          <cell r="B2887" t="str">
            <v>Кв. 1 092</v>
          </cell>
          <cell r="C2887" t="str">
            <v>Подъезд №17</v>
          </cell>
          <cell r="D2887">
            <v>45561</v>
          </cell>
          <cell r="E2887" t="str">
            <v xml:space="preserve">Федченко Анна Александровна                       </v>
          </cell>
          <cell r="F2887">
            <v>45570</v>
          </cell>
          <cell r="G2887" t="str">
            <v>НЕТ</v>
          </cell>
          <cell r="H2887">
            <v>66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27</v>
          </cell>
          <cell r="O2887">
            <v>30</v>
          </cell>
          <cell r="P2887">
            <v>31</v>
          </cell>
          <cell r="Q2887">
            <v>31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27</v>
          </cell>
          <cell r="X2887">
            <v>30</v>
          </cell>
          <cell r="Y2887">
            <v>31</v>
          </cell>
          <cell r="Z2887">
            <v>31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2409.7238709677422</v>
          </cell>
          <cell r="AG2887">
            <v>2766.7200000000003</v>
          </cell>
          <cell r="AH2887">
            <v>2766.7200000000003</v>
          </cell>
          <cell r="AI2887">
            <v>2766.7200000000003</v>
          </cell>
          <cell r="AJ2887">
            <v>10709.883870967744</v>
          </cell>
          <cell r="AK2887">
            <v>10709.88</v>
          </cell>
        </row>
        <row r="2888">
          <cell r="A2888">
            <v>91616061</v>
          </cell>
          <cell r="B2888" t="str">
            <v>Кв. 1 094</v>
          </cell>
          <cell r="C2888" t="str">
            <v>Подъезд №17</v>
          </cell>
          <cell r="D2888">
            <v>45561</v>
          </cell>
          <cell r="E2888" t="str">
            <v xml:space="preserve">Рзаков Эмин Эльшанович                            </v>
          </cell>
          <cell r="F2888">
            <v>45588</v>
          </cell>
          <cell r="G2888" t="str">
            <v>НЕТ</v>
          </cell>
          <cell r="H2888">
            <v>26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9</v>
          </cell>
          <cell r="O2888">
            <v>30</v>
          </cell>
          <cell r="P2888">
            <v>31</v>
          </cell>
          <cell r="Q2888">
            <v>31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9</v>
          </cell>
          <cell r="X2888">
            <v>30</v>
          </cell>
          <cell r="Y2888">
            <v>31</v>
          </cell>
          <cell r="Z2888">
            <v>31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316.42838709677426</v>
          </cell>
          <cell r="AG2888">
            <v>1089.92</v>
          </cell>
          <cell r="AH2888">
            <v>1089.92</v>
          </cell>
          <cell r="AI2888">
            <v>1089.92</v>
          </cell>
          <cell r="AJ2888">
            <v>3586.1883870967745</v>
          </cell>
          <cell r="AK2888">
            <v>3586.19</v>
          </cell>
        </row>
        <row r="2889">
          <cell r="A2889">
            <v>91616062</v>
          </cell>
          <cell r="B2889" t="str">
            <v>Кв. 1 095</v>
          </cell>
          <cell r="C2889" t="str">
            <v>Подъезд №17</v>
          </cell>
          <cell r="D2889">
            <v>45561</v>
          </cell>
          <cell r="E2889" t="str">
            <v xml:space="preserve">Варданян Ани Сааковна                             </v>
          </cell>
          <cell r="F2889">
            <v>45580</v>
          </cell>
          <cell r="G2889" t="str">
            <v>НЕТ</v>
          </cell>
          <cell r="H2889">
            <v>73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17</v>
          </cell>
          <cell r="O2889">
            <v>30</v>
          </cell>
          <cell r="P2889">
            <v>31</v>
          </cell>
          <cell r="Q2889">
            <v>31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17</v>
          </cell>
          <cell r="X2889">
            <v>30</v>
          </cell>
          <cell r="Y2889">
            <v>31</v>
          </cell>
          <cell r="Z2889">
            <v>31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1678.1522580645162</v>
          </cell>
          <cell r="AG2889">
            <v>3060.1600000000003</v>
          </cell>
          <cell r="AH2889">
            <v>3060.1600000000003</v>
          </cell>
          <cell r="AI2889">
            <v>3060.1600000000003</v>
          </cell>
          <cell r="AJ2889">
            <v>10858.632258064517</v>
          </cell>
          <cell r="AK2889">
            <v>10858.63</v>
          </cell>
        </row>
        <row r="2890">
          <cell r="A2890">
            <v>91616063</v>
          </cell>
          <cell r="B2890" t="str">
            <v>Кв. 1 096</v>
          </cell>
          <cell r="C2890" t="str">
            <v>Подъезд №17</v>
          </cell>
          <cell r="D2890">
            <v>45561</v>
          </cell>
          <cell r="E2890" t="str">
            <v xml:space="preserve">Шило Александр Владимирович                       </v>
          </cell>
          <cell r="F2890">
            <v>45574</v>
          </cell>
          <cell r="G2890" t="str">
            <v>НЕТ</v>
          </cell>
          <cell r="H2890">
            <v>42.6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23</v>
          </cell>
          <cell r="O2890">
            <v>30</v>
          </cell>
          <cell r="P2890">
            <v>31</v>
          </cell>
          <cell r="Q2890">
            <v>31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23</v>
          </cell>
          <cell r="X2890">
            <v>30</v>
          </cell>
          <cell r="Y2890">
            <v>31</v>
          </cell>
          <cell r="Z2890">
            <v>31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1324.9424516129034</v>
          </cell>
          <cell r="AG2890">
            <v>1785.7920000000001</v>
          </cell>
          <cell r="AH2890">
            <v>1785.7920000000001</v>
          </cell>
          <cell r="AI2890">
            <v>1785.7920000000001</v>
          </cell>
          <cell r="AJ2890">
            <v>6682.318451612904</v>
          </cell>
          <cell r="AK2890">
            <v>6682.31</v>
          </cell>
        </row>
        <row r="2891">
          <cell r="A2891">
            <v>91616064</v>
          </cell>
          <cell r="B2891" t="str">
            <v>Кв. 1 098</v>
          </cell>
          <cell r="C2891" t="str">
            <v>Подъезд №17</v>
          </cell>
          <cell r="D2891">
            <v>45561</v>
          </cell>
          <cell r="E2891" t="str">
            <v xml:space="preserve">Марчук Владимир Александрович                     </v>
          </cell>
          <cell r="F2891">
            <v>45591</v>
          </cell>
          <cell r="G2891" t="str">
            <v>НЕТ</v>
          </cell>
          <cell r="H2891">
            <v>51.3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6</v>
          </cell>
          <cell r="O2891">
            <v>30</v>
          </cell>
          <cell r="P2891">
            <v>31</v>
          </cell>
          <cell r="Q2891">
            <v>31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6</v>
          </cell>
          <cell r="X2891">
            <v>30</v>
          </cell>
          <cell r="Y2891">
            <v>31</v>
          </cell>
          <cell r="Z2891">
            <v>31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416.22503225806457</v>
          </cell>
          <cell r="AG2891">
            <v>2150.4960000000001</v>
          </cell>
          <cell r="AH2891">
            <v>2150.4960000000001</v>
          </cell>
          <cell r="AI2891">
            <v>2150.4960000000001</v>
          </cell>
          <cell r="AJ2891">
            <v>6867.7130322580642</v>
          </cell>
          <cell r="AK2891">
            <v>6867.73</v>
          </cell>
        </row>
        <row r="2892">
          <cell r="A2892">
            <v>91616065</v>
          </cell>
          <cell r="B2892" t="str">
            <v>Кв. 1 099</v>
          </cell>
          <cell r="C2892" t="str">
            <v>Подъезд №17</v>
          </cell>
          <cell r="D2892">
            <v>45561</v>
          </cell>
          <cell r="E2892" t="str">
            <v xml:space="preserve">Федорова-Ленская Ирина Анатольевна                </v>
          </cell>
          <cell r="F2892">
            <v>45581</v>
          </cell>
          <cell r="G2892" t="str">
            <v>НЕТ</v>
          </cell>
          <cell r="H2892">
            <v>66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16</v>
          </cell>
          <cell r="O2892">
            <v>30</v>
          </cell>
          <cell r="P2892">
            <v>31</v>
          </cell>
          <cell r="Q2892">
            <v>31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16</v>
          </cell>
          <cell r="X2892">
            <v>30</v>
          </cell>
          <cell r="Y2892">
            <v>31</v>
          </cell>
          <cell r="Z2892">
            <v>31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1427.9845161290325</v>
          </cell>
          <cell r="AG2892">
            <v>2766.7200000000003</v>
          </cell>
          <cell r="AH2892">
            <v>2766.7200000000003</v>
          </cell>
          <cell r="AI2892">
            <v>2766.7200000000003</v>
          </cell>
          <cell r="AJ2892">
            <v>9728.1445161290321</v>
          </cell>
          <cell r="AK2892">
            <v>9728.14</v>
          </cell>
        </row>
        <row r="2893">
          <cell r="A2893">
            <v>91616066</v>
          </cell>
          <cell r="B2893" t="str">
            <v>Кв. 1 100</v>
          </cell>
          <cell r="C2893" t="str">
            <v>Подъезд №17</v>
          </cell>
          <cell r="D2893">
            <v>45561</v>
          </cell>
          <cell r="E2893" t="str">
            <v xml:space="preserve">Гасратов Эмиль Шовлетович                         </v>
          </cell>
          <cell r="F2893">
            <v>45581</v>
          </cell>
          <cell r="G2893" t="str">
            <v>НЕТ</v>
          </cell>
          <cell r="H2893">
            <v>45.5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16</v>
          </cell>
          <cell r="O2893">
            <v>30</v>
          </cell>
          <cell r="P2893">
            <v>31</v>
          </cell>
          <cell r="Q2893">
            <v>31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16</v>
          </cell>
          <cell r="X2893">
            <v>30</v>
          </cell>
          <cell r="Y2893">
            <v>31</v>
          </cell>
          <cell r="Z2893">
            <v>31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984.44387096774199</v>
          </cell>
          <cell r="AG2893">
            <v>1907.3600000000001</v>
          </cell>
          <cell r="AH2893">
            <v>1907.3600000000001</v>
          </cell>
          <cell r="AI2893">
            <v>1907.3600000000001</v>
          </cell>
          <cell r="AJ2893">
            <v>6706.5238709677433</v>
          </cell>
          <cell r="AK2893">
            <v>6706.52</v>
          </cell>
        </row>
        <row r="2894">
          <cell r="A2894">
            <v>91616067</v>
          </cell>
          <cell r="B2894" t="str">
            <v>Кв. 1 101</v>
          </cell>
          <cell r="C2894" t="str">
            <v>Подъезд №17</v>
          </cell>
          <cell r="D2894">
            <v>45561</v>
          </cell>
          <cell r="E2894" t="str">
            <v xml:space="preserve">Костиков Игорь Александрович                      </v>
          </cell>
          <cell r="F2894">
            <v>45589</v>
          </cell>
          <cell r="G2894" t="str">
            <v>НЕТ</v>
          </cell>
          <cell r="H2894">
            <v>26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8</v>
          </cell>
          <cell r="O2894">
            <v>30</v>
          </cell>
          <cell r="P2894">
            <v>31</v>
          </cell>
          <cell r="Q2894">
            <v>31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8</v>
          </cell>
          <cell r="X2894">
            <v>30</v>
          </cell>
          <cell r="Y2894">
            <v>31</v>
          </cell>
          <cell r="Z2894">
            <v>31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281.26967741935488</v>
          </cell>
          <cell r="AG2894">
            <v>1089.92</v>
          </cell>
          <cell r="AH2894">
            <v>1089.92</v>
          </cell>
          <cell r="AI2894">
            <v>1089.92</v>
          </cell>
          <cell r="AJ2894">
            <v>3551.0296774193548</v>
          </cell>
          <cell r="AK2894">
            <v>3551.03</v>
          </cell>
        </row>
        <row r="2895">
          <cell r="A2895">
            <v>91616068</v>
          </cell>
          <cell r="B2895" t="str">
            <v>Кв. 1 103</v>
          </cell>
          <cell r="C2895" t="str">
            <v>Подъезд №17</v>
          </cell>
          <cell r="D2895">
            <v>45561</v>
          </cell>
          <cell r="E2895" t="str">
            <v>Цуканов Михаил Александрович</v>
          </cell>
          <cell r="F2895">
            <v>45596</v>
          </cell>
          <cell r="G2895" t="str">
            <v>НЕТ</v>
          </cell>
          <cell r="H2895">
            <v>42.6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1</v>
          </cell>
          <cell r="O2895">
            <v>30</v>
          </cell>
          <cell r="P2895">
            <v>31</v>
          </cell>
          <cell r="Q2895">
            <v>31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1</v>
          </cell>
          <cell r="X2895">
            <v>30</v>
          </cell>
          <cell r="Y2895">
            <v>31</v>
          </cell>
          <cell r="Z2895">
            <v>31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57.606193548387104</v>
          </cell>
          <cell r="AG2895">
            <v>1785.7920000000001</v>
          </cell>
          <cell r="AH2895">
            <v>1785.7920000000001</v>
          </cell>
          <cell r="AI2895">
            <v>1785.7920000000001</v>
          </cell>
          <cell r="AJ2895">
            <v>5414.9821935483878</v>
          </cell>
          <cell r="AK2895">
            <v>5414.98</v>
          </cell>
        </row>
        <row r="2896">
          <cell r="A2896">
            <v>91616069</v>
          </cell>
          <cell r="B2896" t="str">
            <v>Кв. 1 104</v>
          </cell>
          <cell r="C2896" t="str">
            <v>Подъезд №17</v>
          </cell>
          <cell r="D2896">
            <v>45561</v>
          </cell>
          <cell r="E2896" t="str">
            <v xml:space="preserve">Авдонин Михаил Сергеевич                          </v>
          </cell>
          <cell r="F2896">
            <v>45587</v>
          </cell>
          <cell r="G2896" t="str">
            <v>НЕТ</v>
          </cell>
          <cell r="H2896">
            <v>37.5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10</v>
          </cell>
          <cell r="O2896">
            <v>30</v>
          </cell>
          <cell r="P2896">
            <v>31</v>
          </cell>
          <cell r="Q2896">
            <v>31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10</v>
          </cell>
          <cell r="X2896">
            <v>30</v>
          </cell>
          <cell r="Y2896">
            <v>31</v>
          </cell>
          <cell r="Z2896">
            <v>31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507.09677419354841</v>
          </cell>
          <cell r="AG2896">
            <v>1572</v>
          </cell>
          <cell r="AH2896">
            <v>1572</v>
          </cell>
          <cell r="AI2896">
            <v>1572</v>
          </cell>
          <cell r="AJ2896">
            <v>5223.0967741935483</v>
          </cell>
          <cell r="AK2896">
            <v>5223.1000000000004</v>
          </cell>
        </row>
        <row r="2897">
          <cell r="A2897">
            <v>91616070</v>
          </cell>
          <cell r="B2897" t="str">
            <v>Кв. 1 106</v>
          </cell>
          <cell r="C2897" t="str">
            <v>Подъезд №17</v>
          </cell>
          <cell r="D2897">
            <v>45561</v>
          </cell>
          <cell r="E2897" t="str">
            <v xml:space="preserve">Подстрешная Наталья Викторовна                    </v>
          </cell>
          <cell r="F2897">
            <v>45587</v>
          </cell>
          <cell r="G2897" t="str">
            <v>НЕТ</v>
          </cell>
          <cell r="H2897">
            <v>66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10</v>
          </cell>
          <cell r="O2897">
            <v>30</v>
          </cell>
          <cell r="P2897">
            <v>31</v>
          </cell>
          <cell r="Q2897">
            <v>31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10</v>
          </cell>
          <cell r="X2897">
            <v>30</v>
          </cell>
          <cell r="Y2897">
            <v>31</v>
          </cell>
          <cell r="Z2897">
            <v>31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892.49032258064528</v>
          </cell>
          <cell r="AG2897">
            <v>2766.7200000000003</v>
          </cell>
          <cell r="AH2897">
            <v>2766.7200000000003</v>
          </cell>
          <cell r="AI2897">
            <v>2766.7200000000003</v>
          </cell>
          <cell r="AJ2897">
            <v>9192.6503225806446</v>
          </cell>
          <cell r="AK2897">
            <v>9192.65</v>
          </cell>
        </row>
        <row r="2898">
          <cell r="A2898">
            <v>91616071</v>
          </cell>
          <cell r="B2898" t="str">
            <v>Кв. 1 107</v>
          </cell>
          <cell r="C2898" t="str">
            <v>Подъезд №17</v>
          </cell>
          <cell r="D2898">
            <v>45561</v>
          </cell>
          <cell r="E2898" t="str">
            <v xml:space="preserve">Драпалюк Михаил Валентинович                      </v>
          </cell>
          <cell r="F2898">
            <v>45591</v>
          </cell>
          <cell r="G2898" t="str">
            <v>НЕТ</v>
          </cell>
          <cell r="H2898">
            <v>45.5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6</v>
          </cell>
          <cell r="O2898">
            <v>30</v>
          </cell>
          <cell r="P2898">
            <v>31</v>
          </cell>
          <cell r="Q2898">
            <v>31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6</v>
          </cell>
          <cell r="X2898">
            <v>30</v>
          </cell>
          <cell r="Y2898">
            <v>31</v>
          </cell>
          <cell r="Z2898">
            <v>31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369.16645161290324</v>
          </cell>
          <cell r="AG2898">
            <v>1907.3600000000001</v>
          </cell>
          <cell r="AH2898">
            <v>1907.3600000000001</v>
          </cell>
          <cell r="AI2898">
            <v>1907.3600000000001</v>
          </cell>
          <cell r="AJ2898">
            <v>6091.2464516129039</v>
          </cell>
          <cell r="AK2898">
            <v>6091.25</v>
          </cell>
        </row>
        <row r="2899">
          <cell r="A2899">
            <v>91616072</v>
          </cell>
          <cell r="B2899" t="str">
            <v>Кв. 1 109</v>
          </cell>
          <cell r="C2899" t="str">
            <v>Подъезд №17</v>
          </cell>
          <cell r="D2899">
            <v>45561</v>
          </cell>
          <cell r="E2899" t="str">
            <v xml:space="preserve">Аветян Маргарит Тофиковна                         </v>
          </cell>
          <cell r="F2899">
            <v>45594</v>
          </cell>
          <cell r="G2899" t="str">
            <v>НЕТ</v>
          </cell>
          <cell r="H2899">
            <v>73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3</v>
          </cell>
          <cell r="O2899">
            <v>30</v>
          </cell>
          <cell r="P2899">
            <v>31</v>
          </cell>
          <cell r="Q2899">
            <v>31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3</v>
          </cell>
          <cell r="X2899">
            <v>30</v>
          </cell>
          <cell r="Y2899">
            <v>31</v>
          </cell>
          <cell r="Z2899">
            <v>31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296.14451612903224</v>
          </cell>
          <cell r="AG2899">
            <v>3060.1600000000003</v>
          </cell>
          <cell r="AH2899">
            <v>3060.1600000000003</v>
          </cell>
          <cell r="AI2899">
            <v>3060.1600000000003</v>
          </cell>
          <cell r="AJ2899">
            <v>9476.6245161290335</v>
          </cell>
          <cell r="AK2899">
            <v>9476.6200000000008</v>
          </cell>
        </row>
        <row r="2900">
          <cell r="A2900">
            <v>91616073</v>
          </cell>
          <cell r="B2900" t="str">
            <v>Кв. 1 112</v>
          </cell>
          <cell r="C2900" t="str">
            <v>Подъезд №17</v>
          </cell>
          <cell r="D2900">
            <v>45561</v>
          </cell>
          <cell r="E2900" t="str">
            <v xml:space="preserve">Колесников Илья Николаевич                        </v>
          </cell>
          <cell r="F2900">
            <v>45594</v>
          </cell>
          <cell r="G2900" t="str">
            <v>НЕТ</v>
          </cell>
          <cell r="H2900">
            <v>51.3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3</v>
          </cell>
          <cell r="O2900">
            <v>30</v>
          </cell>
          <cell r="P2900">
            <v>31</v>
          </cell>
          <cell r="Q2900">
            <v>31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3</v>
          </cell>
          <cell r="X2900">
            <v>30</v>
          </cell>
          <cell r="Y2900">
            <v>31</v>
          </cell>
          <cell r="Z2900">
            <v>31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208.11251612903229</v>
          </cell>
          <cell r="AG2900">
            <v>2150.4960000000001</v>
          </cell>
          <cell r="AH2900">
            <v>2150.4960000000001</v>
          </cell>
          <cell r="AI2900">
            <v>2150.4960000000001</v>
          </cell>
          <cell r="AJ2900">
            <v>6659.6005161290332</v>
          </cell>
          <cell r="AK2900">
            <v>6659.61</v>
          </cell>
        </row>
        <row r="2901">
          <cell r="A2901">
            <v>91616074</v>
          </cell>
          <cell r="B2901" t="str">
            <v>Кв. 1 114</v>
          </cell>
          <cell r="C2901" t="str">
            <v>Подъезд №17</v>
          </cell>
          <cell r="D2901">
            <v>45561</v>
          </cell>
          <cell r="E2901" t="str">
            <v>Галиева Лия Ринатовна</v>
          </cell>
          <cell r="F2901">
            <v>45581</v>
          </cell>
          <cell r="G2901" t="str">
            <v>НЕТ</v>
          </cell>
          <cell r="H2901">
            <v>45.5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16</v>
          </cell>
          <cell r="O2901">
            <v>30</v>
          </cell>
          <cell r="P2901">
            <v>31</v>
          </cell>
          <cell r="Q2901">
            <v>31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16</v>
          </cell>
          <cell r="X2901">
            <v>30</v>
          </cell>
          <cell r="Y2901">
            <v>31</v>
          </cell>
          <cell r="Z2901">
            <v>31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984.44387096774199</v>
          </cell>
          <cell r="AG2901">
            <v>1907.3600000000001</v>
          </cell>
          <cell r="AH2901">
            <v>1907.3600000000001</v>
          </cell>
          <cell r="AI2901">
            <v>1907.3600000000001</v>
          </cell>
          <cell r="AJ2901">
            <v>6706.5238709677433</v>
          </cell>
          <cell r="AK2901">
            <v>6706.52</v>
          </cell>
        </row>
        <row r="2902">
          <cell r="A2902">
            <v>91582734</v>
          </cell>
          <cell r="B2902" t="str">
            <v>Кв. 1 115</v>
          </cell>
          <cell r="C2902" t="str">
            <v>Подъезд №17</v>
          </cell>
          <cell r="D2902">
            <v>45561</v>
          </cell>
          <cell r="E2902" t="str">
            <v xml:space="preserve">Казаков Николай Владимирович                      </v>
          </cell>
          <cell r="F2902">
            <v>45567</v>
          </cell>
          <cell r="G2902" t="str">
            <v>НЕТ</v>
          </cell>
          <cell r="H2902">
            <v>26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30</v>
          </cell>
          <cell r="O2902">
            <v>30</v>
          </cell>
          <cell r="P2902">
            <v>31</v>
          </cell>
          <cell r="Q2902">
            <v>31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30</v>
          </cell>
          <cell r="X2902">
            <v>30</v>
          </cell>
          <cell r="Y2902">
            <v>31</v>
          </cell>
          <cell r="Z2902">
            <v>31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1054.7612903225809</v>
          </cell>
          <cell r="AG2902">
            <v>1089.92</v>
          </cell>
          <cell r="AH2902">
            <v>1089.92</v>
          </cell>
          <cell r="AI2902">
            <v>1089.92</v>
          </cell>
          <cell r="AJ2902">
            <v>4324.5212903225811</v>
          </cell>
          <cell r="AK2902">
            <v>4324.5200000000004</v>
          </cell>
        </row>
        <row r="2903">
          <cell r="A2903">
            <v>91616075</v>
          </cell>
          <cell r="B2903" t="str">
            <v>Кв. 1 117</v>
          </cell>
          <cell r="C2903" t="str">
            <v>Подъезд №17</v>
          </cell>
          <cell r="D2903">
            <v>45561</v>
          </cell>
          <cell r="E2903" t="str">
            <v xml:space="preserve">Сахарова Ксения Игоревна                          </v>
          </cell>
          <cell r="F2903">
            <v>45574</v>
          </cell>
          <cell r="G2903" t="str">
            <v>НЕТ</v>
          </cell>
          <cell r="H2903">
            <v>42.6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23</v>
          </cell>
          <cell r="O2903">
            <v>30</v>
          </cell>
          <cell r="P2903">
            <v>31</v>
          </cell>
          <cell r="Q2903">
            <v>31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23</v>
          </cell>
          <cell r="X2903">
            <v>30</v>
          </cell>
          <cell r="Y2903">
            <v>31</v>
          </cell>
          <cell r="Z2903">
            <v>31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1324.9424516129034</v>
          </cell>
          <cell r="AG2903">
            <v>1785.7920000000001</v>
          </cell>
          <cell r="AH2903">
            <v>1785.7920000000001</v>
          </cell>
          <cell r="AI2903">
            <v>1785.7920000000001</v>
          </cell>
          <cell r="AJ2903">
            <v>6682.318451612904</v>
          </cell>
          <cell r="AK2903">
            <v>6682.31</v>
          </cell>
        </row>
        <row r="2904">
          <cell r="A2904">
            <v>91616076</v>
          </cell>
          <cell r="B2904" t="str">
            <v>Кв. 1 119</v>
          </cell>
          <cell r="C2904" t="str">
            <v>Подъезд №17</v>
          </cell>
          <cell r="D2904">
            <v>45561</v>
          </cell>
          <cell r="E2904" t="str">
            <v xml:space="preserve">Латышева Юлия Андреевна                           </v>
          </cell>
          <cell r="F2904">
            <v>45589</v>
          </cell>
          <cell r="G2904" t="str">
            <v>НЕТ</v>
          </cell>
          <cell r="H2904">
            <v>51.3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8</v>
          </cell>
          <cell r="O2904">
            <v>30</v>
          </cell>
          <cell r="P2904">
            <v>31</v>
          </cell>
          <cell r="Q2904">
            <v>31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8</v>
          </cell>
          <cell r="X2904">
            <v>30</v>
          </cell>
          <cell r="Y2904">
            <v>31</v>
          </cell>
          <cell r="Z2904">
            <v>31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554.96670967741943</v>
          </cell>
          <cell r="AG2904">
            <v>2150.4960000000001</v>
          </cell>
          <cell r="AH2904">
            <v>2150.4960000000001</v>
          </cell>
          <cell r="AI2904">
            <v>2150.4960000000001</v>
          </cell>
          <cell r="AJ2904">
            <v>7006.4547096774195</v>
          </cell>
          <cell r="AK2904">
            <v>7006.47</v>
          </cell>
        </row>
        <row r="2905">
          <cell r="A2905">
            <v>91616077</v>
          </cell>
          <cell r="B2905" t="str">
            <v>Кв. 1 120</v>
          </cell>
          <cell r="C2905" t="str">
            <v>Подъезд №17</v>
          </cell>
          <cell r="D2905">
            <v>45561</v>
          </cell>
          <cell r="E2905" t="str">
            <v xml:space="preserve">Слободянюк Екатерина Николаевна                   </v>
          </cell>
          <cell r="F2905">
            <v>45584</v>
          </cell>
          <cell r="G2905" t="str">
            <v>НЕТ</v>
          </cell>
          <cell r="H2905">
            <v>66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13</v>
          </cell>
          <cell r="O2905">
            <v>30</v>
          </cell>
          <cell r="P2905">
            <v>31</v>
          </cell>
          <cell r="Q2905">
            <v>31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13</v>
          </cell>
          <cell r="X2905">
            <v>30</v>
          </cell>
          <cell r="Y2905">
            <v>31</v>
          </cell>
          <cell r="Z2905">
            <v>31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1160.2374193548389</v>
          </cell>
          <cell r="AG2905">
            <v>2766.7200000000003</v>
          </cell>
          <cell r="AH2905">
            <v>2766.7200000000003</v>
          </cell>
          <cell r="AI2905">
            <v>2766.7200000000003</v>
          </cell>
          <cell r="AJ2905">
            <v>9460.3974193548383</v>
          </cell>
          <cell r="AK2905">
            <v>9460.4</v>
          </cell>
        </row>
        <row r="2906">
          <cell r="A2906">
            <v>91582735</v>
          </cell>
          <cell r="B2906" t="str">
            <v>Кв. 1 121</v>
          </cell>
          <cell r="C2906" t="str">
            <v>Подъезд №17</v>
          </cell>
          <cell r="D2906">
            <v>45561</v>
          </cell>
          <cell r="E2906" t="str">
            <v xml:space="preserve">Тухватуллин Карим Рахимович                       </v>
          </cell>
          <cell r="F2906">
            <v>45568</v>
          </cell>
          <cell r="G2906" t="str">
            <v>НЕТ</v>
          </cell>
          <cell r="H2906">
            <v>45.5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29</v>
          </cell>
          <cell r="O2906">
            <v>30</v>
          </cell>
          <cell r="P2906">
            <v>31</v>
          </cell>
          <cell r="Q2906">
            <v>31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29</v>
          </cell>
          <cell r="X2906">
            <v>30</v>
          </cell>
          <cell r="Y2906">
            <v>31</v>
          </cell>
          <cell r="Z2906">
            <v>31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1784.3045161290324</v>
          </cell>
          <cell r="AG2906">
            <v>1907.3600000000001</v>
          </cell>
          <cell r="AH2906">
            <v>1907.3600000000001</v>
          </cell>
          <cell r="AI2906">
            <v>1907.3600000000001</v>
          </cell>
          <cell r="AJ2906">
            <v>7506.3845161290337</v>
          </cell>
          <cell r="AK2906">
            <v>7506.38</v>
          </cell>
        </row>
        <row r="2907">
          <cell r="A2907">
            <v>91616078</v>
          </cell>
          <cell r="B2907" t="str">
            <v>Кв. 1 122</v>
          </cell>
          <cell r="C2907" t="str">
            <v>Подъезд №17</v>
          </cell>
          <cell r="D2907">
            <v>45561</v>
          </cell>
          <cell r="E2907" t="str">
            <v>Плотников Андрей Николаевич</v>
          </cell>
          <cell r="F2907">
            <v>45591</v>
          </cell>
          <cell r="G2907" t="str">
            <v>НЕТ</v>
          </cell>
          <cell r="H2907">
            <v>26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6</v>
          </cell>
          <cell r="O2907">
            <v>30</v>
          </cell>
          <cell r="P2907">
            <v>31</v>
          </cell>
          <cell r="Q2907">
            <v>31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6</v>
          </cell>
          <cell r="X2907">
            <v>30</v>
          </cell>
          <cell r="Y2907">
            <v>31</v>
          </cell>
          <cell r="Z2907">
            <v>31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210.95225806451617</v>
          </cell>
          <cell r="AG2907">
            <v>1089.92</v>
          </cell>
          <cell r="AH2907">
            <v>1089.92</v>
          </cell>
          <cell r="AI2907">
            <v>1089.92</v>
          </cell>
          <cell r="AJ2907">
            <v>3480.7122580645164</v>
          </cell>
          <cell r="AK2907">
            <v>3480.71</v>
          </cell>
        </row>
        <row r="2908">
          <cell r="A2908">
            <v>91616079</v>
          </cell>
          <cell r="B2908" t="str">
            <v>Кв. 1 124</v>
          </cell>
          <cell r="C2908" t="str">
            <v>Подъезд №17</v>
          </cell>
          <cell r="D2908">
            <v>45561</v>
          </cell>
          <cell r="E2908" t="str">
            <v xml:space="preserve">Самошин Кирилл Дмитриевич                         </v>
          </cell>
          <cell r="F2908">
            <v>45580</v>
          </cell>
          <cell r="G2908" t="str">
            <v>НЕТ</v>
          </cell>
          <cell r="H2908">
            <v>42.6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17</v>
          </cell>
          <cell r="O2908">
            <v>30</v>
          </cell>
          <cell r="P2908">
            <v>31</v>
          </cell>
          <cell r="Q2908">
            <v>31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17</v>
          </cell>
          <cell r="X2908">
            <v>30</v>
          </cell>
          <cell r="Y2908">
            <v>31</v>
          </cell>
          <cell r="Z2908">
            <v>31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979.30529032258073</v>
          </cell>
          <cell r="AG2908">
            <v>1785.7920000000001</v>
          </cell>
          <cell r="AH2908">
            <v>1785.7920000000001</v>
          </cell>
          <cell r="AI2908">
            <v>1785.7920000000001</v>
          </cell>
          <cell r="AJ2908">
            <v>6336.6812903225818</v>
          </cell>
          <cell r="AK2908">
            <v>6336.68</v>
          </cell>
        </row>
        <row r="2909">
          <cell r="A2909">
            <v>91616080</v>
          </cell>
          <cell r="B2909" t="str">
            <v>Кв. 1 126</v>
          </cell>
          <cell r="C2909" t="str">
            <v>Подъезд №17</v>
          </cell>
          <cell r="D2909">
            <v>45561</v>
          </cell>
          <cell r="E2909" t="str">
            <v xml:space="preserve">Тихонова Елена Николаевна                         </v>
          </cell>
          <cell r="F2909">
            <v>45594</v>
          </cell>
          <cell r="G2909" t="str">
            <v>НЕТ</v>
          </cell>
          <cell r="H2909">
            <v>51.3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3</v>
          </cell>
          <cell r="O2909">
            <v>30</v>
          </cell>
          <cell r="P2909">
            <v>31</v>
          </cell>
          <cell r="Q2909">
            <v>31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3</v>
          </cell>
          <cell r="X2909">
            <v>30</v>
          </cell>
          <cell r="Y2909">
            <v>31</v>
          </cell>
          <cell r="Z2909">
            <v>31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208.11251612903229</v>
          </cell>
          <cell r="AG2909">
            <v>2150.4960000000001</v>
          </cell>
          <cell r="AH2909">
            <v>2150.4960000000001</v>
          </cell>
          <cell r="AI2909">
            <v>2150.4960000000001</v>
          </cell>
          <cell r="AJ2909">
            <v>6659.6005161290332</v>
          </cell>
          <cell r="AK2909">
            <v>6659.61</v>
          </cell>
        </row>
        <row r="2910">
          <cell r="A2910">
            <v>91616081</v>
          </cell>
          <cell r="B2910" t="str">
            <v>Кв. 1 129</v>
          </cell>
          <cell r="C2910" t="str">
            <v>Подъезд №17</v>
          </cell>
          <cell r="D2910">
            <v>45561</v>
          </cell>
          <cell r="E2910" t="str">
            <v xml:space="preserve">Зуйкова Татьяна Александровна                     </v>
          </cell>
          <cell r="F2910">
            <v>45583</v>
          </cell>
          <cell r="G2910" t="str">
            <v>НЕТ</v>
          </cell>
          <cell r="H2910">
            <v>26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14</v>
          </cell>
          <cell r="O2910">
            <v>30</v>
          </cell>
          <cell r="P2910">
            <v>31</v>
          </cell>
          <cell r="Q2910">
            <v>31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14</v>
          </cell>
          <cell r="X2910">
            <v>30</v>
          </cell>
          <cell r="Y2910">
            <v>31</v>
          </cell>
          <cell r="Z2910">
            <v>31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492.22193548387105</v>
          </cell>
          <cell r="AG2910">
            <v>1089.92</v>
          </cell>
          <cell r="AH2910">
            <v>1089.92</v>
          </cell>
          <cell r="AI2910">
            <v>1089.92</v>
          </cell>
          <cell r="AJ2910">
            <v>3761.981935483871</v>
          </cell>
          <cell r="AK2910">
            <v>3761.98</v>
          </cell>
        </row>
        <row r="2911">
          <cell r="A2911">
            <v>91616082</v>
          </cell>
          <cell r="B2911" t="str">
            <v>Кв. 1 130</v>
          </cell>
          <cell r="C2911" t="str">
            <v>Подъезд №17</v>
          </cell>
          <cell r="D2911">
            <v>45561</v>
          </cell>
          <cell r="E2911" t="str">
            <v>Ельчанинов Ринат Михайлович</v>
          </cell>
          <cell r="F2911">
            <v>45581</v>
          </cell>
          <cell r="G2911" t="str">
            <v>НЕТ</v>
          </cell>
          <cell r="H2911">
            <v>73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16</v>
          </cell>
          <cell r="O2911">
            <v>30</v>
          </cell>
          <cell r="P2911">
            <v>31</v>
          </cell>
          <cell r="Q2911">
            <v>31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16</v>
          </cell>
          <cell r="X2911">
            <v>30</v>
          </cell>
          <cell r="Y2911">
            <v>31</v>
          </cell>
          <cell r="Z2911">
            <v>31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1579.4374193548388</v>
          </cell>
          <cell r="AG2911">
            <v>3060.1600000000003</v>
          </cell>
          <cell r="AH2911">
            <v>3060.1600000000003</v>
          </cell>
          <cell r="AI2911">
            <v>3060.1600000000003</v>
          </cell>
          <cell r="AJ2911">
            <v>10759.917419354839</v>
          </cell>
          <cell r="AK2911">
            <v>10759.92</v>
          </cell>
        </row>
        <row r="2912">
          <cell r="A2912">
            <v>91616083</v>
          </cell>
          <cell r="B2912" t="str">
            <v>Кв. 1 133</v>
          </cell>
          <cell r="C2912" t="str">
            <v>Подъезд №17</v>
          </cell>
          <cell r="D2912">
            <v>45561</v>
          </cell>
          <cell r="E2912" t="str">
            <v>Ахманова Батима Бисенгалиевна</v>
          </cell>
          <cell r="F2912">
            <v>45582</v>
          </cell>
          <cell r="G2912" t="str">
            <v>НЕТ</v>
          </cell>
          <cell r="H2912">
            <v>51.3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15</v>
          </cell>
          <cell r="O2912">
            <v>30</v>
          </cell>
          <cell r="P2912">
            <v>31</v>
          </cell>
          <cell r="Q2912">
            <v>31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15</v>
          </cell>
          <cell r="X2912">
            <v>30</v>
          </cell>
          <cell r="Y2912">
            <v>31</v>
          </cell>
          <cell r="Z2912">
            <v>31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1040.5625806451615</v>
          </cell>
          <cell r="AG2912">
            <v>2150.4960000000001</v>
          </cell>
          <cell r="AH2912">
            <v>2150.4960000000001</v>
          </cell>
          <cell r="AI2912">
            <v>2150.4960000000001</v>
          </cell>
          <cell r="AJ2912">
            <v>7492.050580645162</v>
          </cell>
          <cell r="AK2912">
            <v>7492.06</v>
          </cell>
        </row>
        <row r="2913">
          <cell r="A2913">
            <v>91616084</v>
          </cell>
          <cell r="B2913" t="str">
            <v>Кв. 1 135</v>
          </cell>
          <cell r="C2913" t="str">
            <v>Подъезд №17</v>
          </cell>
          <cell r="D2913">
            <v>45561</v>
          </cell>
          <cell r="E2913" t="str">
            <v xml:space="preserve">Курбанов Магомед Курбанович                       </v>
          </cell>
          <cell r="F2913">
            <v>45587</v>
          </cell>
          <cell r="G2913" t="str">
            <v>НЕТ</v>
          </cell>
          <cell r="H2913">
            <v>45.5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10</v>
          </cell>
          <cell r="O2913">
            <v>30</v>
          </cell>
          <cell r="P2913">
            <v>31</v>
          </cell>
          <cell r="Q2913">
            <v>31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10</v>
          </cell>
          <cell r="X2913">
            <v>30</v>
          </cell>
          <cell r="Y2913">
            <v>31</v>
          </cell>
          <cell r="Z2913">
            <v>31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615.27741935483868</v>
          </cell>
          <cell r="AG2913">
            <v>1907.3600000000001</v>
          </cell>
          <cell r="AH2913">
            <v>1907.3600000000001</v>
          </cell>
          <cell r="AI2913">
            <v>1907.3600000000001</v>
          </cell>
          <cell r="AJ2913">
            <v>6337.3574193548393</v>
          </cell>
          <cell r="AK2913">
            <v>6337.36</v>
          </cell>
        </row>
        <row r="2914">
          <cell r="A2914">
            <v>91616085</v>
          </cell>
          <cell r="B2914" t="str">
            <v>Кв. 1 136</v>
          </cell>
          <cell r="C2914" t="str">
            <v>Подъезд №17</v>
          </cell>
          <cell r="D2914">
            <v>45561</v>
          </cell>
          <cell r="E2914" t="str">
            <v xml:space="preserve">Отраднова Татьяна Викторовна                      </v>
          </cell>
          <cell r="F2914">
            <v>45576</v>
          </cell>
          <cell r="G2914" t="str">
            <v>НЕТ</v>
          </cell>
          <cell r="H2914">
            <v>26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21</v>
          </cell>
          <cell r="O2914">
            <v>30</v>
          </cell>
          <cell r="P2914">
            <v>31</v>
          </cell>
          <cell r="Q2914">
            <v>31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21</v>
          </cell>
          <cell r="X2914">
            <v>30</v>
          </cell>
          <cell r="Y2914">
            <v>31</v>
          </cell>
          <cell r="Z2914">
            <v>31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738.3329032258066</v>
          </cell>
          <cell r="AG2914">
            <v>1089.92</v>
          </cell>
          <cell r="AH2914">
            <v>1089.92</v>
          </cell>
          <cell r="AI2914">
            <v>1089.92</v>
          </cell>
          <cell r="AJ2914">
            <v>4008.0929032258068</v>
          </cell>
          <cell r="AK2914">
            <v>4008.09</v>
          </cell>
        </row>
        <row r="2915">
          <cell r="A2915">
            <v>91616086</v>
          </cell>
          <cell r="B2915" t="str">
            <v>Кв. 1 137</v>
          </cell>
          <cell r="C2915" t="str">
            <v>Подъезд №17</v>
          </cell>
          <cell r="D2915">
            <v>45561</v>
          </cell>
          <cell r="E2915" t="str">
            <v xml:space="preserve">Селиванова Джалина Викторовна                     </v>
          </cell>
          <cell r="F2915">
            <v>45580</v>
          </cell>
          <cell r="G2915" t="str">
            <v>НЕТ</v>
          </cell>
          <cell r="H2915">
            <v>73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17</v>
          </cell>
          <cell r="O2915">
            <v>30</v>
          </cell>
          <cell r="P2915">
            <v>31</v>
          </cell>
          <cell r="Q2915">
            <v>31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17</v>
          </cell>
          <cell r="X2915">
            <v>30</v>
          </cell>
          <cell r="Y2915">
            <v>31</v>
          </cell>
          <cell r="Z2915">
            <v>31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1678.1522580645162</v>
          </cell>
          <cell r="AG2915">
            <v>3060.1600000000003</v>
          </cell>
          <cell r="AH2915">
            <v>3060.1600000000003</v>
          </cell>
          <cell r="AI2915">
            <v>3060.1600000000003</v>
          </cell>
          <cell r="AJ2915">
            <v>10858.632258064517</v>
          </cell>
          <cell r="AK2915">
            <v>10858.63</v>
          </cell>
        </row>
        <row r="2916">
          <cell r="A2916">
            <v>91616087</v>
          </cell>
          <cell r="B2916" t="str">
            <v>Кв. 1 139</v>
          </cell>
          <cell r="C2916" t="str">
            <v>Подъезд №17</v>
          </cell>
          <cell r="D2916">
            <v>45561</v>
          </cell>
          <cell r="E2916" t="str">
            <v xml:space="preserve">Сахарчук Леонид Геннадьевич                       </v>
          </cell>
          <cell r="F2916">
            <v>45588</v>
          </cell>
          <cell r="G2916" t="str">
            <v>НЕТ</v>
          </cell>
          <cell r="H2916">
            <v>37.5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9</v>
          </cell>
          <cell r="O2916">
            <v>30</v>
          </cell>
          <cell r="P2916">
            <v>31</v>
          </cell>
          <cell r="Q2916">
            <v>31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9</v>
          </cell>
          <cell r="X2916">
            <v>30</v>
          </cell>
          <cell r="Y2916">
            <v>31</v>
          </cell>
          <cell r="Z2916">
            <v>31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456.38709677419354</v>
          </cell>
          <cell r="AG2916">
            <v>1572</v>
          </cell>
          <cell r="AH2916">
            <v>1572</v>
          </cell>
          <cell r="AI2916">
            <v>1572</v>
          </cell>
          <cell r="AJ2916">
            <v>5172.3870967741932</v>
          </cell>
          <cell r="AK2916">
            <v>5172.3900000000003</v>
          </cell>
        </row>
        <row r="2917">
          <cell r="A2917">
            <v>91616088</v>
          </cell>
          <cell r="B2917" t="str">
            <v>Кв. 1 140</v>
          </cell>
          <cell r="C2917" t="str">
            <v>Подъезд №17</v>
          </cell>
          <cell r="D2917">
            <v>45561</v>
          </cell>
          <cell r="E2917" t="str">
            <v xml:space="preserve">Кошеварова Анастасия Владимировна                 </v>
          </cell>
          <cell r="F2917">
            <v>45590</v>
          </cell>
          <cell r="G2917" t="str">
            <v>НЕТ</v>
          </cell>
          <cell r="H2917">
            <v>51.3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7</v>
          </cell>
          <cell r="O2917">
            <v>30</v>
          </cell>
          <cell r="P2917">
            <v>31</v>
          </cell>
          <cell r="Q2917">
            <v>31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7</v>
          </cell>
          <cell r="X2917">
            <v>30</v>
          </cell>
          <cell r="Y2917">
            <v>31</v>
          </cell>
          <cell r="Z2917">
            <v>31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485.59587096774203</v>
          </cell>
          <cell r="AG2917">
            <v>2150.4960000000001</v>
          </cell>
          <cell r="AH2917">
            <v>2150.4960000000001</v>
          </cell>
          <cell r="AI2917">
            <v>2150.4960000000001</v>
          </cell>
          <cell r="AJ2917">
            <v>6937.0838709677419</v>
          </cell>
          <cell r="AK2917">
            <v>6937.1</v>
          </cell>
        </row>
        <row r="2918">
          <cell r="A2918">
            <v>91616089</v>
          </cell>
          <cell r="B2918" t="str">
            <v>Кв. 1 145</v>
          </cell>
          <cell r="C2918" t="str">
            <v>Подъезд №17</v>
          </cell>
          <cell r="D2918">
            <v>45561</v>
          </cell>
          <cell r="E2918" t="str">
            <v xml:space="preserve">Дайреджи Артем Иванович                           </v>
          </cell>
          <cell r="F2918">
            <v>45584</v>
          </cell>
          <cell r="G2918" t="str">
            <v>НЕТ</v>
          </cell>
          <cell r="H2918">
            <v>42.6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13</v>
          </cell>
          <cell r="O2918">
            <v>30</v>
          </cell>
          <cell r="P2918">
            <v>31</v>
          </cell>
          <cell r="Q2918">
            <v>31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13</v>
          </cell>
          <cell r="X2918">
            <v>30</v>
          </cell>
          <cell r="Y2918">
            <v>31</v>
          </cell>
          <cell r="Z2918">
            <v>31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748.88051612903234</v>
          </cell>
          <cell r="AG2918">
            <v>1785.7920000000001</v>
          </cell>
          <cell r="AH2918">
            <v>1785.7920000000001</v>
          </cell>
          <cell r="AI2918">
            <v>1785.7920000000001</v>
          </cell>
          <cell r="AJ2918">
            <v>6106.2565161290331</v>
          </cell>
          <cell r="AK2918">
            <v>6106.25</v>
          </cell>
        </row>
        <row r="2919">
          <cell r="A2919">
            <v>91582737</v>
          </cell>
          <cell r="B2919" t="str">
            <v>Кв. 1 149</v>
          </cell>
          <cell r="C2919" t="str">
            <v>Подъезд №17</v>
          </cell>
          <cell r="D2919">
            <v>45561</v>
          </cell>
          <cell r="E2919" t="str">
            <v xml:space="preserve">Мудрова Ирина Владимировна                        </v>
          </cell>
          <cell r="F2919">
            <v>45566</v>
          </cell>
          <cell r="G2919" t="str">
            <v>НЕТ</v>
          </cell>
          <cell r="H2919">
            <v>45.5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31</v>
          </cell>
          <cell r="O2919">
            <v>30</v>
          </cell>
          <cell r="P2919">
            <v>31</v>
          </cell>
          <cell r="Q2919">
            <v>31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31</v>
          </cell>
          <cell r="X2919">
            <v>30</v>
          </cell>
          <cell r="Y2919">
            <v>31</v>
          </cell>
          <cell r="Z2919">
            <v>31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1907.3600000000001</v>
          </cell>
          <cell r="AG2919">
            <v>1907.3600000000001</v>
          </cell>
          <cell r="AH2919">
            <v>1907.3600000000001</v>
          </cell>
          <cell r="AI2919">
            <v>1907.3600000000001</v>
          </cell>
          <cell r="AJ2919">
            <v>7629.4400000000005</v>
          </cell>
          <cell r="AK2919">
            <v>7629.44</v>
          </cell>
        </row>
        <row r="2920">
          <cell r="A2920">
            <v>91616090</v>
          </cell>
          <cell r="B2920" t="str">
            <v>Кв. 1 152</v>
          </cell>
          <cell r="C2920" t="str">
            <v>Подъезд №17</v>
          </cell>
          <cell r="D2920">
            <v>45561</v>
          </cell>
          <cell r="E2920" t="str">
            <v xml:space="preserve">Блинков Владимир Александрович                    </v>
          </cell>
          <cell r="F2920">
            <v>45577</v>
          </cell>
          <cell r="G2920" t="str">
            <v>НЕТ</v>
          </cell>
          <cell r="H2920">
            <v>42.6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20</v>
          </cell>
          <cell r="O2920">
            <v>30</v>
          </cell>
          <cell r="P2920">
            <v>31</v>
          </cell>
          <cell r="Q2920">
            <v>31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20</v>
          </cell>
          <cell r="X2920">
            <v>30</v>
          </cell>
          <cell r="Y2920">
            <v>31</v>
          </cell>
          <cell r="Z2920">
            <v>31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1152.1238709677421</v>
          </cell>
          <cell r="AG2920">
            <v>1785.7920000000001</v>
          </cell>
          <cell r="AH2920">
            <v>1785.7920000000001</v>
          </cell>
          <cell r="AI2920">
            <v>1785.7920000000001</v>
          </cell>
          <cell r="AJ2920">
            <v>6509.4998709677429</v>
          </cell>
          <cell r="AK2920">
            <v>6509.49</v>
          </cell>
        </row>
        <row r="2921">
          <cell r="A2921">
            <v>91616091</v>
          </cell>
          <cell r="B2921" t="str">
            <v>Кв. 1 153</v>
          </cell>
          <cell r="C2921" t="str">
            <v>Подъезд №17</v>
          </cell>
          <cell r="D2921">
            <v>45561</v>
          </cell>
          <cell r="E2921" t="str">
            <v xml:space="preserve">Залесская Елена Анатольевна                       </v>
          </cell>
          <cell r="F2921">
            <v>45583</v>
          </cell>
          <cell r="G2921" t="str">
            <v>НЕТ</v>
          </cell>
          <cell r="H2921">
            <v>37.5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14</v>
          </cell>
          <cell r="O2921">
            <v>30</v>
          </cell>
          <cell r="P2921">
            <v>31</v>
          </cell>
          <cell r="Q2921">
            <v>31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14</v>
          </cell>
          <cell r="X2921">
            <v>30</v>
          </cell>
          <cell r="Y2921">
            <v>31</v>
          </cell>
          <cell r="Z2921">
            <v>31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709.9354838709678</v>
          </cell>
          <cell r="AG2921">
            <v>1572</v>
          </cell>
          <cell r="AH2921">
            <v>1572</v>
          </cell>
          <cell r="AI2921">
            <v>1572</v>
          </cell>
          <cell r="AJ2921">
            <v>5425.9354838709678</v>
          </cell>
          <cell r="AK2921">
            <v>5425.94</v>
          </cell>
        </row>
        <row r="2922">
          <cell r="A2922">
            <v>91616092</v>
          </cell>
          <cell r="B2922" t="str">
            <v>Кв. 1 154</v>
          </cell>
          <cell r="C2922" t="str">
            <v>Подъезд №17</v>
          </cell>
          <cell r="D2922">
            <v>45561</v>
          </cell>
          <cell r="E2922" t="str">
            <v xml:space="preserve">Григорьев Максим Петрович                         </v>
          </cell>
          <cell r="F2922">
            <v>45583</v>
          </cell>
          <cell r="G2922" t="str">
            <v>НЕТ</v>
          </cell>
          <cell r="H2922">
            <v>51.3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14</v>
          </cell>
          <cell r="O2922">
            <v>30</v>
          </cell>
          <cell r="P2922">
            <v>31</v>
          </cell>
          <cell r="Q2922">
            <v>31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14</v>
          </cell>
          <cell r="X2922">
            <v>30</v>
          </cell>
          <cell r="Y2922">
            <v>31</v>
          </cell>
          <cell r="Z2922">
            <v>31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971.19174193548406</v>
          </cell>
          <cell r="AG2922">
            <v>2150.4960000000001</v>
          </cell>
          <cell r="AH2922">
            <v>2150.4960000000001</v>
          </cell>
          <cell r="AI2922">
            <v>2150.4960000000001</v>
          </cell>
          <cell r="AJ2922">
            <v>7422.6797419354843</v>
          </cell>
          <cell r="AK2922">
            <v>7422.69</v>
          </cell>
        </row>
        <row r="2923">
          <cell r="A2923">
            <v>91616093</v>
          </cell>
          <cell r="B2923" t="str">
            <v>Кв. 1 155</v>
          </cell>
          <cell r="C2923" t="str">
            <v>Подъезд №17</v>
          </cell>
          <cell r="D2923">
            <v>45561</v>
          </cell>
          <cell r="E2923" t="str">
            <v xml:space="preserve">Фомин Максим Алексеевич                           </v>
          </cell>
          <cell r="F2923">
            <v>45595</v>
          </cell>
          <cell r="G2923" t="str">
            <v>НЕТ</v>
          </cell>
          <cell r="H2923">
            <v>66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2</v>
          </cell>
          <cell r="O2923">
            <v>30</v>
          </cell>
          <cell r="P2923">
            <v>31</v>
          </cell>
          <cell r="Q2923">
            <v>31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2</v>
          </cell>
          <cell r="X2923">
            <v>30</v>
          </cell>
          <cell r="Y2923">
            <v>31</v>
          </cell>
          <cell r="Z2923">
            <v>31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178.49806451612906</v>
          </cell>
          <cell r="AG2923">
            <v>2766.7200000000003</v>
          </cell>
          <cell r="AH2923">
            <v>2766.7200000000003</v>
          </cell>
          <cell r="AI2923">
            <v>2766.7200000000003</v>
          </cell>
          <cell r="AJ2923">
            <v>8478.6580645161303</v>
          </cell>
          <cell r="AK2923">
            <v>8478.66</v>
          </cell>
        </row>
        <row r="2924">
          <cell r="A2924">
            <v>91616094</v>
          </cell>
          <cell r="B2924" t="str">
            <v>Кв. 1 157</v>
          </cell>
          <cell r="C2924" t="str">
            <v>Подъезд №17</v>
          </cell>
          <cell r="D2924">
            <v>45561</v>
          </cell>
          <cell r="E2924" t="str">
            <v xml:space="preserve">Груздова Анастасия Олеговна                       </v>
          </cell>
          <cell r="F2924">
            <v>45577</v>
          </cell>
          <cell r="G2924" t="str">
            <v>НЕТ</v>
          </cell>
          <cell r="H2924">
            <v>26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20</v>
          </cell>
          <cell r="O2924">
            <v>30</v>
          </cell>
          <cell r="P2924">
            <v>31</v>
          </cell>
          <cell r="Q2924">
            <v>31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20</v>
          </cell>
          <cell r="X2924">
            <v>30</v>
          </cell>
          <cell r="Y2924">
            <v>31</v>
          </cell>
          <cell r="Z2924">
            <v>31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703.17419354838717</v>
          </cell>
          <cell r="AG2924">
            <v>1089.92</v>
          </cell>
          <cell r="AH2924">
            <v>1089.92</v>
          </cell>
          <cell r="AI2924">
            <v>1089.92</v>
          </cell>
          <cell r="AJ2924">
            <v>3972.9341935483872</v>
          </cell>
          <cell r="AK2924">
            <v>3972.93</v>
          </cell>
        </row>
        <row r="2925">
          <cell r="A2925">
            <v>91616095</v>
          </cell>
          <cell r="B2925" t="str">
            <v>Кв. 1 158</v>
          </cell>
          <cell r="C2925" t="str">
            <v>Подъезд №17</v>
          </cell>
          <cell r="D2925">
            <v>45561</v>
          </cell>
          <cell r="E2925" t="str">
            <v xml:space="preserve">Чиркова Полина Романовна                          </v>
          </cell>
          <cell r="F2925">
            <v>45591</v>
          </cell>
          <cell r="G2925" t="str">
            <v>НЕТ</v>
          </cell>
          <cell r="H2925">
            <v>73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6</v>
          </cell>
          <cell r="O2925">
            <v>30</v>
          </cell>
          <cell r="P2925">
            <v>31</v>
          </cell>
          <cell r="Q2925">
            <v>31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6</v>
          </cell>
          <cell r="X2925">
            <v>30</v>
          </cell>
          <cell r="Y2925">
            <v>31</v>
          </cell>
          <cell r="Z2925">
            <v>31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592.28903225806448</v>
          </cell>
          <cell r="AG2925">
            <v>3060.1600000000003</v>
          </cell>
          <cell r="AH2925">
            <v>3060.1600000000003</v>
          </cell>
          <cell r="AI2925">
            <v>3060.1600000000003</v>
          </cell>
          <cell r="AJ2925">
            <v>9772.7690322580656</v>
          </cell>
          <cell r="AK2925">
            <v>9772.77</v>
          </cell>
        </row>
        <row r="2926">
          <cell r="A2926">
            <v>91616096</v>
          </cell>
          <cell r="B2926" t="str">
            <v>Кв. 1 159</v>
          </cell>
          <cell r="C2926" t="str">
            <v>Подъезд №17</v>
          </cell>
          <cell r="D2926">
            <v>45561</v>
          </cell>
          <cell r="E2926" t="str">
            <v xml:space="preserve">Самсонов Илья Игоревич                            </v>
          </cell>
          <cell r="F2926">
            <v>45580</v>
          </cell>
          <cell r="G2926" t="str">
            <v>НЕТ</v>
          </cell>
          <cell r="H2926">
            <v>42.6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17</v>
          </cell>
          <cell r="O2926">
            <v>30</v>
          </cell>
          <cell r="P2926">
            <v>31</v>
          </cell>
          <cell r="Q2926">
            <v>31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17</v>
          </cell>
          <cell r="X2926">
            <v>30</v>
          </cell>
          <cell r="Y2926">
            <v>31</v>
          </cell>
          <cell r="Z2926">
            <v>31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979.30529032258073</v>
          </cell>
          <cell r="AG2926">
            <v>1785.7920000000001</v>
          </cell>
          <cell r="AH2926">
            <v>1785.7920000000001</v>
          </cell>
          <cell r="AI2926">
            <v>1785.7920000000001</v>
          </cell>
          <cell r="AJ2926">
            <v>6336.6812903225818</v>
          </cell>
          <cell r="AK2926">
            <v>6336.68</v>
          </cell>
        </row>
        <row r="2927">
          <cell r="A2927">
            <v>91616097</v>
          </cell>
          <cell r="B2927" t="str">
            <v>Кв. 1 162</v>
          </cell>
          <cell r="C2927" t="str">
            <v>Подъезд №17</v>
          </cell>
          <cell r="D2927">
            <v>45561</v>
          </cell>
          <cell r="E2927" t="str">
            <v xml:space="preserve">Фомин Максим Алексеевич                           </v>
          </cell>
          <cell r="F2927">
            <v>45595</v>
          </cell>
          <cell r="G2927" t="str">
            <v>НЕТ</v>
          </cell>
          <cell r="H2927">
            <v>66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2</v>
          </cell>
          <cell r="O2927">
            <v>30</v>
          </cell>
          <cell r="P2927">
            <v>31</v>
          </cell>
          <cell r="Q2927">
            <v>31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2</v>
          </cell>
          <cell r="X2927">
            <v>30</v>
          </cell>
          <cell r="Y2927">
            <v>31</v>
          </cell>
          <cell r="Z2927">
            <v>31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178.49806451612906</v>
          </cell>
          <cell r="AG2927">
            <v>2766.7200000000003</v>
          </cell>
          <cell r="AH2927">
            <v>2766.7200000000003</v>
          </cell>
          <cell r="AI2927">
            <v>2766.7200000000003</v>
          </cell>
          <cell r="AJ2927">
            <v>8478.6580645161303</v>
          </cell>
          <cell r="AK2927">
            <v>8478.66</v>
          </cell>
        </row>
        <row r="2928">
          <cell r="A2928">
            <v>91616098</v>
          </cell>
          <cell r="B2928" t="str">
            <v>Кв. 1 164</v>
          </cell>
          <cell r="C2928" t="str">
            <v>Подъезд №17</v>
          </cell>
          <cell r="D2928">
            <v>45561</v>
          </cell>
          <cell r="E2928" t="str">
            <v xml:space="preserve">Кольцова Лилия Владимировна                       </v>
          </cell>
          <cell r="F2928">
            <v>45573</v>
          </cell>
          <cell r="G2928" t="str">
            <v>НЕТ</v>
          </cell>
          <cell r="H2928">
            <v>26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24</v>
          </cell>
          <cell r="O2928">
            <v>30</v>
          </cell>
          <cell r="P2928">
            <v>31</v>
          </cell>
          <cell r="Q2928">
            <v>31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24</v>
          </cell>
          <cell r="X2928">
            <v>30</v>
          </cell>
          <cell r="Y2928">
            <v>31</v>
          </cell>
          <cell r="Z2928">
            <v>31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843.80903225806469</v>
          </cell>
          <cell r="AG2928">
            <v>1089.92</v>
          </cell>
          <cell r="AH2928">
            <v>1089.92</v>
          </cell>
          <cell r="AI2928">
            <v>1089.92</v>
          </cell>
          <cell r="AJ2928">
            <v>4113.5690322580649</v>
          </cell>
          <cell r="AK2928">
            <v>4113.57</v>
          </cell>
        </row>
        <row r="2929">
          <cell r="A2929">
            <v>91616099</v>
          </cell>
          <cell r="B2929" t="str">
            <v>Кв. 1 166</v>
          </cell>
          <cell r="C2929" t="str">
            <v>Подъезд №17</v>
          </cell>
          <cell r="D2929">
            <v>45561</v>
          </cell>
          <cell r="E2929" t="str">
            <v xml:space="preserve">Валевская Анастасия Игоревна                      </v>
          </cell>
          <cell r="F2929">
            <v>45576</v>
          </cell>
          <cell r="G2929" t="str">
            <v>НЕТ</v>
          </cell>
          <cell r="H2929">
            <v>42.6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21</v>
          </cell>
          <cell r="O2929">
            <v>30</v>
          </cell>
          <cell r="P2929">
            <v>31</v>
          </cell>
          <cell r="Q2929">
            <v>31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21</v>
          </cell>
          <cell r="X2929">
            <v>30</v>
          </cell>
          <cell r="Y2929">
            <v>31</v>
          </cell>
          <cell r="Z2929">
            <v>31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1209.7300645161292</v>
          </cell>
          <cell r="AG2929">
            <v>1785.7920000000001</v>
          </cell>
          <cell r="AH2929">
            <v>1785.7920000000001</v>
          </cell>
          <cell r="AI2929">
            <v>1785.7920000000001</v>
          </cell>
          <cell r="AJ2929">
            <v>6567.1060645161297</v>
          </cell>
          <cell r="AK2929">
            <v>6567.1</v>
          </cell>
        </row>
        <row r="2930">
          <cell r="A2930">
            <v>91621569</v>
          </cell>
          <cell r="B2930" t="str">
            <v>Кв. 1 167</v>
          </cell>
          <cell r="C2930" t="str">
            <v>Подъезд №17</v>
          </cell>
          <cell r="D2930">
            <v>45561</v>
          </cell>
          <cell r="E2930" t="str">
            <v xml:space="preserve">Кирин Артем Сергеевич                             </v>
          </cell>
          <cell r="F2930">
            <v>45590</v>
          </cell>
          <cell r="G2930" t="str">
            <v>НЕТ</v>
          </cell>
          <cell r="H2930">
            <v>37.5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7</v>
          </cell>
          <cell r="O2930">
            <v>30</v>
          </cell>
          <cell r="P2930">
            <v>31</v>
          </cell>
          <cell r="Q2930">
            <v>31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7</v>
          </cell>
          <cell r="X2930">
            <v>30</v>
          </cell>
          <cell r="Y2930">
            <v>31</v>
          </cell>
          <cell r="Z2930">
            <v>31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354.9677419354839</v>
          </cell>
          <cell r="AG2930">
            <v>1572</v>
          </cell>
          <cell r="AH2930">
            <v>1572</v>
          </cell>
          <cell r="AI2930">
            <v>1572</v>
          </cell>
          <cell r="AJ2930">
            <v>5070.9677419354839</v>
          </cell>
          <cell r="AK2930">
            <v>5070.97</v>
          </cell>
        </row>
        <row r="2931">
          <cell r="A2931">
            <v>91616100</v>
          </cell>
          <cell r="B2931" t="str">
            <v>Кв. 1 169</v>
          </cell>
          <cell r="C2931" t="str">
            <v>Подъезд №17</v>
          </cell>
          <cell r="D2931">
            <v>45561</v>
          </cell>
          <cell r="E2931" t="str">
            <v xml:space="preserve">Лаштун Дмитрий Владимирович                       </v>
          </cell>
          <cell r="F2931">
            <v>45595</v>
          </cell>
          <cell r="G2931" t="str">
            <v>НЕТ</v>
          </cell>
          <cell r="H2931">
            <v>66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2</v>
          </cell>
          <cell r="O2931">
            <v>30</v>
          </cell>
          <cell r="P2931">
            <v>31</v>
          </cell>
          <cell r="Q2931">
            <v>31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2</v>
          </cell>
          <cell r="X2931">
            <v>30</v>
          </cell>
          <cell r="Y2931">
            <v>31</v>
          </cell>
          <cell r="Z2931">
            <v>31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178.49806451612906</v>
          </cell>
          <cell r="AG2931">
            <v>2766.7200000000003</v>
          </cell>
          <cell r="AH2931">
            <v>2766.7200000000003</v>
          </cell>
          <cell r="AI2931">
            <v>2766.7200000000003</v>
          </cell>
          <cell r="AJ2931">
            <v>8478.6580645161303</v>
          </cell>
          <cell r="AK2931">
            <v>8478.66</v>
          </cell>
        </row>
        <row r="2932">
          <cell r="A2932">
            <v>91616101</v>
          </cell>
          <cell r="B2932" t="str">
            <v>Кв. 1 175</v>
          </cell>
          <cell r="C2932" t="str">
            <v>Подъезд №17</v>
          </cell>
          <cell r="D2932">
            <v>45561</v>
          </cell>
          <cell r="E2932" t="str">
            <v xml:space="preserve">Черногородцев-Славошевич Михаил Олегович          </v>
          </cell>
          <cell r="F2932">
            <v>45589</v>
          </cell>
          <cell r="G2932" t="str">
            <v>НЕТ</v>
          </cell>
          <cell r="H2932">
            <v>51.3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8</v>
          </cell>
          <cell r="O2932">
            <v>30</v>
          </cell>
          <cell r="P2932">
            <v>31</v>
          </cell>
          <cell r="Q2932">
            <v>31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8</v>
          </cell>
          <cell r="X2932">
            <v>30</v>
          </cell>
          <cell r="Y2932">
            <v>31</v>
          </cell>
          <cell r="Z2932">
            <v>31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554.96670967741943</v>
          </cell>
          <cell r="AG2932">
            <v>2150.4960000000001</v>
          </cell>
          <cell r="AH2932">
            <v>2150.4960000000001</v>
          </cell>
          <cell r="AI2932">
            <v>2150.4960000000001</v>
          </cell>
          <cell r="AJ2932">
            <v>7006.4547096774195</v>
          </cell>
          <cell r="AK2932">
            <v>7006.47</v>
          </cell>
        </row>
        <row r="2933">
          <cell r="A2933">
            <v>91616102</v>
          </cell>
          <cell r="B2933" t="str">
            <v>Кв. 1 177</v>
          </cell>
          <cell r="C2933" t="str">
            <v>Подъезд №17</v>
          </cell>
          <cell r="D2933">
            <v>45561</v>
          </cell>
          <cell r="E2933" t="str">
            <v xml:space="preserve">Крючкова Елена Юрьевна                            </v>
          </cell>
          <cell r="F2933">
            <v>45589</v>
          </cell>
          <cell r="G2933" t="str">
            <v>НЕТ</v>
          </cell>
          <cell r="H2933">
            <v>63.3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8</v>
          </cell>
          <cell r="O2933">
            <v>30</v>
          </cell>
          <cell r="P2933">
            <v>31</v>
          </cell>
          <cell r="Q2933">
            <v>31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8</v>
          </cell>
          <cell r="X2933">
            <v>30</v>
          </cell>
          <cell r="Y2933">
            <v>31</v>
          </cell>
          <cell r="Z2933">
            <v>31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684.78348387096776</v>
          </cell>
          <cell r="AG2933">
            <v>2653.5360000000001</v>
          </cell>
          <cell r="AH2933">
            <v>2653.5360000000001</v>
          </cell>
          <cell r="AI2933">
            <v>2653.5360000000001</v>
          </cell>
          <cell r="AJ2933">
            <v>8645.3914838709679</v>
          </cell>
          <cell r="AK2933">
            <v>8645.4</v>
          </cell>
        </row>
        <row r="2934">
          <cell r="A2934">
            <v>91621574</v>
          </cell>
          <cell r="B2934" t="str">
            <v>Кв. 1 178</v>
          </cell>
          <cell r="C2934" t="str">
            <v>Подъезд №17</v>
          </cell>
          <cell r="D2934">
            <v>45561</v>
          </cell>
          <cell r="E2934" t="str">
            <v xml:space="preserve">Украинцева Ольга Петровна                         </v>
          </cell>
          <cell r="F2934">
            <v>45590</v>
          </cell>
          <cell r="G2934" t="str">
            <v>НЕТ</v>
          </cell>
          <cell r="H2934">
            <v>36.799999999999997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7</v>
          </cell>
          <cell r="O2934">
            <v>30</v>
          </cell>
          <cell r="P2934">
            <v>31</v>
          </cell>
          <cell r="Q2934">
            <v>31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7</v>
          </cell>
          <cell r="X2934">
            <v>30</v>
          </cell>
          <cell r="Y2934">
            <v>31</v>
          </cell>
          <cell r="Z2934">
            <v>31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348.34167741935482</v>
          </cell>
          <cell r="AG2934">
            <v>1542.6559999999999</v>
          </cell>
          <cell r="AH2934">
            <v>1542.6559999999999</v>
          </cell>
          <cell r="AI2934">
            <v>1542.6559999999999</v>
          </cell>
          <cell r="AJ2934">
            <v>4976.3096774193546</v>
          </cell>
          <cell r="AK2934">
            <v>4976.32</v>
          </cell>
        </row>
        <row r="2935">
          <cell r="A2935">
            <v>91616106</v>
          </cell>
          <cell r="B2935" t="str">
            <v>Кв. 1 220</v>
          </cell>
          <cell r="C2935" t="str">
            <v>Подъезд №18</v>
          </cell>
          <cell r="D2935">
            <v>45429</v>
          </cell>
          <cell r="E2935" t="str">
            <v xml:space="preserve">Горчак Владимир Петрович                          </v>
          </cell>
          <cell r="F2935">
            <v>45596</v>
          </cell>
          <cell r="G2935" t="str">
            <v>НЕТ</v>
          </cell>
          <cell r="H2935">
            <v>89.9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1</v>
          </cell>
          <cell r="O2935">
            <v>30</v>
          </cell>
          <cell r="P2935">
            <v>31</v>
          </cell>
          <cell r="Q2935">
            <v>31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1</v>
          </cell>
          <cell r="X2935">
            <v>30</v>
          </cell>
          <cell r="Y2935">
            <v>31</v>
          </cell>
          <cell r="Z2935">
            <v>31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121.56800000000001</v>
          </cell>
          <cell r="AG2935">
            <v>3768.6080000000002</v>
          </cell>
          <cell r="AH2935">
            <v>3768.6080000000002</v>
          </cell>
          <cell r="AI2935">
            <v>3768.6080000000002</v>
          </cell>
          <cell r="AJ2935">
            <v>11427.392</v>
          </cell>
          <cell r="AK2935">
            <v>11427.4</v>
          </cell>
        </row>
        <row r="2936">
          <cell r="A2936">
            <v>91616107</v>
          </cell>
          <cell r="B2936" t="str">
            <v>Кв. 1 229</v>
          </cell>
          <cell r="C2936" t="str">
            <v>Подъезд №18</v>
          </cell>
          <cell r="D2936">
            <v>45429</v>
          </cell>
          <cell r="E2936" t="str">
            <v xml:space="preserve">Худатян Татевик Грачьяевна                        </v>
          </cell>
          <cell r="F2936">
            <v>45596</v>
          </cell>
          <cell r="G2936" t="str">
            <v>НЕТ</v>
          </cell>
          <cell r="H2936">
            <v>53.5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1</v>
          </cell>
          <cell r="O2936">
            <v>30</v>
          </cell>
          <cell r="P2936">
            <v>31</v>
          </cell>
          <cell r="Q2936">
            <v>31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1</v>
          </cell>
          <cell r="X2936">
            <v>30</v>
          </cell>
          <cell r="Y2936">
            <v>31</v>
          </cell>
          <cell r="Z2936">
            <v>31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72.345806451612916</v>
          </cell>
          <cell r="AG2936">
            <v>2242.7200000000003</v>
          </cell>
          <cell r="AH2936">
            <v>2242.7200000000003</v>
          </cell>
          <cell r="AI2936">
            <v>2242.7200000000003</v>
          </cell>
          <cell r="AJ2936">
            <v>6800.5058064516134</v>
          </cell>
          <cell r="AK2936">
            <v>6800.51</v>
          </cell>
        </row>
        <row r="2937">
          <cell r="A2937">
            <v>91616108</v>
          </cell>
          <cell r="B2937" t="str">
            <v>Кв. 1 239</v>
          </cell>
          <cell r="C2937" t="str">
            <v>Подъезд №18</v>
          </cell>
          <cell r="D2937">
            <v>45429</v>
          </cell>
          <cell r="E2937" t="str">
            <v xml:space="preserve">Янченко Марина Владиславовна                      </v>
          </cell>
          <cell r="F2937">
            <v>45596</v>
          </cell>
          <cell r="G2937" t="str">
            <v>НЕТ</v>
          </cell>
          <cell r="H2937">
            <v>53.5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1</v>
          </cell>
          <cell r="O2937">
            <v>30</v>
          </cell>
          <cell r="P2937">
            <v>31</v>
          </cell>
          <cell r="Q2937">
            <v>31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1</v>
          </cell>
          <cell r="X2937">
            <v>30</v>
          </cell>
          <cell r="Y2937">
            <v>31</v>
          </cell>
          <cell r="Z2937">
            <v>31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72.345806451612916</v>
          </cell>
          <cell r="AG2937">
            <v>2242.7200000000003</v>
          </cell>
          <cell r="AH2937">
            <v>2242.7200000000003</v>
          </cell>
          <cell r="AI2937">
            <v>2242.7200000000003</v>
          </cell>
          <cell r="AJ2937">
            <v>6800.5058064516134</v>
          </cell>
          <cell r="AK2937">
            <v>6800.51</v>
          </cell>
        </row>
        <row r="2938">
          <cell r="A2938">
            <v>91616109</v>
          </cell>
          <cell r="B2938" t="str">
            <v>Кв. 1 262</v>
          </cell>
          <cell r="C2938" t="str">
            <v>Подъезд №18</v>
          </cell>
          <cell r="D2938">
            <v>45429</v>
          </cell>
          <cell r="E2938" t="str">
            <v xml:space="preserve">Шихирина Наталья Геннадьевна                      </v>
          </cell>
          <cell r="F2938">
            <v>45587</v>
          </cell>
          <cell r="G2938" t="str">
            <v>НЕТ</v>
          </cell>
          <cell r="H2938">
            <v>66.099999999999994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10</v>
          </cell>
          <cell r="O2938">
            <v>30</v>
          </cell>
          <cell r="P2938">
            <v>31</v>
          </cell>
          <cell r="Q2938">
            <v>31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10</v>
          </cell>
          <cell r="X2938">
            <v>30</v>
          </cell>
          <cell r="Y2938">
            <v>31</v>
          </cell>
          <cell r="Z2938">
            <v>31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893.84258064516121</v>
          </cell>
          <cell r="AG2938">
            <v>2770.9119999999998</v>
          </cell>
          <cell r="AH2938">
            <v>2770.9119999999998</v>
          </cell>
          <cell r="AI2938">
            <v>2770.9119999999998</v>
          </cell>
          <cell r="AJ2938">
            <v>9206.5785806451604</v>
          </cell>
          <cell r="AK2938">
            <v>9206.57</v>
          </cell>
        </row>
        <row r="2939">
          <cell r="A2939">
            <v>91582749</v>
          </cell>
          <cell r="B2939" t="str">
            <v>Кв. 1 276</v>
          </cell>
          <cell r="C2939" t="str">
            <v>Подъезд №19</v>
          </cell>
          <cell r="D2939">
            <v>45552</v>
          </cell>
          <cell r="E2939" t="str">
            <v xml:space="preserve">Гребенщиков Борис Андреевич                       </v>
          </cell>
          <cell r="F2939">
            <v>45569</v>
          </cell>
          <cell r="G2939" t="str">
            <v>НЕТ</v>
          </cell>
          <cell r="H2939">
            <v>48.7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28</v>
          </cell>
          <cell r="O2939">
            <v>30</v>
          </cell>
          <cell r="P2939">
            <v>31</v>
          </cell>
          <cell r="Q2939">
            <v>31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28</v>
          </cell>
          <cell r="X2939">
            <v>30</v>
          </cell>
          <cell r="Y2939">
            <v>31</v>
          </cell>
          <cell r="Z2939">
            <v>31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1843.9390967741936</v>
          </cell>
          <cell r="AG2939">
            <v>2041.5040000000001</v>
          </cell>
          <cell r="AH2939">
            <v>2041.5039999999999</v>
          </cell>
          <cell r="AI2939">
            <v>2041.5039999999999</v>
          </cell>
          <cell r="AJ2939">
            <v>7968.4510967741935</v>
          </cell>
          <cell r="AK2939">
            <v>7968.44</v>
          </cell>
        </row>
        <row r="2940">
          <cell r="A2940">
            <v>91616113</v>
          </cell>
          <cell r="B2940" t="str">
            <v>Кв. 1 280</v>
          </cell>
          <cell r="C2940" t="str">
            <v>Подъезд №19</v>
          </cell>
          <cell r="D2940">
            <v>45552</v>
          </cell>
          <cell r="E2940" t="str">
            <v xml:space="preserve">Бурмистров Станислав Ильич                        </v>
          </cell>
          <cell r="F2940">
            <v>45594</v>
          </cell>
          <cell r="G2940" t="str">
            <v>НЕТ</v>
          </cell>
          <cell r="H2940">
            <v>57.4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3</v>
          </cell>
          <cell r="O2940">
            <v>30</v>
          </cell>
          <cell r="P2940">
            <v>31</v>
          </cell>
          <cell r="Q2940">
            <v>31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3</v>
          </cell>
          <cell r="X2940">
            <v>30</v>
          </cell>
          <cell r="Y2940">
            <v>31</v>
          </cell>
          <cell r="Z2940">
            <v>31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232.85883870967746</v>
          </cell>
          <cell r="AG2940">
            <v>2406.2080000000001</v>
          </cell>
          <cell r="AH2940">
            <v>2406.2080000000001</v>
          </cell>
          <cell r="AI2940">
            <v>2406.2080000000001</v>
          </cell>
          <cell r="AJ2940">
            <v>7451.4828387096786</v>
          </cell>
          <cell r="AK2940">
            <v>7451.49</v>
          </cell>
        </row>
        <row r="2941">
          <cell r="A2941">
            <v>91616116</v>
          </cell>
          <cell r="B2941" t="str">
            <v>Кв. 1 287</v>
          </cell>
          <cell r="C2941" t="str">
            <v>Подъезд №19</v>
          </cell>
          <cell r="D2941">
            <v>45552</v>
          </cell>
          <cell r="E2941" t="str">
            <v xml:space="preserve">Гаврилов Юрий Евгеньевич                          </v>
          </cell>
          <cell r="F2941">
            <v>45594</v>
          </cell>
          <cell r="G2941" t="str">
            <v>НЕТ</v>
          </cell>
          <cell r="H2941">
            <v>44.9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3</v>
          </cell>
          <cell r="O2941">
            <v>30</v>
          </cell>
          <cell r="P2941">
            <v>31</v>
          </cell>
          <cell r="Q2941">
            <v>31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3</v>
          </cell>
          <cell r="X2941">
            <v>30</v>
          </cell>
          <cell r="Y2941">
            <v>31</v>
          </cell>
          <cell r="Z2941">
            <v>31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182.14916129032258</v>
          </cell>
          <cell r="AG2941">
            <v>1882.2080000000001</v>
          </cell>
          <cell r="AH2941">
            <v>1882.2080000000001</v>
          </cell>
          <cell r="AI2941">
            <v>1882.2080000000001</v>
          </cell>
          <cell r="AJ2941">
            <v>5828.7731612903226</v>
          </cell>
          <cell r="AK2941">
            <v>5828.78</v>
          </cell>
        </row>
        <row r="2942">
          <cell r="A2942">
            <v>91616118</v>
          </cell>
          <cell r="B2942" t="str">
            <v>Кв. 1 294</v>
          </cell>
          <cell r="C2942" t="str">
            <v>Подъезд №19</v>
          </cell>
          <cell r="D2942">
            <v>45552</v>
          </cell>
          <cell r="E2942" t="str">
            <v xml:space="preserve">Баласанян Эрик Левонович                          </v>
          </cell>
          <cell r="F2942">
            <v>45589</v>
          </cell>
          <cell r="G2942" t="str">
            <v>НЕТ</v>
          </cell>
          <cell r="H2942">
            <v>51.9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8</v>
          </cell>
          <cell r="O2942">
            <v>30</v>
          </cell>
          <cell r="P2942">
            <v>31</v>
          </cell>
          <cell r="Q2942">
            <v>31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8</v>
          </cell>
          <cell r="X2942">
            <v>30</v>
          </cell>
          <cell r="Y2942">
            <v>31</v>
          </cell>
          <cell r="Z2942">
            <v>31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561.45754838709684</v>
          </cell>
          <cell r="AG2942">
            <v>2175.6480000000001</v>
          </cell>
          <cell r="AH2942">
            <v>2175.6480000000001</v>
          </cell>
          <cell r="AI2942">
            <v>2175.6480000000001</v>
          </cell>
          <cell r="AJ2942">
            <v>7088.4015483870971</v>
          </cell>
          <cell r="AK2942">
            <v>7088.41</v>
          </cell>
        </row>
        <row r="2943">
          <cell r="A2943">
            <v>91616120</v>
          </cell>
          <cell r="B2943" t="str">
            <v>Кв. 1 300</v>
          </cell>
          <cell r="C2943" t="str">
            <v>Подъезд №19</v>
          </cell>
          <cell r="D2943">
            <v>45552</v>
          </cell>
          <cell r="E2943" t="str">
            <v xml:space="preserve">Кожурин Андрей Сергеевич                          </v>
          </cell>
          <cell r="F2943">
            <v>45576</v>
          </cell>
          <cell r="G2943" t="str">
            <v>НЕТ</v>
          </cell>
          <cell r="H2943">
            <v>57.4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21</v>
          </cell>
          <cell r="O2943">
            <v>30</v>
          </cell>
          <cell r="P2943">
            <v>31</v>
          </cell>
          <cell r="Q2943">
            <v>31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21</v>
          </cell>
          <cell r="X2943">
            <v>30</v>
          </cell>
          <cell r="Y2943">
            <v>31</v>
          </cell>
          <cell r="Z2943">
            <v>31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1630.0118709677422</v>
          </cell>
          <cell r="AG2943">
            <v>2406.2080000000001</v>
          </cell>
          <cell r="AH2943">
            <v>2406.2080000000001</v>
          </cell>
          <cell r="AI2943">
            <v>2406.2080000000001</v>
          </cell>
          <cell r="AJ2943">
            <v>8848.6358709677424</v>
          </cell>
          <cell r="AK2943">
            <v>8848.64</v>
          </cell>
        </row>
        <row r="2944">
          <cell r="A2944">
            <v>91616121</v>
          </cell>
          <cell r="B2944" t="str">
            <v>Кв. 1 302</v>
          </cell>
          <cell r="C2944" t="str">
            <v>Подъезд №19</v>
          </cell>
          <cell r="D2944">
            <v>45552</v>
          </cell>
          <cell r="E2944" t="str">
            <v xml:space="preserve">Фролова Екатерина Александровна                   </v>
          </cell>
          <cell r="F2944">
            <v>45591</v>
          </cell>
          <cell r="G2944" t="str">
            <v>НЕТ</v>
          </cell>
          <cell r="H2944">
            <v>44.9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6</v>
          </cell>
          <cell r="O2944">
            <v>30</v>
          </cell>
          <cell r="P2944">
            <v>31</v>
          </cell>
          <cell r="Q2944">
            <v>31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6</v>
          </cell>
          <cell r="X2944">
            <v>30</v>
          </cell>
          <cell r="Y2944">
            <v>31</v>
          </cell>
          <cell r="Z2944">
            <v>31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364.29832258064516</v>
          </cell>
          <cell r="AG2944">
            <v>1882.2080000000001</v>
          </cell>
          <cell r="AH2944">
            <v>1882.2080000000001</v>
          </cell>
          <cell r="AI2944">
            <v>1882.2080000000001</v>
          </cell>
          <cell r="AJ2944">
            <v>6010.9223225806454</v>
          </cell>
          <cell r="AK2944">
            <v>6010.93</v>
          </cell>
        </row>
        <row r="2945">
          <cell r="A2945">
            <v>91582755</v>
          </cell>
          <cell r="B2945" t="str">
            <v>Кв. 1 314</v>
          </cell>
          <cell r="C2945" t="str">
            <v>Подъезд №19</v>
          </cell>
          <cell r="D2945">
            <v>45552</v>
          </cell>
          <cell r="E2945" t="str">
            <v xml:space="preserve">Войненкова Светлана Евгеньевна                    </v>
          </cell>
          <cell r="F2945">
            <v>45566</v>
          </cell>
          <cell r="G2945" t="str">
            <v>НЕТ</v>
          </cell>
          <cell r="H2945">
            <v>51.9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31</v>
          </cell>
          <cell r="O2945">
            <v>30</v>
          </cell>
          <cell r="P2945">
            <v>31</v>
          </cell>
          <cell r="Q2945">
            <v>31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31</v>
          </cell>
          <cell r="X2945">
            <v>30</v>
          </cell>
          <cell r="Y2945">
            <v>31</v>
          </cell>
          <cell r="Z2945">
            <v>31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2175.6480000000001</v>
          </cell>
          <cell r="AG2945">
            <v>2175.6480000000001</v>
          </cell>
          <cell r="AH2945">
            <v>2175.6480000000001</v>
          </cell>
          <cell r="AI2945">
            <v>2175.6480000000001</v>
          </cell>
          <cell r="AJ2945">
            <v>8702.5920000000006</v>
          </cell>
          <cell r="AK2945">
            <v>8702.6</v>
          </cell>
        </row>
        <row r="2946">
          <cell r="A2946">
            <v>91616126</v>
          </cell>
          <cell r="B2946" t="str">
            <v>Кв. 1 320</v>
          </cell>
          <cell r="C2946" t="str">
            <v>Подъезд №19</v>
          </cell>
          <cell r="D2946">
            <v>45552</v>
          </cell>
          <cell r="E2946" t="str">
            <v xml:space="preserve">Абрамова Светлана Алексеевна                      </v>
          </cell>
          <cell r="F2946">
            <v>45570</v>
          </cell>
          <cell r="G2946" t="str">
            <v>НЕТ</v>
          </cell>
          <cell r="H2946">
            <v>57.4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27</v>
          </cell>
          <cell r="O2946">
            <v>30</v>
          </cell>
          <cell r="P2946">
            <v>31</v>
          </cell>
          <cell r="Q2946">
            <v>31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27</v>
          </cell>
          <cell r="X2946">
            <v>30</v>
          </cell>
          <cell r="Y2946">
            <v>31</v>
          </cell>
          <cell r="Z2946">
            <v>31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2095.7295483870971</v>
          </cell>
          <cell r="AG2946">
            <v>2406.2080000000001</v>
          </cell>
          <cell r="AH2946">
            <v>2406.2080000000001</v>
          </cell>
          <cell r="AI2946">
            <v>2406.2080000000001</v>
          </cell>
          <cell r="AJ2946">
            <v>9314.3535483870983</v>
          </cell>
          <cell r="AK2946">
            <v>9314.36</v>
          </cell>
        </row>
        <row r="2947">
          <cell r="A2947">
            <v>91616128</v>
          </cell>
          <cell r="B2947" t="str">
            <v>Кв. 1 323</v>
          </cell>
          <cell r="C2947" t="str">
            <v>Подъезд №19</v>
          </cell>
          <cell r="D2947">
            <v>45552</v>
          </cell>
          <cell r="E2947" t="str">
            <v>Малышева Евгения Михайловна</v>
          </cell>
          <cell r="F2947">
            <v>45582</v>
          </cell>
          <cell r="G2947" t="str">
            <v>НЕТ</v>
          </cell>
          <cell r="H2947">
            <v>86.3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15</v>
          </cell>
          <cell r="O2947">
            <v>30</v>
          </cell>
          <cell r="P2947">
            <v>31</v>
          </cell>
          <cell r="Q2947">
            <v>31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15</v>
          </cell>
          <cell r="X2947">
            <v>30</v>
          </cell>
          <cell r="Y2947">
            <v>31</v>
          </cell>
          <cell r="Z2947">
            <v>31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1750.498064516129</v>
          </cell>
          <cell r="AG2947">
            <v>3617.6959999999999</v>
          </cell>
          <cell r="AH2947">
            <v>3617.6959999999999</v>
          </cell>
          <cell r="AI2947">
            <v>3617.6959999999999</v>
          </cell>
          <cell r="AJ2947">
            <v>12603.586064516128</v>
          </cell>
          <cell r="AK2947">
            <v>12603.6</v>
          </cell>
        </row>
        <row r="2948">
          <cell r="A2948">
            <v>91616129</v>
          </cell>
          <cell r="B2948" t="str">
            <v>Кв. 1 329</v>
          </cell>
          <cell r="C2948" t="str">
            <v>Подъезд №19</v>
          </cell>
          <cell r="D2948">
            <v>45552</v>
          </cell>
          <cell r="E2948" t="str">
            <v xml:space="preserve">Санджиев Айс Семенович                            </v>
          </cell>
          <cell r="F2948">
            <v>45588</v>
          </cell>
          <cell r="G2948" t="str">
            <v>НЕТ</v>
          </cell>
          <cell r="H2948">
            <v>51.9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9</v>
          </cell>
          <cell r="O2948">
            <v>30</v>
          </cell>
          <cell r="P2948">
            <v>31</v>
          </cell>
          <cell r="Q2948">
            <v>31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9</v>
          </cell>
          <cell r="X2948">
            <v>30</v>
          </cell>
          <cell r="Y2948">
            <v>31</v>
          </cell>
          <cell r="Z2948">
            <v>31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631.63974193548393</v>
          </cell>
          <cell r="AG2948">
            <v>2175.6480000000001</v>
          </cell>
          <cell r="AH2948">
            <v>2175.6480000000001</v>
          </cell>
          <cell r="AI2948">
            <v>2175.6480000000001</v>
          </cell>
          <cell r="AJ2948">
            <v>7158.5837419354839</v>
          </cell>
          <cell r="AK2948">
            <v>7158.59</v>
          </cell>
        </row>
        <row r="2949">
          <cell r="A2949">
            <v>91616130</v>
          </cell>
          <cell r="B2949" t="str">
            <v>Кв. 1 332</v>
          </cell>
          <cell r="C2949" t="str">
            <v>Подъезд №19</v>
          </cell>
          <cell r="D2949">
            <v>45552</v>
          </cell>
          <cell r="E2949" t="str">
            <v xml:space="preserve">Можаров Евгений Сергеевич                         </v>
          </cell>
          <cell r="F2949">
            <v>45584</v>
          </cell>
          <cell r="G2949" t="str">
            <v>НЕТ</v>
          </cell>
          <cell r="H2949">
            <v>44.9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13</v>
          </cell>
          <cell r="O2949">
            <v>30</v>
          </cell>
          <cell r="P2949">
            <v>31</v>
          </cell>
          <cell r="Q2949">
            <v>31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13</v>
          </cell>
          <cell r="X2949">
            <v>30</v>
          </cell>
          <cell r="Y2949">
            <v>31</v>
          </cell>
          <cell r="Z2949">
            <v>31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789.3130322580646</v>
          </cell>
          <cell r="AG2949">
            <v>1882.2080000000001</v>
          </cell>
          <cell r="AH2949">
            <v>1882.2080000000001</v>
          </cell>
          <cell r="AI2949">
            <v>1882.2080000000001</v>
          </cell>
          <cell r="AJ2949">
            <v>6435.9370322580653</v>
          </cell>
          <cell r="AK2949">
            <v>6435.94</v>
          </cell>
        </row>
        <row r="2950">
          <cell r="A2950">
            <v>91616131</v>
          </cell>
          <cell r="B2950" t="str">
            <v>Кв. 1 334</v>
          </cell>
          <cell r="C2950" t="str">
            <v>Подъезд №19</v>
          </cell>
          <cell r="D2950">
            <v>45552</v>
          </cell>
          <cell r="E2950" t="str">
            <v xml:space="preserve">Бевз Юлия Владимировна                            </v>
          </cell>
          <cell r="F2950">
            <v>45576</v>
          </cell>
          <cell r="G2950" t="str">
            <v>НЕТ</v>
          </cell>
          <cell r="H2950">
            <v>51.9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21</v>
          </cell>
          <cell r="O2950">
            <v>30</v>
          </cell>
          <cell r="P2950">
            <v>31</v>
          </cell>
          <cell r="Q2950">
            <v>31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21</v>
          </cell>
          <cell r="X2950">
            <v>30</v>
          </cell>
          <cell r="Y2950">
            <v>31</v>
          </cell>
          <cell r="Z2950">
            <v>31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1473.8260645161292</v>
          </cell>
          <cell r="AG2950">
            <v>2175.6480000000001</v>
          </cell>
          <cell r="AH2950">
            <v>2175.6480000000001</v>
          </cell>
          <cell r="AI2950">
            <v>2175.6480000000001</v>
          </cell>
          <cell r="AJ2950">
            <v>8000.7700645161294</v>
          </cell>
          <cell r="AK2950">
            <v>8000.78</v>
          </cell>
        </row>
        <row r="2951">
          <cell r="A2951">
            <v>91616132</v>
          </cell>
          <cell r="B2951" t="str">
            <v>Кв. 1 335</v>
          </cell>
          <cell r="C2951" t="str">
            <v>Подъезд №19</v>
          </cell>
          <cell r="D2951">
            <v>45552</v>
          </cell>
          <cell r="E2951" t="str">
            <v xml:space="preserve">Кузнецов Евгений Дмитриевич                       </v>
          </cell>
          <cell r="F2951">
            <v>45576</v>
          </cell>
          <cell r="G2951" t="str">
            <v>НЕТ</v>
          </cell>
          <cell r="H2951">
            <v>57.4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21</v>
          </cell>
          <cell r="O2951">
            <v>30</v>
          </cell>
          <cell r="P2951">
            <v>31</v>
          </cell>
          <cell r="Q2951">
            <v>31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21</v>
          </cell>
          <cell r="X2951">
            <v>30</v>
          </cell>
          <cell r="Y2951">
            <v>31</v>
          </cell>
          <cell r="Z2951">
            <v>31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1630.0118709677422</v>
          </cell>
          <cell r="AG2951">
            <v>2406.2080000000001</v>
          </cell>
          <cell r="AH2951">
            <v>2406.2080000000001</v>
          </cell>
          <cell r="AI2951">
            <v>2406.2080000000001</v>
          </cell>
          <cell r="AJ2951">
            <v>8848.6358709677424</v>
          </cell>
          <cell r="AK2951">
            <v>8848.64</v>
          </cell>
        </row>
        <row r="2952">
          <cell r="A2952">
            <v>91582759</v>
          </cell>
          <cell r="B2952" t="str">
            <v>Кв. 1 337</v>
          </cell>
          <cell r="C2952" t="str">
            <v>Подъезд №19</v>
          </cell>
          <cell r="D2952">
            <v>45552</v>
          </cell>
          <cell r="E2952" t="str">
            <v xml:space="preserve">Зубченко Анастасия Сергеевна                      </v>
          </cell>
          <cell r="F2952">
            <v>45567</v>
          </cell>
          <cell r="G2952" t="str">
            <v>НЕТ</v>
          </cell>
          <cell r="H2952">
            <v>44.9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30</v>
          </cell>
          <cell r="O2952">
            <v>30</v>
          </cell>
          <cell r="P2952">
            <v>31</v>
          </cell>
          <cell r="Q2952">
            <v>31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30</v>
          </cell>
          <cell r="X2952">
            <v>30</v>
          </cell>
          <cell r="Y2952">
            <v>31</v>
          </cell>
          <cell r="Z2952">
            <v>31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1821.491612903226</v>
          </cell>
          <cell r="AG2952">
            <v>1882.2080000000001</v>
          </cell>
          <cell r="AH2952">
            <v>1882.2080000000001</v>
          </cell>
          <cell r="AI2952">
            <v>1882.2080000000001</v>
          </cell>
          <cell r="AJ2952">
            <v>7468.1156129032261</v>
          </cell>
          <cell r="AK2952">
            <v>7468.12</v>
          </cell>
        </row>
        <row r="2953">
          <cell r="A2953">
            <v>91616133</v>
          </cell>
          <cell r="B2953" t="str">
            <v>Кв. 1 339</v>
          </cell>
          <cell r="C2953" t="str">
            <v>Подъезд №19</v>
          </cell>
          <cell r="D2953">
            <v>45552</v>
          </cell>
          <cell r="E2953" t="str">
            <v xml:space="preserve">Тарасова Анна Петровна                            </v>
          </cell>
          <cell r="F2953">
            <v>45594</v>
          </cell>
          <cell r="G2953" t="str">
            <v>НЕТ</v>
          </cell>
          <cell r="H2953">
            <v>51.9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3</v>
          </cell>
          <cell r="O2953">
            <v>30</v>
          </cell>
          <cell r="P2953">
            <v>31</v>
          </cell>
          <cell r="Q2953">
            <v>31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3</v>
          </cell>
          <cell r="X2953">
            <v>30</v>
          </cell>
          <cell r="Y2953">
            <v>31</v>
          </cell>
          <cell r="Z2953">
            <v>31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210.54658064516133</v>
          </cell>
          <cell r="AG2953">
            <v>2175.6480000000001</v>
          </cell>
          <cell r="AH2953">
            <v>2175.6480000000001</v>
          </cell>
          <cell r="AI2953">
            <v>2175.6480000000001</v>
          </cell>
          <cell r="AJ2953">
            <v>6737.4905806451616</v>
          </cell>
          <cell r="AK2953">
            <v>6737.5</v>
          </cell>
        </row>
        <row r="2954">
          <cell r="A2954">
            <v>91616134</v>
          </cell>
          <cell r="B2954" t="str">
            <v>Кв. 1 341</v>
          </cell>
          <cell r="C2954" t="str">
            <v>Подъезд №19</v>
          </cell>
          <cell r="D2954">
            <v>45552</v>
          </cell>
          <cell r="E2954" t="str">
            <v xml:space="preserve">Писарев Александр Федорович                       </v>
          </cell>
          <cell r="F2954">
            <v>45582</v>
          </cell>
          <cell r="G2954" t="str">
            <v>НЕТ</v>
          </cell>
          <cell r="H2954">
            <v>48.7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15</v>
          </cell>
          <cell r="O2954">
            <v>30</v>
          </cell>
          <cell r="P2954">
            <v>31</v>
          </cell>
          <cell r="Q2954">
            <v>31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15</v>
          </cell>
          <cell r="X2954">
            <v>30</v>
          </cell>
          <cell r="Y2954">
            <v>31</v>
          </cell>
          <cell r="Z2954">
            <v>31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987.82451612903219</v>
          </cell>
          <cell r="AG2954">
            <v>2041.5040000000001</v>
          </cell>
          <cell r="AH2954">
            <v>2041.5039999999999</v>
          </cell>
          <cell r="AI2954">
            <v>2041.5039999999999</v>
          </cell>
          <cell r="AJ2954">
            <v>7112.3365161290321</v>
          </cell>
          <cell r="AK2954">
            <v>7112.32</v>
          </cell>
        </row>
        <row r="2955">
          <cell r="A2955">
            <v>91616135</v>
          </cell>
          <cell r="B2955" t="str">
            <v>Кв. 1 342</v>
          </cell>
          <cell r="C2955" t="str">
            <v>Подъезд №19</v>
          </cell>
          <cell r="D2955">
            <v>45552</v>
          </cell>
          <cell r="E2955" t="str">
            <v xml:space="preserve">Лобеева Ольга Игоревна                            </v>
          </cell>
          <cell r="F2955">
            <v>45583</v>
          </cell>
          <cell r="G2955" t="str">
            <v>НЕТ</v>
          </cell>
          <cell r="H2955">
            <v>44.9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14</v>
          </cell>
          <cell r="O2955">
            <v>30</v>
          </cell>
          <cell r="P2955">
            <v>31</v>
          </cell>
          <cell r="Q2955">
            <v>31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14</v>
          </cell>
          <cell r="X2955">
            <v>30</v>
          </cell>
          <cell r="Y2955">
            <v>31</v>
          </cell>
          <cell r="Z2955">
            <v>31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850.02941935483875</v>
          </cell>
          <cell r="AG2955">
            <v>1882.2080000000001</v>
          </cell>
          <cell r="AH2955">
            <v>1882.2080000000001</v>
          </cell>
          <cell r="AI2955">
            <v>1882.2080000000001</v>
          </cell>
          <cell r="AJ2955">
            <v>6496.6534193548396</v>
          </cell>
          <cell r="AK2955">
            <v>6496.66</v>
          </cell>
        </row>
        <row r="2956">
          <cell r="A2956">
            <v>91616137</v>
          </cell>
          <cell r="B2956" t="str">
            <v>Кв. 1 352</v>
          </cell>
          <cell r="C2956" t="str">
            <v>Подъезд №19</v>
          </cell>
          <cell r="D2956">
            <v>45552</v>
          </cell>
          <cell r="E2956" t="str">
            <v xml:space="preserve">Ткаченко Ирина Ивановна                           </v>
          </cell>
          <cell r="F2956">
            <v>45576</v>
          </cell>
          <cell r="G2956" t="str">
            <v>НЕТ</v>
          </cell>
          <cell r="H2956">
            <v>44.9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21</v>
          </cell>
          <cell r="O2956">
            <v>30</v>
          </cell>
          <cell r="P2956">
            <v>31</v>
          </cell>
          <cell r="Q2956">
            <v>31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21</v>
          </cell>
          <cell r="X2956">
            <v>30</v>
          </cell>
          <cell r="Y2956">
            <v>31</v>
          </cell>
          <cell r="Z2956">
            <v>31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1275.0441290322581</v>
          </cell>
          <cell r="AG2956">
            <v>1882.2080000000001</v>
          </cell>
          <cell r="AH2956">
            <v>1882.2080000000001</v>
          </cell>
          <cell r="AI2956">
            <v>1882.2080000000001</v>
          </cell>
          <cell r="AJ2956">
            <v>6921.6681290322595</v>
          </cell>
          <cell r="AK2956">
            <v>6921.67</v>
          </cell>
        </row>
        <row r="2957">
          <cell r="A2957">
            <v>91582765</v>
          </cell>
          <cell r="B2957" t="str">
            <v>Кв. 1 355</v>
          </cell>
          <cell r="C2957" t="str">
            <v>Подъезд №19</v>
          </cell>
          <cell r="D2957">
            <v>45552</v>
          </cell>
          <cell r="E2957" t="str">
            <v xml:space="preserve">Смирнов Сергей Викторович                         </v>
          </cell>
          <cell r="F2957">
            <v>45566</v>
          </cell>
          <cell r="G2957" t="str">
            <v>НЕТ</v>
          </cell>
          <cell r="H2957">
            <v>57.4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31</v>
          </cell>
          <cell r="O2957">
            <v>30</v>
          </cell>
          <cell r="P2957">
            <v>31</v>
          </cell>
          <cell r="Q2957">
            <v>31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31</v>
          </cell>
          <cell r="X2957">
            <v>30</v>
          </cell>
          <cell r="Y2957">
            <v>31</v>
          </cell>
          <cell r="Z2957">
            <v>31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2406.2080000000001</v>
          </cell>
          <cell r="AG2957">
            <v>2406.2080000000001</v>
          </cell>
          <cell r="AH2957">
            <v>2406.2080000000001</v>
          </cell>
          <cell r="AI2957">
            <v>2406.2080000000001</v>
          </cell>
          <cell r="AJ2957">
            <v>9624.8320000000003</v>
          </cell>
          <cell r="AK2957">
            <v>9624.84</v>
          </cell>
        </row>
        <row r="2958">
          <cell r="A2958">
            <v>91616138</v>
          </cell>
          <cell r="B2958" t="str">
            <v>Кв. 1 360</v>
          </cell>
          <cell r="C2958" t="str">
            <v>Подъезд №19</v>
          </cell>
          <cell r="D2958">
            <v>45552</v>
          </cell>
          <cell r="E2958" t="str">
            <v xml:space="preserve">Попов Александр Александрович                     </v>
          </cell>
          <cell r="F2958">
            <v>45583</v>
          </cell>
          <cell r="G2958" t="str">
            <v>НЕТ</v>
          </cell>
          <cell r="H2958">
            <v>77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14</v>
          </cell>
          <cell r="O2958">
            <v>30</v>
          </cell>
          <cell r="P2958">
            <v>31</v>
          </cell>
          <cell r="Q2958">
            <v>31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14</v>
          </cell>
          <cell r="X2958">
            <v>30</v>
          </cell>
          <cell r="Y2958">
            <v>31</v>
          </cell>
          <cell r="Z2958">
            <v>31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1457.7341935483871</v>
          </cell>
          <cell r="AG2958">
            <v>3227.84</v>
          </cell>
          <cell r="AH2958">
            <v>3227.84</v>
          </cell>
          <cell r="AI2958">
            <v>3227.84</v>
          </cell>
          <cell r="AJ2958">
            <v>11141.254193548388</v>
          </cell>
          <cell r="AK2958">
            <v>11141.25</v>
          </cell>
        </row>
        <row r="2959">
          <cell r="A2959">
            <v>91616139</v>
          </cell>
          <cell r="B2959" t="str">
            <v>Кв. 1 361</v>
          </cell>
          <cell r="C2959" t="str">
            <v>Подъезд №19</v>
          </cell>
          <cell r="D2959">
            <v>45552</v>
          </cell>
          <cell r="E2959" t="str">
            <v xml:space="preserve">Костерев Роман Владимирович                       </v>
          </cell>
          <cell r="F2959">
            <v>45595</v>
          </cell>
          <cell r="G2959" t="str">
            <v>НЕТ</v>
          </cell>
          <cell r="H2959">
            <v>67.5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2</v>
          </cell>
          <cell r="O2959">
            <v>30</v>
          </cell>
          <cell r="P2959">
            <v>31</v>
          </cell>
          <cell r="Q2959">
            <v>31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2</v>
          </cell>
          <cell r="X2959">
            <v>30</v>
          </cell>
          <cell r="Y2959">
            <v>31</v>
          </cell>
          <cell r="Z2959">
            <v>31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182.55483870967743</v>
          </cell>
          <cell r="AG2959">
            <v>2829.6</v>
          </cell>
          <cell r="AH2959">
            <v>2829.6</v>
          </cell>
          <cell r="AI2959">
            <v>2829.6</v>
          </cell>
          <cell r="AJ2959">
            <v>8671.354838709678</v>
          </cell>
          <cell r="AK2959">
            <v>8671.35</v>
          </cell>
        </row>
        <row r="2960">
          <cell r="A2960">
            <v>91582768</v>
          </cell>
          <cell r="B2960" t="str">
            <v>Кв. 1 364</v>
          </cell>
          <cell r="C2960" t="str">
            <v>Подъезд №20</v>
          </cell>
          <cell r="D2960">
            <v>45559</v>
          </cell>
          <cell r="E2960" t="str">
            <v xml:space="preserve">Корчубай кызы Гульзина                            </v>
          </cell>
          <cell r="F2960">
            <v>45567</v>
          </cell>
          <cell r="G2960" t="str">
            <v>НЕТ</v>
          </cell>
          <cell r="H2960">
            <v>54.7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30</v>
          </cell>
          <cell r="O2960">
            <v>30</v>
          </cell>
          <cell r="P2960">
            <v>31</v>
          </cell>
          <cell r="Q2960">
            <v>31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30</v>
          </cell>
          <cell r="X2960">
            <v>30</v>
          </cell>
          <cell r="Y2960">
            <v>31</v>
          </cell>
          <cell r="Z2960">
            <v>31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2219.0554838709681</v>
          </cell>
          <cell r="AG2960">
            <v>2293.0240000000003</v>
          </cell>
          <cell r="AH2960">
            <v>2293.0240000000003</v>
          </cell>
          <cell r="AI2960">
            <v>2293.0240000000003</v>
          </cell>
          <cell r="AJ2960">
            <v>9098.1274838709687</v>
          </cell>
          <cell r="AK2960">
            <v>9098.1200000000008</v>
          </cell>
        </row>
        <row r="2961">
          <cell r="A2961">
            <v>91616141</v>
          </cell>
          <cell r="B2961" t="str">
            <v>Кв. 1 365</v>
          </cell>
          <cell r="C2961" t="str">
            <v>Подъезд №20</v>
          </cell>
          <cell r="D2961">
            <v>45559</v>
          </cell>
          <cell r="E2961" t="str">
            <v xml:space="preserve">Рыблов Никита Ильич                               </v>
          </cell>
          <cell r="F2961">
            <v>45581</v>
          </cell>
          <cell r="G2961" t="str">
            <v>НЕТ</v>
          </cell>
          <cell r="H2961">
            <v>35.700000000000003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16</v>
          </cell>
          <cell r="O2961">
            <v>30</v>
          </cell>
          <cell r="P2961">
            <v>31</v>
          </cell>
          <cell r="Q2961">
            <v>31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16</v>
          </cell>
          <cell r="X2961">
            <v>30</v>
          </cell>
          <cell r="Y2961">
            <v>31</v>
          </cell>
          <cell r="Z2961">
            <v>31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772.40980645161301</v>
          </cell>
          <cell r="AG2961">
            <v>1496.5440000000001</v>
          </cell>
          <cell r="AH2961">
            <v>1496.5440000000001</v>
          </cell>
          <cell r="AI2961">
            <v>1496.5440000000001</v>
          </cell>
          <cell r="AJ2961">
            <v>5262.0418064516134</v>
          </cell>
          <cell r="AK2961">
            <v>5262.03</v>
          </cell>
        </row>
        <row r="2962">
          <cell r="A2962">
            <v>91582769</v>
          </cell>
          <cell r="B2962" t="str">
            <v>Кв. 1 366</v>
          </cell>
          <cell r="C2962" t="str">
            <v>Подъезд №20</v>
          </cell>
          <cell r="D2962">
            <v>45559</v>
          </cell>
          <cell r="E2962" t="str">
            <v xml:space="preserve">Тумасова Виолетта Камо                            </v>
          </cell>
          <cell r="F2962">
            <v>45569</v>
          </cell>
          <cell r="G2962" t="str">
            <v>НЕТ</v>
          </cell>
          <cell r="H2962">
            <v>32.700000000000003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28</v>
          </cell>
          <cell r="O2962">
            <v>30</v>
          </cell>
          <cell r="P2962">
            <v>31</v>
          </cell>
          <cell r="Q2962">
            <v>31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28</v>
          </cell>
          <cell r="X2962">
            <v>30</v>
          </cell>
          <cell r="Y2962">
            <v>31</v>
          </cell>
          <cell r="Z2962">
            <v>31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1238.1274838709678</v>
          </cell>
          <cell r="AG2962">
            <v>1370.7840000000001</v>
          </cell>
          <cell r="AH2962">
            <v>1370.7840000000001</v>
          </cell>
          <cell r="AI2962">
            <v>1370.7840000000001</v>
          </cell>
          <cell r="AJ2962">
            <v>5350.4794838709677</v>
          </cell>
          <cell r="AK2962">
            <v>5350.47</v>
          </cell>
        </row>
        <row r="2963">
          <cell r="A2963">
            <v>91582770</v>
          </cell>
          <cell r="B2963" t="str">
            <v>Кв. 1 367</v>
          </cell>
          <cell r="C2963" t="str">
            <v>Подъезд №20</v>
          </cell>
          <cell r="D2963">
            <v>45559</v>
          </cell>
          <cell r="E2963" t="str">
            <v xml:space="preserve">Кокарев Николай Юрьевич                           </v>
          </cell>
          <cell r="F2963">
            <v>45567</v>
          </cell>
          <cell r="G2963" t="str">
            <v>НЕТ</v>
          </cell>
          <cell r="H2963">
            <v>51.9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30</v>
          </cell>
          <cell r="O2963">
            <v>30</v>
          </cell>
          <cell r="P2963">
            <v>31</v>
          </cell>
          <cell r="Q2963">
            <v>31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30</v>
          </cell>
          <cell r="X2963">
            <v>30</v>
          </cell>
          <cell r="Y2963">
            <v>31</v>
          </cell>
          <cell r="Z2963">
            <v>31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2105.4658064516129</v>
          </cell>
          <cell r="AG2963">
            <v>2175.6480000000001</v>
          </cell>
          <cell r="AH2963">
            <v>2175.6480000000001</v>
          </cell>
          <cell r="AI2963">
            <v>2175.6480000000001</v>
          </cell>
          <cell r="AJ2963">
            <v>8632.4098064516129</v>
          </cell>
          <cell r="AK2963">
            <v>8632.42</v>
          </cell>
        </row>
        <row r="2964">
          <cell r="A2964">
            <v>91616142</v>
          </cell>
          <cell r="B2964" t="str">
            <v>Кв. 1 368</v>
          </cell>
          <cell r="C2964" t="str">
            <v>Подъезд №20</v>
          </cell>
          <cell r="D2964">
            <v>45559</v>
          </cell>
          <cell r="E2964" t="str">
            <v xml:space="preserve">Тюрин Александр Александрович                     </v>
          </cell>
          <cell r="F2964">
            <v>45583</v>
          </cell>
          <cell r="G2964" t="str">
            <v>НЕТ</v>
          </cell>
          <cell r="H2964">
            <v>53.8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14</v>
          </cell>
          <cell r="O2964">
            <v>30</v>
          </cell>
          <cell r="P2964">
            <v>31</v>
          </cell>
          <cell r="Q2964">
            <v>31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14</v>
          </cell>
          <cell r="X2964">
            <v>30</v>
          </cell>
          <cell r="Y2964">
            <v>31</v>
          </cell>
          <cell r="Z2964">
            <v>31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1018.5207741935483</v>
          </cell>
          <cell r="AG2964">
            <v>2255.2959999999998</v>
          </cell>
          <cell r="AH2964">
            <v>2255.2959999999998</v>
          </cell>
          <cell r="AI2964">
            <v>2255.2959999999998</v>
          </cell>
          <cell r="AJ2964">
            <v>7784.4087741935473</v>
          </cell>
          <cell r="AK2964">
            <v>7784.42</v>
          </cell>
        </row>
        <row r="2965">
          <cell r="A2965">
            <v>91616143</v>
          </cell>
          <cell r="B2965" t="str">
            <v>Кв. 1 370</v>
          </cell>
          <cell r="C2965" t="str">
            <v>Подъезд №20</v>
          </cell>
          <cell r="D2965">
            <v>45559</v>
          </cell>
          <cell r="E2965" t="str">
            <v xml:space="preserve">Сабанова Дина Робертовна                          </v>
          </cell>
          <cell r="F2965">
            <v>45594</v>
          </cell>
          <cell r="G2965" t="str">
            <v>НЕТ</v>
          </cell>
          <cell r="H2965">
            <v>32.200000000000003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3</v>
          </cell>
          <cell r="O2965">
            <v>30</v>
          </cell>
          <cell r="P2965">
            <v>31</v>
          </cell>
          <cell r="Q2965">
            <v>31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3</v>
          </cell>
          <cell r="X2965">
            <v>30</v>
          </cell>
          <cell r="Y2965">
            <v>31</v>
          </cell>
          <cell r="Z2965">
            <v>31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130.62812903225807</v>
          </cell>
          <cell r="AG2965">
            <v>1349.8240000000001</v>
          </cell>
          <cell r="AH2965">
            <v>1349.8240000000001</v>
          </cell>
          <cell r="AI2965">
            <v>1349.8240000000001</v>
          </cell>
          <cell r="AJ2965">
            <v>4180.1001290322583</v>
          </cell>
          <cell r="AK2965">
            <v>4180.09</v>
          </cell>
        </row>
        <row r="2966">
          <cell r="A2966">
            <v>91582772</v>
          </cell>
          <cell r="B2966" t="str">
            <v>Кв. 1 372</v>
          </cell>
          <cell r="C2966" t="str">
            <v>Подъезд №20</v>
          </cell>
          <cell r="D2966">
            <v>45559</v>
          </cell>
          <cell r="E2966" t="str">
            <v xml:space="preserve">Никитин Кирилл Сергеевич                          </v>
          </cell>
          <cell r="F2966">
            <v>45567</v>
          </cell>
          <cell r="G2966" t="str">
            <v>НЕТ</v>
          </cell>
          <cell r="H2966">
            <v>53.8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30</v>
          </cell>
          <cell r="O2966">
            <v>30</v>
          </cell>
          <cell r="P2966">
            <v>31</v>
          </cell>
          <cell r="Q2966">
            <v>31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30</v>
          </cell>
          <cell r="X2966">
            <v>30</v>
          </cell>
          <cell r="Y2966">
            <v>31</v>
          </cell>
          <cell r="Z2966">
            <v>31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2182.5445161290318</v>
          </cell>
          <cell r="AG2966">
            <v>2255.2959999999998</v>
          </cell>
          <cell r="AH2966">
            <v>2255.2959999999998</v>
          </cell>
          <cell r="AI2966">
            <v>2255.2959999999998</v>
          </cell>
          <cell r="AJ2966">
            <v>8948.4325161290326</v>
          </cell>
          <cell r="AK2966">
            <v>8948.44</v>
          </cell>
        </row>
        <row r="2967">
          <cell r="A2967">
            <v>91616144</v>
          </cell>
          <cell r="B2967" t="str">
            <v>Кв. 1 373</v>
          </cell>
          <cell r="C2967" t="str">
            <v>Подъезд №20</v>
          </cell>
          <cell r="D2967">
            <v>45559</v>
          </cell>
          <cell r="E2967" t="str">
            <v xml:space="preserve">Полякова Софья Александровна                      </v>
          </cell>
          <cell r="F2967">
            <v>45573</v>
          </cell>
          <cell r="G2967" t="str">
            <v>НЕТ</v>
          </cell>
          <cell r="H2967">
            <v>35.200000000000003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24</v>
          </cell>
          <cell r="O2967">
            <v>30</v>
          </cell>
          <cell r="P2967">
            <v>31</v>
          </cell>
          <cell r="Q2967">
            <v>31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24</v>
          </cell>
          <cell r="X2967">
            <v>30</v>
          </cell>
          <cell r="Y2967">
            <v>31</v>
          </cell>
          <cell r="Z2967">
            <v>31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1142.387612903226</v>
          </cell>
          <cell r="AG2967">
            <v>1475.5840000000003</v>
          </cell>
          <cell r="AH2967">
            <v>1475.5840000000003</v>
          </cell>
          <cell r="AI2967">
            <v>1475.5840000000003</v>
          </cell>
          <cell r="AJ2967">
            <v>5569.1396129032273</v>
          </cell>
          <cell r="AK2967">
            <v>5569.13</v>
          </cell>
        </row>
        <row r="2968">
          <cell r="A2968">
            <v>91582773</v>
          </cell>
          <cell r="B2968" t="str">
            <v>Кв. 1 375</v>
          </cell>
          <cell r="C2968" t="str">
            <v>Подъезд №20</v>
          </cell>
          <cell r="D2968">
            <v>45559</v>
          </cell>
          <cell r="E2968" t="str">
            <v xml:space="preserve">Кирпичев Алексей Игоревич                         </v>
          </cell>
          <cell r="F2968">
            <v>45567</v>
          </cell>
          <cell r="G2968" t="str">
            <v>НЕТ</v>
          </cell>
          <cell r="H2968">
            <v>50.9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30</v>
          </cell>
          <cell r="O2968">
            <v>30</v>
          </cell>
          <cell r="P2968">
            <v>31</v>
          </cell>
          <cell r="Q2968">
            <v>31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30</v>
          </cell>
          <cell r="X2968">
            <v>30</v>
          </cell>
          <cell r="Y2968">
            <v>31</v>
          </cell>
          <cell r="Z2968">
            <v>31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2064.8980645161291</v>
          </cell>
          <cell r="AG2968">
            <v>2133.7280000000001</v>
          </cell>
          <cell r="AH2968">
            <v>2133.7280000000001</v>
          </cell>
          <cell r="AI2968">
            <v>2133.7280000000001</v>
          </cell>
          <cell r="AJ2968">
            <v>8466.0820645161293</v>
          </cell>
          <cell r="AK2968">
            <v>8466.09</v>
          </cell>
        </row>
        <row r="2969">
          <cell r="A2969">
            <v>91582775</v>
          </cell>
          <cell r="B2969" t="str">
            <v>Кв. 1 377</v>
          </cell>
          <cell r="C2969" t="str">
            <v>Подъезд №20</v>
          </cell>
          <cell r="D2969">
            <v>45559</v>
          </cell>
          <cell r="E2969" t="str">
            <v xml:space="preserve">Меджидова Написат Мухтаровна                      </v>
          </cell>
          <cell r="F2969">
            <v>45569</v>
          </cell>
          <cell r="G2969" t="str">
            <v>НЕТ</v>
          </cell>
          <cell r="H2969">
            <v>35.200000000000003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28</v>
          </cell>
          <cell r="O2969">
            <v>30</v>
          </cell>
          <cell r="P2969">
            <v>31</v>
          </cell>
          <cell r="Q2969">
            <v>31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28</v>
          </cell>
          <cell r="X2969">
            <v>30</v>
          </cell>
          <cell r="Y2969">
            <v>31</v>
          </cell>
          <cell r="Z2969">
            <v>31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1332.7855483870972</v>
          </cell>
          <cell r="AG2969">
            <v>1475.5840000000003</v>
          </cell>
          <cell r="AH2969">
            <v>1475.5840000000003</v>
          </cell>
          <cell r="AI2969">
            <v>1475.5840000000003</v>
          </cell>
          <cell r="AJ2969">
            <v>5759.5375483870976</v>
          </cell>
          <cell r="AK2969">
            <v>5759.53</v>
          </cell>
        </row>
        <row r="2970">
          <cell r="A2970">
            <v>91621599</v>
          </cell>
          <cell r="B2970" t="str">
            <v>Кв. 1 378</v>
          </cell>
          <cell r="C2970" t="str">
            <v>Подъезд №20</v>
          </cell>
          <cell r="D2970">
            <v>45559</v>
          </cell>
          <cell r="E2970" t="str">
            <v xml:space="preserve">Вит Сергей Александрович                          </v>
          </cell>
          <cell r="F2970">
            <v>45590</v>
          </cell>
          <cell r="G2970" t="str">
            <v>НЕТ</v>
          </cell>
          <cell r="H2970">
            <v>32.200000000000003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7</v>
          </cell>
          <cell r="O2970">
            <v>30</v>
          </cell>
          <cell r="P2970">
            <v>31</v>
          </cell>
          <cell r="Q2970">
            <v>31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7</v>
          </cell>
          <cell r="X2970">
            <v>30</v>
          </cell>
          <cell r="Y2970">
            <v>31</v>
          </cell>
          <cell r="Z2970">
            <v>31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304.79896774193554</v>
          </cell>
          <cell r="AG2970">
            <v>1349.8240000000001</v>
          </cell>
          <cell r="AH2970">
            <v>1349.8240000000001</v>
          </cell>
          <cell r="AI2970">
            <v>1349.8240000000001</v>
          </cell>
          <cell r="AJ2970">
            <v>4354.2709677419352</v>
          </cell>
          <cell r="AK2970">
            <v>4354.26</v>
          </cell>
        </row>
        <row r="2971">
          <cell r="A2971">
            <v>91616145</v>
          </cell>
          <cell r="B2971" t="str">
            <v>Кв. 1 380</v>
          </cell>
          <cell r="C2971" t="str">
            <v>Подъезд №20</v>
          </cell>
          <cell r="D2971">
            <v>45559</v>
          </cell>
          <cell r="E2971" t="str">
            <v xml:space="preserve">Фадеева Ангелина Олеговна                         </v>
          </cell>
          <cell r="F2971">
            <v>45584</v>
          </cell>
          <cell r="G2971" t="str">
            <v>НЕТ</v>
          </cell>
          <cell r="H2971">
            <v>53.8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13</v>
          </cell>
          <cell r="O2971">
            <v>30</v>
          </cell>
          <cell r="P2971">
            <v>31</v>
          </cell>
          <cell r="Q2971">
            <v>31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13</v>
          </cell>
          <cell r="X2971">
            <v>30</v>
          </cell>
          <cell r="Y2971">
            <v>31</v>
          </cell>
          <cell r="Z2971">
            <v>31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945.76929032258056</v>
          </cell>
          <cell r="AG2971">
            <v>2255.2959999999998</v>
          </cell>
          <cell r="AH2971">
            <v>2255.2959999999998</v>
          </cell>
          <cell r="AI2971">
            <v>2255.2959999999998</v>
          </cell>
          <cell r="AJ2971">
            <v>7711.6572903225806</v>
          </cell>
          <cell r="AK2971">
            <v>7711.67</v>
          </cell>
        </row>
        <row r="2972">
          <cell r="A2972">
            <v>91582776</v>
          </cell>
          <cell r="B2972" t="str">
            <v>Кв. 1 381</v>
          </cell>
          <cell r="C2972" t="str">
            <v>Подъезд №20</v>
          </cell>
          <cell r="D2972">
            <v>45559</v>
          </cell>
          <cell r="E2972" t="str">
            <v xml:space="preserve">Барынин Дмитрий Витальевич                        </v>
          </cell>
          <cell r="F2972">
            <v>45569</v>
          </cell>
          <cell r="G2972" t="str">
            <v>НЕТ</v>
          </cell>
          <cell r="H2972">
            <v>35.200000000000003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28</v>
          </cell>
          <cell r="O2972">
            <v>30</v>
          </cell>
          <cell r="P2972">
            <v>31</v>
          </cell>
          <cell r="Q2972">
            <v>31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28</v>
          </cell>
          <cell r="X2972">
            <v>30</v>
          </cell>
          <cell r="Y2972">
            <v>31</v>
          </cell>
          <cell r="Z2972">
            <v>31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1332.7855483870972</v>
          </cell>
          <cell r="AG2972">
            <v>1475.5840000000003</v>
          </cell>
          <cell r="AH2972">
            <v>1475.5840000000003</v>
          </cell>
          <cell r="AI2972">
            <v>1475.5840000000003</v>
          </cell>
          <cell r="AJ2972">
            <v>5759.5375483870976</v>
          </cell>
          <cell r="AK2972">
            <v>5759.53</v>
          </cell>
        </row>
        <row r="2973">
          <cell r="A2973">
            <v>91649114</v>
          </cell>
          <cell r="B2973" t="str">
            <v>Кв. 1 382</v>
          </cell>
          <cell r="C2973" t="str">
            <v>Подъезд №20</v>
          </cell>
          <cell r="D2973">
            <v>45559</v>
          </cell>
          <cell r="E2973" t="str">
            <v xml:space="preserve">Еськов Олег Игоревич                              </v>
          </cell>
          <cell r="F2973">
            <v>45596</v>
          </cell>
          <cell r="G2973" t="str">
            <v>НЕТ</v>
          </cell>
          <cell r="H2973">
            <v>32.200000000000003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1</v>
          </cell>
          <cell r="O2973">
            <v>30</v>
          </cell>
          <cell r="P2973">
            <v>31</v>
          </cell>
          <cell r="Q2973">
            <v>31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1</v>
          </cell>
          <cell r="X2973">
            <v>30</v>
          </cell>
          <cell r="Y2973">
            <v>31</v>
          </cell>
          <cell r="Z2973">
            <v>31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43.54270967741936</v>
          </cell>
          <cell r="AG2973">
            <v>1349.8240000000001</v>
          </cell>
          <cell r="AH2973">
            <v>1349.8240000000001</v>
          </cell>
          <cell r="AI2973">
            <v>1349.8240000000001</v>
          </cell>
          <cell r="AJ2973">
            <v>4093.0147096774194</v>
          </cell>
          <cell r="AK2973">
            <v>0</v>
          </cell>
        </row>
        <row r="2974">
          <cell r="A2974">
            <v>91616146</v>
          </cell>
          <cell r="B2974" t="str">
            <v>Кв. 1 383</v>
          </cell>
          <cell r="C2974" t="str">
            <v>Подъезд №20</v>
          </cell>
          <cell r="D2974">
            <v>45559</v>
          </cell>
          <cell r="E2974" t="str">
            <v xml:space="preserve">Тааев Абдулла Рабаданович                         </v>
          </cell>
          <cell r="F2974">
            <v>45589</v>
          </cell>
          <cell r="G2974" t="str">
            <v>НЕТ</v>
          </cell>
          <cell r="H2974">
            <v>50.9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8</v>
          </cell>
          <cell r="O2974">
            <v>30</v>
          </cell>
          <cell r="P2974">
            <v>31</v>
          </cell>
          <cell r="Q2974">
            <v>31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8</v>
          </cell>
          <cell r="X2974">
            <v>30</v>
          </cell>
          <cell r="Y2974">
            <v>31</v>
          </cell>
          <cell r="Z2974">
            <v>31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550.63948387096775</v>
          </cell>
          <cell r="AG2974">
            <v>2133.7280000000001</v>
          </cell>
          <cell r="AH2974">
            <v>2133.7280000000001</v>
          </cell>
          <cell r="AI2974">
            <v>2133.7280000000001</v>
          </cell>
          <cell r="AJ2974">
            <v>6951.8234838709677</v>
          </cell>
          <cell r="AK2974">
            <v>6951.83</v>
          </cell>
        </row>
        <row r="2975">
          <cell r="A2975">
            <v>91616147</v>
          </cell>
          <cell r="B2975" t="str">
            <v>Кв. 1 384</v>
          </cell>
          <cell r="C2975" t="str">
            <v>Подъезд №20</v>
          </cell>
          <cell r="D2975">
            <v>45559</v>
          </cell>
          <cell r="E2975" t="str">
            <v xml:space="preserve">Яковлев Сергей Владимирович                       </v>
          </cell>
          <cell r="F2975">
            <v>45573</v>
          </cell>
          <cell r="G2975" t="str">
            <v>НЕТ</v>
          </cell>
          <cell r="H2975">
            <v>53.8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24</v>
          </cell>
          <cell r="O2975">
            <v>30</v>
          </cell>
          <cell r="P2975">
            <v>31</v>
          </cell>
          <cell r="Q2975">
            <v>31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24</v>
          </cell>
          <cell r="X2975">
            <v>30</v>
          </cell>
          <cell r="Y2975">
            <v>31</v>
          </cell>
          <cell r="Z2975">
            <v>31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1746.0356129032257</v>
          </cell>
          <cell r="AG2975">
            <v>2255.2959999999998</v>
          </cell>
          <cell r="AH2975">
            <v>2255.2959999999998</v>
          </cell>
          <cell r="AI2975">
            <v>2255.2959999999998</v>
          </cell>
          <cell r="AJ2975">
            <v>8511.9236129032251</v>
          </cell>
          <cell r="AK2975">
            <v>8511.94</v>
          </cell>
        </row>
        <row r="2976">
          <cell r="A2976">
            <v>91582777</v>
          </cell>
          <cell r="B2976" t="str">
            <v>Кв. 1 385</v>
          </cell>
          <cell r="C2976" t="str">
            <v>Подъезд №20</v>
          </cell>
          <cell r="D2976">
            <v>45559</v>
          </cell>
          <cell r="E2976" t="str">
            <v xml:space="preserve">Петраков Андрей Владимирович                      </v>
          </cell>
          <cell r="F2976">
            <v>45569</v>
          </cell>
          <cell r="G2976" t="str">
            <v>НЕТ</v>
          </cell>
          <cell r="H2976">
            <v>35.200000000000003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28</v>
          </cell>
          <cell r="O2976">
            <v>30</v>
          </cell>
          <cell r="P2976">
            <v>31</v>
          </cell>
          <cell r="Q2976">
            <v>31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28</v>
          </cell>
          <cell r="X2976">
            <v>30</v>
          </cell>
          <cell r="Y2976">
            <v>31</v>
          </cell>
          <cell r="Z2976">
            <v>31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1332.7855483870972</v>
          </cell>
          <cell r="AG2976">
            <v>1475.5840000000003</v>
          </cell>
          <cell r="AH2976">
            <v>1475.5840000000003</v>
          </cell>
          <cell r="AI2976">
            <v>1475.5840000000003</v>
          </cell>
          <cell r="AJ2976">
            <v>5759.5375483870976</v>
          </cell>
          <cell r="AK2976">
            <v>5759.53</v>
          </cell>
        </row>
        <row r="2977">
          <cell r="A2977">
            <v>91616148</v>
          </cell>
          <cell r="B2977" t="str">
            <v>Кв. 1 387</v>
          </cell>
          <cell r="C2977" t="str">
            <v>Подъезд №20</v>
          </cell>
          <cell r="D2977">
            <v>45559</v>
          </cell>
          <cell r="E2977" t="str">
            <v xml:space="preserve">Волчихин Алексей Владимирович                     </v>
          </cell>
          <cell r="F2977">
            <v>45591</v>
          </cell>
          <cell r="G2977" t="str">
            <v>НЕТ</v>
          </cell>
          <cell r="H2977">
            <v>50.9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6</v>
          </cell>
          <cell r="O2977">
            <v>30</v>
          </cell>
          <cell r="P2977">
            <v>31</v>
          </cell>
          <cell r="Q2977">
            <v>31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6</v>
          </cell>
          <cell r="X2977">
            <v>30</v>
          </cell>
          <cell r="Y2977">
            <v>31</v>
          </cell>
          <cell r="Z2977">
            <v>31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412.97961290322581</v>
          </cell>
          <cell r="AG2977">
            <v>2133.7280000000001</v>
          </cell>
          <cell r="AH2977">
            <v>2133.7280000000001</v>
          </cell>
          <cell r="AI2977">
            <v>2133.7280000000001</v>
          </cell>
          <cell r="AJ2977">
            <v>6814.1636129032258</v>
          </cell>
          <cell r="AK2977">
            <v>6814.17</v>
          </cell>
        </row>
        <row r="2978">
          <cell r="A2978">
            <v>91582778</v>
          </cell>
          <cell r="B2978" t="str">
            <v>Кв. 1 388</v>
          </cell>
          <cell r="C2978" t="str">
            <v>Подъезд №20</v>
          </cell>
          <cell r="D2978">
            <v>45559</v>
          </cell>
          <cell r="E2978" t="str">
            <v xml:space="preserve">Дадашева Фатима Сафтаровна                        </v>
          </cell>
          <cell r="F2978">
            <v>45568</v>
          </cell>
          <cell r="G2978" t="str">
            <v>НЕТ</v>
          </cell>
          <cell r="H2978">
            <v>53.8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29</v>
          </cell>
          <cell r="O2978">
            <v>30</v>
          </cell>
          <cell r="P2978">
            <v>31</v>
          </cell>
          <cell r="Q2978">
            <v>31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29</v>
          </cell>
          <cell r="X2978">
            <v>30</v>
          </cell>
          <cell r="Y2978">
            <v>31</v>
          </cell>
          <cell r="Z2978">
            <v>31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2109.7930322580642</v>
          </cell>
          <cell r="AG2978">
            <v>2255.2959999999998</v>
          </cell>
          <cell r="AH2978">
            <v>2255.2959999999998</v>
          </cell>
          <cell r="AI2978">
            <v>2255.2959999999998</v>
          </cell>
          <cell r="AJ2978">
            <v>8875.6810322580641</v>
          </cell>
          <cell r="AK2978">
            <v>8875.69</v>
          </cell>
        </row>
        <row r="2979">
          <cell r="A2979">
            <v>91616149</v>
          </cell>
          <cell r="B2979" t="str">
            <v>Кв. 1 389</v>
          </cell>
          <cell r="C2979" t="str">
            <v>Подъезд №20</v>
          </cell>
          <cell r="D2979">
            <v>45559</v>
          </cell>
          <cell r="E2979" t="str">
            <v xml:space="preserve">Воробьев Владимир Николаевич                      </v>
          </cell>
          <cell r="F2979">
            <v>45587</v>
          </cell>
          <cell r="G2979" t="str">
            <v>НЕТ</v>
          </cell>
          <cell r="H2979">
            <v>35.200000000000003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10</v>
          </cell>
          <cell r="O2979">
            <v>30</v>
          </cell>
          <cell r="P2979">
            <v>31</v>
          </cell>
          <cell r="Q2979">
            <v>31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10</v>
          </cell>
          <cell r="X2979">
            <v>30</v>
          </cell>
          <cell r="Y2979">
            <v>31</v>
          </cell>
          <cell r="Z2979">
            <v>31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475.99483870967754</v>
          </cell>
          <cell r="AG2979">
            <v>1475.5840000000003</v>
          </cell>
          <cell r="AH2979">
            <v>1475.5840000000003</v>
          </cell>
          <cell r="AI2979">
            <v>1475.5840000000003</v>
          </cell>
          <cell r="AJ2979">
            <v>4902.7468387096778</v>
          </cell>
          <cell r="AK2979">
            <v>4902.7299999999996</v>
          </cell>
        </row>
        <row r="2980">
          <cell r="A2980">
            <v>91621600</v>
          </cell>
          <cell r="B2980" t="str">
            <v>Кв. 1 390</v>
          </cell>
          <cell r="C2980" t="str">
            <v>Подъезд №20</v>
          </cell>
          <cell r="D2980">
            <v>45559</v>
          </cell>
          <cell r="E2980" t="str">
            <v xml:space="preserve">Леонтьева Юлия Александровна                      </v>
          </cell>
          <cell r="F2980">
            <v>45590</v>
          </cell>
          <cell r="G2980" t="str">
            <v>НЕТ</v>
          </cell>
          <cell r="H2980">
            <v>32.200000000000003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7</v>
          </cell>
          <cell r="O2980">
            <v>30</v>
          </cell>
          <cell r="P2980">
            <v>31</v>
          </cell>
          <cell r="Q2980">
            <v>31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7</v>
          </cell>
          <cell r="X2980">
            <v>30</v>
          </cell>
          <cell r="Y2980">
            <v>31</v>
          </cell>
          <cell r="Z2980">
            <v>31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304.79896774193554</v>
          </cell>
          <cell r="AG2980">
            <v>1349.8240000000001</v>
          </cell>
          <cell r="AH2980">
            <v>1349.8240000000001</v>
          </cell>
          <cell r="AI2980">
            <v>1349.8240000000001</v>
          </cell>
          <cell r="AJ2980">
            <v>4354.2709677419352</v>
          </cell>
          <cell r="AK2980">
            <v>4354.26</v>
          </cell>
        </row>
        <row r="2981">
          <cell r="A2981">
            <v>91616150</v>
          </cell>
          <cell r="B2981" t="str">
            <v>Кв. 1 391</v>
          </cell>
          <cell r="C2981" t="str">
            <v>Подъезд №20</v>
          </cell>
          <cell r="D2981">
            <v>45559</v>
          </cell>
          <cell r="E2981" t="str">
            <v xml:space="preserve">Аршакян Татевик Андраниковна                      </v>
          </cell>
          <cell r="F2981">
            <v>45595</v>
          </cell>
          <cell r="G2981" t="str">
            <v>НЕТ</v>
          </cell>
          <cell r="H2981">
            <v>50.9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2</v>
          </cell>
          <cell r="O2981">
            <v>30</v>
          </cell>
          <cell r="P2981">
            <v>31</v>
          </cell>
          <cell r="Q2981">
            <v>31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2</v>
          </cell>
          <cell r="X2981">
            <v>30</v>
          </cell>
          <cell r="Y2981">
            <v>31</v>
          </cell>
          <cell r="Z2981">
            <v>31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137.65987096774194</v>
          </cell>
          <cell r="AG2981">
            <v>2133.7280000000001</v>
          </cell>
          <cell r="AH2981">
            <v>2133.7280000000001</v>
          </cell>
          <cell r="AI2981">
            <v>2133.7280000000001</v>
          </cell>
          <cell r="AJ2981">
            <v>6538.8438709677421</v>
          </cell>
          <cell r="AK2981">
            <v>6538.85</v>
          </cell>
        </row>
        <row r="2982">
          <cell r="A2982">
            <v>91582779</v>
          </cell>
          <cell r="B2982" t="str">
            <v>Кв. 1 392</v>
          </cell>
          <cell r="C2982" t="str">
            <v>Подъезд №20</v>
          </cell>
          <cell r="D2982">
            <v>45559</v>
          </cell>
          <cell r="E2982" t="str">
            <v xml:space="preserve">Медведев Артур Сергеевич                          </v>
          </cell>
          <cell r="F2982">
            <v>45569</v>
          </cell>
          <cell r="G2982" t="str">
            <v>НЕТ</v>
          </cell>
          <cell r="H2982">
            <v>53.8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28</v>
          </cell>
          <cell r="O2982">
            <v>30</v>
          </cell>
          <cell r="P2982">
            <v>31</v>
          </cell>
          <cell r="Q2982">
            <v>31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28</v>
          </cell>
          <cell r="X2982">
            <v>30</v>
          </cell>
          <cell r="Y2982">
            <v>31</v>
          </cell>
          <cell r="Z2982">
            <v>31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2037.0415483870966</v>
          </cell>
          <cell r="AG2982">
            <v>2255.2959999999998</v>
          </cell>
          <cell r="AH2982">
            <v>2255.2959999999998</v>
          </cell>
          <cell r="AI2982">
            <v>2255.2959999999998</v>
          </cell>
          <cell r="AJ2982">
            <v>8802.9295483870974</v>
          </cell>
          <cell r="AK2982">
            <v>8802.94</v>
          </cell>
        </row>
        <row r="2983">
          <cell r="A2983">
            <v>91616151</v>
          </cell>
          <cell r="B2983" t="str">
            <v>Кв. 1 394</v>
          </cell>
          <cell r="C2983" t="str">
            <v>Подъезд №20</v>
          </cell>
          <cell r="D2983">
            <v>45559</v>
          </cell>
          <cell r="E2983" t="str">
            <v xml:space="preserve">Андреева Анна Геннадьевна                         </v>
          </cell>
          <cell r="F2983">
            <v>45591</v>
          </cell>
          <cell r="G2983" t="str">
            <v>НЕТ</v>
          </cell>
          <cell r="H2983">
            <v>32.200000000000003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6</v>
          </cell>
          <cell r="O2983">
            <v>30</v>
          </cell>
          <cell r="P2983">
            <v>31</v>
          </cell>
          <cell r="Q2983">
            <v>31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6</v>
          </cell>
          <cell r="X2983">
            <v>30</v>
          </cell>
          <cell r="Y2983">
            <v>31</v>
          </cell>
          <cell r="Z2983">
            <v>31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261.25625806451615</v>
          </cell>
          <cell r="AG2983">
            <v>1349.8240000000001</v>
          </cell>
          <cell r="AH2983">
            <v>1349.8240000000001</v>
          </cell>
          <cell r="AI2983">
            <v>1349.8240000000001</v>
          </cell>
          <cell r="AJ2983">
            <v>4310.7282580645169</v>
          </cell>
          <cell r="AK2983">
            <v>4310.72</v>
          </cell>
        </row>
        <row r="2984">
          <cell r="A2984">
            <v>91616152</v>
          </cell>
          <cell r="B2984" t="str">
            <v>Кв. 1 395</v>
          </cell>
          <cell r="C2984" t="str">
            <v>Подъезд №20</v>
          </cell>
          <cell r="D2984">
            <v>45559</v>
          </cell>
          <cell r="E2984" t="str">
            <v xml:space="preserve">Шибалова Алина Аделевна                           </v>
          </cell>
          <cell r="F2984">
            <v>45590</v>
          </cell>
          <cell r="G2984" t="str">
            <v>НЕТ</v>
          </cell>
          <cell r="H2984">
            <v>50.9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7</v>
          </cell>
          <cell r="O2984">
            <v>30</v>
          </cell>
          <cell r="P2984">
            <v>31</v>
          </cell>
          <cell r="Q2984">
            <v>31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7</v>
          </cell>
          <cell r="X2984">
            <v>30</v>
          </cell>
          <cell r="Y2984">
            <v>31</v>
          </cell>
          <cell r="Z2984">
            <v>31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481.80954838709681</v>
          </cell>
          <cell r="AG2984">
            <v>2133.7280000000001</v>
          </cell>
          <cell r="AH2984">
            <v>2133.7280000000001</v>
          </cell>
          <cell r="AI2984">
            <v>2133.7280000000001</v>
          </cell>
          <cell r="AJ2984">
            <v>6882.9935483870968</v>
          </cell>
          <cell r="AK2984">
            <v>6883</v>
          </cell>
        </row>
        <row r="2985">
          <cell r="A2985">
            <v>91582780</v>
          </cell>
          <cell r="B2985" t="str">
            <v>Кв. 1 397</v>
          </cell>
          <cell r="C2985" t="str">
            <v>Подъезд №20</v>
          </cell>
          <cell r="D2985">
            <v>45559</v>
          </cell>
          <cell r="E2985" t="str">
            <v xml:space="preserve">Митрофанова Мария Владимировна                    </v>
          </cell>
          <cell r="F2985">
            <v>45568</v>
          </cell>
          <cell r="G2985" t="str">
            <v>НЕТ</v>
          </cell>
          <cell r="H2985">
            <v>35.200000000000003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29</v>
          </cell>
          <cell r="O2985">
            <v>30</v>
          </cell>
          <cell r="P2985">
            <v>31</v>
          </cell>
          <cell r="Q2985">
            <v>31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29</v>
          </cell>
          <cell r="X2985">
            <v>30</v>
          </cell>
          <cell r="Y2985">
            <v>31</v>
          </cell>
          <cell r="Z2985">
            <v>31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1380.3850322580647</v>
          </cell>
          <cell r="AG2985">
            <v>1475.5840000000003</v>
          </cell>
          <cell r="AH2985">
            <v>1475.5840000000003</v>
          </cell>
          <cell r="AI2985">
            <v>1475.5840000000003</v>
          </cell>
          <cell r="AJ2985">
            <v>5807.137032258066</v>
          </cell>
          <cell r="AK2985">
            <v>5807.13</v>
          </cell>
        </row>
        <row r="2986">
          <cell r="A2986">
            <v>91616153</v>
          </cell>
          <cell r="B2986" t="str">
            <v>Кв. 1 398</v>
          </cell>
          <cell r="C2986" t="str">
            <v>Подъезд №20</v>
          </cell>
          <cell r="D2986">
            <v>45559</v>
          </cell>
          <cell r="E2986" t="str">
            <v xml:space="preserve">Порохина Елена Ильинична                          </v>
          </cell>
          <cell r="F2986">
            <v>45589</v>
          </cell>
          <cell r="G2986" t="str">
            <v>НЕТ</v>
          </cell>
          <cell r="H2986">
            <v>32.200000000000003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8</v>
          </cell>
          <cell r="O2986">
            <v>30</v>
          </cell>
          <cell r="P2986">
            <v>31</v>
          </cell>
          <cell r="Q2986">
            <v>31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8</v>
          </cell>
          <cell r="X2986">
            <v>30</v>
          </cell>
          <cell r="Y2986">
            <v>31</v>
          </cell>
          <cell r="Z2986">
            <v>31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348.34167741935488</v>
          </cell>
          <cell r="AG2986">
            <v>1349.8240000000001</v>
          </cell>
          <cell r="AH2986">
            <v>1349.8240000000001</v>
          </cell>
          <cell r="AI2986">
            <v>1349.8240000000001</v>
          </cell>
          <cell r="AJ2986">
            <v>4397.8136774193554</v>
          </cell>
          <cell r="AK2986">
            <v>4397.8</v>
          </cell>
        </row>
        <row r="2987">
          <cell r="A2987">
            <v>91616154</v>
          </cell>
          <cell r="B2987" t="str">
            <v>Кв. 1 400</v>
          </cell>
          <cell r="C2987" t="str">
            <v>Подъезд №20</v>
          </cell>
          <cell r="D2987">
            <v>45559</v>
          </cell>
          <cell r="E2987" t="str">
            <v xml:space="preserve">Сушко Евгений Андреевич                           </v>
          </cell>
          <cell r="F2987">
            <v>45570</v>
          </cell>
          <cell r="G2987" t="str">
            <v>НЕТ</v>
          </cell>
          <cell r="H2987">
            <v>53.8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27</v>
          </cell>
          <cell r="O2987">
            <v>30</v>
          </cell>
          <cell r="P2987">
            <v>31</v>
          </cell>
          <cell r="Q2987">
            <v>31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27</v>
          </cell>
          <cell r="X2987">
            <v>30</v>
          </cell>
          <cell r="Y2987">
            <v>31</v>
          </cell>
          <cell r="Z2987">
            <v>31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1964.2900645161287</v>
          </cell>
          <cell r="AG2987">
            <v>2255.2959999999998</v>
          </cell>
          <cell r="AH2987">
            <v>2255.2959999999998</v>
          </cell>
          <cell r="AI2987">
            <v>2255.2959999999998</v>
          </cell>
          <cell r="AJ2987">
            <v>8730.1780645161289</v>
          </cell>
          <cell r="AK2987">
            <v>8730.19</v>
          </cell>
        </row>
        <row r="2988">
          <cell r="A2988">
            <v>91616155</v>
          </cell>
          <cell r="B2988" t="str">
            <v>Кв. 1 402</v>
          </cell>
          <cell r="C2988" t="str">
            <v>Подъезд №20</v>
          </cell>
          <cell r="D2988">
            <v>45559</v>
          </cell>
          <cell r="E2988" t="str">
            <v>Яфизова Альфия Аликовна</v>
          </cell>
          <cell r="F2988">
            <v>45583</v>
          </cell>
          <cell r="G2988" t="str">
            <v>НЕТ</v>
          </cell>
          <cell r="H2988">
            <v>32.200000000000003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14</v>
          </cell>
          <cell r="O2988">
            <v>30</v>
          </cell>
          <cell r="P2988">
            <v>31</v>
          </cell>
          <cell r="Q2988">
            <v>31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14</v>
          </cell>
          <cell r="X2988">
            <v>30</v>
          </cell>
          <cell r="Y2988">
            <v>31</v>
          </cell>
          <cell r="Z2988">
            <v>31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609.59793548387108</v>
          </cell>
          <cell r="AG2988">
            <v>1349.8240000000001</v>
          </cell>
          <cell r="AH2988">
            <v>1349.8240000000001</v>
          </cell>
          <cell r="AI2988">
            <v>1349.8240000000001</v>
          </cell>
          <cell r="AJ2988">
            <v>4659.0699354838707</v>
          </cell>
          <cell r="AK2988">
            <v>4659.0600000000004</v>
          </cell>
        </row>
        <row r="2989">
          <cell r="A2989">
            <v>91616157</v>
          </cell>
          <cell r="B2989" t="str">
            <v>Кв. 1 405</v>
          </cell>
          <cell r="C2989" t="str">
            <v>Подъезд №20</v>
          </cell>
          <cell r="D2989">
            <v>45559</v>
          </cell>
          <cell r="E2989" t="str">
            <v>Реза-И Феда Хуссайн</v>
          </cell>
          <cell r="F2989">
            <v>45594</v>
          </cell>
          <cell r="G2989" t="str">
            <v>НЕТ</v>
          </cell>
          <cell r="H2989">
            <v>35.200000000000003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3</v>
          </cell>
          <cell r="O2989">
            <v>30</v>
          </cell>
          <cell r="P2989">
            <v>31</v>
          </cell>
          <cell r="Q2989">
            <v>31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3</v>
          </cell>
          <cell r="X2989">
            <v>30</v>
          </cell>
          <cell r="Y2989">
            <v>31</v>
          </cell>
          <cell r="Z2989">
            <v>31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142.79845161290325</v>
          </cell>
          <cell r="AG2989">
            <v>1475.5840000000003</v>
          </cell>
          <cell r="AH2989">
            <v>1475.5840000000003</v>
          </cell>
          <cell r="AI2989">
            <v>1475.5840000000003</v>
          </cell>
          <cell r="AJ2989">
            <v>4569.550451612904</v>
          </cell>
          <cell r="AK2989">
            <v>4569.54</v>
          </cell>
        </row>
        <row r="2990">
          <cell r="A2990">
            <v>91632658</v>
          </cell>
          <cell r="B2990" t="str">
            <v>Кв. 1 408</v>
          </cell>
          <cell r="C2990" t="str">
            <v>Подъезд №20</v>
          </cell>
          <cell r="D2990">
            <v>45559</v>
          </cell>
          <cell r="E2990" t="str">
            <v xml:space="preserve">Козлова Елена Николаевна                          </v>
          </cell>
          <cell r="F2990">
            <v>45567</v>
          </cell>
          <cell r="G2990" t="str">
            <v>НЕТ</v>
          </cell>
          <cell r="H2990">
            <v>53.8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30</v>
          </cell>
          <cell r="O2990">
            <v>30</v>
          </cell>
          <cell r="P2990">
            <v>31</v>
          </cell>
          <cell r="Q2990">
            <v>31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30</v>
          </cell>
          <cell r="X2990">
            <v>30</v>
          </cell>
          <cell r="Y2990">
            <v>31</v>
          </cell>
          <cell r="Z2990">
            <v>31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2182.5445161290318</v>
          </cell>
          <cell r="AG2990">
            <v>2255.2959999999998</v>
          </cell>
          <cell r="AH2990">
            <v>2255.2959999999998</v>
          </cell>
          <cell r="AI2990">
            <v>2255.2959999999998</v>
          </cell>
          <cell r="AJ2990">
            <v>8948.4325161290326</v>
          </cell>
          <cell r="AK2990">
            <v>8948.44</v>
          </cell>
        </row>
        <row r="2991">
          <cell r="A2991">
            <v>91616158</v>
          </cell>
          <cell r="B2991" t="str">
            <v>Кв. 1 409</v>
          </cell>
          <cell r="C2991" t="str">
            <v>Подъезд №20</v>
          </cell>
          <cell r="D2991">
            <v>45559</v>
          </cell>
          <cell r="E2991" t="str">
            <v xml:space="preserve">Лапина Елена Викторовна                           </v>
          </cell>
          <cell r="F2991">
            <v>45582</v>
          </cell>
          <cell r="G2991" t="str">
            <v>НЕТ</v>
          </cell>
          <cell r="H2991">
            <v>35.200000000000003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15</v>
          </cell>
          <cell r="O2991">
            <v>30</v>
          </cell>
          <cell r="P2991">
            <v>31</v>
          </cell>
          <cell r="Q2991">
            <v>31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15</v>
          </cell>
          <cell r="X2991">
            <v>30</v>
          </cell>
          <cell r="Y2991">
            <v>31</v>
          </cell>
          <cell r="Z2991">
            <v>31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713.99225806451625</v>
          </cell>
          <cell r="AG2991">
            <v>1475.5840000000003</v>
          </cell>
          <cell r="AH2991">
            <v>1475.5840000000003</v>
          </cell>
          <cell r="AI2991">
            <v>1475.5840000000003</v>
          </cell>
          <cell r="AJ2991">
            <v>5140.7442580645165</v>
          </cell>
          <cell r="AK2991">
            <v>5140.7299999999996</v>
          </cell>
        </row>
        <row r="2992">
          <cell r="A2992">
            <v>91616159</v>
          </cell>
          <cell r="B2992" t="str">
            <v>Кв. 1 410</v>
          </cell>
          <cell r="C2992" t="str">
            <v>Подъезд №20</v>
          </cell>
          <cell r="D2992">
            <v>45559</v>
          </cell>
          <cell r="E2992" t="str">
            <v xml:space="preserve">Утробина Евгения Николаевна                       </v>
          </cell>
          <cell r="F2992">
            <v>45595</v>
          </cell>
          <cell r="G2992" t="str">
            <v>НЕТ</v>
          </cell>
          <cell r="H2992">
            <v>32.200000000000003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2</v>
          </cell>
          <cell r="O2992">
            <v>30</v>
          </cell>
          <cell r="P2992">
            <v>31</v>
          </cell>
          <cell r="Q2992">
            <v>31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2</v>
          </cell>
          <cell r="X2992">
            <v>30</v>
          </cell>
          <cell r="Y2992">
            <v>31</v>
          </cell>
          <cell r="Z2992">
            <v>31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87.08541935483872</v>
          </cell>
          <cell r="AG2992">
            <v>1349.8240000000001</v>
          </cell>
          <cell r="AH2992">
            <v>1349.8240000000001</v>
          </cell>
          <cell r="AI2992">
            <v>1349.8240000000001</v>
          </cell>
          <cell r="AJ2992">
            <v>4136.5574193548382</v>
          </cell>
          <cell r="AK2992">
            <v>4136.55</v>
          </cell>
        </row>
        <row r="2993">
          <cell r="A2993">
            <v>91582781</v>
          </cell>
          <cell r="B2993" t="str">
            <v>Кв. 1 411</v>
          </cell>
          <cell r="C2993" t="str">
            <v>Подъезд №20</v>
          </cell>
          <cell r="D2993">
            <v>45559</v>
          </cell>
          <cell r="E2993" t="str">
            <v xml:space="preserve">Коносов Георгий Димитревич                        </v>
          </cell>
          <cell r="F2993">
            <v>45568</v>
          </cell>
          <cell r="G2993" t="str">
            <v>НЕТ</v>
          </cell>
          <cell r="H2993">
            <v>50.9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29</v>
          </cell>
          <cell r="O2993">
            <v>30</v>
          </cell>
          <cell r="P2993">
            <v>31</v>
          </cell>
          <cell r="Q2993">
            <v>31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29</v>
          </cell>
          <cell r="X2993">
            <v>30</v>
          </cell>
          <cell r="Y2993">
            <v>31</v>
          </cell>
          <cell r="Z2993">
            <v>31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1996.0681290322582</v>
          </cell>
          <cell r="AG2993">
            <v>2133.7280000000001</v>
          </cell>
          <cell r="AH2993">
            <v>2133.7280000000001</v>
          </cell>
          <cell r="AI2993">
            <v>2133.7280000000001</v>
          </cell>
          <cell r="AJ2993">
            <v>8397.2521290322584</v>
          </cell>
          <cell r="AK2993">
            <v>8397.26</v>
          </cell>
        </row>
        <row r="2994">
          <cell r="A2994">
            <v>91632659</v>
          </cell>
          <cell r="B2994" t="str">
            <v>Кв. 1 412</v>
          </cell>
          <cell r="C2994" t="str">
            <v>Подъезд №20</v>
          </cell>
          <cell r="D2994">
            <v>45559</v>
          </cell>
          <cell r="E2994" t="str">
            <v xml:space="preserve">Козлова Елена Николаевна                          </v>
          </cell>
          <cell r="F2994">
            <v>45567</v>
          </cell>
          <cell r="G2994" t="str">
            <v>НЕТ</v>
          </cell>
          <cell r="H2994">
            <v>53.8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30</v>
          </cell>
          <cell r="O2994">
            <v>30</v>
          </cell>
          <cell r="P2994">
            <v>31</v>
          </cell>
          <cell r="Q2994">
            <v>31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30</v>
          </cell>
          <cell r="X2994">
            <v>30</v>
          </cell>
          <cell r="Y2994">
            <v>31</v>
          </cell>
          <cell r="Z2994">
            <v>31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2182.5445161290318</v>
          </cell>
          <cell r="AG2994">
            <v>2255.2959999999998</v>
          </cell>
          <cell r="AH2994">
            <v>2255.2959999999998</v>
          </cell>
          <cell r="AI2994">
            <v>2255.2959999999998</v>
          </cell>
          <cell r="AJ2994">
            <v>8948.4325161290326</v>
          </cell>
          <cell r="AK2994">
            <v>8948.44</v>
          </cell>
        </row>
        <row r="2995">
          <cell r="A2995">
            <v>91582782</v>
          </cell>
          <cell r="B2995" t="str">
            <v>Кв. 1 415</v>
          </cell>
          <cell r="C2995" t="str">
            <v>Подъезд №20</v>
          </cell>
          <cell r="D2995">
            <v>45559</v>
          </cell>
          <cell r="E2995" t="str">
            <v>Бархударян Лия Николаевна</v>
          </cell>
          <cell r="F2995">
            <v>45567</v>
          </cell>
          <cell r="G2995" t="str">
            <v>НЕТ</v>
          </cell>
          <cell r="H2995">
            <v>50.9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30</v>
          </cell>
          <cell r="O2995">
            <v>30</v>
          </cell>
          <cell r="P2995">
            <v>31</v>
          </cell>
          <cell r="Q2995">
            <v>31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30</v>
          </cell>
          <cell r="X2995">
            <v>30</v>
          </cell>
          <cell r="Y2995">
            <v>31</v>
          </cell>
          <cell r="Z2995">
            <v>31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2064.8980645161291</v>
          </cell>
          <cell r="AG2995">
            <v>2133.7280000000001</v>
          </cell>
          <cell r="AH2995">
            <v>2133.7280000000001</v>
          </cell>
          <cell r="AI2995">
            <v>2133.7280000000001</v>
          </cell>
          <cell r="AJ2995">
            <v>8466.0820645161293</v>
          </cell>
          <cell r="AK2995">
            <v>8466.09</v>
          </cell>
        </row>
        <row r="2996">
          <cell r="A2996">
            <v>91582783</v>
          </cell>
          <cell r="B2996" t="str">
            <v>Кв. 1 417</v>
          </cell>
          <cell r="C2996" t="str">
            <v>Подъезд №20</v>
          </cell>
          <cell r="D2996">
            <v>45559</v>
          </cell>
          <cell r="E2996" t="str">
            <v xml:space="preserve">Лозовский Сергей Васильевич                       </v>
          </cell>
          <cell r="F2996">
            <v>45568</v>
          </cell>
          <cell r="G2996" t="str">
            <v>НЕТ</v>
          </cell>
          <cell r="H2996">
            <v>35.200000000000003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29</v>
          </cell>
          <cell r="O2996">
            <v>30</v>
          </cell>
          <cell r="P2996">
            <v>31</v>
          </cell>
          <cell r="Q2996">
            <v>31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29</v>
          </cell>
          <cell r="X2996">
            <v>30</v>
          </cell>
          <cell r="Y2996">
            <v>31</v>
          </cell>
          <cell r="Z2996">
            <v>31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1380.3850322580647</v>
          </cell>
          <cell r="AG2996">
            <v>1475.5840000000003</v>
          </cell>
          <cell r="AH2996">
            <v>1475.5840000000003</v>
          </cell>
          <cell r="AI2996">
            <v>1475.5840000000003</v>
          </cell>
          <cell r="AJ2996">
            <v>5807.137032258066</v>
          </cell>
          <cell r="AK2996">
            <v>5807.13</v>
          </cell>
        </row>
        <row r="2997">
          <cell r="A2997">
            <v>91616161</v>
          </cell>
          <cell r="B2997" t="str">
            <v>Кв. 1 418</v>
          </cell>
          <cell r="C2997" t="str">
            <v>Подъезд №20</v>
          </cell>
          <cell r="D2997">
            <v>45559</v>
          </cell>
          <cell r="E2997" t="str">
            <v xml:space="preserve">Филатова Анастасия Андреевна                      </v>
          </cell>
          <cell r="F2997">
            <v>45577</v>
          </cell>
          <cell r="G2997" t="str">
            <v>НЕТ</v>
          </cell>
          <cell r="H2997">
            <v>32.200000000000003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20</v>
          </cell>
          <cell r="O2997">
            <v>30</v>
          </cell>
          <cell r="P2997">
            <v>31</v>
          </cell>
          <cell r="Q2997">
            <v>31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20</v>
          </cell>
          <cell r="X2997">
            <v>30</v>
          </cell>
          <cell r="Y2997">
            <v>31</v>
          </cell>
          <cell r="Z2997">
            <v>31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870.85419354838723</v>
          </cell>
          <cell r="AG2997">
            <v>1349.8240000000001</v>
          </cell>
          <cell r="AH2997">
            <v>1349.8240000000001</v>
          </cell>
          <cell r="AI2997">
            <v>1349.8240000000001</v>
          </cell>
          <cell r="AJ2997">
            <v>4920.3261935483879</v>
          </cell>
          <cell r="AK2997">
            <v>4920.3100000000004</v>
          </cell>
        </row>
        <row r="2998">
          <cell r="A2998">
            <v>91616162</v>
          </cell>
          <cell r="B2998" t="str">
            <v>Кв. 1 421</v>
          </cell>
          <cell r="C2998" t="str">
            <v>Подъезд №20</v>
          </cell>
          <cell r="D2998">
            <v>45559</v>
          </cell>
          <cell r="E2998" t="str">
            <v xml:space="preserve">Хрулева Елена Сергеевна                           </v>
          </cell>
          <cell r="F2998">
            <v>45594</v>
          </cell>
          <cell r="G2998" t="str">
            <v>НЕТ</v>
          </cell>
          <cell r="H2998">
            <v>35.200000000000003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3</v>
          </cell>
          <cell r="O2998">
            <v>30</v>
          </cell>
          <cell r="P2998">
            <v>31</v>
          </cell>
          <cell r="Q2998">
            <v>31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3</v>
          </cell>
          <cell r="X2998">
            <v>30</v>
          </cell>
          <cell r="Y2998">
            <v>31</v>
          </cell>
          <cell r="Z2998">
            <v>31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142.79845161290325</v>
          </cell>
          <cell r="AG2998">
            <v>1475.5840000000003</v>
          </cell>
          <cell r="AH2998">
            <v>1475.5840000000003</v>
          </cell>
          <cell r="AI2998">
            <v>1475.5840000000003</v>
          </cell>
          <cell r="AJ2998">
            <v>4569.550451612904</v>
          </cell>
          <cell r="AK2998">
            <v>4569.54</v>
          </cell>
        </row>
        <row r="2999">
          <cell r="A2999">
            <v>91621605</v>
          </cell>
          <cell r="B2999" t="str">
            <v>Кв. 1 422</v>
          </cell>
          <cell r="C2999" t="str">
            <v>Подъезд №20</v>
          </cell>
          <cell r="D2999">
            <v>45559</v>
          </cell>
          <cell r="E2999" t="str">
            <v xml:space="preserve">Горюнов Игорь Сергеевич                           </v>
          </cell>
          <cell r="F2999">
            <v>45590</v>
          </cell>
          <cell r="G2999" t="str">
            <v>НЕТ</v>
          </cell>
          <cell r="H2999">
            <v>32.200000000000003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7</v>
          </cell>
          <cell r="O2999">
            <v>30</v>
          </cell>
          <cell r="P2999">
            <v>31</v>
          </cell>
          <cell r="Q2999">
            <v>31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7</v>
          </cell>
          <cell r="X2999">
            <v>30</v>
          </cell>
          <cell r="Y2999">
            <v>31</v>
          </cell>
          <cell r="Z2999">
            <v>31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304.79896774193554</v>
          </cell>
          <cell r="AG2999">
            <v>1349.8240000000001</v>
          </cell>
          <cell r="AH2999">
            <v>1349.8240000000001</v>
          </cell>
          <cell r="AI2999">
            <v>1349.8240000000001</v>
          </cell>
          <cell r="AJ2999">
            <v>4354.2709677419352</v>
          </cell>
          <cell r="AK2999">
            <v>4354.26</v>
          </cell>
        </row>
        <row r="3000">
          <cell r="A3000">
            <v>91616163</v>
          </cell>
          <cell r="B3000" t="str">
            <v>Кв. 1 424</v>
          </cell>
          <cell r="C3000" t="str">
            <v>Подъезд №20</v>
          </cell>
          <cell r="D3000">
            <v>45559</v>
          </cell>
          <cell r="E3000" t="str">
            <v xml:space="preserve">Ерастов Дмитрий Анатольевич                       </v>
          </cell>
          <cell r="F3000">
            <v>45582</v>
          </cell>
          <cell r="G3000" t="str">
            <v>НЕТ</v>
          </cell>
          <cell r="H3000">
            <v>53.8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15</v>
          </cell>
          <cell r="O3000">
            <v>30</v>
          </cell>
          <cell r="P3000">
            <v>31</v>
          </cell>
          <cell r="Q3000">
            <v>31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15</v>
          </cell>
          <cell r="X3000">
            <v>30</v>
          </cell>
          <cell r="Y3000">
            <v>31</v>
          </cell>
          <cell r="Z3000">
            <v>31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1091.2722580645159</v>
          </cell>
          <cell r="AG3000">
            <v>2255.2959999999998</v>
          </cell>
          <cell r="AH3000">
            <v>2255.2959999999998</v>
          </cell>
          <cell r="AI3000">
            <v>2255.2959999999998</v>
          </cell>
          <cell r="AJ3000">
            <v>7857.1602580645158</v>
          </cell>
          <cell r="AK3000">
            <v>7857.17</v>
          </cell>
        </row>
        <row r="3001">
          <cell r="A3001">
            <v>91616164</v>
          </cell>
          <cell r="B3001" t="str">
            <v>Кв. 1 425</v>
          </cell>
          <cell r="C3001" t="str">
            <v>Подъезд №20</v>
          </cell>
          <cell r="D3001">
            <v>45559</v>
          </cell>
          <cell r="E3001" t="str">
            <v xml:space="preserve">Гуляйкина Светлана Петровна                       </v>
          </cell>
          <cell r="F3001">
            <v>45576</v>
          </cell>
          <cell r="G3001" t="str">
            <v>НЕТ</v>
          </cell>
          <cell r="H3001">
            <v>35.200000000000003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21</v>
          </cell>
          <cell r="O3001">
            <v>30</v>
          </cell>
          <cell r="P3001">
            <v>31</v>
          </cell>
          <cell r="Q3001">
            <v>31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21</v>
          </cell>
          <cell r="X3001">
            <v>30</v>
          </cell>
          <cell r="Y3001">
            <v>31</v>
          </cell>
          <cell r="Z3001">
            <v>31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999.58916129032275</v>
          </cell>
          <cell r="AG3001">
            <v>1475.5840000000003</v>
          </cell>
          <cell r="AH3001">
            <v>1475.5840000000003</v>
          </cell>
          <cell r="AI3001">
            <v>1475.5840000000003</v>
          </cell>
          <cell r="AJ3001">
            <v>5426.3411612903237</v>
          </cell>
          <cell r="AK3001">
            <v>5426.33</v>
          </cell>
        </row>
        <row r="3002">
          <cell r="A3002">
            <v>91582784</v>
          </cell>
          <cell r="B3002" t="str">
            <v>Кв. 1 426</v>
          </cell>
          <cell r="C3002" t="str">
            <v>Подъезд №20</v>
          </cell>
          <cell r="D3002">
            <v>45559</v>
          </cell>
          <cell r="E3002" t="str">
            <v>Алексеенко Павел Павлович</v>
          </cell>
          <cell r="F3002">
            <v>45569</v>
          </cell>
          <cell r="G3002" t="str">
            <v>НЕТ</v>
          </cell>
          <cell r="H3002">
            <v>32.200000000000003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28</v>
          </cell>
          <cell r="O3002">
            <v>30</v>
          </cell>
          <cell r="P3002">
            <v>31</v>
          </cell>
          <cell r="Q3002">
            <v>31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28</v>
          </cell>
          <cell r="X3002">
            <v>30</v>
          </cell>
          <cell r="Y3002">
            <v>31</v>
          </cell>
          <cell r="Z3002">
            <v>31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1219.1958709677422</v>
          </cell>
          <cell r="AG3002">
            <v>1349.8240000000001</v>
          </cell>
          <cell r="AH3002">
            <v>1349.8240000000001</v>
          </cell>
          <cell r="AI3002">
            <v>1349.8240000000001</v>
          </cell>
          <cell r="AJ3002">
            <v>5268.6678709677426</v>
          </cell>
          <cell r="AK3002">
            <v>5268.66</v>
          </cell>
        </row>
        <row r="3003">
          <cell r="A3003">
            <v>91616165</v>
          </cell>
          <cell r="B3003" t="str">
            <v>Кв. 1 427</v>
          </cell>
          <cell r="C3003" t="str">
            <v>Подъезд №20</v>
          </cell>
          <cell r="D3003">
            <v>45559</v>
          </cell>
          <cell r="E3003" t="str">
            <v xml:space="preserve">Гайдуков Андрей Сергеевич                         </v>
          </cell>
          <cell r="F3003">
            <v>45575</v>
          </cell>
          <cell r="G3003" t="str">
            <v>НЕТ</v>
          </cell>
          <cell r="H3003">
            <v>50.9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22</v>
          </cell>
          <cell r="O3003">
            <v>30</v>
          </cell>
          <cell r="P3003">
            <v>31</v>
          </cell>
          <cell r="Q3003">
            <v>31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22</v>
          </cell>
          <cell r="X3003">
            <v>30</v>
          </cell>
          <cell r="Y3003">
            <v>31</v>
          </cell>
          <cell r="Z3003">
            <v>31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1514.2585806451614</v>
          </cell>
          <cell r="AG3003">
            <v>2133.7280000000001</v>
          </cell>
          <cell r="AH3003">
            <v>2133.7280000000001</v>
          </cell>
          <cell r="AI3003">
            <v>2133.7280000000001</v>
          </cell>
          <cell r="AJ3003">
            <v>7915.4425806451618</v>
          </cell>
          <cell r="AK3003">
            <v>7915.45</v>
          </cell>
        </row>
        <row r="3004">
          <cell r="A3004">
            <v>91616166</v>
          </cell>
          <cell r="B3004" t="str">
            <v>Кв. 1 429</v>
          </cell>
          <cell r="C3004" t="str">
            <v>Подъезд №20</v>
          </cell>
          <cell r="D3004">
            <v>45559</v>
          </cell>
          <cell r="E3004" t="str">
            <v xml:space="preserve">Волянюк Наталья Григорьевна </v>
          </cell>
          <cell r="F3004">
            <v>45583</v>
          </cell>
          <cell r="G3004" t="str">
            <v>НЕТ</v>
          </cell>
          <cell r="H3004">
            <v>110.7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14</v>
          </cell>
          <cell r="O3004">
            <v>30</v>
          </cell>
          <cell r="P3004">
            <v>31</v>
          </cell>
          <cell r="Q3004">
            <v>31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14</v>
          </cell>
          <cell r="X3004">
            <v>30</v>
          </cell>
          <cell r="Y3004">
            <v>31</v>
          </cell>
          <cell r="Z3004">
            <v>31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2095.7295483870967</v>
          </cell>
          <cell r="AG3004">
            <v>4640.5439999999999</v>
          </cell>
          <cell r="AH3004">
            <v>4640.5439999999999</v>
          </cell>
          <cell r="AI3004">
            <v>4640.5439999999999</v>
          </cell>
          <cell r="AJ3004">
            <v>16017.361548387096</v>
          </cell>
          <cell r="AK3004">
            <v>16017.35</v>
          </cell>
        </row>
        <row r="3005">
          <cell r="A3005">
            <v>91616168</v>
          </cell>
          <cell r="B3005" t="str">
            <v>Кв. 110</v>
          </cell>
          <cell r="C3005" t="str">
            <v>Подъезд №2</v>
          </cell>
          <cell r="D3005">
            <v>45485</v>
          </cell>
          <cell r="E3005" t="str">
            <v>Попович Галина Дмитриевна</v>
          </cell>
          <cell r="F3005">
            <v>45596</v>
          </cell>
          <cell r="G3005" t="str">
            <v>НЕТ</v>
          </cell>
          <cell r="H3005">
            <v>48.7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1</v>
          </cell>
          <cell r="O3005">
            <v>30</v>
          </cell>
          <cell r="P3005">
            <v>31</v>
          </cell>
          <cell r="Q3005">
            <v>31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1</v>
          </cell>
          <cell r="X3005">
            <v>30</v>
          </cell>
          <cell r="Y3005">
            <v>31</v>
          </cell>
          <cell r="Z3005">
            <v>31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65.854967741935482</v>
          </cell>
          <cell r="AG3005">
            <v>2041.5040000000001</v>
          </cell>
          <cell r="AH3005">
            <v>2041.5039999999999</v>
          </cell>
          <cell r="AI3005">
            <v>2041.5039999999999</v>
          </cell>
          <cell r="AJ3005">
            <v>6190.3669677419357</v>
          </cell>
          <cell r="AK3005">
            <v>6190.35</v>
          </cell>
        </row>
        <row r="3006">
          <cell r="A3006">
            <v>91621608</v>
          </cell>
          <cell r="B3006" t="str">
            <v>Кв. 132</v>
          </cell>
          <cell r="C3006" t="str">
            <v>Подъезд №2</v>
          </cell>
          <cell r="D3006">
            <v>45485</v>
          </cell>
          <cell r="E3006" t="str">
            <v>Мусиенко Сергей Владимирович</v>
          </cell>
          <cell r="F3006">
            <v>45575</v>
          </cell>
          <cell r="G3006" t="str">
            <v>НЕТ</v>
          </cell>
          <cell r="H3006">
            <v>73.3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22</v>
          </cell>
          <cell r="O3006">
            <v>30</v>
          </cell>
          <cell r="P3006">
            <v>31</v>
          </cell>
          <cell r="Q3006">
            <v>31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22</v>
          </cell>
          <cell r="X3006">
            <v>30</v>
          </cell>
          <cell r="Y3006">
            <v>31</v>
          </cell>
          <cell r="Z3006">
            <v>31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2180.6513548387097</v>
          </cell>
          <cell r="AG3006">
            <v>3072.7359999999999</v>
          </cell>
          <cell r="AH3006">
            <v>3072.7359999999999</v>
          </cell>
          <cell r="AI3006">
            <v>3072.7359999999999</v>
          </cell>
          <cell r="AJ3006">
            <v>11398.859354838711</v>
          </cell>
          <cell r="AK3006">
            <v>11398.87</v>
          </cell>
        </row>
        <row r="3007">
          <cell r="A3007">
            <v>91616594</v>
          </cell>
          <cell r="B3007" t="str">
            <v>Кв. 135</v>
          </cell>
          <cell r="C3007" t="str">
            <v>Подъезд №2</v>
          </cell>
          <cell r="D3007">
            <v>45485</v>
          </cell>
          <cell r="E3007" t="str">
            <v xml:space="preserve">Никифоров Александр Александрович                 </v>
          </cell>
          <cell r="F3007">
            <v>45570</v>
          </cell>
          <cell r="G3007" t="str">
            <v>НЕТ</v>
          </cell>
          <cell r="H3007">
            <v>48.7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27</v>
          </cell>
          <cell r="O3007">
            <v>30</v>
          </cell>
          <cell r="P3007">
            <v>31</v>
          </cell>
          <cell r="Q3007">
            <v>31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27</v>
          </cell>
          <cell r="X3007">
            <v>30</v>
          </cell>
          <cell r="Y3007">
            <v>31</v>
          </cell>
          <cell r="Z3007">
            <v>31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1778.084129032258</v>
          </cell>
          <cell r="AG3007">
            <v>2041.5040000000001</v>
          </cell>
          <cell r="AH3007">
            <v>2041.5039999999999</v>
          </cell>
          <cell r="AI3007">
            <v>2041.5039999999999</v>
          </cell>
          <cell r="AJ3007">
            <v>7902.5961290322584</v>
          </cell>
          <cell r="AK3007">
            <v>7902.58</v>
          </cell>
        </row>
        <row r="3008">
          <cell r="A3008">
            <v>91616169</v>
          </cell>
          <cell r="B3008" t="str">
            <v>Кв. 14</v>
          </cell>
          <cell r="C3008" t="str">
            <v>Подъезд №1</v>
          </cell>
          <cell r="D3008">
            <v>45485</v>
          </cell>
          <cell r="E3008" t="str">
            <v xml:space="preserve">Гнездилов Юрий Геннадьевич                        </v>
          </cell>
          <cell r="F3008">
            <v>45582</v>
          </cell>
          <cell r="G3008" t="str">
            <v>НЕТ</v>
          </cell>
          <cell r="H3008">
            <v>32.200000000000003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15</v>
          </cell>
          <cell r="O3008">
            <v>30</v>
          </cell>
          <cell r="P3008">
            <v>31</v>
          </cell>
          <cell r="Q3008">
            <v>31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15</v>
          </cell>
          <cell r="X3008">
            <v>30</v>
          </cell>
          <cell r="Y3008">
            <v>31</v>
          </cell>
          <cell r="Z3008">
            <v>31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653.14064516129042</v>
          </cell>
          <cell r="AG3008">
            <v>1349.8240000000001</v>
          </cell>
          <cell r="AH3008">
            <v>1349.8240000000001</v>
          </cell>
          <cell r="AI3008">
            <v>1349.8240000000001</v>
          </cell>
          <cell r="AJ3008">
            <v>4702.6126451612909</v>
          </cell>
          <cell r="AK3008">
            <v>4702.6000000000004</v>
          </cell>
        </row>
        <row r="3009">
          <cell r="A3009">
            <v>91616171</v>
          </cell>
          <cell r="B3009" t="str">
            <v>Кв. 145</v>
          </cell>
          <cell r="C3009" t="str">
            <v>Подъезд №2</v>
          </cell>
          <cell r="D3009">
            <v>45485</v>
          </cell>
          <cell r="E3009" t="str">
            <v xml:space="preserve">Муслимов Евгений Рустэмович                       </v>
          </cell>
          <cell r="F3009">
            <v>45595</v>
          </cell>
          <cell r="G3009" t="str">
            <v>НЕТ</v>
          </cell>
          <cell r="H3009">
            <v>48.7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2</v>
          </cell>
          <cell r="O3009">
            <v>30</v>
          </cell>
          <cell r="P3009">
            <v>31</v>
          </cell>
          <cell r="Q3009">
            <v>31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2</v>
          </cell>
          <cell r="X3009">
            <v>30</v>
          </cell>
          <cell r="Y3009">
            <v>31</v>
          </cell>
          <cell r="Z3009">
            <v>31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131.70993548387096</v>
          </cell>
          <cell r="AG3009">
            <v>2041.5040000000001</v>
          </cell>
          <cell r="AH3009">
            <v>2041.5039999999999</v>
          </cell>
          <cell r="AI3009">
            <v>2041.5039999999999</v>
          </cell>
          <cell r="AJ3009">
            <v>6256.2219354838708</v>
          </cell>
          <cell r="AK3009">
            <v>6256.21</v>
          </cell>
        </row>
        <row r="3010">
          <cell r="A3010">
            <v>91582787</v>
          </cell>
          <cell r="B3010" t="str">
            <v>Кв. 152</v>
          </cell>
          <cell r="C3010" t="str">
            <v>Подъезд №2</v>
          </cell>
          <cell r="D3010">
            <v>45485</v>
          </cell>
          <cell r="E3010" t="str">
            <v xml:space="preserve">Аракелян Гегам Гарникович                         </v>
          </cell>
          <cell r="F3010">
            <v>45567</v>
          </cell>
          <cell r="G3010" t="str">
            <v>НЕТ</v>
          </cell>
          <cell r="H3010">
            <v>73.3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30</v>
          </cell>
          <cell r="O3010">
            <v>30</v>
          </cell>
          <cell r="P3010">
            <v>31</v>
          </cell>
          <cell r="Q3010">
            <v>31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30</v>
          </cell>
          <cell r="X3010">
            <v>30</v>
          </cell>
          <cell r="Y3010">
            <v>31</v>
          </cell>
          <cell r="Z3010">
            <v>31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2973.6154838709676</v>
          </cell>
          <cell r="AG3010">
            <v>3072.7359999999999</v>
          </cell>
          <cell r="AH3010">
            <v>3072.7359999999999</v>
          </cell>
          <cell r="AI3010">
            <v>3072.7359999999999</v>
          </cell>
          <cell r="AJ3010">
            <v>12191.823483870969</v>
          </cell>
          <cell r="AK3010">
            <v>12191.84</v>
          </cell>
        </row>
        <row r="3011">
          <cell r="A3011">
            <v>91616172</v>
          </cell>
          <cell r="B3011" t="str">
            <v>Кв. 155</v>
          </cell>
          <cell r="C3011" t="str">
            <v>Подъезд №2</v>
          </cell>
          <cell r="D3011">
            <v>45485</v>
          </cell>
          <cell r="E3011" t="str">
            <v xml:space="preserve">Багирова Хавар Рауф кызы                          </v>
          </cell>
          <cell r="F3011">
            <v>45570</v>
          </cell>
          <cell r="G3011" t="str">
            <v>НЕТ</v>
          </cell>
          <cell r="H3011">
            <v>48.7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27</v>
          </cell>
          <cell r="O3011">
            <v>30</v>
          </cell>
          <cell r="P3011">
            <v>31</v>
          </cell>
          <cell r="Q3011">
            <v>31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27</v>
          </cell>
          <cell r="X3011">
            <v>30</v>
          </cell>
          <cell r="Y3011">
            <v>31</v>
          </cell>
          <cell r="Z3011">
            <v>31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1778.084129032258</v>
          </cell>
          <cell r="AG3011">
            <v>2041.5040000000001</v>
          </cell>
          <cell r="AH3011">
            <v>2041.5039999999999</v>
          </cell>
          <cell r="AI3011">
            <v>2041.5039999999999</v>
          </cell>
          <cell r="AJ3011">
            <v>7902.5961290322584</v>
          </cell>
          <cell r="AK3011">
            <v>7902.58</v>
          </cell>
        </row>
        <row r="3012">
          <cell r="A3012">
            <v>91616174</v>
          </cell>
          <cell r="B3012" t="str">
            <v>Кв. 160</v>
          </cell>
          <cell r="C3012" t="str">
            <v>Подъезд №2</v>
          </cell>
          <cell r="D3012">
            <v>45485</v>
          </cell>
          <cell r="E3012" t="str">
            <v xml:space="preserve">Бурая Марина Романовна                            </v>
          </cell>
          <cell r="F3012">
            <v>45594</v>
          </cell>
          <cell r="G3012" t="str">
            <v>НЕТ</v>
          </cell>
          <cell r="H3012">
            <v>69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3</v>
          </cell>
          <cell r="O3012">
            <v>30</v>
          </cell>
          <cell r="P3012">
            <v>31</v>
          </cell>
          <cell r="Q3012">
            <v>31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3</v>
          </cell>
          <cell r="X3012">
            <v>30</v>
          </cell>
          <cell r="Y3012">
            <v>31</v>
          </cell>
          <cell r="Z3012">
            <v>31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279.91741935483873</v>
          </cell>
          <cell r="AG3012">
            <v>2892.48</v>
          </cell>
          <cell r="AH3012">
            <v>2892.48</v>
          </cell>
          <cell r="AI3012">
            <v>2892.48</v>
          </cell>
          <cell r="AJ3012">
            <v>8957.3574193548393</v>
          </cell>
          <cell r="AK3012">
            <v>8957.36</v>
          </cell>
        </row>
        <row r="3013">
          <cell r="A3013">
            <v>91616175</v>
          </cell>
          <cell r="B3013" t="str">
            <v>Кв. 161</v>
          </cell>
          <cell r="C3013" t="str">
            <v>Подъезд №2</v>
          </cell>
          <cell r="D3013">
            <v>45485</v>
          </cell>
          <cell r="E3013" t="str">
            <v>Гаджирамазанова Зарият Курбановна</v>
          </cell>
          <cell r="F3013">
            <v>45595</v>
          </cell>
          <cell r="G3013" t="str">
            <v>НЕТ</v>
          </cell>
          <cell r="H3013">
            <v>74.900000000000006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2</v>
          </cell>
          <cell r="O3013">
            <v>30</v>
          </cell>
          <cell r="P3013">
            <v>31</v>
          </cell>
          <cell r="Q3013">
            <v>31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2</v>
          </cell>
          <cell r="X3013">
            <v>30</v>
          </cell>
          <cell r="Y3013">
            <v>31</v>
          </cell>
          <cell r="Z3013">
            <v>31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202.56825806451616</v>
          </cell>
          <cell r="AG3013">
            <v>3139.8080000000004</v>
          </cell>
          <cell r="AH3013">
            <v>3139.8080000000004</v>
          </cell>
          <cell r="AI3013">
            <v>3139.8080000000004</v>
          </cell>
          <cell r="AJ3013">
            <v>9621.992258064518</v>
          </cell>
          <cell r="AK3013">
            <v>9622</v>
          </cell>
        </row>
        <row r="3014">
          <cell r="A3014">
            <v>91616176</v>
          </cell>
          <cell r="B3014" t="str">
            <v>Кв. 162</v>
          </cell>
          <cell r="C3014" t="str">
            <v>Подъезд №2</v>
          </cell>
          <cell r="D3014">
            <v>45485</v>
          </cell>
          <cell r="E3014" t="str">
            <v xml:space="preserve">Белокуров Максим Николаевич                       </v>
          </cell>
          <cell r="F3014">
            <v>45595</v>
          </cell>
          <cell r="G3014" t="str">
            <v>НЕТ</v>
          </cell>
          <cell r="H3014">
            <v>99.6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2</v>
          </cell>
          <cell r="O3014">
            <v>30</v>
          </cell>
          <cell r="P3014">
            <v>31</v>
          </cell>
          <cell r="Q3014">
            <v>31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2</v>
          </cell>
          <cell r="X3014">
            <v>30</v>
          </cell>
          <cell r="Y3014">
            <v>31</v>
          </cell>
          <cell r="Z3014">
            <v>31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269.36980645161287</v>
          </cell>
          <cell r="AG3014">
            <v>4175.232</v>
          </cell>
          <cell r="AH3014">
            <v>4175.232</v>
          </cell>
          <cell r="AI3014">
            <v>4175.232</v>
          </cell>
          <cell r="AJ3014">
            <v>12795.065806451614</v>
          </cell>
          <cell r="AK3014">
            <v>12795.06</v>
          </cell>
        </row>
        <row r="3015">
          <cell r="A3015">
            <v>91616178</v>
          </cell>
          <cell r="B3015" t="str">
            <v>Кв. 169</v>
          </cell>
          <cell r="C3015" t="str">
            <v>Подъезд №3</v>
          </cell>
          <cell r="D3015">
            <v>45540</v>
          </cell>
          <cell r="E3015" t="str">
            <v xml:space="preserve">Ховратович Михаил Михайлович                      </v>
          </cell>
          <cell r="F3015">
            <v>45588</v>
          </cell>
          <cell r="G3015" t="str">
            <v>НЕТ</v>
          </cell>
          <cell r="H3015">
            <v>52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9</v>
          </cell>
          <cell r="O3015">
            <v>30</v>
          </cell>
          <cell r="P3015">
            <v>31</v>
          </cell>
          <cell r="Q3015">
            <v>31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9</v>
          </cell>
          <cell r="X3015">
            <v>30</v>
          </cell>
          <cell r="Y3015">
            <v>31</v>
          </cell>
          <cell r="Z3015">
            <v>31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632.85677419354852</v>
          </cell>
          <cell r="AG3015">
            <v>2179.84</v>
          </cell>
          <cell r="AH3015">
            <v>2179.84</v>
          </cell>
          <cell r="AI3015">
            <v>2179.84</v>
          </cell>
          <cell r="AJ3015">
            <v>7172.376774193549</v>
          </cell>
          <cell r="AK3015">
            <v>2179.84</v>
          </cell>
        </row>
        <row r="3016">
          <cell r="A3016">
            <v>91616179</v>
          </cell>
          <cell r="B3016" t="str">
            <v>Кв. 172</v>
          </cell>
          <cell r="C3016" t="str">
            <v>Подъезд №3</v>
          </cell>
          <cell r="D3016">
            <v>45540</v>
          </cell>
          <cell r="E3016" t="str">
            <v xml:space="preserve">Илюшечкин Александр Геннадьевич                   </v>
          </cell>
          <cell r="F3016">
            <v>45577</v>
          </cell>
          <cell r="G3016" t="str">
            <v>НЕТ</v>
          </cell>
          <cell r="H3016">
            <v>28.9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20</v>
          </cell>
          <cell r="O3016">
            <v>30</v>
          </cell>
          <cell r="P3016">
            <v>31</v>
          </cell>
          <cell r="Q3016">
            <v>31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20</v>
          </cell>
          <cell r="X3016">
            <v>30</v>
          </cell>
          <cell r="Y3016">
            <v>31</v>
          </cell>
          <cell r="Z3016">
            <v>31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781.6051612903226</v>
          </cell>
          <cell r="AG3016">
            <v>1211.4880000000001</v>
          </cell>
          <cell r="AH3016">
            <v>1211.4880000000001</v>
          </cell>
          <cell r="AI3016">
            <v>1211.4880000000001</v>
          </cell>
          <cell r="AJ3016">
            <v>4416.0691612903229</v>
          </cell>
          <cell r="AK3016">
            <v>1211.49</v>
          </cell>
        </row>
        <row r="3017">
          <cell r="A3017">
            <v>91616182</v>
          </cell>
          <cell r="B3017" t="str">
            <v>Кв. 182</v>
          </cell>
          <cell r="C3017" t="str">
            <v>Подъезд №3</v>
          </cell>
          <cell r="D3017">
            <v>45540</v>
          </cell>
          <cell r="E3017" t="str">
            <v xml:space="preserve">Белоусова Айсылу Альбертовна                      </v>
          </cell>
          <cell r="F3017">
            <v>45580</v>
          </cell>
          <cell r="G3017" t="str">
            <v>НЕТ</v>
          </cell>
          <cell r="H3017">
            <v>37.5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17</v>
          </cell>
          <cell r="O3017">
            <v>30</v>
          </cell>
          <cell r="P3017">
            <v>31</v>
          </cell>
          <cell r="Q3017">
            <v>31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17</v>
          </cell>
          <cell r="X3017">
            <v>30</v>
          </cell>
          <cell r="Y3017">
            <v>31</v>
          </cell>
          <cell r="Z3017">
            <v>31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862.06451612903231</v>
          </cell>
          <cell r="AG3017">
            <v>1572</v>
          </cell>
          <cell r="AH3017">
            <v>1572</v>
          </cell>
          <cell r="AI3017">
            <v>1572</v>
          </cell>
          <cell r="AJ3017">
            <v>5578.0645161290322</v>
          </cell>
          <cell r="AK3017">
            <v>1572</v>
          </cell>
        </row>
        <row r="3018">
          <cell r="A3018">
            <v>91616183</v>
          </cell>
          <cell r="B3018" t="str">
            <v>Кв. 187</v>
          </cell>
          <cell r="C3018" t="str">
            <v>Подъезд №3</v>
          </cell>
          <cell r="D3018">
            <v>45540</v>
          </cell>
          <cell r="E3018" t="str">
            <v xml:space="preserve">Бекназарян Ашот Робертович                        </v>
          </cell>
          <cell r="F3018">
            <v>45582</v>
          </cell>
          <cell r="G3018" t="str">
            <v>НЕТ</v>
          </cell>
          <cell r="H3018">
            <v>73.099999999999994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15</v>
          </cell>
          <cell r="O3018">
            <v>30</v>
          </cell>
          <cell r="P3018">
            <v>31</v>
          </cell>
          <cell r="Q3018">
            <v>31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15</v>
          </cell>
          <cell r="X3018">
            <v>30</v>
          </cell>
          <cell r="Y3018">
            <v>31</v>
          </cell>
          <cell r="Z3018">
            <v>31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1482.7509677419353</v>
          </cell>
          <cell r="AG3018">
            <v>3064.3519999999999</v>
          </cell>
          <cell r="AH3018">
            <v>3064.3519999999999</v>
          </cell>
          <cell r="AI3018">
            <v>3064.3519999999999</v>
          </cell>
          <cell r="AJ3018">
            <v>10675.806967741935</v>
          </cell>
          <cell r="AK3018">
            <v>3064.35</v>
          </cell>
        </row>
        <row r="3019">
          <cell r="A3019">
            <v>91616184</v>
          </cell>
          <cell r="B3019" t="str">
            <v>Кв. 190</v>
          </cell>
          <cell r="C3019" t="str">
            <v>Подъезд №3</v>
          </cell>
          <cell r="D3019">
            <v>45540</v>
          </cell>
          <cell r="E3019" t="str">
            <v xml:space="preserve">Артемов Александр Артемович                       </v>
          </cell>
          <cell r="F3019">
            <v>45594</v>
          </cell>
          <cell r="G3019" t="str">
            <v>НЕТ</v>
          </cell>
          <cell r="H3019">
            <v>51.3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3</v>
          </cell>
          <cell r="O3019">
            <v>30</v>
          </cell>
          <cell r="P3019">
            <v>31</v>
          </cell>
          <cell r="Q3019">
            <v>31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3</v>
          </cell>
          <cell r="X3019">
            <v>30</v>
          </cell>
          <cell r="Y3019">
            <v>31</v>
          </cell>
          <cell r="Z3019">
            <v>31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208.11251612903229</v>
          </cell>
          <cell r="AG3019">
            <v>2150.4960000000001</v>
          </cell>
          <cell r="AH3019">
            <v>2150.4960000000001</v>
          </cell>
          <cell r="AI3019">
            <v>2150.4960000000001</v>
          </cell>
          <cell r="AJ3019">
            <v>6659.6005161290332</v>
          </cell>
          <cell r="AK3019">
            <v>2150.5</v>
          </cell>
        </row>
        <row r="3020">
          <cell r="A3020">
            <v>91616186</v>
          </cell>
          <cell r="B3020" t="str">
            <v>Кв. 2</v>
          </cell>
          <cell r="C3020" t="str">
            <v>Подъезд №1</v>
          </cell>
          <cell r="D3020">
            <v>45485</v>
          </cell>
          <cell r="E3020" t="str">
            <v xml:space="preserve">Фоменков Алексей Егорович                         </v>
          </cell>
          <cell r="F3020">
            <v>45587</v>
          </cell>
          <cell r="G3020" t="str">
            <v>НЕТ</v>
          </cell>
          <cell r="H3020">
            <v>32.700000000000003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10</v>
          </cell>
          <cell r="O3020">
            <v>30</v>
          </cell>
          <cell r="P3020">
            <v>31</v>
          </cell>
          <cell r="Q3020">
            <v>31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10</v>
          </cell>
          <cell r="X3020">
            <v>30</v>
          </cell>
          <cell r="Y3020">
            <v>31</v>
          </cell>
          <cell r="Z3020">
            <v>31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442.18838709677419</v>
          </cell>
          <cell r="AG3020">
            <v>1370.7840000000001</v>
          </cell>
          <cell r="AH3020">
            <v>1370.7840000000001</v>
          </cell>
          <cell r="AI3020">
            <v>1370.7840000000001</v>
          </cell>
          <cell r="AJ3020">
            <v>4554.5403870967748</v>
          </cell>
          <cell r="AK3020">
            <v>4554.53</v>
          </cell>
        </row>
        <row r="3021">
          <cell r="A3021">
            <v>91616187</v>
          </cell>
          <cell r="B3021" t="str">
            <v>Кв. 200</v>
          </cell>
          <cell r="C3021" t="str">
            <v>Подъезд №3</v>
          </cell>
          <cell r="D3021">
            <v>45540</v>
          </cell>
          <cell r="E3021" t="str">
            <v xml:space="preserve">Рухлин Давид Георгиевич                           </v>
          </cell>
          <cell r="F3021">
            <v>45591</v>
          </cell>
          <cell r="G3021" t="str">
            <v>НЕТ</v>
          </cell>
          <cell r="H3021">
            <v>28.9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6</v>
          </cell>
          <cell r="O3021">
            <v>30</v>
          </cell>
          <cell r="P3021">
            <v>31</v>
          </cell>
          <cell r="Q3021">
            <v>31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6</v>
          </cell>
          <cell r="X3021">
            <v>30</v>
          </cell>
          <cell r="Y3021">
            <v>31</v>
          </cell>
          <cell r="Z3021">
            <v>31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234.48154838709678</v>
          </cell>
          <cell r="AG3021">
            <v>1211.4880000000001</v>
          </cell>
          <cell r="AH3021">
            <v>1211.4880000000001</v>
          </cell>
          <cell r="AI3021">
            <v>1211.4880000000001</v>
          </cell>
          <cell r="AJ3021">
            <v>3868.945548387097</v>
          </cell>
          <cell r="AK3021">
            <v>1211.49</v>
          </cell>
        </row>
        <row r="3022">
          <cell r="A3022">
            <v>91616189</v>
          </cell>
          <cell r="B3022" t="str">
            <v>Кв. 216</v>
          </cell>
          <cell r="C3022" t="str">
            <v>Подъезд №3</v>
          </cell>
          <cell r="D3022">
            <v>45540</v>
          </cell>
          <cell r="E3022" t="str">
            <v xml:space="preserve">Алтухова Полина Игоревна                          </v>
          </cell>
          <cell r="F3022">
            <v>45574</v>
          </cell>
          <cell r="G3022" t="str">
            <v>НЕТ</v>
          </cell>
          <cell r="H3022">
            <v>42.5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23</v>
          </cell>
          <cell r="O3022">
            <v>30</v>
          </cell>
          <cell r="P3022">
            <v>31</v>
          </cell>
          <cell r="Q3022">
            <v>31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23</v>
          </cell>
          <cell r="X3022">
            <v>30</v>
          </cell>
          <cell r="Y3022">
            <v>31</v>
          </cell>
          <cell r="Z3022">
            <v>31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1321.8322580645163</v>
          </cell>
          <cell r="AG3022">
            <v>1781.6000000000001</v>
          </cell>
          <cell r="AH3022">
            <v>1781.6000000000001</v>
          </cell>
          <cell r="AI3022">
            <v>1781.6000000000001</v>
          </cell>
          <cell r="AJ3022">
            <v>6666.6322580645174</v>
          </cell>
          <cell r="AK3022">
            <v>1781.6</v>
          </cell>
        </row>
        <row r="3023">
          <cell r="A3023">
            <v>91616190</v>
          </cell>
          <cell r="B3023" t="str">
            <v>Кв. 217</v>
          </cell>
          <cell r="C3023" t="str">
            <v>Подъезд №3</v>
          </cell>
          <cell r="D3023">
            <v>45540</v>
          </cell>
          <cell r="E3023" t="str">
            <v xml:space="preserve">Ершов Александр Сергеевич                         </v>
          </cell>
          <cell r="F3023">
            <v>45580</v>
          </cell>
          <cell r="G3023" t="str">
            <v>НЕТ</v>
          </cell>
          <cell r="H3023">
            <v>37.5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17</v>
          </cell>
          <cell r="O3023">
            <v>30</v>
          </cell>
          <cell r="P3023">
            <v>31</v>
          </cell>
          <cell r="Q3023">
            <v>31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17</v>
          </cell>
          <cell r="X3023">
            <v>30</v>
          </cell>
          <cell r="Y3023">
            <v>31</v>
          </cell>
          <cell r="Z3023">
            <v>31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862.06451612903231</v>
          </cell>
          <cell r="AG3023">
            <v>1572</v>
          </cell>
          <cell r="AH3023">
            <v>1572</v>
          </cell>
          <cell r="AI3023">
            <v>1572</v>
          </cell>
          <cell r="AJ3023">
            <v>5578.0645161290322</v>
          </cell>
          <cell r="AK3023">
            <v>1572</v>
          </cell>
        </row>
        <row r="3024">
          <cell r="A3024">
            <v>91616191</v>
          </cell>
          <cell r="B3024" t="str">
            <v>Кв. 225</v>
          </cell>
          <cell r="C3024" t="str">
            <v>Подъезд №3</v>
          </cell>
          <cell r="D3024">
            <v>45540</v>
          </cell>
          <cell r="E3024" t="str">
            <v xml:space="preserve">Акимова Елена Васильевна                          </v>
          </cell>
          <cell r="F3024">
            <v>45588</v>
          </cell>
          <cell r="G3024" t="str">
            <v>НЕТ</v>
          </cell>
          <cell r="H3024">
            <v>51.3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9</v>
          </cell>
          <cell r="O3024">
            <v>30</v>
          </cell>
          <cell r="P3024">
            <v>31</v>
          </cell>
          <cell r="Q3024">
            <v>31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9</v>
          </cell>
          <cell r="X3024">
            <v>30</v>
          </cell>
          <cell r="Y3024">
            <v>31</v>
          </cell>
          <cell r="Z3024">
            <v>31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624.33754838709683</v>
          </cell>
          <cell r="AG3024">
            <v>2150.4960000000001</v>
          </cell>
          <cell r="AH3024">
            <v>2150.4960000000001</v>
          </cell>
          <cell r="AI3024">
            <v>2150.4960000000001</v>
          </cell>
          <cell r="AJ3024">
            <v>7075.8255483870971</v>
          </cell>
          <cell r="AK3024">
            <v>2150.5</v>
          </cell>
        </row>
        <row r="3025">
          <cell r="A3025">
            <v>91616192</v>
          </cell>
          <cell r="B3025" t="str">
            <v>Кв. 229</v>
          </cell>
          <cell r="C3025" t="str">
            <v>Подъезд №3</v>
          </cell>
          <cell r="D3025">
            <v>45540</v>
          </cell>
          <cell r="E3025" t="str">
            <v xml:space="preserve">Алиева Нармин Шахдат кызы                         </v>
          </cell>
          <cell r="F3025">
            <v>45583</v>
          </cell>
          <cell r="G3025" t="str">
            <v>НЕТ</v>
          </cell>
          <cell r="H3025">
            <v>73.099999999999994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14</v>
          </cell>
          <cell r="O3025">
            <v>30</v>
          </cell>
          <cell r="P3025">
            <v>31</v>
          </cell>
          <cell r="Q3025">
            <v>31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14</v>
          </cell>
          <cell r="X3025">
            <v>30</v>
          </cell>
          <cell r="Y3025">
            <v>31</v>
          </cell>
          <cell r="Z3025">
            <v>31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1383.9009032258064</v>
          </cell>
          <cell r="AG3025">
            <v>3064.3519999999999</v>
          </cell>
          <cell r="AH3025">
            <v>3064.3519999999999</v>
          </cell>
          <cell r="AI3025">
            <v>3064.3519999999999</v>
          </cell>
          <cell r="AJ3025">
            <v>10576.956903225806</v>
          </cell>
          <cell r="AK3025">
            <v>3064.35</v>
          </cell>
        </row>
        <row r="3026">
          <cell r="A3026">
            <v>91616194</v>
          </cell>
          <cell r="B3026" t="str">
            <v>Кв. 242</v>
          </cell>
          <cell r="C3026" t="str">
            <v>Подъезд №3</v>
          </cell>
          <cell r="D3026">
            <v>45540</v>
          </cell>
          <cell r="E3026" t="str">
            <v xml:space="preserve">Хатунцева Кристина Вадимовна                      </v>
          </cell>
          <cell r="F3026">
            <v>45577</v>
          </cell>
          <cell r="G3026" t="str">
            <v>НЕТ</v>
          </cell>
          <cell r="H3026">
            <v>28.9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20</v>
          </cell>
          <cell r="O3026">
            <v>30</v>
          </cell>
          <cell r="P3026">
            <v>31</v>
          </cell>
          <cell r="Q3026">
            <v>31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20</v>
          </cell>
          <cell r="X3026">
            <v>30</v>
          </cell>
          <cell r="Y3026">
            <v>31</v>
          </cell>
          <cell r="Z3026">
            <v>31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781.6051612903226</v>
          </cell>
          <cell r="AG3026">
            <v>1211.4880000000001</v>
          </cell>
          <cell r="AH3026">
            <v>1211.4880000000001</v>
          </cell>
          <cell r="AI3026">
            <v>1211.4880000000001</v>
          </cell>
          <cell r="AJ3026">
            <v>4416.0691612903229</v>
          </cell>
          <cell r="AK3026">
            <v>2422.98</v>
          </cell>
        </row>
        <row r="3027">
          <cell r="A3027">
            <v>91616196</v>
          </cell>
          <cell r="B3027" t="str">
            <v>Кв. 249</v>
          </cell>
          <cell r="C3027" t="str">
            <v>Подъезд №3</v>
          </cell>
          <cell r="D3027">
            <v>45540</v>
          </cell>
          <cell r="E3027" t="str">
            <v>Соломонова Жанна Викторовна</v>
          </cell>
          <cell r="F3027">
            <v>45594</v>
          </cell>
          <cell r="G3027" t="str">
            <v>НЕТ</v>
          </cell>
          <cell r="H3027">
            <v>28.9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3</v>
          </cell>
          <cell r="O3027">
            <v>30</v>
          </cell>
          <cell r="P3027">
            <v>31</v>
          </cell>
          <cell r="Q3027">
            <v>31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3</v>
          </cell>
          <cell r="X3027">
            <v>30</v>
          </cell>
          <cell r="Y3027">
            <v>31</v>
          </cell>
          <cell r="Z3027">
            <v>31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117.24077419354839</v>
          </cell>
          <cell r="AG3027">
            <v>1211.4880000000001</v>
          </cell>
          <cell r="AH3027">
            <v>1211.4880000000001</v>
          </cell>
          <cell r="AI3027">
            <v>1211.4880000000001</v>
          </cell>
          <cell r="AJ3027">
            <v>3751.7047741935485</v>
          </cell>
          <cell r="AK3027">
            <v>1211.49</v>
          </cell>
        </row>
        <row r="3028">
          <cell r="A3028">
            <v>91616197</v>
          </cell>
          <cell r="B3028" t="str">
            <v>Кв. 251</v>
          </cell>
          <cell r="C3028" t="str">
            <v>Подъезд №3</v>
          </cell>
          <cell r="D3028">
            <v>45540</v>
          </cell>
          <cell r="E3028" t="str">
            <v xml:space="preserve">Храмова Елизавета Николаевна                      </v>
          </cell>
          <cell r="F3028">
            <v>45570</v>
          </cell>
          <cell r="G3028" t="str">
            <v>НЕТ</v>
          </cell>
          <cell r="H3028">
            <v>42.5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27</v>
          </cell>
          <cell r="O3028">
            <v>30</v>
          </cell>
          <cell r="P3028">
            <v>31</v>
          </cell>
          <cell r="Q3028">
            <v>31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27</v>
          </cell>
          <cell r="X3028">
            <v>30</v>
          </cell>
          <cell r="Y3028">
            <v>31</v>
          </cell>
          <cell r="Z3028">
            <v>31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1551.7161290322581</v>
          </cell>
          <cell r="AG3028">
            <v>1781.6000000000001</v>
          </cell>
          <cell r="AH3028">
            <v>1781.6000000000001</v>
          </cell>
          <cell r="AI3028">
            <v>1781.6000000000001</v>
          </cell>
          <cell r="AJ3028">
            <v>6896.5161290322585</v>
          </cell>
          <cell r="AK3028">
            <v>1781.6</v>
          </cell>
        </row>
        <row r="3029">
          <cell r="A3029">
            <v>91616199</v>
          </cell>
          <cell r="B3029" t="str">
            <v>Кв. 258</v>
          </cell>
          <cell r="C3029" t="str">
            <v>Подъезд №3</v>
          </cell>
          <cell r="D3029">
            <v>45540</v>
          </cell>
          <cell r="E3029" t="str">
            <v xml:space="preserve">Пикалова Олеся Александровна                      </v>
          </cell>
          <cell r="F3029">
            <v>45588</v>
          </cell>
          <cell r="G3029" t="str">
            <v>НЕТ</v>
          </cell>
          <cell r="H3029">
            <v>42.5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9</v>
          </cell>
          <cell r="O3029">
            <v>30</v>
          </cell>
          <cell r="P3029">
            <v>31</v>
          </cell>
          <cell r="Q3029">
            <v>31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9</v>
          </cell>
          <cell r="X3029">
            <v>30</v>
          </cell>
          <cell r="Y3029">
            <v>31</v>
          </cell>
          <cell r="Z3029">
            <v>31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517.23870967741937</v>
          </cell>
          <cell r="AG3029">
            <v>1781.6000000000001</v>
          </cell>
          <cell r="AH3029">
            <v>1781.6000000000001</v>
          </cell>
          <cell r="AI3029">
            <v>1781.6000000000001</v>
          </cell>
          <cell r="AJ3029">
            <v>5862.0387096774202</v>
          </cell>
          <cell r="AK3029">
            <v>1781.6</v>
          </cell>
        </row>
        <row r="3030">
          <cell r="A3030">
            <v>91616201</v>
          </cell>
          <cell r="B3030" t="str">
            <v>Кв. 26</v>
          </cell>
          <cell r="C3030" t="str">
            <v>Подъезд №1</v>
          </cell>
          <cell r="D3030">
            <v>45485</v>
          </cell>
          <cell r="E3030" t="str">
            <v xml:space="preserve">Егоров Владимир Николаевич                        </v>
          </cell>
          <cell r="F3030">
            <v>45570</v>
          </cell>
          <cell r="G3030" t="str">
            <v>НЕТ</v>
          </cell>
          <cell r="H3030">
            <v>32.200000000000003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27</v>
          </cell>
          <cell r="O3030">
            <v>30</v>
          </cell>
          <cell r="P3030">
            <v>31</v>
          </cell>
          <cell r="Q3030">
            <v>31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27</v>
          </cell>
          <cell r="X3030">
            <v>30</v>
          </cell>
          <cell r="Y3030">
            <v>31</v>
          </cell>
          <cell r="Z3030">
            <v>31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1175.6531612903227</v>
          </cell>
          <cell r="AG3030">
            <v>1349.8240000000001</v>
          </cell>
          <cell r="AH3030">
            <v>1349.8240000000001</v>
          </cell>
          <cell r="AI3030">
            <v>1349.8240000000001</v>
          </cell>
          <cell r="AJ3030">
            <v>5225.1251612903234</v>
          </cell>
          <cell r="AK3030">
            <v>5225.1099999999997</v>
          </cell>
        </row>
        <row r="3031">
          <cell r="A3031">
            <v>91616202</v>
          </cell>
          <cell r="B3031" t="str">
            <v>Кв. 260</v>
          </cell>
          <cell r="C3031" t="str">
            <v>Подъезд №3</v>
          </cell>
          <cell r="D3031">
            <v>45540</v>
          </cell>
          <cell r="E3031" t="str">
            <v>Яшин Сергей Александрович</v>
          </cell>
          <cell r="F3031">
            <v>45591</v>
          </cell>
          <cell r="G3031" t="str">
            <v>НЕТ</v>
          </cell>
          <cell r="H3031">
            <v>51.3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6</v>
          </cell>
          <cell r="O3031">
            <v>30</v>
          </cell>
          <cell r="P3031">
            <v>31</v>
          </cell>
          <cell r="Q3031">
            <v>31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6</v>
          </cell>
          <cell r="X3031">
            <v>30</v>
          </cell>
          <cell r="Y3031">
            <v>31</v>
          </cell>
          <cell r="Z3031">
            <v>31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416.22503225806457</v>
          </cell>
          <cell r="AG3031">
            <v>2150.4960000000001</v>
          </cell>
          <cell r="AH3031">
            <v>2150.4960000000001</v>
          </cell>
          <cell r="AI3031">
            <v>2150.4960000000001</v>
          </cell>
          <cell r="AJ3031">
            <v>6867.7130322580642</v>
          </cell>
          <cell r="AK3031">
            <v>2150.5</v>
          </cell>
        </row>
        <row r="3032">
          <cell r="A3032">
            <v>91616204</v>
          </cell>
          <cell r="B3032" t="str">
            <v>Кв. 263</v>
          </cell>
          <cell r="C3032" t="str">
            <v>Подъезд №3</v>
          </cell>
          <cell r="D3032">
            <v>45540</v>
          </cell>
          <cell r="E3032" t="str">
            <v xml:space="preserve">Куликов Александр Олегович                        </v>
          </cell>
          <cell r="F3032">
            <v>45570</v>
          </cell>
          <cell r="G3032" t="str">
            <v>НЕТ</v>
          </cell>
          <cell r="H3032">
            <v>28.9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27</v>
          </cell>
          <cell r="O3032">
            <v>30</v>
          </cell>
          <cell r="P3032">
            <v>31</v>
          </cell>
          <cell r="Q3032">
            <v>31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27</v>
          </cell>
          <cell r="X3032">
            <v>30</v>
          </cell>
          <cell r="Y3032">
            <v>31</v>
          </cell>
          <cell r="Z3032">
            <v>31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1055.1669677419354</v>
          </cell>
          <cell r="AG3032">
            <v>1211.4880000000001</v>
          </cell>
          <cell r="AH3032">
            <v>1211.4880000000001</v>
          </cell>
          <cell r="AI3032">
            <v>1211.4880000000001</v>
          </cell>
          <cell r="AJ3032">
            <v>4689.6309677419358</v>
          </cell>
          <cell r="AK3032">
            <v>1211.49</v>
          </cell>
        </row>
        <row r="3033">
          <cell r="A3033">
            <v>91582820</v>
          </cell>
          <cell r="B3033" t="str">
            <v>Кв. 266</v>
          </cell>
          <cell r="C3033" t="str">
            <v>Подъезд №3</v>
          </cell>
          <cell r="D3033">
            <v>45540</v>
          </cell>
          <cell r="E3033" t="str">
            <v xml:space="preserve">Куклина Светлана Аркадьевна                       </v>
          </cell>
          <cell r="F3033">
            <v>45566</v>
          </cell>
          <cell r="G3033" t="str">
            <v>НЕТ</v>
          </cell>
          <cell r="H3033">
            <v>37.5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31</v>
          </cell>
          <cell r="O3033">
            <v>30</v>
          </cell>
          <cell r="P3033">
            <v>31</v>
          </cell>
          <cell r="Q3033">
            <v>31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31</v>
          </cell>
          <cell r="X3033">
            <v>30</v>
          </cell>
          <cell r="Y3033">
            <v>31</v>
          </cell>
          <cell r="Z3033">
            <v>31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1572</v>
          </cell>
          <cell r="AG3033">
            <v>1572</v>
          </cell>
          <cell r="AH3033">
            <v>1572</v>
          </cell>
          <cell r="AI3033">
            <v>1572</v>
          </cell>
          <cell r="AJ3033">
            <v>6288</v>
          </cell>
          <cell r="AK3033">
            <v>1572</v>
          </cell>
        </row>
        <row r="3034">
          <cell r="A3034">
            <v>91616206</v>
          </cell>
          <cell r="B3034" t="str">
            <v>Кв. 268</v>
          </cell>
          <cell r="C3034" t="str">
            <v>Подъезд №3</v>
          </cell>
          <cell r="D3034">
            <v>45540</v>
          </cell>
          <cell r="E3034" t="str">
            <v xml:space="preserve">Салмова Валентина Ивановна                        </v>
          </cell>
          <cell r="F3034">
            <v>45596</v>
          </cell>
          <cell r="G3034" t="str">
            <v>НЕТ</v>
          </cell>
          <cell r="H3034">
            <v>65.8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1</v>
          </cell>
          <cell r="O3034">
            <v>30</v>
          </cell>
          <cell r="P3034">
            <v>31</v>
          </cell>
          <cell r="Q3034">
            <v>31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1</v>
          </cell>
          <cell r="X3034">
            <v>30</v>
          </cell>
          <cell r="Y3034">
            <v>31</v>
          </cell>
          <cell r="Z3034">
            <v>31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88.978580645161287</v>
          </cell>
          <cell r="AG3034">
            <v>2758.3359999999998</v>
          </cell>
          <cell r="AH3034">
            <v>2758.3359999999998</v>
          </cell>
          <cell r="AI3034">
            <v>2758.3359999999998</v>
          </cell>
          <cell r="AJ3034">
            <v>8363.9865806451598</v>
          </cell>
          <cell r="AK3034">
            <v>2758.34</v>
          </cell>
        </row>
        <row r="3035">
          <cell r="A3035">
            <v>91582822</v>
          </cell>
          <cell r="B3035" t="str">
            <v>Кв. 270</v>
          </cell>
          <cell r="C3035" t="str">
            <v>Подъезд №3</v>
          </cell>
          <cell r="D3035">
            <v>45540</v>
          </cell>
          <cell r="E3035" t="str">
            <v xml:space="preserve">Смирнова Марина Викторовна                        </v>
          </cell>
          <cell r="F3035">
            <v>45566</v>
          </cell>
          <cell r="G3035" t="str">
            <v>НЕТ</v>
          </cell>
          <cell r="H3035">
            <v>28.9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31</v>
          </cell>
          <cell r="O3035">
            <v>30</v>
          </cell>
          <cell r="P3035">
            <v>31</v>
          </cell>
          <cell r="Q3035">
            <v>31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31</v>
          </cell>
          <cell r="X3035">
            <v>30</v>
          </cell>
          <cell r="Y3035">
            <v>31</v>
          </cell>
          <cell r="Z3035">
            <v>31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1211.4880000000001</v>
          </cell>
          <cell r="AG3035">
            <v>1211.4880000000001</v>
          </cell>
          <cell r="AH3035">
            <v>1211.4880000000001</v>
          </cell>
          <cell r="AI3035">
            <v>1211.4880000000001</v>
          </cell>
          <cell r="AJ3035">
            <v>4845.9520000000002</v>
          </cell>
          <cell r="AK3035">
            <v>1211.49</v>
          </cell>
        </row>
        <row r="3036">
          <cell r="A3036">
            <v>91621623</v>
          </cell>
          <cell r="B3036" t="str">
            <v>Кв. 274</v>
          </cell>
          <cell r="C3036" t="str">
            <v>Подъезд №3</v>
          </cell>
          <cell r="D3036">
            <v>45540</v>
          </cell>
          <cell r="E3036" t="str">
            <v xml:space="preserve">Акимов Иван Петрович                              </v>
          </cell>
          <cell r="F3036">
            <v>45596</v>
          </cell>
          <cell r="G3036" t="str">
            <v>НЕТ</v>
          </cell>
          <cell r="H3036">
            <v>51.3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1</v>
          </cell>
          <cell r="O3036">
            <v>30</v>
          </cell>
          <cell r="P3036">
            <v>31</v>
          </cell>
          <cell r="Q3036">
            <v>31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1</v>
          </cell>
          <cell r="X3036">
            <v>30</v>
          </cell>
          <cell r="Y3036">
            <v>31</v>
          </cell>
          <cell r="Z3036">
            <v>31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69.370838709677429</v>
          </cell>
          <cell r="AG3036">
            <v>2150.4960000000001</v>
          </cell>
          <cell r="AH3036">
            <v>2150.4960000000001</v>
          </cell>
          <cell r="AI3036">
            <v>2150.4960000000001</v>
          </cell>
          <cell r="AJ3036">
            <v>6520.8588387096779</v>
          </cell>
          <cell r="AK3036">
            <v>2150.5</v>
          </cell>
        </row>
        <row r="3037">
          <cell r="A3037">
            <v>91616207</v>
          </cell>
          <cell r="B3037" t="str">
            <v>Кв. 275</v>
          </cell>
          <cell r="C3037" t="str">
            <v>Подъезд №3</v>
          </cell>
          <cell r="D3037">
            <v>45540</v>
          </cell>
          <cell r="E3037" t="str">
            <v xml:space="preserve">Семидоцкий Дмитрий Владимирович                   </v>
          </cell>
          <cell r="F3037">
            <v>45591</v>
          </cell>
          <cell r="G3037" t="str">
            <v>НЕТ</v>
          </cell>
          <cell r="H3037">
            <v>65.8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6</v>
          </cell>
          <cell r="O3037">
            <v>30</v>
          </cell>
          <cell r="P3037">
            <v>31</v>
          </cell>
          <cell r="Q3037">
            <v>31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6</v>
          </cell>
          <cell r="X3037">
            <v>30</v>
          </cell>
          <cell r="Y3037">
            <v>31</v>
          </cell>
          <cell r="Z3037">
            <v>31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533.87148387096772</v>
          </cell>
          <cell r="AG3037">
            <v>2758.3359999999998</v>
          </cell>
          <cell r="AH3037">
            <v>2758.3359999999998</v>
          </cell>
          <cell r="AI3037">
            <v>2758.3359999999998</v>
          </cell>
          <cell r="AJ3037">
            <v>8808.8794838709673</v>
          </cell>
          <cell r="AK3037">
            <v>2758.34</v>
          </cell>
        </row>
        <row r="3038">
          <cell r="A3038">
            <v>91582824</v>
          </cell>
          <cell r="B3038" t="str">
            <v>Кв. 28</v>
          </cell>
          <cell r="C3038" t="str">
            <v>Подъезд №1</v>
          </cell>
          <cell r="D3038">
            <v>45485</v>
          </cell>
          <cell r="E3038" t="str">
            <v xml:space="preserve">Баксараева Екатерина Сергеевна                    </v>
          </cell>
          <cell r="F3038">
            <v>45568</v>
          </cell>
          <cell r="G3038" t="str">
            <v>НЕТ</v>
          </cell>
          <cell r="H3038">
            <v>54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29</v>
          </cell>
          <cell r="O3038">
            <v>30</v>
          </cell>
          <cell r="P3038">
            <v>31</v>
          </cell>
          <cell r="Q3038">
            <v>31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29</v>
          </cell>
          <cell r="X3038">
            <v>30</v>
          </cell>
          <cell r="Y3038">
            <v>31</v>
          </cell>
          <cell r="Z3038">
            <v>31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2117.6361290322584</v>
          </cell>
          <cell r="AG3038">
            <v>2263.6800000000003</v>
          </cell>
          <cell r="AH3038">
            <v>2263.6800000000003</v>
          </cell>
          <cell r="AI3038">
            <v>2263.6800000000003</v>
          </cell>
          <cell r="AJ3038">
            <v>8908.6761290322593</v>
          </cell>
          <cell r="AK3038">
            <v>8908.68</v>
          </cell>
        </row>
        <row r="3039">
          <cell r="A3039">
            <v>91582825</v>
          </cell>
          <cell r="B3039" t="str">
            <v>Кв. 280</v>
          </cell>
          <cell r="C3039" t="str">
            <v>Подъезд №3</v>
          </cell>
          <cell r="D3039">
            <v>45540</v>
          </cell>
          <cell r="E3039" t="str">
            <v xml:space="preserve">Ануфриева Галина Сергеевна                        </v>
          </cell>
          <cell r="F3039">
            <v>45568</v>
          </cell>
          <cell r="G3039" t="str">
            <v>НЕТ</v>
          </cell>
          <cell r="H3039">
            <v>37.5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29</v>
          </cell>
          <cell r="O3039">
            <v>30</v>
          </cell>
          <cell r="P3039">
            <v>31</v>
          </cell>
          <cell r="Q3039">
            <v>31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29</v>
          </cell>
          <cell r="X3039">
            <v>30</v>
          </cell>
          <cell r="Y3039">
            <v>31</v>
          </cell>
          <cell r="Z3039">
            <v>31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1470.5806451612902</v>
          </cell>
          <cell r="AG3039">
            <v>1572</v>
          </cell>
          <cell r="AH3039">
            <v>1572</v>
          </cell>
          <cell r="AI3039">
            <v>1572</v>
          </cell>
          <cell r="AJ3039">
            <v>6186.5806451612898</v>
          </cell>
          <cell r="AK3039">
            <v>1572</v>
          </cell>
        </row>
        <row r="3040">
          <cell r="A3040">
            <v>91616209</v>
          </cell>
          <cell r="B3040" t="str">
            <v>Кв. 284</v>
          </cell>
          <cell r="C3040" t="str">
            <v>Подъезд №3</v>
          </cell>
          <cell r="D3040">
            <v>45540</v>
          </cell>
          <cell r="E3040" t="str">
            <v xml:space="preserve">Рассохин Евгений Викторович                       </v>
          </cell>
          <cell r="F3040">
            <v>45583</v>
          </cell>
          <cell r="G3040" t="str">
            <v>НЕТ</v>
          </cell>
          <cell r="H3040">
            <v>28.9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14</v>
          </cell>
          <cell r="O3040">
            <v>30</v>
          </cell>
          <cell r="P3040">
            <v>31</v>
          </cell>
          <cell r="Q3040">
            <v>31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14</v>
          </cell>
          <cell r="X3040">
            <v>30</v>
          </cell>
          <cell r="Y3040">
            <v>31</v>
          </cell>
          <cell r="Z3040">
            <v>31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547.12361290322588</v>
          </cell>
          <cell r="AG3040">
            <v>1211.4880000000001</v>
          </cell>
          <cell r="AH3040">
            <v>1211.4880000000001</v>
          </cell>
          <cell r="AI3040">
            <v>1211.4880000000001</v>
          </cell>
          <cell r="AJ3040">
            <v>4181.5876129032258</v>
          </cell>
          <cell r="AK3040">
            <v>1211.49</v>
          </cell>
        </row>
        <row r="3041">
          <cell r="A3041">
            <v>91582827</v>
          </cell>
          <cell r="B3041" t="str">
            <v>Кв. 285</v>
          </cell>
          <cell r="C3041" t="str">
            <v>Подъезд №3</v>
          </cell>
          <cell r="D3041">
            <v>45540</v>
          </cell>
          <cell r="E3041" t="str">
            <v xml:space="preserve">Кучеренко Роман Григорьевич                       </v>
          </cell>
          <cell r="F3041">
            <v>45566</v>
          </cell>
          <cell r="G3041" t="str">
            <v>НЕТ</v>
          </cell>
          <cell r="H3041">
            <v>73.099999999999994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31</v>
          </cell>
          <cell r="O3041">
            <v>30</v>
          </cell>
          <cell r="P3041">
            <v>31</v>
          </cell>
          <cell r="Q3041">
            <v>31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31</v>
          </cell>
          <cell r="X3041">
            <v>30</v>
          </cell>
          <cell r="Y3041">
            <v>31</v>
          </cell>
          <cell r="Z3041">
            <v>31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3064.3519999999999</v>
          </cell>
          <cell r="AG3041">
            <v>3064.3519999999999</v>
          </cell>
          <cell r="AH3041">
            <v>3064.3519999999999</v>
          </cell>
          <cell r="AI3041">
            <v>3064.3519999999999</v>
          </cell>
          <cell r="AJ3041">
            <v>12257.407999999999</v>
          </cell>
          <cell r="AK3041">
            <v>3064.35</v>
          </cell>
        </row>
        <row r="3042">
          <cell r="A3042">
            <v>91616211</v>
          </cell>
          <cell r="B3042" t="str">
            <v>Кв. 295</v>
          </cell>
          <cell r="C3042" t="str">
            <v>Подъезд №3</v>
          </cell>
          <cell r="D3042">
            <v>45540</v>
          </cell>
          <cell r="E3042" t="str">
            <v xml:space="preserve">Аликин Марк Евгеньевич                            </v>
          </cell>
          <cell r="F3042">
            <v>45581</v>
          </cell>
          <cell r="G3042" t="str">
            <v>НЕТ</v>
          </cell>
          <cell r="H3042">
            <v>51.3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16</v>
          </cell>
          <cell r="O3042">
            <v>30</v>
          </cell>
          <cell r="P3042">
            <v>31</v>
          </cell>
          <cell r="Q3042">
            <v>31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16</v>
          </cell>
          <cell r="X3042">
            <v>30</v>
          </cell>
          <cell r="Y3042">
            <v>31</v>
          </cell>
          <cell r="Z3042">
            <v>31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1109.9334193548389</v>
          </cell>
          <cell r="AG3042">
            <v>2150.4960000000001</v>
          </cell>
          <cell r="AH3042">
            <v>2150.4960000000001</v>
          </cell>
          <cell r="AI3042">
            <v>2150.4960000000001</v>
          </cell>
          <cell r="AJ3042">
            <v>7561.4214193548387</v>
          </cell>
          <cell r="AK3042">
            <v>2150.5</v>
          </cell>
        </row>
        <row r="3043">
          <cell r="A3043">
            <v>91616212</v>
          </cell>
          <cell r="B3043" t="str">
            <v>Кв. 296</v>
          </cell>
          <cell r="C3043" t="str">
            <v>Подъезд №3</v>
          </cell>
          <cell r="D3043">
            <v>45540</v>
          </cell>
          <cell r="E3043" t="str">
            <v xml:space="preserve">Курицын Сергей Игоревич                           </v>
          </cell>
          <cell r="F3043">
            <v>45583</v>
          </cell>
          <cell r="G3043" t="str">
            <v>НЕТ</v>
          </cell>
          <cell r="H3043">
            <v>65.8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14</v>
          </cell>
          <cell r="O3043">
            <v>30</v>
          </cell>
          <cell r="P3043">
            <v>31</v>
          </cell>
          <cell r="Q3043">
            <v>31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14</v>
          </cell>
          <cell r="X3043">
            <v>30</v>
          </cell>
          <cell r="Y3043">
            <v>31</v>
          </cell>
          <cell r="Z3043">
            <v>31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1245.700129032258</v>
          </cell>
          <cell r="AG3043">
            <v>2758.3359999999998</v>
          </cell>
          <cell r="AH3043">
            <v>2758.3359999999998</v>
          </cell>
          <cell r="AI3043">
            <v>2758.3359999999998</v>
          </cell>
          <cell r="AJ3043">
            <v>9520.7081290322567</v>
          </cell>
          <cell r="AK3043">
            <v>2758.34</v>
          </cell>
        </row>
        <row r="3044">
          <cell r="A3044">
            <v>91616213</v>
          </cell>
          <cell r="B3044" t="str">
            <v>Кв. 30</v>
          </cell>
          <cell r="C3044" t="str">
            <v>Подъезд №1</v>
          </cell>
          <cell r="D3044">
            <v>45485</v>
          </cell>
          <cell r="E3044" t="str">
            <v xml:space="preserve">Мирошников Максим Андреевич                       </v>
          </cell>
          <cell r="F3044">
            <v>45588</v>
          </cell>
          <cell r="G3044" t="str">
            <v>НЕТ</v>
          </cell>
          <cell r="H3044">
            <v>32.200000000000003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9</v>
          </cell>
          <cell r="O3044">
            <v>30</v>
          </cell>
          <cell r="P3044">
            <v>31</v>
          </cell>
          <cell r="Q3044">
            <v>31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9</v>
          </cell>
          <cell r="X3044">
            <v>30</v>
          </cell>
          <cell r="Y3044">
            <v>31</v>
          </cell>
          <cell r="Z3044">
            <v>31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391.88438709677422</v>
          </cell>
          <cell r="AG3044">
            <v>1349.8240000000001</v>
          </cell>
          <cell r="AH3044">
            <v>1349.8240000000001</v>
          </cell>
          <cell r="AI3044">
            <v>1349.8240000000001</v>
          </cell>
          <cell r="AJ3044">
            <v>4441.3563870967737</v>
          </cell>
          <cell r="AK3044">
            <v>4441.34</v>
          </cell>
        </row>
        <row r="3045">
          <cell r="A3045">
            <v>91582838</v>
          </cell>
          <cell r="B3045" t="str">
            <v>Кв. 316</v>
          </cell>
          <cell r="C3045" t="str">
            <v>Подъезд №4</v>
          </cell>
          <cell r="D3045">
            <v>45426</v>
          </cell>
          <cell r="E3045" t="str">
            <v xml:space="preserve">Алфимова Наталья Вячеславовна                     </v>
          </cell>
          <cell r="F3045">
            <v>45566</v>
          </cell>
          <cell r="G3045" t="str">
            <v>НЕТ</v>
          </cell>
          <cell r="H3045">
            <v>34.799999999999997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31</v>
          </cell>
          <cell r="O3045">
            <v>30</v>
          </cell>
          <cell r="P3045">
            <v>31</v>
          </cell>
          <cell r="Q3045">
            <v>31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31</v>
          </cell>
          <cell r="X3045">
            <v>30</v>
          </cell>
          <cell r="Y3045">
            <v>31</v>
          </cell>
          <cell r="Z3045">
            <v>31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1458.816</v>
          </cell>
          <cell r="AG3045">
            <v>1458.816</v>
          </cell>
          <cell r="AH3045">
            <v>1458.816</v>
          </cell>
          <cell r="AI3045">
            <v>1458.816</v>
          </cell>
          <cell r="AJ3045">
            <v>5835.2640000000001</v>
          </cell>
          <cell r="AK3045">
            <v>5835.28</v>
          </cell>
        </row>
        <row r="3046">
          <cell r="A3046">
            <v>91616219</v>
          </cell>
          <cell r="B3046" t="str">
            <v>Кв. 330</v>
          </cell>
          <cell r="C3046" t="str">
            <v>Подъезд №4</v>
          </cell>
          <cell r="D3046">
            <v>45426</v>
          </cell>
          <cell r="E3046" t="str">
            <v xml:space="preserve">Жарова Елена Николаевна                           </v>
          </cell>
          <cell r="F3046">
            <v>45596</v>
          </cell>
          <cell r="G3046" t="str">
            <v>НЕТ</v>
          </cell>
          <cell r="H3046">
            <v>33.299999999999997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1</v>
          </cell>
          <cell r="O3046">
            <v>30</v>
          </cell>
          <cell r="P3046">
            <v>31</v>
          </cell>
          <cell r="Q3046">
            <v>31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1</v>
          </cell>
          <cell r="X3046">
            <v>30</v>
          </cell>
          <cell r="Y3046">
            <v>31</v>
          </cell>
          <cell r="Z3046">
            <v>31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45.030193548387096</v>
          </cell>
          <cell r="AG3046">
            <v>1395.9359999999999</v>
          </cell>
          <cell r="AH3046">
            <v>1395.9359999999999</v>
          </cell>
          <cell r="AI3046">
            <v>1395.9359999999999</v>
          </cell>
          <cell r="AJ3046">
            <v>4232.8381935483867</v>
          </cell>
          <cell r="AK3046">
            <v>4232.8500000000004</v>
          </cell>
        </row>
        <row r="3047">
          <cell r="A3047">
            <v>91616220</v>
          </cell>
          <cell r="B3047" t="str">
            <v>Кв. 339</v>
          </cell>
          <cell r="C3047" t="str">
            <v>Подъезд №4</v>
          </cell>
          <cell r="D3047">
            <v>45426</v>
          </cell>
          <cell r="E3047" t="str">
            <v>Микайылов Сафа Имамверди оглы</v>
          </cell>
          <cell r="F3047">
            <v>45587</v>
          </cell>
          <cell r="G3047" t="str">
            <v>НЕТ</v>
          </cell>
          <cell r="H3047">
            <v>51.6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10</v>
          </cell>
          <cell r="O3047">
            <v>30</v>
          </cell>
          <cell r="P3047">
            <v>31</v>
          </cell>
          <cell r="Q3047">
            <v>31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10</v>
          </cell>
          <cell r="X3047">
            <v>30</v>
          </cell>
          <cell r="Y3047">
            <v>31</v>
          </cell>
          <cell r="Z3047">
            <v>31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697.76516129032257</v>
          </cell>
          <cell r="AG3047">
            <v>2163.0720000000001</v>
          </cell>
          <cell r="AH3047">
            <v>2163.0720000000001</v>
          </cell>
          <cell r="AI3047">
            <v>2163.0720000000001</v>
          </cell>
          <cell r="AJ3047">
            <v>7186.9811612903231</v>
          </cell>
          <cell r="AK3047">
            <v>7186.98</v>
          </cell>
        </row>
        <row r="3048">
          <cell r="A3048">
            <v>91621628</v>
          </cell>
          <cell r="B3048" t="str">
            <v>Кв. 350</v>
          </cell>
          <cell r="C3048" t="str">
            <v>Подъезд №4</v>
          </cell>
          <cell r="D3048">
            <v>45426</v>
          </cell>
          <cell r="E3048" t="str">
            <v xml:space="preserve">Горлов Дмитрий Сергеевич                          </v>
          </cell>
          <cell r="F3048">
            <v>45590</v>
          </cell>
          <cell r="G3048" t="str">
            <v>НЕТ</v>
          </cell>
          <cell r="H3048">
            <v>25.9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7</v>
          </cell>
          <cell r="O3048">
            <v>30</v>
          </cell>
          <cell r="P3048">
            <v>31</v>
          </cell>
          <cell r="Q3048">
            <v>31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7</v>
          </cell>
          <cell r="X3048">
            <v>30</v>
          </cell>
          <cell r="Y3048">
            <v>31</v>
          </cell>
          <cell r="Z3048">
            <v>31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245.16438709677422</v>
          </cell>
          <cell r="AG3048">
            <v>1085.7280000000001</v>
          </cell>
          <cell r="AH3048">
            <v>1085.7280000000001</v>
          </cell>
          <cell r="AI3048">
            <v>1085.7280000000001</v>
          </cell>
          <cell r="AJ3048">
            <v>3502.3483870967743</v>
          </cell>
          <cell r="AK3048">
            <v>3502.35</v>
          </cell>
        </row>
        <row r="3049">
          <cell r="A3049">
            <v>91616223</v>
          </cell>
          <cell r="B3049" t="str">
            <v>Кв. 40</v>
          </cell>
          <cell r="C3049" t="str">
            <v>Подъезд №1</v>
          </cell>
          <cell r="D3049">
            <v>45485</v>
          </cell>
          <cell r="E3049" t="str">
            <v xml:space="preserve">Закарян Рузанна Гегамовна                         </v>
          </cell>
          <cell r="F3049">
            <v>45596</v>
          </cell>
          <cell r="G3049" t="str">
            <v>НЕТ</v>
          </cell>
          <cell r="H3049">
            <v>54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1</v>
          </cell>
          <cell r="O3049">
            <v>30</v>
          </cell>
          <cell r="P3049">
            <v>31</v>
          </cell>
          <cell r="Q3049">
            <v>31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1</v>
          </cell>
          <cell r="X3049">
            <v>30</v>
          </cell>
          <cell r="Y3049">
            <v>31</v>
          </cell>
          <cell r="Z3049">
            <v>31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73.021935483870976</v>
          </cell>
          <cell r="AG3049">
            <v>2263.6800000000003</v>
          </cell>
          <cell r="AH3049">
            <v>2263.6800000000003</v>
          </cell>
          <cell r="AI3049">
            <v>2263.6800000000003</v>
          </cell>
          <cell r="AJ3049">
            <v>6864.0619354838718</v>
          </cell>
          <cell r="AK3049">
            <v>6864.06</v>
          </cell>
        </row>
        <row r="3050">
          <cell r="A3050">
            <v>91621629</v>
          </cell>
          <cell r="B3050" t="str">
            <v>Кв. 404</v>
          </cell>
          <cell r="C3050" t="str">
            <v>Подъезд №4</v>
          </cell>
          <cell r="D3050">
            <v>45426</v>
          </cell>
          <cell r="E3050" t="str">
            <v xml:space="preserve">Иванов Сергей Петрович                            </v>
          </cell>
          <cell r="F3050">
            <v>45590</v>
          </cell>
          <cell r="G3050">
            <v>45609</v>
          </cell>
          <cell r="H3050">
            <v>25.9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7</v>
          </cell>
          <cell r="O3050">
            <v>12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7</v>
          </cell>
          <cell r="X3050">
            <v>12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245.16438709677422</v>
          </cell>
          <cell r="AG3050">
            <v>434.2912</v>
          </cell>
          <cell r="AH3050">
            <v>0</v>
          </cell>
          <cell r="AI3050">
            <v>0</v>
          </cell>
          <cell r="AJ3050">
            <v>679.45558709677425</v>
          </cell>
          <cell r="AK3050">
            <v>3502.35</v>
          </cell>
        </row>
        <row r="3051">
          <cell r="A3051">
            <v>91616224</v>
          </cell>
          <cell r="B3051" t="str">
            <v>Кв. 42</v>
          </cell>
          <cell r="C3051" t="str">
            <v>Подъезд №1</v>
          </cell>
          <cell r="D3051">
            <v>45485</v>
          </cell>
          <cell r="E3051" t="str">
            <v xml:space="preserve">Зиновьева Елена Владимировна                      </v>
          </cell>
          <cell r="F3051">
            <v>45573</v>
          </cell>
          <cell r="G3051" t="str">
            <v>НЕТ</v>
          </cell>
          <cell r="H3051">
            <v>32.200000000000003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24</v>
          </cell>
          <cell r="O3051">
            <v>30</v>
          </cell>
          <cell r="P3051">
            <v>31</v>
          </cell>
          <cell r="Q3051">
            <v>31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24</v>
          </cell>
          <cell r="X3051">
            <v>30</v>
          </cell>
          <cell r="Y3051">
            <v>31</v>
          </cell>
          <cell r="Z3051">
            <v>31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1045.0250322580646</v>
          </cell>
          <cell r="AG3051">
            <v>1349.8240000000001</v>
          </cell>
          <cell r="AH3051">
            <v>1349.8240000000001</v>
          </cell>
          <cell r="AI3051">
            <v>1349.8240000000001</v>
          </cell>
          <cell r="AJ3051">
            <v>5094.4970322580648</v>
          </cell>
          <cell r="AK3051">
            <v>5094.49</v>
          </cell>
        </row>
        <row r="3052">
          <cell r="A3052">
            <v>91616225</v>
          </cell>
          <cell r="B3052" t="str">
            <v>Кв. 429</v>
          </cell>
          <cell r="C3052" t="str">
            <v>Подъезд №4</v>
          </cell>
          <cell r="D3052">
            <v>45426</v>
          </cell>
          <cell r="E3052" t="str">
            <v xml:space="preserve">Лаптев Станислав Сергеевич                        </v>
          </cell>
          <cell r="F3052">
            <v>45596</v>
          </cell>
          <cell r="G3052" t="str">
            <v>НЕТ</v>
          </cell>
          <cell r="H3052">
            <v>106.7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1</v>
          </cell>
          <cell r="O3052">
            <v>30</v>
          </cell>
          <cell r="P3052">
            <v>31</v>
          </cell>
          <cell r="Q3052">
            <v>31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1</v>
          </cell>
          <cell r="X3052">
            <v>30</v>
          </cell>
          <cell r="Y3052">
            <v>31</v>
          </cell>
          <cell r="Z3052">
            <v>31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144.28593548387099</v>
          </cell>
          <cell r="AG3052">
            <v>4472.8640000000005</v>
          </cell>
          <cell r="AH3052">
            <v>4472.8640000000005</v>
          </cell>
          <cell r="AI3052">
            <v>4472.8640000000005</v>
          </cell>
          <cell r="AJ3052">
            <v>13562.877935483873</v>
          </cell>
          <cell r="AK3052">
            <v>13562.87</v>
          </cell>
        </row>
        <row r="3053">
          <cell r="A3053">
            <v>91616226</v>
          </cell>
          <cell r="B3053" t="str">
            <v>Кв. 431</v>
          </cell>
          <cell r="C3053" t="str">
            <v>Подъезд №4</v>
          </cell>
          <cell r="D3053">
            <v>45426</v>
          </cell>
          <cell r="E3053" t="str">
            <v xml:space="preserve">Еремин Дмитрий Дмитриевич                         </v>
          </cell>
          <cell r="F3053">
            <v>45591</v>
          </cell>
          <cell r="G3053" t="str">
            <v>НЕТ</v>
          </cell>
          <cell r="H3053">
            <v>122.7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6</v>
          </cell>
          <cell r="O3053">
            <v>30</v>
          </cell>
          <cell r="P3053">
            <v>31</v>
          </cell>
          <cell r="Q3053">
            <v>31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6</v>
          </cell>
          <cell r="X3053">
            <v>30</v>
          </cell>
          <cell r="Y3053">
            <v>31</v>
          </cell>
          <cell r="Z3053">
            <v>31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995.53238709677441</v>
          </cell>
          <cell r="AG3053">
            <v>5143.5840000000007</v>
          </cell>
          <cell r="AH3053">
            <v>5143.5840000000007</v>
          </cell>
          <cell r="AI3053">
            <v>5143.5840000000007</v>
          </cell>
          <cell r="AJ3053">
            <v>16426.284387096777</v>
          </cell>
          <cell r="AK3053">
            <v>16426.27</v>
          </cell>
        </row>
        <row r="3054">
          <cell r="A3054">
            <v>91616228</v>
          </cell>
          <cell r="B3054" t="str">
            <v>Кв. 46</v>
          </cell>
          <cell r="C3054" t="str">
            <v>Подъезд №1</v>
          </cell>
          <cell r="D3054">
            <v>45485</v>
          </cell>
          <cell r="E3054" t="str">
            <v xml:space="preserve">Паницкий Владислав Владимирович                   </v>
          </cell>
          <cell r="F3054">
            <v>45570</v>
          </cell>
          <cell r="G3054" t="str">
            <v>НЕТ</v>
          </cell>
          <cell r="H3054">
            <v>32.200000000000003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27</v>
          </cell>
          <cell r="O3054">
            <v>30</v>
          </cell>
          <cell r="P3054">
            <v>31</v>
          </cell>
          <cell r="Q3054">
            <v>31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27</v>
          </cell>
          <cell r="X3054">
            <v>30</v>
          </cell>
          <cell r="Y3054">
            <v>31</v>
          </cell>
          <cell r="Z3054">
            <v>31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1175.6531612903227</v>
          </cell>
          <cell r="AG3054">
            <v>1349.8240000000001</v>
          </cell>
          <cell r="AH3054">
            <v>1349.8240000000001</v>
          </cell>
          <cell r="AI3054">
            <v>1349.8240000000001</v>
          </cell>
          <cell r="AJ3054">
            <v>5225.1251612903234</v>
          </cell>
          <cell r="AK3054">
            <v>5225.1099999999997</v>
          </cell>
        </row>
        <row r="3055">
          <cell r="A3055">
            <v>91616229</v>
          </cell>
          <cell r="B3055" t="str">
            <v>Кв. 485</v>
          </cell>
          <cell r="C3055" t="str">
            <v>Подъезд №6</v>
          </cell>
          <cell r="D3055">
            <v>45433</v>
          </cell>
          <cell r="E3055" t="str">
            <v xml:space="preserve">Саркисян Диана Вартановна                         </v>
          </cell>
          <cell r="F3055">
            <v>45584</v>
          </cell>
          <cell r="G3055" t="str">
            <v>НЕТ</v>
          </cell>
          <cell r="H3055">
            <v>33.6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13</v>
          </cell>
          <cell r="O3055">
            <v>30</v>
          </cell>
          <cell r="P3055">
            <v>31</v>
          </cell>
          <cell r="Q3055">
            <v>31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13</v>
          </cell>
          <cell r="X3055">
            <v>30</v>
          </cell>
          <cell r="Y3055">
            <v>31</v>
          </cell>
          <cell r="Z3055">
            <v>31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590.66632258064521</v>
          </cell>
          <cell r="AG3055">
            <v>1408.5120000000002</v>
          </cell>
          <cell r="AH3055">
            <v>1408.5120000000002</v>
          </cell>
          <cell r="AI3055">
            <v>1408.5120000000002</v>
          </cell>
          <cell r="AJ3055">
            <v>4816.2023225806461</v>
          </cell>
          <cell r="AK3055">
            <v>4816.2</v>
          </cell>
        </row>
        <row r="3056">
          <cell r="A3056">
            <v>91616230</v>
          </cell>
          <cell r="B3056" t="str">
            <v>Кв. 49</v>
          </cell>
          <cell r="C3056" t="str">
            <v>Подъезд №1</v>
          </cell>
          <cell r="D3056">
            <v>45485</v>
          </cell>
          <cell r="E3056" t="str">
            <v>Уэйд Рамина Махсудовна</v>
          </cell>
          <cell r="F3056">
            <v>45576</v>
          </cell>
          <cell r="G3056" t="str">
            <v>НЕТ</v>
          </cell>
          <cell r="H3056">
            <v>51.1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21</v>
          </cell>
          <cell r="O3056">
            <v>30</v>
          </cell>
          <cell r="P3056">
            <v>31</v>
          </cell>
          <cell r="Q3056">
            <v>31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21</v>
          </cell>
          <cell r="X3056">
            <v>30</v>
          </cell>
          <cell r="Y3056">
            <v>31</v>
          </cell>
          <cell r="Z3056">
            <v>31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1451.1081290322581</v>
          </cell>
          <cell r="AG3056">
            <v>2142.1120000000001</v>
          </cell>
          <cell r="AH3056">
            <v>2142.1120000000001</v>
          </cell>
          <cell r="AI3056">
            <v>2142.1120000000001</v>
          </cell>
          <cell r="AJ3056">
            <v>7877.4441290322584</v>
          </cell>
          <cell r="AK3056">
            <v>7877.44</v>
          </cell>
        </row>
        <row r="3057">
          <cell r="A3057">
            <v>91582843</v>
          </cell>
          <cell r="B3057" t="str">
            <v>Кв. 497</v>
          </cell>
          <cell r="C3057" t="str">
            <v>Подъезд №6</v>
          </cell>
          <cell r="D3057">
            <v>45433</v>
          </cell>
          <cell r="E3057" t="str">
            <v>Толстых Олеся Олеговна</v>
          </cell>
          <cell r="F3057">
            <v>45566</v>
          </cell>
          <cell r="G3057" t="str">
            <v>НЕТ</v>
          </cell>
          <cell r="H3057">
            <v>33.6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31</v>
          </cell>
          <cell r="O3057">
            <v>30</v>
          </cell>
          <cell r="P3057">
            <v>31</v>
          </cell>
          <cell r="Q3057">
            <v>31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31</v>
          </cell>
          <cell r="X3057">
            <v>30</v>
          </cell>
          <cell r="Y3057">
            <v>31</v>
          </cell>
          <cell r="Z3057">
            <v>31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1408.5120000000002</v>
          </cell>
          <cell r="AG3057">
            <v>1408.5120000000002</v>
          </cell>
          <cell r="AH3057">
            <v>1408.5120000000002</v>
          </cell>
          <cell r="AI3057">
            <v>1408.5120000000002</v>
          </cell>
          <cell r="AJ3057">
            <v>5634.0480000000007</v>
          </cell>
          <cell r="AK3057">
            <v>5634.04</v>
          </cell>
        </row>
        <row r="3058">
          <cell r="A3058">
            <v>91616232</v>
          </cell>
          <cell r="B3058" t="str">
            <v>Кв. 582</v>
          </cell>
          <cell r="C3058" t="str">
            <v>Подъезд №10</v>
          </cell>
          <cell r="D3058">
            <v>45552</v>
          </cell>
          <cell r="E3058" t="str">
            <v xml:space="preserve">Беспамятных Наталья Владимировна                  </v>
          </cell>
          <cell r="F3058">
            <v>45583</v>
          </cell>
          <cell r="G3058" t="str">
            <v>НЕТ</v>
          </cell>
          <cell r="H3058">
            <v>38.700000000000003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14</v>
          </cell>
          <cell r="O3058">
            <v>30</v>
          </cell>
          <cell r="P3058">
            <v>31</v>
          </cell>
          <cell r="Q3058">
            <v>31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14</v>
          </cell>
          <cell r="X3058">
            <v>30</v>
          </cell>
          <cell r="Y3058">
            <v>31</v>
          </cell>
          <cell r="Z3058">
            <v>31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732.65341935483877</v>
          </cell>
          <cell r="AG3058">
            <v>1622.3040000000001</v>
          </cell>
          <cell r="AH3058">
            <v>1622.3040000000001</v>
          </cell>
          <cell r="AI3058">
            <v>1622.3040000000001</v>
          </cell>
          <cell r="AJ3058">
            <v>5599.5654193548389</v>
          </cell>
          <cell r="AK3058">
            <v>5704.22</v>
          </cell>
        </row>
        <row r="3059">
          <cell r="A3059">
            <v>91616233</v>
          </cell>
          <cell r="B3059" t="str">
            <v>Кв. 583</v>
          </cell>
          <cell r="C3059" t="str">
            <v>Подъезд №10</v>
          </cell>
          <cell r="D3059">
            <v>45552</v>
          </cell>
          <cell r="E3059" t="str">
            <v xml:space="preserve">Ковалев Руслан Хасянович                          </v>
          </cell>
          <cell r="F3059">
            <v>45575</v>
          </cell>
          <cell r="G3059" t="str">
            <v>НЕТ</v>
          </cell>
          <cell r="H3059">
            <v>58.7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22</v>
          </cell>
          <cell r="O3059">
            <v>30</v>
          </cell>
          <cell r="P3059">
            <v>31</v>
          </cell>
          <cell r="Q3059">
            <v>31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22</v>
          </cell>
          <cell r="X3059">
            <v>30</v>
          </cell>
          <cell r="Y3059">
            <v>31</v>
          </cell>
          <cell r="Z3059">
            <v>31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1746.3060645161293</v>
          </cell>
          <cell r="AG3059">
            <v>2460.7040000000002</v>
          </cell>
          <cell r="AH3059">
            <v>2460.7040000000002</v>
          </cell>
          <cell r="AI3059">
            <v>2460.7040000000002</v>
          </cell>
          <cell r="AJ3059">
            <v>9128.4180645161287</v>
          </cell>
          <cell r="AK3059">
            <v>9128.41</v>
          </cell>
        </row>
        <row r="3060">
          <cell r="A3060">
            <v>91616234</v>
          </cell>
          <cell r="B3060" t="str">
            <v>Кв. 584</v>
          </cell>
          <cell r="C3060" t="str">
            <v>Подъезд №10</v>
          </cell>
          <cell r="D3060">
            <v>45552</v>
          </cell>
          <cell r="E3060" t="str">
            <v xml:space="preserve">Межитова Бриллиант Абдулмановна                   </v>
          </cell>
          <cell r="F3060">
            <v>45583</v>
          </cell>
          <cell r="G3060" t="str">
            <v>НЕТ</v>
          </cell>
          <cell r="H3060">
            <v>54.2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14</v>
          </cell>
          <cell r="O3060">
            <v>30</v>
          </cell>
          <cell r="P3060">
            <v>31</v>
          </cell>
          <cell r="Q3060">
            <v>31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14</v>
          </cell>
          <cell r="X3060">
            <v>30</v>
          </cell>
          <cell r="Y3060">
            <v>31</v>
          </cell>
          <cell r="Z3060">
            <v>31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1026.0934193548389</v>
          </cell>
          <cell r="AG3060">
            <v>2272.0640000000003</v>
          </cell>
          <cell r="AH3060">
            <v>2272.0640000000003</v>
          </cell>
          <cell r="AI3060">
            <v>2272.0640000000003</v>
          </cell>
          <cell r="AJ3060">
            <v>7842.2854193548401</v>
          </cell>
          <cell r="AK3060">
            <v>7842.27</v>
          </cell>
        </row>
        <row r="3061">
          <cell r="A3061">
            <v>91616235</v>
          </cell>
          <cell r="B3061" t="str">
            <v>Кв. 592</v>
          </cell>
          <cell r="C3061" t="str">
            <v>Подъезд №10</v>
          </cell>
          <cell r="D3061">
            <v>45552</v>
          </cell>
          <cell r="E3061" t="str">
            <v>Сандульская Ольга Сергеевна</v>
          </cell>
          <cell r="F3061">
            <v>45584</v>
          </cell>
          <cell r="G3061" t="str">
            <v>НЕТ</v>
          </cell>
          <cell r="H3061">
            <v>54.2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13</v>
          </cell>
          <cell r="O3061">
            <v>30</v>
          </cell>
          <cell r="P3061">
            <v>31</v>
          </cell>
          <cell r="Q3061">
            <v>31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13</v>
          </cell>
          <cell r="X3061">
            <v>30</v>
          </cell>
          <cell r="Y3061">
            <v>31</v>
          </cell>
          <cell r="Z3061">
            <v>31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952.80103225806465</v>
          </cell>
          <cell r="AG3061">
            <v>2272.0640000000003</v>
          </cell>
          <cell r="AH3061">
            <v>2272.0640000000003</v>
          </cell>
          <cell r="AI3061">
            <v>2272.0640000000003</v>
          </cell>
          <cell r="AJ3061">
            <v>7768.9930322580658</v>
          </cell>
          <cell r="AK3061">
            <v>7768.98</v>
          </cell>
        </row>
        <row r="3062">
          <cell r="A3062">
            <v>91582853</v>
          </cell>
          <cell r="B3062" t="str">
            <v>Кв. 596</v>
          </cell>
          <cell r="C3062" t="str">
            <v>Подъезд №10</v>
          </cell>
          <cell r="D3062">
            <v>45552</v>
          </cell>
          <cell r="E3062" t="str">
            <v xml:space="preserve">Ганина Мария Борисовна                            </v>
          </cell>
          <cell r="F3062">
            <v>45566</v>
          </cell>
          <cell r="G3062" t="str">
            <v>НЕТ</v>
          </cell>
          <cell r="H3062">
            <v>54.2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31</v>
          </cell>
          <cell r="O3062">
            <v>30</v>
          </cell>
          <cell r="P3062">
            <v>31</v>
          </cell>
          <cell r="Q3062">
            <v>31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31</v>
          </cell>
          <cell r="X3062">
            <v>30</v>
          </cell>
          <cell r="Y3062">
            <v>31</v>
          </cell>
          <cell r="Z3062">
            <v>31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2272.0640000000003</v>
          </cell>
          <cell r="AG3062">
            <v>2272.0640000000003</v>
          </cell>
          <cell r="AH3062">
            <v>2272.0640000000003</v>
          </cell>
          <cell r="AI3062">
            <v>2272.0640000000003</v>
          </cell>
          <cell r="AJ3062">
            <v>9088.2560000000012</v>
          </cell>
          <cell r="AK3062">
            <v>9088.24</v>
          </cell>
        </row>
        <row r="3063">
          <cell r="A3063">
            <v>91616236</v>
          </cell>
          <cell r="B3063" t="str">
            <v>Кв. 597</v>
          </cell>
          <cell r="C3063" t="str">
            <v>Подъезд №10</v>
          </cell>
          <cell r="D3063">
            <v>45552</v>
          </cell>
          <cell r="E3063" t="str">
            <v xml:space="preserve">Малышева Елена Алексеевна                         </v>
          </cell>
          <cell r="F3063">
            <v>45591</v>
          </cell>
          <cell r="G3063" t="str">
            <v>НЕТ</v>
          </cell>
          <cell r="H3063">
            <v>33.5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6</v>
          </cell>
          <cell r="O3063">
            <v>30</v>
          </cell>
          <cell r="P3063">
            <v>31</v>
          </cell>
          <cell r="Q3063">
            <v>31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6</v>
          </cell>
          <cell r="X3063">
            <v>30</v>
          </cell>
          <cell r="Y3063">
            <v>31</v>
          </cell>
          <cell r="Z3063">
            <v>31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271.80387096774194</v>
          </cell>
          <cell r="AG3063">
            <v>1404.3200000000002</v>
          </cell>
          <cell r="AH3063">
            <v>1404.3200000000002</v>
          </cell>
          <cell r="AI3063">
            <v>1404.3200000000002</v>
          </cell>
          <cell r="AJ3063">
            <v>4484.7638709677431</v>
          </cell>
          <cell r="AK3063">
            <v>4484.76</v>
          </cell>
        </row>
        <row r="3064">
          <cell r="A3064">
            <v>91616238</v>
          </cell>
          <cell r="B3064" t="str">
            <v>Кв. 602</v>
          </cell>
          <cell r="C3064" t="str">
            <v>Подъезд №10</v>
          </cell>
          <cell r="D3064">
            <v>45552</v>
          </cell>
          <cell r="E3064" t="str">
            <v xml:space="preserve">Костин Александр Александрович                    </v>
          </cell>
          <cell r="F3064">
            <v>45594</v>
          </cell>
          <cell r="G3064" t="str">
            <v>НЕТ</v>
          </cell>
          <cell r="H3064">
            <v>38.1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3</v>
          </cell>
          <cell r="O3064">
            <v>30</v>
          </cell>
          <cell r="P3064">
            <v>31</v>
          </cell>
          <cell r="Q3064">
            <v>31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3</v>
          </cell>
          <cell r="X3064">
            <v>30</v>
          </cell>
          <cell r="Y3064">
            <v>31</v>
          </cell>
          <cell r="Z3064">
            <v>31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154.56309677419355</v>
          </cell>
          <cell r="AG3064">
            <v>1597.152</v>
          </cell>
          <cell r="AH3064">
            <v>1597.152</v>
          </cell>
          <cell r="AI3064">
            <v>1597.152</v>
          </cell>
          <cell r="AJ3064">
            <v>4946.0190967741937</v>
          </cell>
          <cell r="AK3064">
            <v>4946.01</v>
          </cell>
        </row>
        <row r="3065">
          <cell r="A3065">
            <v>91582855</v>
          </cell>
          <cell r="B3065" t="str">
            <v>Кв. 603</v>
          </cell>
          <cell r="C3065" t="str">
            <v>Подъезд №10</v>
          </cell>
          <cell r="D3065">
            <v>45552</v>
          </cell>
          <cell r="E3065" t="str">
            <v xml:space="preserve">Маркина Светлана Сергеевна                        </v>
          </cell>
          <cell r="F3065">
            <v>45567</v>
          </cell>
          <cell r="G3065" t="str">
            <v>НЕТ</v>
          </cell>
          <cell r="H3065">
            <v>58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30</v>
          </cell>
          <cell r="O3065">
            <v>30</v>
          </cell>
          <cell r="P3065">
            <v>31</v>
          </cell>
          <cell r="Q3065">
            <v>31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30</v>
          </cell>
          <cell r="X3065">
            <v>30</v>
          </cell>
          <cell r="Y3065">
            <v>31</v>
          </cell>
          <cell r="Z3065">
            <v>31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2352.9290322580646</v>
          </cell>
          <cell r="AG3065">
            <v>2431.36</v>
          </cell>
          <cell r="AH3065">
            <v>2431.36</v>
          </cell>
          <cell r="AI3065">
            <v>2431.36</v>
          </cell>
          <cell r="AJ3065">
            <v>9647.0090322580654</v>
          </cell>
          <cell r="AK3065">
            <v>9647.01</v>
          </cell>
        </row>
        <row r="3066">
          <cell r="A3066">
            <v>91616239</v>
          </cell>
          <cell r="B3066" t="str">
            <v>Кв. 606</v>
          </cell>
          <cell r="C3066" t="str">
            <v>Подъезд №10</v>
          </cell>
          <cell r="D3066">
            <v>45552</v>
          </cell>
          <cell r="E3066" t="str">
            <v xml:space="preserve">Кретова Анастасия Олеговна                        </v>
          </cell>
          <cell r="F3066">
            <v>45588</v>
          </cell>
          <cell r="G3066" t="str">
            <v>НЕТ</v>
          </cell>
          <cell r="H3066">
            <v>38.1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9</v>
          </cell>
          <cell r="O3066">
            <v>30</v>
          </cell>
          <cell r="P3066">
            <v>31</v>
          </cell>
          <cell r="Q3066">
            <v>31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9</v>
          </cell>
          <cell r="X3066">
            <v>30</v>
          </cell>
          <cell r="Y3066">
            <v>31</v>
          </cell>
          <cell r="Z3066">
            <v>31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463.68929032258063</v>
          </cell>
          <cell r="AG3066">
            <v>1597.152</v>
          </cell>
          <cell r="AH3066">
            <v>1597.152</v>
          </cell>
          <cell r="AI3066">
            <v>1597.152</v>
          </cell>
          <cell r="AJ3066">
            <v>5255.1452903225809</v>
          </cell>
          <cell r="AK3066">
            <v>5255.14</v>
          </cell>
        </row>
        <row r="3067">
          <cell r="A3067">
            <v>91616240</v>
          </cell>
          <cell r="B3067" t="str">
            <v>Кв. 607</v>
          </cell>
          <cell r="C3067" t="str">
            <v>Подъезд №10</v>
          </cell>
          <cell r="D3067">
            <v>45552</v>
          </cell>
          <cell r="E3067" t="str">
            <v xml:space="preserve">Макушин Евгений Викторович                        </v>
          </cell>
          <cell r="F3067">
            <v>45582</v>
          </cell>
          <cell r="G3067" t="str">
            <v>НЕТ</v>
          </cell>
          <cell r="H3067">
            <v>58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15</v>
          </cell>
          <cell r="O3067">
            <v>30</v>
          </cell>
          <cell r="P3067">
            <v>31</v>
          </cell>
          <cell r="Q3067">
            <v>31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15</v>
          </cell>
          <cell r="X3067">
            <v>30</v>
          </cell>
          <cell r="Y3067">
            <v>31</v>
          </cell>
          <cell r="Z3067">
            <v>31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1176.4645161290323</v>
          </cell>
          <cell r="AG3067">
            <v>2431.36</v>
          </cell>
          <cell r="AH3067">
            <v>2431.36</v>
          </cell>
          <cell r="AI3067">
            <v>2431.36</v>
          </cell>
          <cell r="AJ3067">
            <v>8470.5445161290336</v>
          </cell>
          <cell r="AK3067">
            <v>8470.5400000000009</v>
          </cell>
        </row>
        <row r="3068">
          <cell r="A3068">
            <v>91616241</v>
          </cell>
          <cell r="B3068" t="str">
            <v>Кв. 609</v>
          </cell>
          <cell r="C3068" t="str">
            <v>Подъезд №10</v>
          </cell>
          <cell r="D3068">
            <v>45552</v>
          </cell>
          <cell r="E3068" t="str">
            <v xml:space="preserve">Широкова Елизавета Евгеньевна                     </v>
          </cell>
          <cell r="F3068">
            <v>45580</v>
          </cell>
          <cell r="G3068" t="str">
            <v>НЕТ</v>
          </cell>
          <cell r="H3068">
            <v>33.5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17</v>
          </cell>
          <cell r="O3068">
            <v>30</v>
          </cell>
          <cell r="P3068">
            <v>31</v>
          </cell>
          <cell r="Q3068">
            <v>31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17</v>
          </cell>
          <cell r="X3068">
            <v>30</v>
          </cell>
          <cell r="Y3068">
            <v>31</v>
          </cell>
          <cell r="Z3068">
            <v>31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770.1109677419355</v>
          </cell>
          <cell r="AG3068">
            <v>1404.3200000000002</v>
          </cell>
          <cell r="AH3068">
            <v>1404.3200000000002</v>
          </cell>
          <cell r="AI3068">
            <v>1404.3200000000002</v>
          </cell>
          <cell r="AJ3068">
            <v>4983.0709677419363</v>
          </cell>
          <cell r="AK3068">
            <v>4983.07</v>
          </cell>
        </row>
        <row r="3069">
          <cell r="A3069">
            <v>91616242</v>
          </cell>
          <cell r="B3069" t="str">
            <v>Кв. 611</v>
          </cell>
          <cell r="C3069" t="str">
            <v>Подъезд №10</v>
          </cell>
          <cell r="D3069">
            <v>45552</v>
          </cell>
          <cell r="E3069" t="str">
            <v xml:space="preserve">Калугин Владислав Владимирович                    </v>
          </cell>
          <cell r="F3069">
            <v>45577</v>
          </cell>
          <cell r="G3069" t="str">
            <v>НЕТ</v>
          </cell>
          <cell r="H3069">
            <v>58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20</v>
          </cell>
          <cell r="O3069">
            <v>30</v>
          </cell>
          <cell r="P3069">
            <v>31</v>
          </cell>
          <cell r="Q3069">
            <v>31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20</v>
          </cell>
          <cell r="X3069">
            <v>30</v>
          </cell>
          <cell r="Y3069">
            <v>31</v>
          </cell>
          <cell r="Z3069">
            <v>31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1568.6193548387098</v>
          </cell>
          <cell r="AG3069">
            <v>2431.36</v>
          </cell>
          <cell r="AH3069">
            <v>2431.36</v>
          </cell>
          <cell r="AI3069">
            <v>2431.36</v>
          </cell>
          <cell r="AJ3069">
            <v>8862.6993548387109</v>
          </cell>
          <cell r="AK3069">
            <v>8862.7000000000007</v>
          </cell>
        </row>
        <row r="3070">
          <cell r="A3070">
            <v>91616243</v>
          </cell>
          <cell r="B3070" t="str">
            <v>Кв. 613</v>
          </cell>
          <cell r="C3070" t="str">
            <v>Подъезд №10</v>
          </cell>
          <cell r="D3070">
            <v>45552</v>
          </cell>
          <cell r="E3070" t="str">
            <v xml:space="preserve">Чуркина Анастасия Александровна                   </v>
          </cell>
          <cell r="F3070">
            <v>45595</v>
          </cell>
          <cell r="G3070" t="str">
            <v>НЕТ</v>
          </cell>
          <cell r="H3070">
            <v>33.5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2</v>
          </cell>
          <cell r="O3070">
            <v>30</v>
          </cell>
          <cell r="P3070">
            <v>31</v>
          </cell>
          <cell r="Q3070">
            <v>31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2</v>
          </cell>
          <cell r="X3070">
            <v>30</v>
          </cell>
          <cell r="Y3070">
            <v>31</v>
          </cell>
          <cell r="Z3070">
            <v>31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90.601290322580653</v>
          </cell>
          <cell r="AG3070">
            <v>1404.3200000000002</v>
          </cell>
          <cell r="AH3070">
            <v>1404.3200000000002</v>
          </cell>
          <cell r="AI3070">
            <v>1404.3200000000002</v>
          </cell>
          <cell r="AJ3070">
            <v>4303.561290322581</v>
          </cell>
          <cell r="AK3070">
            <v>4303.5600000000004</v>
          </cell>
        </row>
        <row r="3071">
          <cell r="A3071">
            <v>91616244</v>
          </cell>
          <cell r="B3071" t="str">
            <v>Кв. 614</v>
          </cell>
          <cell r="C3071" t="str">
            <v>Подъезд №10</v>
          </cell>
          <cell r="D3071">
            <v>45552</v>
          </cell>
          <cell r="E3071" t="str">
            <v xml:space="preserve">Присяжный Василий Дмитриевич                      </v>
          </cell>
          <cell r="F3071">
            <v>45595</v>
          </cell>
          <cell r="G3071" t="str">
            <v>НЕТ</v>
          </cell>
          <cell r="H3071">
            <v>38.1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2</v>
          </cell>
          <cell r="O3071">
            <v>30</v>
          </cell>
          <cell r="P3071">
            <v>31</v>
          </cell>
          <cell r="Q3071">
            <v>31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2</v>
          </cell>
          <cell r="X3071">
            <v>30</v>
          </cell>
          <cell r="Y3071">
            <v>31</v>
          </cell>
          <cell r="Z3071">
            <v>31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103.04206451612903</v>
          </cell>
          <cell r="AG3071">
            <v>1597.152</v>
          </cell>
          <cell r="AH3071">
            <v>1597.152</v>
          </cell>
          <cell r="AI3071">
            <v>1597.152</v>
          </cell>
          <cell r="AJ3071">
            <v>4894.4980645161295</v>
          </cell>
          <cell r="AK3071">
            <v>4894.49</v>
          </cell>
        </row>
        <row r="3072">
          <cell r="A3072">
            <v>91616245</v>
          </cell>
          <cell r="B3072" t="str">
            <v>Кв. 616</v>
          </cell>
          <cell r="C3072" t="str">
            <v>Подъезд №10</v>
          </cell>
          <cell r="D3072">
            <v>45552</v>
          </cell>
          <cell r="E3072" t="str">
            <v xml:space="preserve">Гоголев Дмитрий Михайлович                        </v>
          </cell>
          <cell r="F3072">
            <v>45582</v>
          </cell>
          <cell r="G3072" t="str">
            <v>НЕТ</v>
          </cell>
          <cell r="H3072">
            <v>54.2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15</v>
          </cell>
          <cell r="O3072">
            <v>30</v>
          </cell>
          <cell r="P3072">
            <v>31</v>
          </cell>
          <cell r="Q3072">
            <v>31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15</v>
          </cell>
          <cell r="X3072">
            <v>30</v>
          </cell>
          <cell r="Y3072">
            <v>31</v>
          </cell>
          <cell r="Z3072">
            <v>31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1099.385806451613</v>
          </cell>
          <cell r="AG3072">
            <v>2272.0640000000003</v>
          </cell>
          <cell r="AH3072">
            <v>2272.0640000000003</v>
          </cell>
          <cell r="AI3072">
            <v>2272.0640000000003</v>
          </cell>
          <cell r="AJ3072">
            <v>7915.5778064516144</v>
          </cell>
          <cell r="AK3072">
            <v>7915.57</v>
          </cell>
        </row>
        <row r="3073">
          <cell r="A3073">
            <v>91582858</v>
          </cell>
          <cell r="B3073" t="str">
            <v>Кв. 619</v>
          </cell>
          <cell r="C3073" t="str">
            <v>Подъезд №10</v>
          </cell>
          <cell r="D3073">
            <v>45552</v>
          </cell>
          <cell r="E3073" t="str">
            <v xml:space="preserve">Щепкин Виктор Владимирович                        </v>
          </cell>
          <cell r="F3073">
            <v>45567</v>
          </cell>
          <cell r="G3073" t="str">
            <v>НЕТ</v>
          </cell>
          <cell r="H3073">
            <v>58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30</v>
          </cell>
          <cell r="O3073">
            <v>30</v>
          </cell>
          <cell r="P3073">
            <v>31</v>
          </cell>
          <cell r="Q3073">
            <v>31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30</v>
          </cell>
          <cell r="X3073">
            <v>30</v>
          </cell>
          <cell r="Y3073">
            <v>31</v>
          </cell>
          <cell r="Z3073">
            <v>31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2352.9290322580646</v>
          </cell>
          <cell r="AG3073">
            <v>2431.36</v>
          </cell>
          <cell r="AH3073">
            <v>2431.36</v>
          </cell>
          <cell r="AI3073">
            <v>2431.36</v>
          </cell>
          <cell r="AJ3073">
            <v>9647.0090322580654</v>
          </cell>
          <cell r="AK3073">
            <v>9647.01</v>
          </cell>
        </row>
        <row r="3074">
          <cell r="A3074">
            <v>91582859</v>
          </cell>
          <cell r="B3074" t="str">
            <v>Кв. 62</v>
          </cell>
          <cell r="C3074" t="str">
            <v>Подъезд №1</v>
          </cell>
          <cell r="D3074">
            <v>45485</v>
          </cell>
          <cell r="E3074" t="str">
            <v xml:space="preserve">Гайдукевич Спарта Александровна                   </v>
          </cell>
          <cell r="F3074">
            <v>45569</v>
          </cell>
          <cell r="G3074" t="str">
            <v>НЕТ</v>
          </cell>
          <cell r="H3074">
            <v>32.200000000000003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28</v>
          </cell>
          <cell r="O3074">
            <v>30</v>
          </cell>
          <cell r="P3074">
            <v>31</v>
          </cell>
          <cell r="Q3074">
            <v>31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28</v>
          </cell>
          <cell r="X3074">
            <v>30</v>
          </cell>
          <cell r="Y3074">
            <v>31</v>
          </cell>
          <cell r="Z3074">
            <v>31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1219.1958709677422</v>
          </cell>
          <cell r="AG3074">
            <v>1349.8240000000001</v>
          </cell>
          <cell r="AH3074">
            <v>1349.8240000000001</v>
          </cell>
          <cell r="AI3074">
            <v>1349.8240000000001</v>
          </cell>
          <cell r="AJ3074">
            <v>5268.6678709677426</v>
          </cell>
          <cell r="AK3074">
            <v>5268.66</v>
          </cell>
        </row>
        <row r="3075">
          <cell r="A3075">
            <v>91616246</v>
          </cell>
          <cell r="B3075" t="str">
            <v>Кв. 620</v>
          </cell>
          <cell r="C3075" t="str">
            <v>Подъезд №10</v>
          </cell>
          <cell r="D3075">
            <v>45552</v>
          </cell>
          <cell r="E3075" t="str">
            <v xml:space="preserve">Сырчина Кристина Ивановна                         </v>
          </cell>
          <cell r="F3075">
            <v>45589</v>
          </cell>
          <cell r="G3075" t="str">
            <v>НЕТ</v>
          </cell>
          <cell r="H3075">
            <v>54.2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8</v>
          </cell>
          <cell r="O3075">
            <v>30</v>
          </cell>
          <cell r="P3075">
            <v>31</v>
          </cell>
          <cell r="Q3075">
            <v>31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8</v>
          </cell>
          <cell r="X3075">
            <v>30</v>
          </cell>
          <cell r="Y3075">
            <v>31</v>
          </cell>
          <cell r="Z3075">
            <v>31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586.33909677419365</v>
          </cell>
          <cell r="AG3075">
            <v>2272.0640000000003</v>
          </cell>
          <cell r="AH3075">
            <v>2272.0640000000003</v>
          </cell>
          <cell r="AI3075">
            <v>2272.0640000000003</v>
          </cell>
          <cell r="AJ3075">
            <v>7402.5310967741943</v>
          </cell>
          <cell r="AK3075">
            <v>7402.52</v>
          </cell>
        </row>
        <row r="3076">
          <cell r="A3076">
            <v>91616247</v>
          </cell>
          <cell r="B3076" t="str">
            <v>Кв. 621</v>
          </cell>
          <cell r="C3076" t="str">
            <v>Подъезд №10</v>
          </cell>
          <cell r="D3076">
            <v>45552</v>
          </cell>
          <cell r="E3076" t="str">
            <v xml:space="preserve">Колбина Олеся Владимировна                        </v>
          </cell>
          <cell r="F3076">
            <v>45584</v>
          </cell>
          <cell r="G3076" t="str">
            <v>НЕТ</v>
          </cell>
          <cell r="H3076">
            <v>33.5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13</v>
          </cell>
          <cell r="O3076">
            <v>30</v>
          </cell>
          <cell r="P3076">
            <v>31</v>
          </cell>
          <cell r="Q3076">
            <v>31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13</v>
          </cell>
          <cell r="X3076">
            <v>30</v>
          </cell>
          <cell r="Y3076">
            <v>31</v>
          </cell>
          <cell r="Z3076">
            <v>31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588.90838709677428</v>
          </cell>
          <cell r="AG3076">
            <v>1404.3200000000002</v>
          </cell>
          <cell r="AH3076">
            <v>1404.3200000000002</v>
          </cell>
          <cell r="AI3076">
            <v>1404.3200000000002</v>
          </cell>
          <cell r="AJ3076">
            <v>4801.8683870967743</v>
          </cell>
          <cell r="AK3076">
            <v>4665.97</v>
          </cell>
        </row>
        <row r="3077">
          <cell r="A3077">
            <v>91621637</v>
          </cell>
          <cell r="B3077" t="str">
            <v>Кв. 623</v>
          </cell>
          <cell r="C3077" t="str">
            <v>Подъезд №10</v>
          </cell>
          <cell r="D3077">
            <v>45552</v>
          </cell>
          <cell r="E3077" t="str">
            <v xml:space="preserve">Старцев Алексей Викторович                        </v>
          </cell>
          <cell r="F3077">
            <v>45590</v>
          </cell>
          <cell r="G3077" t="str">
            <v>НЕТ</v>
          </cell>
          <cell r="H3077">
            <v>58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7</v>
          </cell>
          <cell r="O3077">
            <v>30</v>
          </cell>
          <cell r="P3077">
            <v>31</v>
          </cell>
          <cell r="Q3077">
            <v>31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7</v>
          </cell>
          <cell r="X3077">
            <v>30</v>
          </cell>
          <cell r="Y3077">
            <v>31</v>
          </cell>
          <cell r="Z3077">
            <v>31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549.01677419354837</v>
          </cell>
          <cell r="AG3077">
            <v>2431.36</v>
          </cell>
          <cell r="AH3077">
            <v>2431.36</v>
          </cell>
          <cell r="AI3077">
            <v>2431.36</v>
          </cell>
          <cell r="AJ3077">
            <v>7843.0967741935492</v>
          </cell>
          <cell r="AK3077">
            <v>7843.1</v>
          </cell>
        </row>
        <row r="3078">
          <cell r="A3078">
            <v>91616248</v>
          </cell>
          <cell r="B3078" t="str">
            <v>Кв. 626</v>
          </cell>
          <cell r="C3078" t="str">
            <v>Подъезд №10</v>
          </cell>
          <cell r="D3078">
            <v>45552</v>
          </cell>
          <cell r="E3078" t="str">
            <v xml:space="preserve">Шумилова Екатерина Владимировна                   </v>
          </cell>
          <cell r="F3078">
            <v>45583</v>
          </cell>
          <cell r="G3078" t="str">
            <v>НЕТ</v>
          </cell>
          <cell r="H3078">
            <v>38.1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14</v>
          </cell>
          <cell r="O3078">
            <v>30</v>
          </cell>
          <cell r="P3078">
            <v>31</v>
          </cell>
          <cell r="Q3078">
            <v>31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14</v>
          </cell>
          <cell r="X3078">
            <v>30</v>
          </cell>
          <cell r="Y3078">
            <v>31</v>
          </cell>
          <cell r="Z3078">
            <v>31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721.29445161290323</v>
          </cell>
          <cell r="AG3078">
            <v>1597.152</v>
          </cell>
          <cell r="AH3078">
            <v>1597.152</v>
          </cell>
          <cell r="AI3078">
            <v>1597.152</v>
          </cell>
          <cell r="AJ3078">
            <v>5512.7504516129029</v>
          </cell>
          <cell r="AK3078">
            <v>5512.74</v>
          </cell>
        </row>
        <row r="3079">
          <cell r="A3079">
            <v>91621639</v>
          </cell>
          <cell r="B3079" t="str">
            <v>Кв. 627</v>
          </cell>
          <cell r="C3079" t="str">
            <v>Подъезд №10</v>
          </cell>
          <cell r="D3079">
            <v>45552</v>
          </cell>
          <cell r="E3079" t="str">
            <v xml:space="preserve">Котов Антон Алексеевич                            </v>
          </cell>
          <cell r="F3079">
            <v>45590</v>
          </cell>
          <cell r="G3079" t="str">
            <v>НЕТ</v>
          </cell>
          <cell r="H3079">
            <v>58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7</v>
          </cell>
          <cell r="O3079">
            <v>30</v>
          </cell>
          <cell r="P3079">
            <v>31</v>
          </cell>
          <cell r="Q3079">
            <v>31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7</v>
          </cell>
          <cell r="X3079">
            <v>30</v>
          </cell>
          <cell r="Y3079">
            <v>31</v>
          </cell>
          <cell r="Z3079">
            <v>31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549.01677419354837</v>
          </cell>
          <cell r="AG3079">
            <v>2431.36</v>
          </cell>
          <cell r="AH3079">
            <v>2431.36</v>
          </cell>
          <cell r="AI3079">
            <v>2431.36</v>
          </cell>
          <cell r="AJ3079">
            <v>7843.0967741935492</v>
          </cell>
          <cell r="AK3079">
            <v>7843.1</v>
          </cell>
        </row>
        <row r="3080">
          <cell r="A3080">
            <v>91582861</v>
          </cell>
          <cell r="B3080" t="str">
            <v>Кв. 629</v>
          </cell>
          <cell r="C3080" t="str">
            <v>Подъезд №10</v>
          </cell>
          <cell r="D3080">
            <v>45552</v>
          </cell>
          <cell r="E3080" t="str">
            <v xml:space="preserve">Рункова Анастасия Николаевна                      </v>
          </cell>
          <cell r="F3080">
            <v>45567</v>
          </cell>
          <cell r="G3080" t="str">
            <v>НЕТ</v>
          </cell>
          <cell r="H3080">
            <v>33.5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30</v>
          </cell>
          <cell r="O3080">
            <v>30</v>
          </cell>
          <cell r="P3080">
            <v>31</v>
          </cell>
          <cell r="Q3080">
            <v>31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30</v>
          </cell>
          <cell r="X3080">
            <v>30</v>
          </cell>
          <cell r="Y3080">
            <v>31</v>
          </cell>
          <cell r="Z3080">
            <v>31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1359.0193548387099</v>
          </cell>
          <cell r="AG3080">
            <v>1404.3200000000002</v>
          </cell>
          <cell r="AH3080">
            <v>1404.3200000000002</v>
          </cell>
          <cell r="AI3080">
            <v>1404.3200000000002</v>
          </cell>
          <cell r="AJ3080">
            <v>5571.9793548387097</v>
          </cell>
          <cell r="AK3080">
            <v>5571.98</v>
          </cell>
        </row>
        <row r="3081">
          <cell r="A3081">
            <v>91616250</v>
          </cell>
          <cell r="B3081" t="str">
            <v>Кв. 630</v>
          </cell>
          <cell r="C3081" t="str">
            <v>Подъезд №10</v>
          </cell>
          <cell r="D3081">
            <v>45552</v>
          </cell>
          <cell r="E3081" t="str">
            <v xml:space="preserve">Телегина Ольга Юрьевна                            </v>
          </cell>
          <cell r="F3081">
            <v>45588</v>
          </cell>
          <cell r="G3081" t="str">
            <v>НЕТ</v>
          </cell>
          <cell r="H3081">
            <v>38.1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9</v>
          </cell>
          <cell r="O3081">
            <v>30</v>
          </cell>
          <cell r="P3081">
            <v>31</v>
          </cell>
          <cell r="Q3081">
            <v>31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9</v>
          </cell>
          <cell r="X3081">
            <v>30</v>
          </cell>
          <cell r="Y3081">
            <v>31</v>
          </cell>
          <cell r="Z3081">
            <v>31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463.68929032258063</v>
          </cell>
          <cell r="AG3081">
            <v>1597.152</v>
          </cell>
          <cell r="AH3081">
            <v>1597.152</v>
          </cell>
          <cell r="AI3081">
            <v>1597.152</v>
          </cell>
          <cell r="AJ3081">
            <v>5255.1452903225809</v>
          </cell>
          <cell r="AK3081">
            <v>5255.14</v>
          </cell>
        </row>
        <row r="3082">
          <cell r="A3082">
            <v>91616252</v>
          </cell>
          <cell r="B3082" t="str">
            <v>Кв. 66</v>
          </cell>
          <cell r="C3082" t="str">
            <v>Подъезд №1</v>
          </cell>
          <cell r="D3082">
            <v>45485</v>
          </cell>
          <cell r="E3082" t="str">
            <v xml:space="preserve">Зиновьева Елена Владимировна                      </v>
          </cell>
          <cell r="F3082">
            <v>45573</v>
          </cell>
          <cell r="G3082" t="str">
            <v>НЕТ</v>
          </cell>
          <cell r="H3082">
            <v>32.200000000000003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24</v>
          </cell>
          <cell r="O3082">
            <v>30</v>
          </cell>
          <cell r="P3082">
            <v>31</v>
          </cell>
          <cell r="Q3082">
            <v>31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24</v>
          </cell>
          <cell r="X3082">
            <v>30</v>
          </cell>
          <cell r="Y3082">
            <v>31</v>
          </cell>
          <cell r="Z3082">
            <v>31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1045.0250322580646</v>
          </cell>
          <cell r="AG3082">
            <v>1349.8240000000001</v>
          </cell>
          <cell r="AH3082">
            <v>1349.8240000000001</v>
          </cell>
          <cell r="AI3082">
            <v>1349.8240000000001</v>
          </cell>
          <cell r="AJ3082">
            <v>5094.4970322580648</v>
          </cell>
          <cell r="AK3082">
            <v>5094.49</v>
          </cell>
        </row>
        <row r="3083">
          <cell r="A3083">
            <v>91582865</v>
          </cell>
          <cell r="B3083" t="str">
            <v>Кв. 660</v>
          </cell>
          <cell r="C3083" t="str">
            <v>Подъезд №11</v>
          </cell>
          <cell r="D3083">
            <v>45485</v>
          </cell>
          <cell r="E3083" t="str">
            <v xml:space="preserve">Майорова Татьяна Ивановна                         </v>
          </cell>
          <cell r="F3083">
            <v>45568</v>
          </cell>
          <cell r="G3083" t="str">
            <v>НЕТ</v>
          </cell>
          <cell r="H3083">
            <v>39.9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29</v>
          </cell>
          <cell r="O3083">
            <v>30</v>
          </cell>
          <cell r="P3083">
            <v>31</v>
          </cell>
          <cell r="Q3083">
            <v>31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29</v>
          </cell>
          <cell r="X3083">
            <v>30</v>
          </cell>
          <cell r="Y3083">
            <v>31</v>
          </cell>
          <cell r="Z3083">
            <v>31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1564.6978064516129</v>
          </cell>
          <cell r="AG3083">
            <v>1672.6079999999999</v>
          </cell>
          <cell r="AH3083">
            <v>1672.6079999999999</v>
          </cell>
          <cell r="AI3083">
            <v>1672.6079999999999</v>
          </cell>
          <cell r="AJ3083">
            <v>6582.521806451613</v>
          </cell>
          <cell r="AK3083">
            <v>6582.53</v>
          </cell>
        </row>
        <row r="3084">
          <cell r="A3084">
            <v>91582868</v>
          </cell>
          <cell r="B3084" t="str">
            <v>Кв. 684</v>
          </cell>
          <cell r="C3084" t="str">
            <v>Подъезд №11</v>
          </cell>
          <cell r="D3084">
            <v>45485</v>
          </cell>
          <cell r="E3084" t="str">
            <v xml:space="preserve">Кольцов Андрей Вячеславович                       </v>
          </cell>
          <cell r="F3084">
            <v>45569</v>
          </cell>
          <cell r="G3084" t="str">
            <v>НЕТ</v>
          </cell>
          <cell r="H3084">
            <v>39.9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28</v>
          </cell>
          <cell r="O3084">
            <v>30</v>
          </cell>
          <cell r="P3084">
            <v>31</v>
          </cell>
          <cell r="Q3084">
            <v>31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28</v>
          </cell>
          <cell r="X3084">
            <v>30</v>
          </cell>
          <cell r="Y3084">
            <v>31</v>
          </cell>
          <cell r="Z3084">
            <v>31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1510.7427096774195</v>
          </cell>
          <cell r="AG3084">
            <v>1672.6079999999999</v>
          </cell>
          <cell r="AH3084">
            <v>1672.6079999999999</v>
          </cell>
          <cell r="AI3084">
            <v>1672.6079999999999</v>
          </cell>
          <cell r="AJ3084">
            <v>6528.5667096774196</v>
          </cell>
          <cell r="AK3084">
            <v>6528.57</v>
          </cell>
        </row>
        <row r="3085">
          <cell r="A3085">
            <v>91616255</v>
          </cell>
          <cell r="B3085" t="str">
            <v>Кв. 703</v>
          </cell>
          <cell r="C3085" t="str">
            <v>Подъезд №11</v>
          </cell>
          <cell r="D3085">
            <v>45485</v>
          </cell>
          <cell r="E3085" t="str">
            <v xml:space="preserve">Белоус Виталий Григорьевич                        </v>
          </cell>
          <cell r="F3085">
            <v>45574</v>
          </cell>
          <cell r="G3085" t="str">
            <v>НЕТ</v>
          </cell>
          <cell r="H3085">
            <v>54.6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23</v>
          </cell>
          <cell r="O3085">
            <v>30</v>
          </cell>
          <cell r="P3085">
            <v>31</v>
          </cell>
          <cell r="Q3085">
            <v>31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23</v>
          </cell>
          <cell r="X3085">
            <v>30</v>
          </cell>
          <cell r="Y3085">
            <v>31</v>
          </cell>
          <cell r="Z3085">
            <v>31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1698.165677419355</v>
          </cell>
          <cell r="AG3085">
            <v>2288.8320000000003</v>
          </cell>
          <cell r="AH3085">
            <v>2288.8320000000003</v>
          </cell>
          <cell r="AI3085">
            <v>2288.8320000000003</v>
          </cell>
          <cell r="AJ3085">
            <v>8564.6616774193571</v>
          </cell>
          <cell r="AK3085">
            <v>8564.66</v>
          </cell>
        </row>
        <row r="3086">
          <cell r="A3086">
            <v>91616256</v>
          </cell>
          <cell r="B3086" t="str">
            <v>Кв. 706</v>
          </cell>
          <cell r="C3086" t="str">
            <v>Подъезд №11</v>
          </cell>
          <cell r="D3086">
            <v>45485</v>
          </cell>
          <cell r="E3086" t="str">
            <v>Конова Светлана Алексеевна</v>
          </cell>
          <cell r="F3086">
            <v>45580</v>
          </cell>
          <cell r="G3086" t="str">
            <v>НЕТ</v>
          </cell>
          <cell r="H3086">
            <v>58.6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17</v>
          </cell>
          <cell r="O3086">
            <v>30</v>
          </cell>
          <cell r="P3086">
            <v>31</v>
          </cell>
          <cell r="Q3086">
            <v>31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17</v>
          </cell>
          <cell r="X3086">
            <v>30</v>
          </cell>
          <cell r="Y3086">
            <v>31</v>
          </cell>
          <cell r="Z3086">
            <v>31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1347.1194838709678</v>
          </cell>
          <cell r="AG3086">
            <v>2456.5120000000002</v>
          </cell>
          <cell r="AH3086">
            <v>2456.5120000000002</v>
          </cell>
          <cell r="AI3086">
            <v>2456.5120000000002</v>
          </cell>
          <cell r="AJ3086">
            <v>8716.655483870969</v>
          </cell>
          <cell r="AK3086">
            <v>8716.65</v>
          </cell>
        </row>
        <row r="3087">
          <cell r="A3087">
            <v>91616257</v>
          </cell>
          <cell r="B3087" t="str">
            <v>Кв. 719</v>
          </cell>
          <cell r="C3087" t="str">
            <v>Подъезд №11</v>
          </cell>
          <cell r="D3087">
            <v>45485</v>
          </cell>
          <cell r="E3087" t="str">
            <v xml:space="preserve">Русакова Татьяна Гурьевна                         </v>
          </cell>
          <cell r="F3087">
            <v>45596</v>
          </cell>
          <cell r="G3087" t="str">
            <v>НЕТ</v>
          </cell>
          <cell r="H3087">
            <v>30.8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1</v>
          </cell>
          <cell r="O3087">
            <v>30</v>
          </cell>
          <cell r="P3087">
            <v>31</v>
          </cell>
          <cell r="Q3087">
            <v>31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1</v>
          </cell>
          <cell r="X3087">
            <v>30</v>
          </cell>
          <cell r="Y3087">
            <v>31</v>
          </cell>
          <cell r="Z3087">
            <v>31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41.649548387096779</v>
          </cell>
          <cell r="AG3087">
            <v>1291.1360000000002</v>
          </cell>
          <cell r="AH3087">
            <v>1291.1360000000002</v>
          </cell>
          <cell r="AI3087">
            <v>1291.1360000000002</v>
          </cell>
          <cell r="AJ3087">
            <v>3915.0575483870971</v>
          </cell>
          <cell r="AK3087">
            <v>3915.07</v>
          </cell>
        </row>
        <row r="3088">
          <cell r="A3088">
            <v>91616258</v>
          </cell>
          <cell r="B3088" t="str">
            <v>Кв. 727</v>
          </cell>
          <cell r="C3088" t="str">
            <v>Подъезд №11</v>
          </cell>
          <cell r="D3088">
            <v>45485</v>
          </cell>
          <cell r="E3088" t="str">
            <v xml:space="preserve">Чернышева Юлия Сергеевна                          </v>
          </cell>
          <cell r="F3088">
            <v>45596</v>
          </cell>
          <cell r="G3088" t="str">
            <v>НЕТ</v>
          </cell>
          <cell r="H3088">
            <v>54.6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1</v>
          </cell>
          <cell r="O3088">
            <v>30</v>
          </cell>
          <cell r="P3088">
            <v>31</v>
          </cell>
          <cell r="Q3088">
            <v>31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1</v>
          </cell>
          <cell r="X3088">
            <v>30</v>
          </cell>
          <cell r="Y3088">
            <v>31</v>
          </cell>
          <cell r="Z3088">
            <v>31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73.833290322580652</v>
          </cell>
          <cell r="AG3088">
            <v>2288.8320000000003</v>
          </cell>
          <cell r="AH3088">
            <v>2288.8320000000003</v>
          </cell>
          <cell r="AI3088">
            <v>2288.8320000000003</v>
          </cell>
          <cell r="AJ3088">
            <v>6940.3292903225811</v>
          </cell>
          <cell r="AK3088">
            <v>6940.32</v>
          </cell>
        </row>
        <row r="3089">
          <cell r="A3089">
            <v>91582878</v>
          </cell>
          <cell r="B3089" t="str">
            <v>Кв. 729</v>
          </cell>
          <cell r="C3089" t="str">
            <v>Подъезд №11</v>
          </cell>
          <cell r="D3089">
            <v>45485</v>
          </cell>
          <cell r="E3089" t="str">
            <v xml:space="preserve">Калинкина Кристина Андреевна                      </v>
          </cell>
          <cell r="F3089">
            <v>45566</v>
          </cell>
          <cell r="G3089" t="str">
            <v>НЕТ</v>
          </cell>
          <cell r="H3089">
            <v>38.4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31</v>
          </cell>
          <cell r="O3089">
            <v>30</v>
          </cell>
          <cell r="P3089">
            <v>31</v>
          </cell>
          <cell r="Q3089">
            <v>31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31</v>
          </cell>
          <cell r="X3089">
            <v>30</v>
          </cell>
          <cell r="Y3089">
            <v>31</v>
          </cell>
          <cell r="Z3089">
            <v>31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1609.7280000000001</v>
          </cell>
          <cell r="AG3089">
            <v>1609.7280000000001</v>
          </cell>
          <cell r="AH3089">
            <v>1609.7280000000001</v>
          </cell>
          <cell r="AI3089">
            <v>1609.7280000000001</v>
          </cell>
          <cell r="AJ3089">
            <v>6438.9120000000003</v>
          </cell>
          <cell r="AK3089">
            <v>6438.92</v>
          </cell>
        </row>
        <row r="3090">
          <cell r="A3090">
            <v>91616259</v>
          </cell>
          <cell r="B3090" t="str">
            <v>Кв. 736</v>
          </cell>
          <cell r="C3090" t="str">
            <v>Подъезд №12</v>
          </cell>
          <cell r="D3090">
            <v>45526</v>
          </cell>
          <cell r="E3090" t="str">
            <v xml:space="preserve">Меликулова Феруза Аликуловна                      </v>
          </cell>
          <cell r="F3090">
            <v>45596</v>
          </cell>
          <cell r="G3090" t="str">
            <v>НЕТ</v>
          </cell>
          <cell r="H3090">
            <v>76.3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1</v>
          </cell>
          <cell r="O3090">
            <v>30</v>
          </cell>
          <cell r="P3090">
            <v>31</v>
          </cell>
          <cell r="Q3090">
            <v>31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1</v>
          </cell>
          <cell r="X3090">
            <v>30</v>
          </cell>
          <cell r="Y3090">
            <v>31</v>
          </cell>
          <cell r="Z3090">
            <v>31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103.17729032258065</v>
          </cell>
          <cell r="AG3090">
            <v>3198.4960000000001</v>
          </cell>
          <cell r="AH3090">
            <v>3198.4960000000001</v>
          </cell>
          <cell r="AI3090">
            <v>3198.4960000000001</v>
          </cell>
          <cell r="AJ3090">
            <v>9698.6652903225804</v>
          </cell>
          <cell r="AK3090">
            <v>9698.68</v>
          </cell>
        </row>
        <row r="3091">
          <cell r="A3091">
            <v>91582881</v>
          </cell>
          <cell r="B3091" t="str">
            <v>Кв. 742</v>
          </cell>
          <cell r="C3091" t="str">
            <v>Подъезд №12</v>
          </cell>
          <cell r="D3091">
            <v>45526</v>
          </cell>
          <cell r="E3091" t="str">
            <v xml:space="preserve">Прокопенко Оксана Николаевна                      </v>
          </cell>
          <cell r="F3091">
            <v>45566</v>
          </cell>
          <cell r="G3091" t="str">
            <v>НЕТ</v>
          </cell>
          <cell r="H3091">
            <v>42.4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31</v>
          </cell>
          <cell r="O3091">
            <v>30</v>
          </cell>
          <cell r="P3091">
            <v>31</v>
          </cell>
          <cell r="Q3091">
            <v>31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31</v>
          </cell>
          <cell r="X3091">
            <v>30</v>
          </cell>
          <cell r="Y3091">
            <v>31</v>
          </cell>
          <cell r="Z3091">
            <v>31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1777.4079999999999</v>
          </cell>
          <cell r="AG3091">
            <v>1777.4079999999999</v>
          </cell>
          <cell r="AH3091">
            <v>1777.4079999999999</v>
          </cell>
          <cell r="AI3091">
            <v>1777.4079999999999</v>
          </cell>
          <cell r="AJ3091">
            <v>7109.6319999999996</v>
          </cell>
          <cell r="AK3091">
            <v>7109.64</v>
          </cell>
        </row>
        <row r="3092">
          <cell r="A3092">
            <v>91616262</v>
          </cell>
          <cell r="B3092" t="str">
            <v>Кв. 759</v>
          </cell>
          <cell r="C3092" t="str">
            <v>Подъезд №12</v>
          </cell>
          <cell r="D3092">
            <v>45526</v>
          </cell>
          <cell r="E3092" t="str">
            <v>Назаралиев Акылбек Ашырбекович</v>
          </cell>
          <cell r="F3092">
            <v>45582</v>
          </cell>
          <cell r="G3092" t="str">
            <v>НЕТ</v>
          </cell>
          <cell r="H3092">
            <v>45.4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15</v>
          </cell>
          <cell r="O3092">
            <v>30</v>
          </cell>
          <cell r="P3092">
            <v>31</v>
          </cell>
          <cell r="Q3092">
            <v>31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15</v>
          </cell>
          <cell r="X3092">
            <v>30</v>
          </cell>
          <cell r="Y3092">
            <v>31</v>
          </cell>
          <cell r="Z3092">
            <v>31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920.88774193548386</v>
          </cell>
          <cell r="AG3092">
            <v>1903.1680000000001</v>
          </cell>
          <cell r="AH3092">
            <v>1903.1680000000001</v>
          </cell>
          <cell r="AI3092">
            <v>1903.1680000000001</v>
          </cell>
          <cell r="AJ3092">
            <v>6630.3917419354839</v>
          </cell>
          <cell r="AK3092">
            <v>6630.4</v>
          </cell>
        </row>
        <row r="3093">
          <cell r="A3093">
            <v>91616263</v>
          </cell>
          <cell r="B3093" t="str">
            <v>Кв. 76</v>
          </cell>
          <cell r="C3093" t="str">
            <v>Подъезд №1</v>
          </cell>
          <cell r="D3093">
            <v>45485</v>
          </cell>
          <cell r="E3093" t="str">
            <v xml:space="preserve">Кавешник Юрий Николаевич                          </v>
          </cell>
          <cell r="F3093">
            <v>45575</v>
          </cell>
          <cell r="G3093" t="str">
            <v>НЕТ</v>
          </cell>
          <cell r="H3093">
            <v>53.9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22</v>
          </cell>
          <cell r="O3093">
            <v>30</v>
          </cell>
          <cell r="P3093">
            <v>31</v>
          </cell>
          <cell r="Q3093">
            <v>31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22</v>
          </cell>
          <cell r="X3093">
            <v>30</v>
          </cell>
          <cell r="Y3093">
            <v>31</v>
          </cell>
          <cell r="Z3093">
            <v>31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1603.5076129032257</v>
          </cell>
          <cell r="AG3093">
            <v>2259.4879999999998</v>
          </cell>
          <cell r="AH3093">
            <v>2259.4879999999998</v>
          </cell>
          <cell r="AI3093">
            <v>2259.4879999999998</v>
          </cell>
          <cell r="AJ3093">
            <v>8381.971612903224</v>
          </cell>
          <cell r="AK3093">
            <v>8381.98</v>
          </cell>
        </row>
        <row r="3094">
          <cell r="A3094">
            <v>91616264</v>
          </cell>
          <cell r="B3094" t="str">
            <v>Кв. 766</v>
          </cell>
          <cell r="C3094" t="str">
            <v>Подъезд №12</v>
          </cell>
          <cell r="D3094">
            <v>45526</v>
          </cell>
          <cell r="E3094" t="str">
            <v xml:space="preserve">Кузнецов Евгений Дмитриевич                       </v>
          </cell>
          <cell r="F3094">
            <v>45576</v>
          </cell>
          <cell r="G3094" t="str">
            <v>НЕТ</v>
          </cell>
          <cell r="H3094">
            <v>45.4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21</v>
          </cell>
          <cell r="O3094">
            <v>30</v>
          </cell>
          <cell r="P3094">
            <v>31</v>
          </cell>
          <cell r="Q3094">
            <v>31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21</v>
          </cell>
          <cell r="X3094">
            <v>30</v>
          </cell>
          <cell r="Y3094">
            <v>31</v>
          </cell>
          <cell r="Z3094">
            <v>31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1289.2428387096775</v>
          </cell>
          <cell r="AG3094">
            <v>1903.1680000000001</v>
          </cell>
          <cell r="AH3094">
            <v>1903.1680000000001</v>
          </cell>
          <cell r="AI3094">
            <v>1903.1680000000001</v>
          </cell>
          <cell r="AJ3094">
            <v>6998.7468387096778</v>
          </cell>
          <cell r="AK3094">
            <v>6998.75</v>
          </cell>
        </row>
        <row r="3095">
          <cell r="A3095">
            <v>91649119</v>
          </cell>
          <cell r="B3095" t="str">
            <v>Кв. 775</v>
          </cell>
          <cell r="C3095" t="str">
            <v>Подъезд №12</v>
          </cell>
          <cell r="D3095">
            <v>45526</v>
          </cell>
          <cell r="E3095" t="str">
            <v xml:space="preserve">Жаббарова Зухра Элбековна                         </v>
          </cell>
          <cell r="F3095">
            <v>45596</v>
          </cell>
          <cell r="G3095" t="str">
            <v>НЕТ</v>
          </cell>
          <cell r="H3095">
            <v>53.6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1</v>
          </cell>
          <cell r="O3095">
            <v>30</v>
          </cell>
          <cell r="P3095">
            <v>31</v>
          </cell>
          <cell r="Q3095">
            <v>31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1</v>
          </cell>
          <cell r="X3095">
            <v>30</v>
          </cell>
          <cell r="Y3095">
            <v>31</v>
          </cell>
          <cell r="Z3095">
            <v>31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72.481032258064531</v>
          </cell>
          <cell r="AG3095">
            <v>2246.9120000000003</v>
          </cell>
          <cell r="AH3095">
            <v>2246.9120000000003</v>
          </cell>
          <cell r="AI3095">
            <v>2246.9120000000003</v>
          </cell>
          <cell r="AJ3095">
            <v>6813.217032258066</v>
          </cell>
          <cell r="AK3095">
            <v>0</v>
          </cell>
        </row>
        <row r="3096">
          <cell r="A3096">
            <v>91616266</v>
          </cell>
          <cell r="B3096" t="str">
            <v>Кв. 783</v>
          </cell>
          <cell r="C3096" t="str">
            <v>Подъезд №12</v>
          </cell>
          <cell r="D3096">
            <v>45526</v>
          </cell>
          <cell r="E3096" t="str">
            <v xml:space="preserve">Лобанова Ольга Евгеньевна </v>
          </cell>
          <cell r="F3096">
            <v>45596</v>
          </cell>
          <cell r="G3096" t="str">
            <v>НЕТ</v>
          </cell>
          <cell r="H3096">
            <v>37.6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1</v>
          </cell>
          <cell r="O3096">
            <v>30</v>
          </cell>
          <cell r="P3096">
            <v>31</v>
          </cell>
          <cell r="Q3096">
            <v>31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1</v>
          </cell>
          <cell r="X3096">
            <v>30</v>
          </cell>
          <cell r="Y3096">
            <v>31</v>
          </cell>
          <cell r="Z3096">
            <v>31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50.844903225806462</v>
          </cell>
          <cell r="AG3096">
            <v>1576.1920000000002</v>
          </cell>
          <cell r="AH3096">
            <v>1576.1920000000002</v>
          </cell>
          <cell r="AI3096">
            <v>1576.1920000000002</v>
          </cell>
          <cell r="AJ3096">
            <v>4779.4209032258068</v>
          </cell>
          <cell r="AK3096">
            <v>4779.41</v>
          </cell>
        </row>
        <row r="3097">
          <cell r="A3097">
            <v>91616267</v>
          </cell>
          <cell r="B3097" t="str">
            <v>Кв. 784</v>
          </cell>
          <cell r="C3097" t="str">
            <v>Подъезд №12</v>
          </cell>
          <cell r="D3097">
            <v>45526</v>
          </cell>
          <cell r="E3097" t="str">
            <v xml:space="preserve">Кухарев Дмитрий Олегович                          </v>
          </cell>
          <cell r="F3097">
            <v>45574</v>
          </cell>
          <cell r="G3097" t="str">
            <v>НЕТ</v>
          </cell>
          <cell r="H3097">
            <v>42.4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23</v>
          </cell>
          <cell r="O3097">
            <v>30</v>
          </cell>
          <cell r="P3097">
            <v>31</v>
          </cell>
          <cell r="Q3097">
            <v>31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23</v>
          </cell>
          <cell r="X3097">
            <v>30</v>
          </cell>
          <cell r="Y3097">
            <v>31</v>
          </cell>
          <cell r="Z3097">
            <v>31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1318.722064516129</v>
          </cell>
          <cell r="AG3097">
            <v>1777.4079999999999</v>
          </cell>
          <cell r="AH3097">
            <v>1777.4079999999999</v>
          </cell>
          <cell r="AI3097">
            <v>1777.4079999999999</v>
          </cell>
          <cell r="AJ3097">
            <v>6650.9460645161289</v>
          </cell>
          <cell r="AK3097">
            <v>6650.95</v>
          </cell>
        </row>
        <row r="3098">
          <cell r="A3098">
            <v>91582889</v>
          </cell>
          <cell r="B3098" t="str">
            <v>Кв. 789</v>
          </cell>
          <cell r="C3098" t="str">
            <v>Подъезд №12</v>
          </cell>
          <cell r="D3098">
            <v>45526</v>
          </cell>
          <cell r="E3098" t="str">
            <v xml:space="preserve">Лисунова Ольга Александровна                      </v>
          </cell>
          <cell r="F3098">
            <v>45568</v>
          </cell>
          <cell r="G3098" t="str">
            <v>НЕТ</v>
          </cell>
          <cell r="H3098">
            <v>53.6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29</v>
          </cell>
          <cell r="O3098">
            <v>30</v>
          </cell>
          <cell r="P3098">
            <v>31</v>
          </cell>
          <cell r="Q3098">
            <v>31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29</v>
          </cell>
          <cell r="X3098">
            <v>30</v>
          </cell>
          <cell r="Y3098">
            <v>31</v>
          </cell>
          <cell r="Z3098">
            <v>31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2101.9499354838713</v>
          </cell>
          <cell r="AG3098">
            <v>2246.9120000000003</v>
          </cell>
          <cell r="AH3098">
            <v>2246.9120000000003</v>
          </cell>
          <cell r="AI3098">
            <v>2246.9120000000003</v>
          </cell>
          <cell r="AJ3098">
            <v>8842.6859354838725</v>
          </cell>
          <cell r="AK3098">
            <v>8842.68</v>
          </cell>
        </row>
        <row r="3099">
          <cell r="A3099">
            <v>91616268</v>
          </cell>
          <cell r="B3099" t="str">
            <v>Кв. 80</v>
          </cell>
          <cell r="C3099" t="str">
            <v>Подъезд №2</v>
          </cell>
          <cell r="D3099">
            <v>45485</v>
          </cell>
          <cell r="E3099" t="str">
            <v xml:space="preserve">Романов Виктор Евгеньевич                         </v>
          </cell>
          <cell r="F3099">
            <v>45596</v>
          </cell>
          <cell r="G3099" t="str">
            <v>НЕТ</v>
          </cell>
          <cell r="H3099">
            <v>49.4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1</v>
          </cell>
          <cell r="O3099">
            <v>30</v>
          </cell>
          <cell r="P3099">
            <v>31</v>
          </cell>
          <cell r="Q3099">
            <v>31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1</v>
          </cell>
          <cell r="X3099">
            <v>30</v>
          </cell>
          <cell r="Y3099">
            <v>31</v>
          </cell>
          <cell r="Z3099">
            <v>31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66.801548387096773</v>
          </cell>
          <cell r="AG3099">
            <v>2070.848</v>
          </cell>
          <cell r="AH3099">
            <v>2070.848</v>
          </cell>
          <cell r="AI3099">
            <v>2070.848</v>
          </cell>
          <cell r="AJ3099">
            <v>6279.3455483870966</v>
          </cell>
          <cell r="AK3099">
            <v>6279.35</v>
          </cell>
        </row>
        <row r="3100">
          <cell r="A3100">
            <v>91616269</v>
          </cell>
          <cell r="B3100" t="str">
            <v>Кв. 839</v>
          </cell>
          <cell r="C3100" t="str">
            <v>Подъезд №13</v>
          </cell>
          <cell r="D3100">
            <v>45429</v>
          </cell>
          <cell r="E3100" t="str">
            <v xml:space="preserve">Васильева Марина Вячеславовна                     </v>
          </cell>
          <cell r="F3100">
            <v>45594</v>
          </cell>
          <cell r="G3100" t="str">
            <v>НЕТ</v>
          </cell>
          <cell r="H3100">
            <v>49.7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3</v>
          </cell>
          <cell r="O3100">
            <v>30</v>
          </cell>
          <cell r="P3100">
            <v>31</v>
          </cell>
          <cell r="Q3100">
            <v>31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3</v>
          </cell>
          <cell r="X3100">
            <v>30</v>
          </cell>
          <cell r="Y3100">
            <v>31</v>
          </cell>
          <cell r="Z3100">
            <v>31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201.62167741935485</v>
          </cell>
          <cell r="AG3100">
            <v>2083.424</v>
          </cell>
          <cell r="AH3100">
            <v>2083.424</v>
          </cell>
          <cell r="AI3100">
            <v>2083.424</v>
          </cell>
          <cell r="AJ3100">
            <v>6451.8936774193544</v>
          </cell>
          <cell r="AK3100">
            <v>6451.88</v>
          </cell>
        </row>
        <row r="3101">
          <cell r="A3101">
            <v>91582901</v>
          </cell>
          <cell r="B3101" t="str">
            <v>Кв. 845</v>
          </cell>
          <cell r="C3101" t="str">
            <v>Подъезд №14</v>
          </cell>
          <cell r="D3101">
            <v>45436</v>
          </cell>
          <cell r="E3101" t="str">
            <v xml:space="preserve">Широкая Наталья Николаевна                        </v>
          </cell>
          <cell r="F3101">
            <v>45568</v>
          </cell>
          <cell r="G3101" t="str">
            <v>НЕТ</v>
          </cell>
          <cell r="H3101">
            <v>63.2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29</v>
          </cell>
          <cell r="O3101">
            <v>30</v>
          </cell>
          <cell r="P3101">
            <v>31</v>
          </cell>
          <cell r="Q3101">
            <v>31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29</v>
          </cell>
          <cell r="X3101">
            <v>30</v>
          </cell>
          <cell r="Y3101">
            <v>31</v>
          </cell>
          <cell r="Z3101">
            <v>31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2478.4185806451615</v>
          </cell>
          <cell r="AG3101">
            <v>2649.3440000000001</v>
          </cell>
          <cell r="AH3101">
            <v>2649.3440000000001</v>
          </cell>
          <cell r="AI3101">
            <v>2649.3440000000001</v>
          </cell>
          <cell r="AJ3101">
            <v>10426.450580645162</v>
          </cell>
          <cell r="AK3101">
            <v>2649.34</v>
          </cell>
        </row>
        <row r="3102">
          <cell r="A3102">
            <v>91616270</v>
          </cell>
          <cell r="B3102" t="str">
            <v>Кв. 849</v>
          </cell>
          <cell r="C3102" t="str">
            <v>Подъезд №14</v>
          </cell>
          <cell r="D3102">
            <v>45436</v>
          </cell>
          <cell r="E3102" t="str">
            <v xml:space="preserve">Негарэ Юрие </v>
          </cell>
          <cell r="F3102">
            <v>45589</v>
          </cell>
          <cell r="G3102" t="str">
            <v>НЕТ</v>
          </cell>
          <cell r="H3102">
            <v>56.2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8</v>
          </cell>
          <cell r="O3102">
            <v>30</v>
          </cell>
          <cell r="P3102">
            <v>31</v>
          </cell>
          <cell r="Q3102">
            <v>31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8</v>
          </cell>
          <cell r="X3102">
            <v>30</v>
          </cell>
          <cell r="Y3102">
            <v>31</v>
          </cell>
          <cell r="Z3102">
            <v>31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607.97522580645159</v>
          </cell>
          <cell r="AG3102">
            <v>2355.904</v>
          </cell>
          <cell r="AH3102">
            <v>2355.904</v>
          </cell>
          <cell r="AI3102">
            <v>2355.904</v>
          </cell>
          <cell r="AJ3102">
            <v>7675.6872258064523</v>
          </cell>
          <cell r="AK3102">
            <v>2355.9</v>
          </cell>
        </row>
        <row r="3103">
          <cell r="A3103">
            <v>91616271</v>
          </cell>
          <cell r="B3103" t="str">
            <v>Кв. 880</v>
          </cell>
          <cell r="C3103" t="str">
            <v>Подъезд №15</v>
          </cell>
          <cell r="D3103">
            <v>45485</v>
          </cell>
          <cell r="E3103" t="str">
            <v>Микайылов Сафа Имамверди оглы</v>
          </cell>
          <cell r="F3103">
            <v>45587</v>
          </cell>
          <cell r="G3103" t="str">
            <v>НЕТ</v>
          </cell>
          <cell r="H3103">
            <v>94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10</v>
          </cell>
          <cell r="O3103">
            <v>30</v>
          </cell>
          <cell r="P3103">
            <v>31</v>
          </cell>
          <cell r="Q3103">
            <v>31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10</v>
          </cell>
          <cell r="X3103">
            <v>30</v>
          </cell>
          <cell r="Y3103">
            <v>31</v>
          </cell>
          <cell r="Z3103">
            <v>31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1271.1225806451612</v>
          </cell>
          <cell r="AG3103">
            <v>3940.48</v>
          </cell>
          <cell r="AH3103">
            <v>3940.48</v>
          </cell>
          <cell r="AI3103">
            <v>3940.48</v>
          </cell>
          <cell r="AJ3103">
            <v>13092.562580645161</v>
          </cell>
          <cell r="AK3103">
            <v>13092.56</v>
          </cell>
        </row>
        <row r="3104">
          <cell r="A3104">
            <v>91616272</v>
          </cell>
          <cell r="B3104" t="str">
            <v>Кв. 883</v>
          </cell>
          <cell r="C3104" t="str">
            <v>Подъезд №15</v>
          </cell>
          <cell r="D3104">
            <v>45485</v>
          </cell>
          <cell r="E3104" t="str">
            <v xml:space="preserve">Павлов Максим Германович                          </v>
          </cell>
          <cell r="F3104">
            <v>45591</v>
          </cell>
          <cell r="G3104" t="str">
            <v>НЕТ</v>
          </cell>
          <cell r="H3104">
            <v>38.700000000000003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6</v>
          </cell>
          <cell r="O3104">
            <v>30</v>
          </cell>
          <cell r="P3104">
            <v>31</v>
          </cell>
          <cell r="Q3104">
            <v>31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6</v>
          </cell>
          <cell r="X3104">
            <v>30</v>
          </cell>
          <cell r="Y3104">
            <v>31</v>
          </cell>
          <cell r="Z3104">
            <v>31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313.99432258064519</v>
          </cell>
          <cell r="AG3104">
            <v>1622.3040000000001</v>
          </cell>
          <cell r="AH3104">
            <v>1622.3040000000001</v>
          </cell>
          <cell r="AI3104">
            <v>1622.3040000000001</v>
          </cell>
          <cell r="AJ3104">
            <v>5180.9063225806458</v>
          </cell>
          <cell r="AK3104">
            <v>5180.8900000000003</v>
          </cell>
        </row>
        <row r="3105">
          <cell r="A3105">
            <v>91616273</v>
          </cell>
          <cell r="B3105" t="str">
            <v>Кв. 895</v>
          </cell>
          <cell r="C3105" t="str">
            <v>Подъезд №15</v>
          </cell>
          <cell r="D3105">
            <v>45485</v>
          </cell>
          <cell r="E3105" t="str">
            <v xml:space="preserve">Плескунова Марина Владимировна                    </v>
          </cell>
          <cell r="F3105">
            <v>45596</v>
          </cell>
          <cell r="G3105" t="str">
            <v>НЕТ</v>
          </cell>
          <cell r="H3105">
            <v>38.6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1</v>
          </cell>
          <cell r="O3105">
            <v>30</v>
          </cell>
          <cell r="P3105">
            <v>31</v>
          </cell>
          <cell r="Q3105">
            <v>31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1</v>
          </cell>
          <cell r="X3105">
            <v>30</v>
          </cell>
          <cell r="Y3105">
            <v>31</v>
          </cell>
          <cell r="Z3105">
            <v>31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52.197161290322583</v>
          </cell>
          <cell r="AG3105">
            <v>1618.1120000000001</v>
          </cell>
          <cell r="AH3105">
            <v>1618.1120000000001</v>
          </cell>
          <cell r="AI3105">
            <v>1618.1120000000001</v>
          </cell>
          <cell r="AJ3105">
            <v>4906.5331612903228</v>
          </cell>
          <cell r="AK3105">
            <v>4906.53</v>
          </cell>
        </row>
        <row r="3106">
          <cell r="A3106">
            <v>91616274</v>
          </cell>
          <cell r="B3106" t="str">
            <v>Кв. 898</v>
          </cell>
          <cell r="C3106" t="str">
            <v>Подъезд №15</v>
          </cell>
          <cell r="D3106">
            <v>45485</v>
          </cell>
          <cell r="E3106" t="str">
            <v xml:space="preserve">Крейтель Алёна Дмитриевна                         </v>
          </cell>
          <cell r="F3106">
            <v>45596</v>
          </cell>
          <cell r="G3106" t="str">
            <v>НЕТ</v>
          </cell>
          <cell r="H3106">
            <v>38.5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1</v>
          </cell>
          <cell r="O3106">
            <v>30</v>
          </cell>
          <cell r="P3106">
            <v>31</v>
          </cell>
          <cell r="Q3106">
            <v>31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1</v>
          </cell>
          <cell r="X3106">
            <v>30</v>
          </cell>
          <cell r="Y3106">
            <v>31</v>
          </cell>
          <cell r="Z3106">
            <v>31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52.061935483870968</v>
          </cell>
          <cell r="AG3106">
            <v>1613.92</v>
          </cell>
          <cell r="AH3106">
            <v>1613.92</v>
          </cell>
          <cell r="AI3106">
            <v>1613.92</v>
          </cell>
          <cell r="AJ3106">
            <v>4893.8219354838711</v>
          </cell>
          <cell r="AK3106">
            <v>4893.82</v>
          </cell>
        </row>
        <row r="3107">
          <cell r="A3107">
            <v>91616276</v>
          </cell>
          <cell r="B3107" t="str">
            <v>Кв. 937</v>
          </cell>
          <cell r="C3107" t="str">
            <v>Подъезд №15</v>
          </cell>
          <cell r="D3107">
            <v>45485</v>
          </cell>
          <cell r="E3107" t="str">
            <v xml:space="preserve">Одинцова Екатерина Витальевна                     </v>
          </cell>
          <cell r="F3107">
            <v>45581</v>
          </cell>
          <cell r="G3107" t="str">
            <v>НЕТ</v>
          </cell>
          <cell r="H3107">
            <v>51.6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16</v>
          </cell>
          <cell r="O3107">
            <v>30</v>
          </cell>
          <cell r="P3107">
            <v>31</v>
          </cell>
          <cell r="Q3107">
            <v>31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16</v>
          </cell>
          <cell r="X3107">
            <v>30</v>
          </cell>
          <cell r="Y3107">
            <v>31</v>
          </cell>
          <cell r="Z3107">
            <v>31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1116.4242580645162</v>
          </cell>
          <cell r="AG3107">
            <v>2163.0720000000001</v>
          </cell>
          <cell r="AH3107">
            <v>2163.0720000000001</v>
          </cell>
          <cell r="AI3107">
            <v>2163.0720000000001</v>
          </cell>
          <cell r="AJ3107">
            <v>7605.6402580645163</v>
          </cell>
          <cell r="AK3107">
            <v>7605.63</v>
          </cell>
        </row>
        <row r="3108">
          <cell r="A3108">
            <v>91616278</v>
          </cell>
          <cell r="B3108" t="str">
            <v>Кв. 940</v>
          </cell>
          <cell r="C3108" t="str">
            <v>Подъезд №15</v>
          </cell>
          <cell r="D3108">
            <v>45485</v>
          </cell>
          <cell r="E3108" t="str">
            <v>Львова Екатерина Вячеславовна</v>
          </cell>
          <cell r="F3108">
            <v>45581</v>
          </cell>
          <cell r="G3108" t="str">
            <v>НЕТ</v>
          </cell>
          <cell r="H3108">
            <v>95.8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16</v>
          </cell>
          <cell r="O3108">
            <v>30</v>
          </cell>
          <cell r="P3108">
            <v>31</v>
          </cell>
          <cell r="Q3108">
            <v>31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16</v>
          </cell>
          <cell r="X3108">
            <v>30</v>
          </cell>
          <cell r="Y3108">
            <v>31</v>
          </cell>
          <cell r="Z3108">
            <v>31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2072.7411612903225</v>
          </cell>
          <cell r="AG3108">
            <v>4015.9359999999997</v>
          </cell>
          <cell r="AH3108">
            <v>4015.9359999999997</v>
          </cell>
          <cell r="AI3108">
            <v>4015.9359999999997</v>
          </cell>
          <cell r="AJ3108">
            <v>14120.549161290322</v>
          </cell>
          <cell r="AK3108">
            <v>13861.47</v>
          </cell>
        </row>
        <row r="3109">
          <cell r="A3109">
            <v>91616280</v>
          </cell>
          <cell r="B3109" t="str">
            <v>Кв. 944</v>
          </cell>
          <cell r="C3109" t="str">
            <v>Подъезд №16</v>
          </cell>
          <cell r="D3109">
            <v>45535</v>
          </cell>
          <cell r="E3109" t="str">
            <v xml:space="preserve">Колчина Светлана Юрьевна                          </v>
          </cell>
          <cell r="F3109">
            <v>45587</v>
          </cell>
          <cell r="G3109" t="str">
            <v>НЕТ</v>
          </cell>
          <cell r="H3109">
            <v>65.400000000000006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10</v>
          </cell>
          <cell r="O3109">
            <v>30</v>
          </cell>
          <cell r="P3109">
            <v>31</v>
          </cell>
          <cell r="Q3109">
            <v>31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10</v>
          </cell>
          <cell r="X3109">
            <v>30</v>
          </cell>
          <cell r="Y3109">
            <v>31</v>
          </cell>
          <cell r="Z3109">
            <v>31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884.37677419354839</v>
          </cell>
          <cell r="AG3109">
            <v>2741.5680000000002</v>
          </cell>
          <cell r="AH3109">
            <v>2741.5680000000002</v>
          </cell>
          <cell r="AI3109">
            <v>2741.5680000000002</v>
          </cell>
          <cell r="AJ3109">
            <v>9109.0807741935496</v>
          </cell>
          <cell r="AK3109">
            <v>9109.09</v>
          </cell>
        </row>
        <row r="3110">
          <cell r="A3110">
            <v>91616281</v>
          </cell>
          <cell r="B3110" t="str">
            <v>Кв. 95</v>
          </cell>
          <cell r="C3110" t="str">
            <v>Подъезд №2</v>
          </cell>
          <cell r="D3110">
            <v>45485</v>
          </cell>
          <cell r="E3110" t="str">
            <v xml:space="preserve">Джалалов Фируз Негматуллоевич                     </v>
          </cell>
          <cell r="F3110">
            <v>45582</v>
          </cell>
          <cell r="G3110" t="str">
            <v>НЕТ</v>
          </cell>
          <cell r="H3110">
            <v>48.7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15</v>
          </cell>
          <cell r="O3110">
            <v>30</v>
          </cell>
          <cell r="P3110">
            <v>31</v>
          </cell>
          <cell r="Q3110">
            <v>31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15</v>
          </cell>
          <cell r="X3110">
            <v>30</v>
          </cell>
          <cell r="Y3110">
            <v>31</v>
          </cell>
          <cell r="Z3110">
            <v>31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987.82451612903219</v>
          </cell>
          <cell r="AG3110">
            <v>2041.5040000000001</v>
          </cell>
          <cell r="AH3110">
            <v>2041.5039999999999</v>
          </cell>
          <cell r="AI3110">
            <v>2041.5039999999999</v>
          </cell>
          <cell r="AJ3110">
            <v>7112.3365161290321</v>
          </cell>
          <cell r="AK3110">
            <v>7112.32</v>
          </cell>
        </row>
        <row r="3111">
          <cell r="A3111">
            <v>91616282</v>
          </cell>
          <cell r="B3111" t="str">
            <v>Кв. 951</v>
          </cell>
          <cell r="C3111" t="str">
            <v>Подъезд №16</v>
          </cell>
          <cell r="D3111">
            <v>45535</v>
          </cell>
          <cell r="E3111" t="str">
            <v xml:space="preserve">Кулик Дмитрий Георгиевич                          </v>
          </cell>
          <cell r="F3111">
            <v>45584</v>
          </cell>
          <cell r="G3111" t="str">
            <v>НЕТ</v>
          </cell>
          <cell r="H3111">
            <v>35.200000000000003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13</v>
          </cell>
          <cell r="O3111">
            <v>30</v>
          </cell>
          <cell r="P3111">
            <v>31</v>
          </cell>
          <cell r="Q3111">
            <v>31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13</v>
          </cell>
          <cell r="X3111">
            <v>30</v>
          </cell>
          <cell r="Y3111">
            <v>31</v>
          </cell>
          <cell r="Z3111">
            <v>31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618.79329032258079</v>
          </cell>
          <cell r="AG3111">
            <v>1475.5840000000003</v>
          </cell>
          <cell r="AH3111">
            <v>1475.5840000000003</v>
          </cell>
          <cell r="AI3111">
            <v>1475.5840000000003</v>
          </cell>
          <cell r="AJ3111">
            <v>5045.5452903225814</v>
          </cell>
          <cell r="AK3111">
            <v>5045.53</v>
          </cell>
        </row>
        <row r="3112">
          <cell r="A3112">
            <v>91616283</v>
          </cell>
          <cell r="B3112" t="str">
            <v>Кв. 953</v>
          </cell>
          <cell r="C3112" t="str">
            <v>Подъезд №16</v>
          </cell>
          <cell r="D3112">
            <v>45535</v>
          </cell>
          <cell r="E3112" t="str">
            <v xml:space="preserve">Ульянов Артем Юрьевич                             </v>
          </cell>
          <cell r="F3112">
            <v>45587</v>
          </cell>
          <cell r="G3112" t="str">
            <v>НЕТ</v>
          </cell>
          <cell r="H3112">
            <v>75.099999999999994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10</v>
          </cell>
          <cell r="O3112">
            <v>30</v>
          </cell>
          <cell r="P3112">
            <v>31</v>
          </cell>
          <cell r="Q3112">
            <v>31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10</v>
          </cell>
          <cell r="X3112">
            <v>30</v>
          </cell>
          <cell r="Y3112">
            <v>31</v>
          </cell>
          <cell r="Z3112">
            <v>31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1015.545806451613</v>
          </cell>
          <cell r="AG3112">
            <v>3148.192</v>
          </cell>
          <cell r="AH3112">
            <v>3148.192</v>
          </cell>
          <cell r="AI3112">
            <v>3148.192</v>
          </cell>
          <cell r="AJ3112">
            <v>10460.121806451614</v>
          </cell>
          <cell r="AK3112">
            <v>10460.120000000001</v>
          </cell>
        </row>
        <row r="3113">
          <cell r="A3113">
            <v>91582920</v>
          </cell>
          <cell r="B3113" t="str">
            <v>Кв. 957</v>
          </cell>
          <cell r="C3113" t="str">
            <v>Подъезд №16</v>
          </cell>
          <cell r="D3113">
            <v>45535</v>
          </cell>
          <cell r="E3113" t="str">
            <v xml:space="preserve">Трофимов Андрей Николаевич                        </v>
          </cell>
          <cell r="F3113">
            <v>45568</v>
          </cell>
          <cell r="G3113" t="str">
            <v>НЕТ</v>
          </cell>
          <cell r="H3113">
            <v>35.200000000000003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29</v>
          </cell>
          <cell r="O3113">
            <v>30</v>
          </cell>
          <cell r="P3113">
            <v>31</v>
          </cell>
          <cell r="Q3113">
            <v>31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29</v>
          </cell>
          <cell r="X3113">
            <v>30</v>
          </cell>
          <cell r="Y3113">
            <v>31</v>
          </cell>
          <cell r="Z3113">
            <v>31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1380.3850322580647</v>
          </cell>
          <cell r="AG3113">
            <v>1475.5840000000003</v>
          </cell>
          <cell r="AH3113">
            <v>1475.5840000000003</v>
          </cell>
          <cell r="AI3113">
            <v>1475.5840000000003</v>
          </cell>
          <cell r="AJ3113">
            <v>5807.137032258066</v>
          </cell>
          <cell r="AK3113">
            <v>5807.13</v>
          </cell>
        </row>
        <row r="3114">
          <cell r="A3114">
            <v>91616284</v>
          </cell>
          <cell r="B3114" t="str">
            <v>Кв. 958</v>
          </cell>
          <cell r="C3114" t="str">
            <v>Подъезд №16</v>
          </cell>
          <cell r="D3114">
            <v>45535</v>
          </cell>
          <cell r="E3114" t="str">
            <v xml:space="preserve">Набиев Анар Нурмамед оглы                         </v>
          </cell>
          <cell r="F3114">
            <v>45574</v>
          </cell>
          <cell r="G3114" t="str">
            <v>НЕТ</v>
          </cell>
          <cell r="H3114">
            <v>62.8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23</v>
          </cell>
          <cell r="O3114">
            <v>30</v>
          </cell>
          <cell r="P3114">
            <v>31</v>
          </cell>
          <cell r="Q3114">
            <v>31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23</v>
          </cell>
          <cell r="X3114">
            <v>30</v>
          </cell>
          <cell r="Y3114">
            <v>31</v>
          </cell>
          <cell r="Z3114">
            <v>31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1953.2015483870969</v>
          </cell>
          <cell r="AG3114">
            <v>2632.576</v>
          </cell>
          <cell r="AH3114">
            <v>2632.576</v>
          </cell>
          <cell r="AI3114">
            <v>2632.576</v>
          </cell>
          <cell r="AJ3114">
            <v>9850.9295483870974</v>
          </cell>
          <cell r="AK3114">
            <v>9850.94</v>
          </cell>
        </row>
        <row r="3115">
          <cell r="A3115">
            <v>91616285</v>
          </cell>
          <cell r="B3115" t="str">
            <v>Кв. 960</v>
          </cell>
          <cell r="C3115" t="str">
            <v>Подъезд №16</v>
          </cell>
          <cell r="D3115">
            <v>45535</v>
          </cell>
          <cell r="E3115" t="str">
            <v xml:space="preserve">Иззатова Санем Баделовна                          </v>
          </cell>
          <cell r="F3115">
            <v>45596</v>
          </cell>
          <cell r="G3115" t="str">
            <v>НЕТ</v>
          </cell>
          <cell r="H3115">
            <v>36.799999999999997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30</v>
          </cell>
          <cell r="P3115">
            <v>31</v>
          </cell>
          <cell r="Q3115">
            <v>31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1</v>
          </cell>
          <cell r="X3115">
            <v>30</v>
          </cell>
          <cell r="Y3115">
            <v>31</v>
          </cell>
          <cell r="Z3115">
            <v>31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49.763096774193549</v>
          </cell>
          <cell r="AG3115">
            <v>1542.6559999999999</v>
          </cell>
          <cell r="AH3115">
            <v>1542.6559999999999</v>
          </cell>
          <cell r="AI3115">
            <v>1542.6559999999999</v>
          </cell>
          <cell r="AJ3115">
            <v>4677.7310967741932</v>
          </cell>
          <cell r="AK3115">
            <v>4677.74</v>
          </cell>
        </row>
        <row r="3116">
          <cell r="A3116">
            <v>91616286</v>
          </cell>
          <cell r="B3116" t="str">
            <v>Кв. 962</v>
          </cell>
          <cell r="C3116" t="str">
            <v>Подъезд №16</v>
          </cell>
          <cell r="D3116">
            <v>45535</v>
          </cell>
          <cell r="E3116" t="str">
            <v xml:space="preserve">Шахбанова Зелина Турабовна                        </v>
          </cell>
          <cell r="F3116">
            <v>45587</v>
          </cell>
          <cell r="G3116" t="str">
            <v>НЕТ</v>
          </cell>
          <cell r="H3116">
            <v>64.599999999999994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10</v>
          </cell>
          <cell r="O3116">
            <v>30</v>
          </cell>
          <cell r="P3116">
            <v>31</v>
          </cell>
          <cell r="Q3116">
            <v>31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10</v>
          </cell>
          <cell r="X3116">
            <v>30</v>
          </cell>
          <cell r="Y3116">
            <v>31</v>
          </cell>
          <cell r="Z3116">
            <v>31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873.55870967741919</v>
          </cell>
          <cell r="AG3116">
            <v>2708.0319999999997</v>
          </cell>
          <cell r="AH3116">
            <v>2708.0319999999997</v>
          </cell>
          <cell r="AI3116">
            <v>2708.0319999999997</v>
          </cell>
          <cell r="AJ3116">
            <v>8997.6547096774175</v>
          </cell>
          <cell r="AK3116">
            <v>8997.65</v>
          </cell>
        </row>
        <row r="3117">
          <cell r="A3117">
            <v>91616287</v>
          </cell>
          <cell r="B3117" t="str">
            <v>Кв. 964</v>
          </cell>
          <cell r="C3117" t="str">
            <v>Подъезд №16</v>
          </cell>
          <cell r="D3117">
            <v>45535</v>
          </cell>
          <cell r="E3117" t="str">
            <v xml:space="preserve">Аветисян Вазген Овсепович                         </v>
          </cell>
          <cell r="F3117">
            <v>45574</v>
          </cell>
          <cell r="G3117" t="str">
            <v>НЕТ</v>
          </cell>
          <cell r="H3117">
            <v>62.8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23</v>
          </cell>
          <cell r="O3117">
            <v>30</v>
          </cell>
          <cell r="P3117">
            <v>31</v>
          </cell>
          <cell r="Q3117">
            <v>31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23</v>
          </cell>
          <cell r="X3117">
            <v>30</v>
          </cell>
          <cell r="Y3117">
            <v>31</v>
          </cell>
          <cell r="Z3117">
            <v>31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1953.2015483870969</v>
          </cell>
          <cell r="AG3117">
            <v>2632.576</v>
          </cell>
          <cell r="AH3117">
            <v>2632.576</v>
          </cell>
          <cell r="AI3117">
            <v>2632.576</v>
          </cell>
          <cell r="AJ3117">
            <v>9850.9295483870974</v>
          </cell>
          <cell r="AK3117">
            <v>9850.94</v>
          </cell>
        </row>
        <row r="3118">
          <cell r="A3118">
            <v>91616288</v>
          </cell>
          <cell r="B3118" t="str">
            <v>Кв. 965</v>
          </cell>
          <cell r="C3118" t="str">
            <v>Подъезд №16</v>
          </cell>
          <cell r="D3118">
            <v>45535</v>
          </cell>
          <cell r="E3118" t="str">
            <v xml:space="preserve">Башкирцев Андрей Евгеньевич                       </v>
          </cell>
          <cell r="F3118">
            <v>45596</v>
          </cell>
          <cell r="G3118" t="str">
            <v>НЕТ</v>
          </cell>
          <cell r="H3118">
            <v>75.099999999999994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1</v>
          </cell>
          <cell r="O3118">
            <v>30</v>
          </cell>
          <cell r="P3118">
            <v>31</v>
          </cell>
          <cell r="Q3118">
            <v>31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1</v>
          </cell>
          <cell r="X3118">
            <v>30</v>
          </cell>
          <cell r="Y3118">
            <v>31</v>
          </cell>
          <cell r="Z3118">
            <v>31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101.55458064516129</v>
          </cell>
          <cell r="AG3118">
            <v>3148.192</v>
          </cell>
          <cell r="AH3118">
            <v>3148.192</v>
          </cell>
          <cell r="AI3118">
            <v>3148.192</v>
          </cell>
          <cell r="AJ3118">
            <v>9546.1305806451601</v>
          </cell>
          <cell r="AK3118">
            <v>9546.1200000000008</v>
          </cell>
        </row>
        <row r="3119">
          <cell r="A3119">
            <v>91616291</v>
          </cell>
          <cell r="B3119" t="str">
            <v>Кв. 971</v>
          </cell>
          <cell r="C3119" t="str">
            <v>Подъезд №16</v>
          </cell>
          <cell r="D3119">
            <v>45535</v>
          </cell>
          <cell r="E3119" t="str">
            <v xml:space="preserve">Киселёв Алексей Анатольевич                       </v>
          </cell>
          <cell r="F3119">
            <v>45584</v>
          </cell>
          <cell r="G3119" t="str">
            <v>НЕТ</v>
          </cell>
          <cell r="H3119">
            <v>75.099999999999994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13</v>
          </cell>
          <cell r="O3119">
            <v>30</v>
          </cell>
          <cell r="P3119">
            <v>31</v>
          </cell>
          <cell r="Q3119">
            <v>31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13</v>
          </cell>
          <cell r="X3119">
            <v>30</v>
          </cell>
          <cell r="Y3119">
            <v>31</v>
          </cell>
          <cell r="Z3119">
            <v>31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1320.2095483870969</v>
          </cell>
          <cell r="AG3119">
            <v>3148.192</v>
          </cell>
          <cell r="AH3119">
            <v>3148.192</v>
          </cell>
          <cell r="AI3119">
            <v>3148.192</v>
          </cell>
          <cell r="AJ3119">
            <v>10764.785548387097</v>
          </cell>
          <cell r="AK3119">
            <v>10764.78</v>
          </cell>
        </row>
        <row r="3120">
          <cell r="A3120">
            <v>91616293</v>
          </cell>
          <cell r="B3120" t="str">
            <v>Кв. 978</v>
          </cell>
          <cell r="C3120" t="str">
            <v>Подъезд №16</v>
          </cell>
          <cell r="D3120">
            <v>45535</v>
          </cell>
          <cell r="E3120" t="str">
            <v xml:space="preserve">Яковышенко Олег Олегович                          </v>
          </cell>
          <cell r="F3120">
            <v>45596</v>
          </cell>
          <cell r="G3120" t="str">
            <v>НЕТ</v>
          </cell>
          <cell r="H3120">
            <v>36.799999999999997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1</v>
          </cell>
          <cell r="O3120">
            <v>30</v>
          </cell>
          <cell r="P3120">
            <v>31</v>
          </cell>
          <cell r="Q3120">
            <v>31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1</v>
          </cell>
          <cell r="X3120">
            <v>30</v>
          </cell>
          <cell r="Y3120">
            <v>31</v>
          </cell>
          <cell r="Z3120">
            <v>31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49.763096774193549</v>
          </cell>
          <cell r="AG3120">
            <v>1542.6559999999999</v>
          </cell>
          <cell r="AH3120">
            <v>1542.6559999999999</v>
          </cell>
          <cell r="AI3120">
            <v>1542.6559999999999</v>
          </cell>
          <cell r="AJ3120">
            <v>4677.7310967741932</v>
          </cell>
          <cell r="AK3120">
            <v>4677.74</v>
          </cell>
        </row>
        <row r="3121">
          <cell r="A3121">
            <v>91582925</v>
          </cell>
          <cell r="B3121" t="str">
            <v>Кв. 979</v>
          </cell>
          <cell r="C3121" t="str">
            <v>Подъезд №16</v>
          </cell>
          <cell r="D3121">
            <v>45535</v>
          </cell>
          <cell r="E3121" t="str">
            <v xml:space="preserve">Плотников Иван Вадимович                          </v>
          </cell>
          <cell r="F3121">
            <v>45568</v>
          </cell>
          <cell r="G3121" t="str">
            <v>НЕТ</v>
          </cell>
          <cell r="H3121">
            <v>58.7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29</v>
          </cell>
          <cell r="O3121">
            <v>30</v>
          </cell>
          <cell r="P3121">
            <v>31</v>
          </cell>
          <cell r="Q3121">
            <v>31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29</v>
          </cell>
          <cell r="X3121">
            <v>30</v>
          </cell>
          <cell r="Y3121">
            <v>31</v>
          </cell>
          <cell r="Z3121">
            <v>31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2301.9489032258066</v>
          </cell>
          <cell r="AG3121">
            <v>2460.7040000000002</v>
          </cell>
          <cell r="AH3121">
            <v>2460.7040000000002</v>
          </cell>
          <cell r="AI3121">
            <v>2460.7040000000002</v>
          </cell>
          <cell r="AJ3121">
            <v>9684.0609032258071</v>
          </cell>
          <cell r="AK3121">
            <v>9684.0499999999993</v>
          </cell>
        </row>
        <row r="3122">
          <cell r="A3122">
            <v>91582930</v>
          </cell>
          <cell r="B3122" t="str">
            <v>Кв. 984</v>
          </cell>
          <cell r="C3122" t="str">
            <v>Подъезд №16</v>
          </cell>
          <cell r="D3122">
            <v>45535</v>
          </cell>
          <cell r="E3122" t="str">
            <v xml:space="preserve">Редкокашина Виктория Викторовна                   </v>
          </cell>
          <cell r="F3122">
            <v>45569</v>
          </cell>
          <cell r="G3122" t="str">
            <v>НЕТ</v>
          </cell>
          <cell r="H3122">
            <v>36.799999999999997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28</v>
          </cell>
          <cell r="O3122">
            <v>30</v>
          </cell>
          <cell r="P3122">
            <v>31</v>
          </cell>
          <cell r="Q3122">
            <v>31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28</v>
          </cell>
          <cell r="X3122">
            <v>30</v>
          </cell>
          <cell r="Y3122">
            <v>31</v>
          </cell>
          <cell r="Z3122">
            <v>31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1393.3667096774193</v>
          </cell>
          <cell r="AG3122">
            <v>1542.6559999999999</v>
          </cell>
          <cell r="AH3122">
            <v>1542.6559999999999</v>
          </cell>
          <cell r="AI3122">
            <v>1542.6559999999999</v>
          </cell>
          <cell r="AJ3122">
            <v>6021.3347096774187</v>
          </cell>
          <cell r="AK3122">
            <v>6021.35</v>
          </cell>
        </row>
        <row r="3123">
          <cell r="A3123">
            <v>91582931</v>
          </cell>
          <cell r="B3123" t="str">
            <v>Кв. 985</v>
          </cell>
          <cell r="C3123" t="str">
            <v>Подъезд №16</v>
          </cell>
          <cell r="D3123">
            <v>45535</v>
          </cell>
          <cell r="E3123" t="str">
            <v xml:space="preserve">Хахунова Елена Анатольевна                        </v>
          </cell>
          <cell r="F3123">
            <v>45566</v>
          </cell>
          <cell r="G3123" t="str">
            <v>НЕТ</v>
          </cell>
          <cell r="H3123">
            <v>58.7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31</v>
          </cell>
          <cell r="O3123">
            <v>30</v>
          </cell>
          <cell r="P3123">
            <v>31</v>
          </cell>
          <cell r="Q3123">
            <v>31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31</v>
          </cell>
          <cell r="X3123">
            <v>30</v>
          </cell>
          <cell r="Y3123">
            <v>31</v>
          </cell>
          <cell r="Z3123">
            <v>31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2460.7040000000002</v>
          </cell>
          <cell r="AG3123">
            <v>2460.7040000000002</v>
          </cell>
          <cell r="AH3123">
            <v>2460.7040000000002</v>
          </cell>
          <cell r="AI3123">
            <v>2460.7040000000002</v>
          </cell>
          <cell r="AJ3123">
            <v>9842.8160000000007</v>
          </cell>
          <cell r="AK3123">
            <v>9842.7999999999993</v>
          </cell>
        </row>
        <row r="3124">
          <cell r="A3124">
            <v>91582932</v>
          </cell>
          <cell r="B3124" t="str">
            <v>Кв. 986</v>
          </cell>
          <cell r="C3124" t="str">
            <v>Подъезд №16</v>
          </cell>
          <cell r="D3124">
            <v>45535</v>
          </cell>
          <cell r="E3124" t="str">
            <v xml:space="preserve">Лучкова Евгения Владимировна                      </v>
          </cell>
          <cell r="F3124">
            <v>45566</v>
          </cell>
          <cell r="G3124" t="str">
            <v>НЕТ</v>
          </cell>
          <cell r="H3124">
            <v>64.599999999999994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31</v>
          </cell>
          <cell r="O3124">
            <v>30</v>
          </cell>
          <cell r="P3124">
            <v>31</v>
          </cell>
          <cell r="Q3124">
            <v>31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31</v>
          </cell>
          <cell r="X3124">
            <v>30</v>
          </cell>
          <cell r="Y3124">
            <v>31</v>
          </cell>
          <cell r="Z3124">
            <v>31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2708.0319999999997</v>
          </cell>
          <cell r="AG3124">
            <v>2708.0319999999997</v>
          </cell>
          <cell r="AH3124">
            <v>2708.0319999999997</v>
          </cell>
          <cell r="AI3124">
            <v>2708.0319999999997</v>
          </cell>
          <cell r="AJ3124">
            <v>10832.127999999999</v>
          </cell>
          <cell r="AK3124">
            <v>10832.12</v>
          </cell>
        </row>
        <row r="3125">
          <cell r="A3125">
            <v>91616295</v>
          </cell>
          <cell r="B3125" t="str">
            <v>Кв. 987</v>
          </cell>
          <cell r="C3125" t="str">
            <v>Подъезд №16</v>
          </cell>
          <cell r="D3125">
            <v>45535</v>
          </cell>
          <cell r="E3125" t="str">
            <v xml:space="preserve">Зиновьева Елена Владимировна                      </v>
          </cell>
          <cell r="F3125">
            <v>45573</v>
          </cell>
          <cell r="G3125" t="str">
            <v>НЕТ</v>
          </cell>
          <cell r="H3125">
            <v>35.200000000000003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24</v>
          </cell>
          <cell r="O3125">
            <v>30</v>
          </cell>
          <cell r="P3125">
            <v>31</v>
          </cell>
          <cell r="Q3125">
            <v>31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24</v>
          </cell>
          <cell r="X3125">
            <v>30</v>
          </cell>
          <cell r="Y3125">
            <v>31</v>
          </cell>
          <cell r="Z3125">
            <v>31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1142.387612903226</v>
          </cell>
          <cell r="AG3125">
            <v>1475.5840000000003</v>
          </cell>
          <cell r="AH3125">
            <v>1475.5840000000003</v>
          </cell>
          <cell r="AI3125">
            <v>1475.5840000000003</v>
          </cell>
          <cell r="AJ3125">
            <v>5569.1396129032273</v>
          </cell>
          <cell r="AK3125">
            <v>5569.13</v>
          </cell>
        </row>
        <row r="3126">
          <cell r="A3126">
            <v>91616296</v>
          </cell>
          <cell r="B3126" t="str">
            <v>Кв. 990</v>
          </cell>
          <cell r="C3126" t="str">
            <v>Подъезд №16</v>
          </cell>
          <cell r="D3126">
            <v>45535</v>
          </cell>
          <cell r="E3126" t="str">
            <v xml:space="preserve">Кардаш Марина Игоревна                            </v>
          </cell>
          <cell r="F3126">
            <v>45588</v>
          </cell>
          <cell r="G3126" t="str">
            <v>НЕТ</v>
          </cell>
          <cell r="H3126">
            <v>36.799999999999997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9</v>
          </cell>
          <cell r="O3126">
            <v>30</v>
          </cell>
          <cell r="P3126">
            <v>31</v>
          </cell>
          <cell r="Q3126">
            <v>31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9</v>
          </cell>
          <cell r="X3126">
            <v>30</v>
          </cell>
          <cell r="Y3126">
            <v>31</v>
          </cell>
          <cell r="Z3126">
            <v>31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447.86787096774196</v>
          </cell>
          <cell r="AG3126">
            <v>1542.6559999999999</v>
          </cell>
          <cell r="AH3126">
            <v>1542.6559999999999</v>
          </cell>
          <cell r="AI3126">
            <v>1542.6559999999999</v>
          </cell>
          <cell r="AJ3126">
            <v>5075.8358709677414</v>
          </cell>
          <cell r="AK3126">
            <v>5075.8500000000004</v>
          </cell>
        </row>
        <row r="3127">
          <cell r="A3127">
            <v>91616298</v>
          </cell>
          <cell r="B3127" t="str">
            <v>Кв. 994</v>
          </cell>
          <cell r="C3127" t="str">
            <v>Подъезд №16</v>
          </cell>
          <cell r="D3127">
            <v>45535</v>
          </cell>
          <cell r="E3127" t="str">
            <v xml:space="preserve">Скабелина Дарья Алексеевна                        </v>
          </cell>
          <cell r="F3127">
            <v>45595</v>
          </cell>
          <cell r="G3127" t="str">
            <v>НЕТ</v>
          </cell>
          <cell r="H3127">
            <v>62.8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2</v>
          </cell>
          <cell r="O3127">
            <v>30</v>
          </cell>
          <cell r="P3127">
            <v>31</v>
          </cell>
          <cell r="Q3127">
            <v>31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2</v>
          </cell>
          <cell r="X3127">
            <v>30</v>
          </cell>
          <cell r="Y3127">
            <v>31</v>
          </cell>
          <cell r="Z3127">
            <v>31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169.84361290322582</v>
          </cell>
          <cell r="AG3127">
            <v>2632.576</v>
          </cell>
          <cell r="AH3127">
            <v>2632.576</v>
          </cell>
          <cell r="AI3127">
            <v>2632.576</v>
          </cell>
          <cell r="AJ3127">
            <v>8067.5716129032253</v>
          </cell>
          <cell r="AK3127">
            <v>8067.58</v>
          </cell>
        </row>
        <row r="3128">
          <cell r="A3128">
            <v>91582934</v>
          </cell>
          <cell r="B3128" t="str">
            <v>Кв. 995</v>
          </cell>
          <cell r="C3128" t="str">
            <v>Подъезд №16</v>
          </cell>
          <cell r="D3128">
            <v>45535</v>
          </cell>
          <cell r="E3128" t="str">
            <v xml:space="preserve">Шнайдер Николай Львович                           </v>
          </cell>
          <cell r="F3128">
            <v>45569</v>
          </cell>
          <cell r="G3128" t="str">
            <v>НЕТ</v>
          </cell>
          <cell r="H3128">
            <v>75.099999999999994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28</v>
          </cell>
          <cell r="O3128">
            <v>30</v>
          </cell>
          <cell r="P3128">
            <v>31</v>
          </cell>
          <cell r="Q3128">
            <v>31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28</v>
          </cell>
          <cell r="X3128">
            <v>30</v>
          </cell>
          <cell r="Y3128">
            <v>31</v>
          </cell>
          <cell r="Z3128">
            <v>31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2843.5282580645162</v>
          </cell>
          <cell r="AG3128">
            <v>3148.192</v>
          </cell>
          <cell r="AH3128">
            <v>3148.192</v>
          </cell>
          <cell r="AI3128">
            <v>3148.192</v>
          </cell>
          <cell r="AJ3128">
            <v>12288.104258064515</v>
          </cell>
          <cell r="AK3128">
            <v>12288.1</v>
          </cell>
        </row>
        <row r="3129">
          <cell r="A3129">
            <v>91616299</v>
          </cell>
          <cell r="B3129" t="str">
            <v>Кв. 996</v>
          </cell>
          <cell r="C3129" t="str">
            <v>Подъезд №16</v>
          </cell>
          <cell r="D3129">
            <v>45535</v>
          </cell>
          <cell r="E3129" t="str">
            <v xml:space="preserve">Тихонова Наталья Николаевна                       </v>
          </cell>
          <cell r="F3129">
            <v>45583</v>
          </cell>
          <cell r="G3129" t="str">
            <v>НЕТ</v>
          </cell>
          <cell r="H3129">
            <v>36.799999999999997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14</v>
          </cell>
          <cell r="O3129">
            <v>30</v>
          </cell>
          <cell r="P3129">
            <v>31</v>
          </cell>
          <cell r="Q3129">
            <v>31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14</v>
          </cell>
          <cell r="X3129">
            <v>30</v>
          </cell>
          <cell r="Y3129">
            <v>31</v>
          </cell>
          <cell r="Z3129">
            <v>31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696.68335483870965</v>
          </cell>
          <cell r="AG3129">
            <v>1542.6559999999999</v>
          </cell>
          <cell r="AH3129">
            <v>1542.6559999999999</v>
          </cell>
          <cell r="AI3129">
            <v>1542.6559999999999</v>
          </cell>
          <cell r="AJ3129">
            <v>5324.6513548387093</v>
          </cell>
          <cell r="AK3129">
            <v>5324.66</v>
          </cell>
        </row>
        <row r="3130">
          <cell r="A3130">
            <v>91616300</v>
          </cell>
          <cell r="B3130" t="str">
            <v>Кв. 998</v>
          </cell>
          <cell r="C3130" t="str">
            <v>Подъезд №16</v>
          </cell>
          <cell r="D3130">
            <v>45535</v>
          </cell>
          <cell r="E3130" t="str">
            <v xml:space="preserve">Брынковяну Валерий Георгиевич                     </v>
          </cell>
          <cell r="F3130">
            <v>45596</v>
          </cell>
          <cell r="G3130" t="str">
            <v>НЕТ</v>
          </cell>
          <cell r="H3130">
            <v>64.599999999999994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1</v>
          </cell>
          <cell r="O3130">
            <v>30</v>
          </cell>
          <cell r="P3130">
            <v>31</v>
          </cell>
          <cell r="Q3130">
            <v>31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1</v>
          </cell>
          <cell r="X3130">
            <v>30</v>
          </cell>
          <cell r="Y3130">
            <v>31</v>
          </cell>
          <cell r="Z3130">
            <v>31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87.355870967741922</v>
          </cell>
          <cell r="AG3130">
            <v>2708.0319999999997</v>
          </cell>
          <cell r="AH3130">
            <v>2708.0319999999997</v>
          </cell>
          <cell r="AI3130">
            <v>2708.0319999999997</v>
          </cell>
          <cell r="AJ3130">
            <v>8211.4518709677413</v>
          </cell>
          <cell r="AK3130">
            <v>8211.4500000000007</v>
          </cell>
        </row>
        <row r="3131">
          <cell r="A3131">
            <v>91616301</v>
          </cell>
          <cell r="B3131" t="str">
            <v>Кл. №100К</v>
          </cell>
          <cell r="C3131" t="str">
            <v>Подъезд №8</v>
          </cell>
          <cell r="D3131">
            <v>45433</v>
          </cell>
          <cell r="E3131" t="str">
            <v xml:space="preserve">Козырева Светлана Васильевна                      </v>
          </cell>
          <cell r="F3131">
            <v>45583</v>
          </cell>
          <cell r="G3131" t="str">
            <v>НЕТ</v>
          </cell>
          <cell r="H3131">
            <v>4.7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14</v>
          </cell>
          <cell r="O3131">
            <v>30</v>
          </cell>
          <cell r="P3131">
            <v>31</v>
          </cell>
          <cell r="Q3131">
            <v>31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14</v>
          </cell>
          <cell r="X3131">
            <v>30</v>
          </cell>
          <cell r="Y3131">
            <v>31</v>
          </cell>
          <cell r="Z3131">
            <v>31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88.978580645161315</v>
          </cell>
          <cell r="AG3131">
            <v>197.02400000000003</v>
          </cell>
          <cell r="AH3131">
            <v>197.02400000000003</v>
          </cell>
          <cell r="AI3131">
            <v>197.02400000000003</v>
          </cell>
          <cell r="AJ3131">
            <v>680.0505806451614</v>
          </cell>
          <cell r="AK3131">
            <v>680.04</v>
          </cell>
        </row>
        <row r="3132">
          <cell r="A3132">
            <v>91616302</v>
          </cell>
          <cell r="B3132" t="str">
            <v>Кл. №101К</v>
          </cell>
          <cell r="C3132" t="str">
            <v>Подъезд №8</v>
          </cell>
          <cell r="D3132">
            <v>45433</v>
          </cell>
          <cell r="E3132" t="str">
            <v xml:space="preserve">Козырева Светлана Васильевна                      </v>
          </cell>
          <cell r="F3132">
            <v>45583</v>
          </cell>
          <cell r="G3132" t="str">
            <v>НЕТ</v>
          </cell>
          <cell r="H3132">
            <v>3.4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14</v>
          </cell>
          <cell r="O3132">
            <v>30</v>
          </cell>
          <cell r="P3132">
            <v>31</v>
          </cell>
          <cell r="Q3132">
            <v>31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14</v>
          </cell>
          <cell r="X3132">
            <v>30</v>
          </cell>
          <cell r="Y3132">
            <v>31</v>
          </cell>
          <cell r="Z3132">
            <v>31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64.367483870967746</v>
          </cell>
          <cell r="AG3132">
            <v>142.52799999999999</v>
          </cell>
          <cell r="AH3132">
            <v>142.52799999999999</v>
          </cell>
          <cell r="AI3132">
            <v>142.52799999999999</v>
          </cell>
          <cell r="AJ3132">
            <v>491.95148387096776</v>
          </cell>
          <cell r="AK3132">
            <v>491.96</v>
          </cell>
        </row>
        <row r="3133">
          <cell r="A3133">
            <v>91616303</v>
          </cell>
          <cell r="B3133" t="str">
            <v>Кл. №103К</v>
          </cell>
          <cell r="C3133" t="str">
            <v>Подъезд №9</v>
          </cell>
          <cell r="D3133">
            <v>45433</v>
          </cell>
          <cell r="E3133" t="str">
            <v xml:space="preserve">Аверина Мария Павловна                            </v>
          </cell>
          <cell r="F3133">
            <v>45588</v>
          </cell>
          <cell r="G3133" t="str">
            <v>НЕТ</v>
          </cell>
          <cell r="H3133">
            <v>3.8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9</v>
          </cell>
          <cell r="O3133">
            <v>30</v>
          </cell>
          <cell r="P3133">
            <v>31</v>
          </cell>
          <cell r="Q3133">
            <v>31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9</v>
          </cell>
          <cell r="X3133">
            <v>30</v>
          </cell>
          <cell r="Y3133">
            <v>31</v>
          </cell>
          <cell r="Z3133">
            <v>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46.24722580645161</v>
          </cell>
          <cell r="AG3133">
            <v>159.29599999999999</v>
          </cell>
          <cell r="AH3133">
            <v>159.29599999999999</v>
          </cell>
          <cell r="AI3133">
            <v>159.29599999999999</v>
          </cell>
          <cell r="AJ3133">
            <v>524.13522580645167</v>
          </cell>
          <cell r="AK3133">
            <v>524.15</v>
          </cell>
        </row>
        <row r="3134">
          <cell r="A3134">
            <v>91616304</v>
          </cell>
          <cell r="B3134" t="str">
            <v>Кл. №104К</v>
          </cell>
          <cell r="C3134" t="str">
            <v>Подъезд №9</v>
          </cell>
          <cell r="D3134">
            <v>45433</v>
          </cell>
          <cell r="E3134" t="str">
            <v xml:space="preserve">Понуровский Алексей Анатольевич                   </v>
          </cell>
          <cell r="F3134">
            <v>45574</v>
          </cell>
          <cell r="G3134" t="str">
            <v>НЕТ</v>
          </cell>
          <cell r="H3134">
            <v>3.6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23</v>
          </cell>
          <cell r="O3134">
            <v>30</v>
          </cell>
          <cell r="P3134">
            <v>31</v>
          </cell>
          <cell r="Q3134">
            <v>31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23</v>
          </cell>
          <cell r="X3134">
            <v>30</v>
          </cell>
          <cell r="Y3134">
            <v>31</v>
          </cell>
          <cell r="Z3134">
            <v>31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111.96696774193548</v>
          </cell>
          <cell r="AG3134">
            <v>150.91200000000001</v>
          </cell>
          <cell r="AH3134">
            <v>150.91200000000001</v>
          </cell>
          <cell r="AI3134">
            <v>150.91200000000001</v>
          </cell>
          <cell r="AJ3134">
            <v>564.70296774193548</v>
          </cell>
          <cell r="AK3134">
            <v>564.70000000000005</v>
          </cell>
        </row>
        <row r="3135">
          <cell r="A3135">
            <v>91616305</v>
          </cell>
          <cell r="B3135" t="str">
            <v>Кл. №105К</v>
          </cell>
          <cell r="C3135" t="str">
            <v>Подъезд №9</v>
          </cell>
          <cell r="D3135">
            <v>45433</v>
          </cell>
          <cell r="E3135" t="str">
            <v>Пыханова Дарья Дмитриевна</v>
          </cell>
          <cell r="F3135">
            <v>45570</v>
          </cell>
          <cell r="G3135" t="str">
            <v>НЕТ</v>
          </cell>
          <cell r="H3135">
            <v>3.2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27</v>
          </cell>
          <cell r="O3135">
            <v>30</v>
          </cell>
          <cell r="P3135">
            <v>31</v>
          </cell>
          <cell r="Q3135">
            <v>31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27</v>
          </cell>
          <cell r="X3135">
            <v>30</v>
          </cell>
          <cell r="Y3135">
            <v>31</v>
          </cell>
          <cell r="Z3135">
            <v>31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116.83509677419356</v>
          </cell>
          <cell r="AG3135">
            <v>134.14400000000001</v>
          </cell>
          <cell r="AH3135">
            <v>134.14400000000001</v>
          </cell>
          <cell r="AI3135">
            <v>134.14400000000001</v>
          </cell>
          <cell r="AJ3135">
            <v>519.26709677419353</v>
          </cell>
          <cell r="AK3135">
            <v>519.26</v>
          </cell>
        </row>
        <row r="3136">
          <cell r="A3136">
            <v>91616306</v>
          </cell>
          <cell r="B3136" t="str">
            <v>Кл. №107К</v>
          </cell>
          <cell r="C3136" t="str">
            <v>Подъезд №9</v>
          </cell>
          <cell r="D3136">
            <v>45433</v>
          </cell>
          <cell r="E3136" t="str">
            <v>Чернышева Марианна Анатольевна</v>
          </cell>
          <cell r="F3136">
            <v>45584</v>
          </cell>
          <cell r="G3136" t="str">
            <v>НЕТ</v>
          </cell>
          <cell r="H3136">
            <v>4.8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13</v>
          </cell>
          <cell r="O3136">
            <v>30</v>
          </cell>
          <cell r="P3136">
            <v>31</v>
          </cell>
          <cell r="Q3136">
            <v>31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13</v>
          </cell>
          <cell r="X3136">
            <v>30</v>
          </cell>
          <cell r="Y3136">
            <v>31</v>
          </cell>
          <cell r="Z3136">
            <v>31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84.380903225806463</v>
          </cell>
          <cell r="AG3136">
            <v>201.21600000000001</v>
          </cell>
          <cell r="AH3136">
            <v>201.21600000000001</v>
          </cell>
          <cell r="AI3136">
            <v>201.21600000000001</v>
          </cell>
          <cell r="AJ3136">
            <v>688.02890322580652</v>
          </cell>
          <cell r="AK3136">
            <v>688.04</v>
          </cell>
        </row>
        <row r="3137">
          <cell r="A3137">
            <v>91582935</v>
          </cell>
          <cell r="B3137" t="str">
            <v>Кл. №108К</v>
          </cell>
          <cell r="C3137" t="str">
            <v>Подъезд №9</v>
          </cell>
          <cell r="D3137">
            <v>45433</v>
          </cell>
          <cell r="E3137" t="str">
            <v xml:space="preserve">Смирнова Вера Валерьевна                          </v>
          </cell>
          <cell r="F3137">
            <v>45569</v>
          </cell>
          <cell r="G3137" t="str">
            <v>НЕТ</v>
          </cell>
          <cell r="H3137">
            <v>5.6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28</v>
          </cell>
          <cell r="O3137">
            <v>30</v>
          </cell>
          <cell r="P3137">
            <v>31</v>
          </cell>
          <cell r="Q3137">
            <v>31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28</v>
          </cell>
          <cell r="X3137">
            <v>30</v>
          </cell>
          <cell r="Y3137">
            <v>31</v>
          </cell>
          <cell r="Z3137">
            <v>31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212.03406451612901</v>
          </cell>
          <cell r="AG3137">
            <v>234.75199999999998</v>
          </cell>
          <cell r="AH3137">
            <v>234.75199999999998</v>
          </cell>
          <cell r="AI3137">
            <v>234.75199999999998</v>
          </cell>
          <cell r="AJ3137">
            <v>916.29006451612895</v>
          </cell>
          <cell r="AK3137">
            <v>916.28</v>
          </cell>
        </row>
        <row r="3138">
          <cell r="A3138">
            <v>91616307</v>
          </cell>
          <cell r="B3138" t="str">
            <v>Кл. №110К</v>
          </cell>
          <cell r="C3138" t="str">
            <v>Подъезд №9</v>
          </cell>
          <cell r="D3138">
            <v>45433</v>
          </cell>
          <cell r="E3138" t="str">
            <v>Мамченко Евгений Вячеславович</v>
          </cell>
          <cell r="F3138">
            <v>45584</v>
          </cell>
          <cell r="G3138" t="str">
            <v>НЕТ</v>
          </cell>
          <cell r="H3138">
            <v>4.5999999999999996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13</v>
          </cell>
          <cell r="O3138">
            <v>30</v>
          </cell>
          <cell r="P3138">
            <v>31</v>
          </cell>
          <cell r="Q3138">
            <v>31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13</v>
          </cell>
          <cell r="X3138">
            <v>30</v>
          </cell>
          <cell r="Y3138">
            <v>31</v>
          </cell>
          <cell r="Z3138">
            <v>31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80.865032258064517</v>
          </cell>
          <cell r="AG3138">
            <v>192.83199999999999</v>
          </cell>
          <cell r="AH3138">
            <v>192.83199999999999</v>
          </cell>
          <cell r="AI3138">
            <v>192.83199999999999</v>
          </cell>
          <cell r="AJ3138">
            <v>659.36103225806448</v>
          </cell>
          <cell r="AK3138">
            <v>659.36</v>
          </cell>
        </row>
        <row r="3139">
          <cell r="A3139">
            <v>91616308</v>
          </cell>
          <cell r="B3139" t="str">
            <v>Кл. №112К</v>
          </cell>
          <cell r="C3139" t="str">
            <v>Подъезд №9</v>
          </cell>
          <cell r="D3139">
            <v>45433</v>
          </cell>
          <cell r="E3139" t="str">
            <v>Чернышева Марианна Анатольевна</v>
          </cell>
          <cell r="F3139">
            <v>45584</v>
          </cell>
          <cell r="G3139" t="str">
            <v>НЕТ</v>
          </cell>
          <cell r="H3139">
            <v>5.5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13</v>
          </cell>
          <cell r="O3139">
            <v>30</v>
          </cell>
          <cell r="P3139">
            <v>31</v>
          </cell>
          <cell r="Q3139">
            <v>31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13</v>
          </cell>
          <cell r="X3139">
            <v>30</v>
          </cell>
          <cell r="Y3139">
            <v>31</v>
          </cell>
          <cell r="Z3139">
            <v>31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96.686451612903227</v>
          </cell>
          <cell r="AG3139">
            <v>230.56</v>
          </cell>
          <cell r="AH3139">
            <v>230.56</v>
          </cell>
          <cell r="AI3139">
            <v>230.56</v>
          </cell>
          <cell r="AJ3139">
            <v>788.36645161290312</v>
          </cell>
          <cell r="AK3139">
            <v>788.37</v>
          </cell>
        </row>
        <row r="3140">
          <cell r="A3140">
            <v>91616309</v>
          </cell>
          <cell r="B3140" t="str">
            <v>Кл. №113К</v>
          </cell>
          <cell r="C3140" t="str">
            <v>Подъезд №9</v>
          </cell>
          <cell r="D3140">
            <v>45433</v>
          </cell>
          <cell r="E3140" t="str">
            <v>Петряков Антон Олегович</v>
          </cell>
          <cell r="F3140">
            <v>45576</v>
          </cell>
          <cell r="G3140" t="str">
            <v>НЕТ</v>
          </cell>
          <cell r="H3140">
            <v>4.5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21</v>
          </cell>
          <cell r="O3140">
            <v>30</v>
          </cell>
          <cell r="P3140">
            <v>31</v>
          </cell>
          <cell r="Q3140">
            <v>31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21</v>
          </cell>
          <cell r="X3140">
            <v>30</v>
          </cell>
          <cell r="Y3140">
            <v>31</v>
          </cell>
          <cell r="Z3140">
            <v>31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127.78838709677422</v>
          </cell>
          <cell r="AG3140">
            <v>188.64000000000001</v>
          </cell>
          <cell r="AH3140">
            <v>188.64000000000001</v>
          </cell>
          <cell r="AI3140">
            <v>188.64000000000001</v>
          </cell>
          <cell r="AJ3140">
            <v>693.70838709677423</v>
          </cell>
          <cell r="AK3140">
            <v>693.71</v>
          </cell>
        </row>
        <row r="3141">
          <cell r="A3141">
            <v>91616310</v>
          </cell>
          <cell r="B3141" t="str">
            <v>Кл. №114К</v>
          </cell>
          <cell r="C3141" t="str">
            <v>Подъезд №9</v>
          </cell>
          <cell r="D3141">
            <v>45433</v>
          </cell>
          <cell r="E3141" t="str">
            <v>Петряков Антон Олегович</v>
          </cell>
          <cell r="F3141">
            <v>45576</v>
          </cell>
          <cell r="G3141">
            <v>45653</v>
          </cell>
          <cell r="H3141">
            <v>5.2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21</v>
          </cell>
          <cell r="O3141">
            <v>30</v>
          </cell>
          <cell r="P3141">
            <v>26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21</v>
          </cell>
          <cell r="X3141">
            <v>30</v>
          </cell>
          <cell r="Y3141">
            <v>26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147.6665806451613</v>
          </cell>
          <cell r="AG3141">
            <v>217.98400000000001</v>
          </cell>
          <cell r="AH3141">
            <v>182.82529032258066</v>
          </cell>
          <cell r="AI3141">
            <v>0</v>
          </cell>
          <cell r="AJ3141">
            <v>548.47587096774191</v>
          </cell>
          <cell r="AK3141">
            <v>548.48</v>
          </cell>
        </row>
        <row r="3142">
          <cell r="A3142">
            <v>91616311</v>
          </cell>
          <cell r="B3142" t="str">
            <v>Кл. №116К</v>
          </cell>
          <cell r="C3142" t="str">
            <v>Подъезд №9</v>
          </cell>
          <cell r="D3142">
            <v>45433</v>
          </cell>
          <cell r="E3142" t="str">
            <v>Чернышев Алексей Геннадьевич</v>
          </cell>
          <cell r="F3142">
            <v>45584</v>
          </cell>
          <cell r="G3142" t="str">
            <v>НЕТ</v>
          </cell>
          <cell r="H3142">
            <v>4.9000000000000004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13</v>
          </cell>
          <cell r="O3142">
            <v>30</v>
          </cell>
          <cell r="P3142">
            <v>31</v>
          </cell>
          <cell r="Q3142">
            <v>31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13</v>
          </cell>
          <cell r="X3142">
            <v>30</v>
          </cell>
          <cell r="Y3142">
            <v>31</v>
          </cell>
          <cell r="Z3142">
            <v>31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86.138838709677415</v>
          </cell>
          <cell r="AG3142">
            <v>205.40800000000002</v>
          </cell>
          <cell r="AH3142">
            <v>205.40800000000002</v>
          </cell>
          <cell r="AI3142">
            <v>205.40800000000002</v>
          </cell>
          <cell r="AJ3142">
            <v>702.36283870967748</v>
          </cell>
          <cell r="AK3142">
            <v>702.37</v>
          </cell>
        </row>
        <row r="3143">
          <cell r="A3143">
            <v>91616312</v>
          </cell>
          <cell r="B3143" t="str">
            <v>Кл. №11К</v>
          </cell>
          <cell r="C3143" t="str">
            <v>Подъезд №2</v>
          </cell>
          <cell r="D3143">
            <v>45485</v>
          </cell>
          <cell r="E3143" t="str">
            <v xml:space="preserve">Вяткина Светлана Васильевна                       </v>
          </cell>
          <cell r="F3143">
            <v>45574</v>
          </cell>
          <cell r="G3143" t="str">
            <v>НЕТ</v>
          </cell>
          <cell r="H3143">
            <v>5.8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23</v>
          </cell>
          <cell r="O3143">
            <v>30</v>
          </cell>
          <cell r="P3143">
            <v>31</v>
          </cell>
          <cell r="Q3143">
            <v>31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23</v>
          </cell>
          <cell r="X3143">
            <v>30</v>
          </cell>
          <cell r="Y3143">
            <v>31</v>
          </cell>
          <cell r="Z3143">
            <v>31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180.39122580645162</v>
          </cell>
          <cell r="AG3143">
            <v>243.13599999999997</v>
          </cell>
          <cell r="AH3143">
            <v>243.136</v>
          </cell>
          <cell r="AI3143">
            <v>243.136</v>
          </cell>
          <cell r="AJ3143">
            <v>909.79922580645155</v>
          </cell>
          <cell r="AK3143">
            <v>909.81</v>
          </cell>
        </row>
        <row r="3144">
          <cell r="A3144">
            <v>91616313</v>
          </cell>
          <cell r="B3144" t="str">
            <v>Кл. №120К</v>
          </cell>
          <cell r="C3144" t="str">
            <v>Подъезд №9</v>
          </cell>
          <cell r="D3144">
            <v>45433</v>
          </cell>
          <cell r="E3144" t="str">
            <v xml:space="preserve">Курбанов Ринат Гаярович                           </v>
          </cell>
          <cell r="F3144">
            <v>45582</v>
          </cell>
          <cell r="G3144" t="str">
            <v>НЕТ</v>
          </cell>
          <cell r="H3144">
            <v>4.4000000000000004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15</v>
          </cell>
          <cell r="O3144">
            <v>30</v>
          </cell>
          <cell r="P3144">
            <v>31</v>
          </cell>
          <cell r="Q3144">
            <v>31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15</v>
          </cell>
          <cell r="X3144">
            <v>30</v>
          </cell>
          <cell r="Y3144">
            <v>31</v>
          </cell>
          <cell r="Z3144">
            <v>31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89.249032258064531</v>
          </cell>
          <cell r="AG3144">
            <v>184.44800000000004</v>
          </cell>
          <cell r="AH3144">
            <v>184.44800000000004</v>
          </cell>
          <cell r="AI3144">
            <v>184.44800000000004</v>
          </cell>
          <cell r="AJ3144">
            <v>642.59303225806457</v>
          </cell>
          <cell r="AK3144">
            <v>642.6</v>
          </cell>
        </row>
        <row r="3145">
          <cell r="A3145">
            <v>91621651</v>
          </cell>
          <cell r="B3145" t="str">
            <v>Кл. №121К</v>
          </cell>
          <cell r="C3145" t="str">
            <v>Подъезд №9</v>
          </cell>
          <cell r="D3145">
            <v>45433</v>
          </cell>
          <cell r="E3145" t="str">
            <v>Александрова Екатерина Вадимовна</v>
          </cell>
          <cell r="F3145">
            <v>45575</v>
          </cell>
          <cell r="G3145" t="str">
            <v>НЕТ</v>
          </cell>
          <cell r="H3145">
            <v>5.7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22</v>
          </cell>
          <cell r="O3145">
            <v>30</v>
          </cell>
          <cell r="P3145">
            <v>31</v>
          </cell>
          <cell r="Q3145">
            <v>31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22</v>
          </cell>
          <cell r="X3145">
            <v>30</v>
          </cell>
          <cell r="Y3145">
            <v>31</v>
          </cell>
          <cell r="Z3145">
            <v>31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169.57316129032259</v>
          </cell>
          <cell r="AG3145">
            <v>238.94400000000002</v>
          </cell>
          <cell r="AH3145">
            <v>238.94400000000002</v>
          </cell>
          <cell r="AI3145">
            <v>238.94400000000002</v>
          </cell>
          <cell r="AJ3145">
            <v>886.40516129032267</v>
          </cell>
          <cell r="AK3145">
            <v>886.39</v>
          </cell>
        </row>
        <row r="3146">
          <cell r="A3146">
            <v>91621652</v>
          </cell>
          <cell r="B3146" t="str">
            <v>Кл. №123К</v>
          </cell>
          <cell r="C3146" t="str">
            <v>Подъезд №10</v>
          </cell>
          <cell r="D3146">
            <v>45552</v>
          </cell>
          <cell r="E3146" t="str">
            <v>Жирнова Ирина Николаевна</v>
          </cell>
          <cell r="F3146">
            <v>45582</v>
          </cell>
          <cell r="G3146" t="str">
            <v>НЕТ</v>
          </cell>
          <cell r="H3146">
            <v>3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15</v>
          </cell>
          <cell r="O3146">
            <v>30</v>
          </cell>
          <cell r="P3146">
            <v>31</v>
          </cell>
          <cell r="Q3146">
            <v>31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15</v>
          </cell>
          <cell r="X3146">
            <v>30</v>
          </cell>
          <cell r="Y3146">
            <v>31</v>
          </cell>
          <cell r="Z3146">
            <v>31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60.851612903225806</v>
          </cell>
          <cell r="AG3146">
            <v>125.76</v>
          </cell>
          <cell r="AH3146">
            <v>125.75999999999999</v>
          </cell>
          <cell r="AI3146">
            <v>125.75999999999999</v>
          </cell>
          <cell r="AJ3146">
            <v>438.1316129032258</v>
          </cell>
          <cell r="AK3146">
            <v>0</v>
          </cell>
        </row>
        <row r="3147">
          <cell r="A3147">
            <v>91616314</v>
          </cell>
          <cell r="B3147" t="str">
            <v>Кл. №125К</v>
          </cell>
          <cell r="C3147" t="str">
            <v>Подъезд №10</v>
          </cell>
          <cell r="D3147">
            <v>45552</v>
          </cell>
          <cell r="E3147" t="str">
            <v>Лавушкина Лидия Александровна</v>
          </cell>
          <cell r="F3147">
            <v>45576</v>
          </cell>
          <cell r="G3147" t="str">
            <v>НЕТ</v>
          </cell>
          <cell r="H3147">
            <v>5.4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21</v>
          </cell>
          <cell r="O3147">
            <v>30</v>
          </cell>
          <cell r="P3147">
            <v>31</v>
          </cell>
          <cell r="Q3147">
            <v>31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21</v>
          </cell>
          <cell r="X3147">
            <v>30</v>
          </cell>
          <cell r="Y3147">
            <v>31</v>
          </cell>
          <cell r="Z3147">
            <v>31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153.34606451612905</v>
          </cell>
          <cell r="AG3147">
            <v>226.36800000000002</v>
          </cell>
          <cell r="AH3147">
            <v>226.36800000000002</v>
          </cell>
          <cell r="AI3147">
            <v>226.36800000000002</v>
          </cell>
          <cell r="AJ3147">
            <v>832.45006451612915</v>
          </cell>
          <cell r="AK3147">
            <v>832.46</v>
          </cell>
        </row>
        <row r="3148">
          <cell r="A3148">
            <v>91616315</v>
          </cell>
          <cell r="B3148" t="str">
            <v>Кл. №126К</v>
          </cell>
          <cell r="C3148" t="str">
            <v>Подъезд №10</v>
          </cell>
          <cell r="D3148">
            <v>45552</v>
          </cell>
          <cell r="E3148" t="str">
            <v>Жаркова Светлана Александровна</v>
          </cell>
          <cell r="F3148">
            <v>45589</v>
          </cell>
          <cell r="G3148" t="str">
            <v>НЕТ</v>
          </cell>
          <cell r="H3148">
            <v>3.4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8</v>
          </cell>
          <cell r="O3148">
            <v>30</v>
          </cell>
          <cell r="P3148">
            <v>31</v>
          </cell>
          <cell r="Q3148">
            <v>31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8</v>
          </cell>
          <cell r="X3148">
            <v>30</v>
          </cell>
          <cell r="Y3148">
            <v>31</v>
          </cell>
          <cell r="Z3148">
            <v>31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36.781419354838711</v>
          </cell>
          <cell r="AG3148">
            <v>142.52799999999999</v>
          </cell>
          <cell r="AH3148">
            <v>142.52799999999999</v>
          </cell>
          <cell r="AI3148">
            <v>142.52799999999999</v>
          </cell>
          <cell r="AJ3148">
            <v>464.36541935483865</v>
          </cell>
          <cell r="AK3148">
            <v>0</v>
          </cell>
        </row>
        <row r="3149">
          <cell r="A3149">
            <v>91616316</v>
          </cell>
          <cell r="B3149" t="str">
            <v>Кл. №128К</v>
          </cell>
          <cell r="C3149" t="str">
            <v>Подъезд №10</v>
          </cell>
          <cell r="D3149">
            <v>45552</v>
          </cell>
          <cell r="E3149" t="str">
            <v xml:space="preserve">Башкатов Кирилл Викторович                        </v>
          </cell>
          <cell r="F3149">
            <v>45580</v>
          </cell>
          <cell r="G3149" t="str">
            <v>НЕТ</v>
          </cell>
          <cell r="H3149">
            <v>7.4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17</v>
          </cell>
          <cell r="O3149">
            <v>30</v>
          </cell>
          <cell r="P3149">
            <v>31</v>
          </cell>
          <cell r="Q3149">
            <v>31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17</v>
          </cell>
          <cell r="X3149">
            <v>30</v>
          </cell>
          <cell r="Y3149">
            <v>31</v>
          </cell>
          <cell r="Z3149">
            <v>31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170.11406451612905</v>
          </cell>
          <cell r="AG3149">
            <v>310.20800000000003</v>
          </cell>
          <cell r="AH3149">
            <v>310.20800000000003</v>
          </cell>
          <cell r="AI3149">
            <v>310.20800000000003</v>
          </cell>
          <cell r="AJ3149">
            <v>1100.7380645161293</v>
          </cell>
          <cell r="AK3149">
            <v>0</v>
          </cell>
        </row>
        <row r="3150">
          <cell r="A3150">
            <v>91616317</v>
          </cell>
          <cell r="B3150" t="str">
            <v>Кл. №130К</v>
          </cell>
          <cell r="C3150" t="str">
            <v>Подъезд №10</v>
          </cell>
          <cell r="D3150">
            <v>45552</v>
          </cell>
          <cell r="E3150" t="str">
            <v xml:space="preserve">Макушин Евгений Викторович                        </v>
          </cell>
          <cell r="F3150">
            <v>45591</v>
          </cell>
          <cell r="G3150" t="str">
            <v>НЕТ</v>
          </cell>
          <cell r="H3150">
            <v>3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6</v>
          </cell>
          <cell r="O3150">
            <v>30</v>
          </cell>
          <cell r="P3150">
            <v>31</v>
          </cell>
          <cell r="Q3150">
            <v>31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6</v>
          </cell>
          <cell r="X3150">
            <v>30</v>
          </cell>
          <cell r="Y3150">
            <v>31</v>
          </cell>
          <cell r="Z3150">
            <v>31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24.340645161290322</v>
          </cell>
          <cell r="AG3150">
            <v>125.76</v>
          </cell>
          <cell r="AH3150">
            <v>125.75999999999999</v>
          </cell>
          <cell r="AI3150">
            <v>125.75999999999999</v>
          </cell>
          <cell r="AJ3150">
            <v>401.62064516129033</v>
          </cell>
          <cell r="AK3150">
            <v>0</v>
          </cell>
        </row>
        <row r="3151">
          <cell r="A3151">
            <v>91616318</v>
          </cell>
          <cell r="B3151" t="str">
            <v>Кл. №131К</v>
          </cell>
          <cell r="C3151" t="str">
            <v>Подъезд №10</v>
          </cell>
          <cell r="D3151">
            <v>45552</v>
          </cell>
          <cell r="E3151" t="str">
            <v xml:space="preserve">Маркина Светлана Сергеевна                        </v>
          </cell>
          <cell r="F3151">
            <v>45589</v>
          </cell>
          <cell r="G3151" t="str">
            <v>НЕТ</v>
          </cell>
          <cell r="H3151">
            <v>4.9000000000000004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8</v>
          </cell>
          <cell r="O3151">
            <v>30</v>
          </cell>
          <cell r="P3151">
            <v>31</v>
          </cell>
          <cell r="Q3151">
            <v>31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8</v>
          </cell>
          <cell r="X3151">
            <v>30</v>
          </cell>
          <cell r="Y3151">
            <v>31</v>
          </cell>
          <cell r="Z3151">
            <v>31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53.008516129032259</v>
          </cell>
          <cell r="AG3151">
            <v>205.40800000000002</v>
          </cell>
          <cell r="AH3151">
            <v>205.40800000000002</v>
          </cell>
          <cell r="AI3151">
            <v>205.40800000000002</v>
          </cell>
          <cell r="AJ3151">
            <v>669.23251612903232</v>
          </cell>
          <cell r="AK3151">
            <v>0</v>
          </cell>
        </row>
        <row r="3152">
          <cell r="A3152">
            <v>91616319</v>
          </cell>
          <cell r="B3152" t="str">
            <v>Кл. №132К</v>
          </cell>
          <cell r="C3152" t="str">
            <v>Подъезд №10</v>
          </cell>
          <cell r="D3152">
            <v>45552</v>
          </cell>
          <cell r="E3152" t="str">
            <v>Вахонин Сергей Леонидович</v>
          </cell>
          <cell r="F3152">
            <v>45576</v>
          </cell>
          <cell r="G3152" t="str">
            <v>НЕТ</v>
          </cell>
          <cell r="H3152">
            <v>4.7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21</v>
          </cell>
          <cell r="O3152">
            <v>30</v>
          </cell>
          <cell r="P3152">
            <v>31</v>
          </cell>
          <cell r="Q3152">
            <v>31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21</v>
          </cell>
          <cell r="X3152">
            <v>30</v>
          </cell>
          <cell r="Y3152">
            <v>31</v>
          </cell>
          <cell r="Z3152">
            <v>31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133.46787096774196</v>
          </cell>
          <cell r="AG3152">
            <v>197.02400000000003</v>
          </cell>
          <cell r="AH3152">
            <v>197.02400000000003</v>
          </cell>
          <cell r="AI3152">
            <v>197.02400000000003</v>
          </cell>
          <cell r="AJ3152">
            <v>724.53987096774199</v>
          </cell>
          <cell r="AK3152">
            <v>0</v>
          </cell>
        </row>
        <row r="3153">
          <cell r="A3153">
            <v>91616320</v>
          </cell>
          <cell r="B3153" t="str">
            <v>Кл. №133К</v>
          </cell>
          <cell r="C3153" t="str">
            <v>Подъезд №10</v>
          </cell>
          <cell r="D3153">
            <v>45552</v>
          </cell>
          <cell r="E3153" t="str">
            <v xml:space="preserve">Гладской Денис Владимирович                       </v>
          </cell>
          <cell r="F3153">
            <v>45583</v>
          </cell>
          <cell r="G3153" t="str">
            <v>НЕТ</v>
          </cell>
          <cell r="H3153">
            <v>5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14</v>
          </cell>
          <cell r="O3153">
            <v>30</v>
          </cell>
          <cell r="P3153">
            <v>31</v>
          </cell>
          <cell r="Q3153">
            <v>31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14</v>
          </cell>
          <cell r="X3153">
            <v>30</v>
          </cell>
          <cell r="Y3153">
            <v>31</v>
          </cell>
          <cell r="Z3153">
            <v>31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94.658064516129031</v>
          </cell>
          <cell r="AG3153">
            <v>209.60000000000002</v>
          </cell>
          <cell r="AH3153">
            <v>209.60000000000002</v>
          </cell>
          <cell r="AI3153">
            <v>209.60000000000002</v>
          </cell>
          <cell r="AJ3153">
            <v>723.45806451612907</v>
          </cell>
          <cell r="AK3153">
            <v>0</v>
          </cell>
        </row>
        <row r="3154">
          <cell r="A3154">
            <v>91616321</v>
          </cell>
          <cell r="B3154" t="str">
            <v>Кл. №135К</v>
          </cell>
          <cell r="C3154" t="str">
            <v>Подъезд №10</v>
          </cell>
          <cell r="D3154">
            <v>45552</v>
          </cell>
          <cell r="E3154" t="str">
            <v xml:space="preserve">Котов Антон Алексеевич                            </v>
          </cell>
          <cell r="F3154">
            <v>45576</v>
          </cell>
          <cell r="G3154" t="str">
            <v>НЕТ</v>
          </cell>
          <cell r="H3154">
            <v>4.3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21</v>
          </cell>
          <cell r="O3154">
            <v>30</v>
          </cell>
          <cell r="P3154">
            <v>31</v>
          </cell>
          <cell r="Q3154">
            <v>31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21</v>
          </cell>
          <cell r="X3154">
            <v>30</v>
          </cell>
          <cell r="Y3154">
            <v>31</v>
          </cell>
          <cell r="Z3154">
            <v>31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122.10890322580646</v>
          </cell>
          <cell r="AG3154">
            <v>180.256</v>
          </cell>
          <cell r="AH3154">
            <v>180.256</v>
          </cell>
          <cell r="AI3154">
            <v>180.256</v>
          </cell>
          <cell r="AJ3154">
            <v>662.87690322580647</v>
          </cell>
          <cell r="AK3154">
            <v>0</v>
          </cell>
        </row>
        <row r="3155">
          <cell r="A3155">
            <v>91616322</v>
          </cell>
          <cell r="B3155" t="str">
            <v>Кл. №136К</v>
          </cell>
          <cell r="C3155" t="str">
            <v>Подъезд №10</v>
          </cell>
          <cell r="D3155">
            <v>45552</v>
          </cell>
          <cell r="E3155" t="str">
            <v xml:space="preserve">Котов Антон Алексеевич                            </v>
          </cell>
          <cell r="F3155">
            <v>45576</v>
          </cell>
          <cell r="G3155" t="str">
            <v>НЕТ</v>
          </cell>
          <cell r="H3155">
            <v>3.7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21</v>
          </cell>
          <cell r="O3155">
            <v>30</v>
          </cell>
          <cell r="P3155">
            <v>31</v>
          </cell>
          <cell r="Q3155">
            <v>31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21</v>
          </cell>
          <cell r="X3155">
            <v>30</v>
          </cell>
          <cell r="Y3155">
            <v>31</v>
          </cell>
          <cell r="Z3155">
            <v>31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105.07045161290323</v>
          </cell>
          <cell r="AG3155">
            <v>155.10400000000001</v>
          </cell>
          <cell r="AH3155">
            <v>155.10400000000001</v>
          </cell>
          <cell r="AI3155">
            <v>155.10400000000001</v>
          </cell>
          <cell r="AJ3155">
            <v>570.38245161290331</v>
          </cell>
          <cell r="AK3155">
            <v>0</v>
          </cell>
        </row>
        <row r="3156">
          <cell r="A3156">
            <v>91616324</v>
          </cell>
          <cell r="B3156" t="str">
            <v>Кл. №13К</v>
          </cell>
          <cell r="C3156" t="str">
            <v>Подъезд №2</v>
          </cell>
          <cell r="D3156">
            <v>45485</v>
          </cell>
          <cell r="E3156" t="str">
            <v xml:space="preserve">Журавлев Максим Михайлович                        </v>
          </cell>
          <cell r="F3156">
            <v>45575</v>
          </cell>
          <cell r="G3156" t="str">
            <v>НЕТ</v>
          </cell>
          <cell r="H3156">
            <v>5.6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22</v>
          </cell>
          <cell r="O3156">
            <v>30</v>
          </cell>
          <cell r="P3156">
            <v>31</v>
          </cell>
          <cell r="Q3156">
            <v>31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22</v>
          </cell>
          <cell r="X3156">
            <v>30</v>
          </cell>
          <cell r="Y3156">
            <v>31</v>
          </cell>
          <cell r="Z3156">
            <v>31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166.59819354838709</v>
          </cell>
          <cell r="AG3156">
            <v>234.75199999999998</v>
          </cell>
          <cell r="AH3156">
            <v>234.75199999999998</v>
          </cell>
          <cell r="AI3156">
            <v>234.75199999999998</v>
          </cell>
          <cell r="AJ3156">
            <v>870.854193548387</v>
          </cell>
          <cell r="AK3156">
            <v>870.85</v>
          </cell>
        </row>
        <row r="3157">
          <cell r="A3157">
            <v>91649124</v>
          </cell>
          <cell r="B3157" t="str">
            <v>Кл. №143К</v>
          </cell>
          <cell r="C3157" t="str">
            <v>Подъезд №11</v>
          </cell>
          <cell r="D3157">
            <v>45485</v>
          </cell>
          <cell r="E3157" t="str">
            <v xml:space="preserve">Михайлов Егор Сергеевич                           </v>
          </cell>
          <cell r="F3157">
            <v>45596</v>
          </cell>
          <cell r="G3157" t="str">
            <v>НЕТ</v>
          </cell>
          <cell r="H3157">
            <v>4.5999999999999996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1</v>
          </cell>
          <cell r="O3157">
            <v>30</v>
          </cell>
          <cell r="P3157">
            <v>31</v>
          </cell>
          <cell r="Q3157">
            <v>31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1</v>
          </cell>
          <cell r="X3157">
            <v>30</v>
          </cell>
          <cell r="Y3157">
            <v>31</v>
          </cell>
          <cell r="Z3157">
            <v>31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6.2203870967741937</v>
          </cell>
          <cell r="AG3157">
            <v>192.83199999999999</v>
          </cell>
          <cell r="AH3157">
            <v>192.83199999999999</v>
          </cell>
          <cell r="AI3157">
            <v>192.83199999999999</v>
          </cell>
          <cell r="AJ3157">
            <v>584.71638709677416</v>
          </cell>
          <cell r="AK3157">
            <v>0</v>
          </cell>
        </row>
        <row r="3158">
          <cell r="A3158">
            <v>91621656</v>
          </cell>
          <cell r="B3158" t="str">
            <v>Кл. №144К</v>
          </cell>
          <cell r="C3158" t="str">
            <v>Подъезд №11</v>
          </cell>
          <cell r="D3158">
            <v>45485</v>
          </cell>
          <cell r="E3158" t="str">
            <v xml:space="preserve">Смирнов Алексей Викторович                        </v>
          </cell>
          <cell r="F3158">
            <v>45590</v>
          </cell>
          <cell r="G3158" t="str">
            <v>НЕТ</v>
          </cell>
          <cell r="H3158">
            <v>4.5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7</v>
          </cell>
          <cell r="O3158">
            <v>30</v>
          </cell>
          <cell r="P3158">
            <v>31</v>
          </cell>
          <cell r="Q3158">
            <v>31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7</v>
          </cell>
          <cell r="X3158">
            <v>30</v>
          </cell>
          <cell r="Y3158">
            <v>31</v>
          </cell>
          <cell r="Z3158">
            <v>31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42.596129032258069</v>
          </cell>
          <cell r="AG3158">
            <v>188.64000000000001</v>
          </cell>
          <cell r="AH3158">
            <v>188.64000000000001</v>
          </cell>
          <cell r="AI3158">
            <v>188.64000000000001</v>
          </cell>
          <cell r="AJ3158">
            <v>608.51612903225805</v>
          </cell>
          <cell r="AK3158">
            <v>608.52</v>
          </cell>
        </row>
        <row r="3159">
          <cell r="A3159">
            <v>91621658</v>
          </cell>
          <cell r="B3159" t="str">
            <v>Кл. №147К</v>
          </cell>
          <cell r="C3159" t="str">
            <v>Подъезд №11</v>
          </cell>
          <cell r="D3159">
            <v>45485</v>
          </cell>
          <cell r="E3159" t="str">
            <v xml:space="preserve">Масягин Руслан Александрович                      </v>
          </cell>
          <cell r="F3159">
            <v>45580</v>
          </cell>
          <cell r="G3159" t="str">
            <v>НЕТ</v>
          </cell>
          <cell r="H3159">
            <v>7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17</v>
          </cell>
          <cell r="O3159">
            <v>30</v>
          </cell>
          <cell r="P3159">
            <v>31</v>
          </cell>
          <cell r="Q3159">
            <v>31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17</v>
          </cell>
          <cell r="X3159">
            <v>30</v>
          </cell>
          <cell r="Y3159">
            <v>31</v>
          </cell>
          <cell r="Z3159">
            <v>31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160.91870967741934</v>
          </cell>
          <cell r="AG3159">
            <v>293.44</v>
          </cell>
          <cell r="AH3159">
            <v>293.44</v>
          </cell>
          <cell r="AI3159">
            <v>293.44</v>
          </cell>
          <cell r="AJ3159">
            <v>1041.2387096774194</v>
          </cell>
          <cell r="AK3159">
            <v>1041.24</v>
          </cell>
        </row>
        <row r="3160">
          <cell r="A3160">
            <v>91616326</v>
          </cell>
          <cell r="B3160" t="str">
            <v>Кл. №148К</v>
          </cell>
          <cell r="C3160" t="str">
            <v>Подъезд №11</v>
          </cell>
          <cell r="D3160">
            <v>45485</v>
          </cell>
          <cell r="E3160" t="str">
            <v>Ефимов-Комаров Антон Вадимович</v>
          </cell>
          <cell r="F3160">
            <v>45584</v>
          </cell>
          <cell r="G3160" t="str">
            <v>НЕТ</v>
          </cell>
          <cell r="H3160">
            <v>5.2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13</v>
          </cell>
          <cell r="O3160">
            <v>30</v>
          </cell>
          <cell r="P3160">
            <v>31</v>
          </cell>
          <cell r="Q3160">
            <v>31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13</v>
          </cell>
          <cell r="X3160">
            <v>30</v>
          </cell>
          <cell r="Y3160">
            <v>31</v>
          </cell>
          <cell r="Z3160">
            <v>31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91.412645161290328</v>
          </cell>
          <cell r="AG3160">
            <v>217.98400000000001</v>
          </cell>
          <cell r="AH3160">
            <v>217.98400000000001</v>
          </cell>
          <cell r="AI3160">
            <v>217.98400000000001</v>
          </cell>
          <cell r="AJ3160">
            <v>745.36464516129035</v>
          </cell>
          <cell r="AK3160">
            <v>745.35</v>
          </cell>
        </row>
        <row r="3161">
          <cell r="A3161">
            <v>91616327</v>
          </cell>
          <cell r="B3161" t="str">
            <v>Кл. №149К</v>
          </cell>
          <cell r="C3161" t="str">
            <v>Подъезд №11</v>
          </cell>
          <cell r="D3161">
            <v>45485</v>
          </cell>
          <cell r="E3161" t="str">
            <v xml:space="preserve">Кузнецова Екатерина Станиславовна                 </v>
          </cell>
          <cell r="F3161">
            <v>45584</v>
          </cell>
          <cell r="G3161" t="str">
            <v>НЕТ</v>
          </cell>
          <cell r="H3161">
            <v>3.5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13</v>
          </cell>
          <cell r="O3161">
            <v>30</v>
          </cell>
          <cell r="P3161">
            <v>31</v>
          </cell>
          <cell r="Q3161">
            <v>31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13</v>
          </cell>
          <cell r="X3161">
            <v>30</v>
          </cell>
          <cell r="Y3161">
            <v>31</v>
          </cell>
          <cell r="Z3161">
            <v>31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61.527741935483867</v>
          </cell>
          <cell r="AG3161">
            <v>146.72</v>
          </cell>
          <cell r="AH3161">
            <v>146.72</v>
          </cell>
          <cell r="AI3161">
            <v>146.72</v>
          </cell>
          <cell r="AJ3161">
            <v>501.68774193548393</v>
          </cell>
          <cell r="AK3161">
            <v>501.69</v>
          </cell>
        </row>
        <row r="3162">
          <cell r="A3162">
            <v>91616328</v>
          </cell>
          <cell r="B3162" t="str">
            <v>Кл. №150К</v>
          </cell>
          <cell r="C3162" t="str">
            <v>Подъезд №11</v>
          </cell>
          <cell r="D3162">
            <v>45485</v>
          </cell>
          <cell r="E3162" t="str">
            <v xml:space="preserve">Алгасова Юлия Григорьевна                         </v>
          </cell>
          <cell r="F3162">
            <v>45587</v>
          </cell>
          <cell r="G3162" t="str">
            <v>НЕТ</v>
          </cell>
          <cell r="H3162">
            <v>3.3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10</v>
          </cell>
          <cell r="O3162">
            <v>30</v>
          </cell>
          <cell r="P3162">
            <v>31</v>
          </cell>
          <cell r="Q3162">
            <v>31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10</v>
          </cell>
          <cell r="X3162">
            <v>30</v>
          </cell>
          <cell r="Y3162">
            <v>31</v>
          </cell>
          <cell r="Z3162">
            <v>31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44.624516129032259</v>
          </cell>
          <cell r="AG3162">
            <v>138.33599999999998</v>
          </cell>
          <cell r="AH3162">
            <v>138.33599999999998</v>
          </cell>
          <cell r="AI3162">
            <v>138.33599999999998</v>
          </cell>
          <cell r="AJ3162">
            <v>459.63251612903218</v>
          </cell>
          <cell r="AK3162">
            <v>459.64</v>
          </cell>
        </row>
        <row r="3163">
          <cell r="A3163">
            <v>91616330</v>
          </cell>
          <cell r="B3163" t="str">
            <v>Кл. №152К</v>
          </cell>
          <cell r="C3163" t="str">
            <v>Подъезд №13</v>
          </cell>
          <cell r="D3163">
            <v>45429</v>
          </cell>
          <cell r="E3163" t="str">
            <v xml:space="preserve">Зеб Ольга Юрьевна                                 </v>
          </cell>
          <cell r="F3163">
            <v>45588</v>
          </cell>
          <cell r="G3163" t="str">
            <v>НЕТ</v>
          </cell>
          <cell r="H3163">
            <v>4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9</v>
          </cell>
          <cell r="O3163">
            <v>30</v>
          </cell>
          <cell r="P3163">
            <v>31</v>
          </cell>
          <cell r="Q3163">
            <v>31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9</v>
          </cell>
          <cell r="X3163">
            <v>30</v>
          </cell>
          <cell r="Y3163">
            <v>31</v>
          </cell>
          <cell r="Z3163">
            <v>31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48.681290322580644</v>
          </cell>
          <cell r="AG3163">
            <v>167.68</v>
          </cell>
          <cell r="AH3163">
            <v>167.68</v>
          </cell>
          <cell r="AI3163">
            <v>167.68</v>
          </cell>
          <cell r="AJ3163">
            <v>551.72129032258067</v>
          </cell>
          <cell r="AK3163">
            <v>551.72</v>
          </cell>
        </row>
        <row r="3164">
          <cell r="A3164">
            <v>91616331</v>
          </cell>
          <cell r="B3164" t="str">
            <v>Кл. №153К</v>
          </cell>
          <cell r="C3164" t="str">
            <v>Подъезд №13</v>
          </cell>
          <cell r="D3164">
            <v>45429</v>
          </cell>
          <cell r="E3164" t="str">
            <v xml:space="preserve">Ишмаев Ярослав Дмитриевич                         </v>
          </cell>
          <cell r="F3164">
            <v>45581</v>
          </cell>
          <cell r="G3164" t="str">
            <v>НЕТ</v>
          </cell>
          <cell r="H3164">
            <v>4.4000000000000004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16</v>
          </cell>
          <cell r="O3164">
            <v>30</v>
          </cell>
          <cell r="P3164">
            <v>31</v>
          </cell>
          <cell r="Q3164">
            <v>31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16</v>
          </cell>
          <cell r="X3164">
            <v>30</v>
          </cell>
          <cell r="Y3164">
            <v>31</v>
          </cell>
          <cell r="Z3164">
            <v>31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95.198967741935505</v>
          </cell>
          <cell r="AG3164">
            <v>184.44800000000004</v>
          </cell>
          <cell r="AH3164">
            <v>184.44800000000004</v>
          </cell>
          <cell r="AI3164">
            <v>184.44800000000004</v>
          </cell>
          <cell r="AJ3164">
            <v>648.54296774193563</v>
          </cell>
          <cell r="AK3164">
            <v>648.54999999999995</v>
          </cell>
        </row>
        <row r="3165">
          <cell r="A3165">
            <v>91616332</v>
          </cell>
          <cell r="B3165" t="str">
            <v>Кл. №155К</v>
          </cell>
          <cell r="C3165" t="str">
            <v>Подъезд №13</v>
          </cell>
          <cell r="D3165">
            <v>45429</v>
          </cell>
          <cell r="E3165" t="str">
            <v xml:space="preserve">Мукатаева Ирина Омаровна                          </v>
          </cell>
          <cell r="F3165">
            <v>45588</v>
          </cell>
          <cell r="G3165" t="str">
            <v>НЕТ</v>
          </cell>
          <cell r="H3165">
            <v>3.9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9</v>
          </cell>
          <cell r="O3165">
            <v>30</v>
          </cell>
          <cell r="P3165">
            <v>31</v>
          </cell>
          <cell r="Q3165">
            <v>31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9</v>
          </cell>
          <cell r="X3165">
            <v>30</v>
          </cell>
          <cell r="Y3165">
            <v>31</v>
          </cell>
          <cell r="Z3165">
            <v>31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47.46425806451613</v>
          </cell>
          <cell r="AG3165">
            <v>163.488</v>
          </cell>
          <cell r="AH3165">
            <v>163.488</v>
          </cell>
          <cell r="AI3165">
            <v>163.488</v>
          </cell>
          <cell r="AJ3165">
            <v>537.92825806451606</v>
          </cell>
          <cell r="AK3165">
            <v>537.92999999999995</v>
          </cell>
        </row>
        <row r="3166">
          <cell r="A3166">
            <v>91616333</v>
          </cell>
          <cell r="B3166" t="str">
            <v>Кл. №156К</v>
          </cell>
          <cell r="C3166" t="str">
            <v>Подъезд №13</v>
          </cell>
          <cell r="D3166">
            <v>45429</v>
          </cell>
          <cell r="E3166" t="str">
            <v xml:space="preserve">Мысакова Марина Михайловна                        </v>
          </cell>
          <cell r="F3166">
            <v>45591</v>
          </cell>
          <cell r="G3166" t="str">
            <v>НЕТ</v>
          </cell>
          <cell r="H3166">
            <v>4.2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6</v>
          </cell>
          <cell r="O3166">
            <v>30</v>
          </cell>
          <cell r="P3166">
            <v>31</v>
          </cell>
          <cell r="Q3166">
            <v>31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6</v>
          </cell>
          <cell r="X3166">
            <v>30</v>
          </cell>
          <cell r="Y3166">
            <v>31</v>
          </cell>
          <cell r="Z3166">
            <v>31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34.076903225806454</v>
          </cell>
          <cell r="AG3166">
            <v>176.06400000000002</v>
          </cell>
          <cell r="AH3166">
            <v>176.06400000000002</v>
          </cell>
          <cell r="AI3166">
            <v>176.06400000000002</v>
          </cell>
          <cell r="AJ3166">
            <v>562.26890322580653</v>
          </cell>
          <cell r="AK3166">
            <v>562.26</v>
          </cell>
        </row>
        <row r="3167">
          <cell r="A3167">
            <v>91616335</v>
          </cell>
          <cell r="B3167" t="str">
            <v>Кл. №158К</v>
          </cell>
          <cell r="C3167" t="str">
            <v>Подъезд №13</v>
          </cell>
          <cell r="D3167">
            <v>45429</v>
          </cell>
          <cell r="E3167" t="str">
            <v xml:space="preserve">Иванова Татьяна Николаевна                        </v>
          </cell>
          <cell r="F3167">
            <v>45587</v>
          </cell>
          <cell r="G3167" t="str">
            <v>НЕТ</v>
          </cell>
          <cell r="H3167">
            <v>2.6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10</v>
          </cell>
          <cell r="O3167">
            <v>30</v>
          </cell>
          <cell r="P3167">
            <v>31</v>
          </cell>
          <cell r="Q3167">
            <v>31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10</v>
          </cell>
          <cell r="X3167">
            <v>30</v>
          </cell>
          <cell r="Y3167">
            <v>31</v>
          </cell>
          <cell r="Z3167">
            <v>31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35.158709677419353</v>
          </cell>
          <cell r="AG3167">
            <v>108.992</v>
          </cell>
          <cell r="AH3167">
            <v>108.992</v>
          </cell>
          <cell r="AI3167">
            <v>108.992</v>
          </cell>
          <cell r="AJ3167">
            <v>362.13470967741938</v>
          </cell>
          <cell r="AK3167">
            <v>362.13</v>
          </cell>
        </row>
        <row r="3168">
          <cell r="A3168">
            <v>91616336</v>
          </cell>
          <cell r="B3168" t="str">
            <v>Кл. №159К</v>
          </cell>
          <cell r="C3168" t="str">
            <v>Подъезд №13</v>
          </cell>
          <cell r="D3168">
            <v>45429</v>
          </cell>
          <cell r="E3168" t="str">
            <v>Ляхова Екатерина Анатольевна</v>
          </cell>
          <cell r="F3168">
            <v>45583</v>
          </cell>
          <cell r="G3168" t="str">
            <v>НЕТ</v>
          </cell>
          <cell r="H3168">
            <v>5.2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14</v>
          </cell>
          <cell r="O3168">
            <v>30</v>
          </cell>
          <cell r="P3168">
            <v>31</v>
          </cell>
          <cell r="Q3168">
            <v>31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14</v>
          </cell>
          <cell r="X3168">
            <v>30</v>
          </cell>
          <cell r="Y3168">
            <v>31</v>
          </cell>
          <cell r="Z3168">
            <v>31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98.444387096774193</v>
          </cell>
          <cell r="AG3168">
            <v>217.98400000000001</v>
          </cell>
          <cell r="AH3168">
            <v>217.98400000000001</v>
          </cell>
          <cell r="AI3168">
            <v>217.98400000000001</v>
          </cell>
          <cell r="AJ3168">
            <v>752.39638709677422</v>
          </cell>
          <cell r="AK3168">
            <v>752.38</v>
          </cell>
        </row>
        <row r="3169">
          <cell r="A3169">
            <v>91632670</v>
          </cell>
          <cell r="B3169" t="str">
            <v>Кл. №15К</v>
          </cell>
          <cell r="C3169" t="str">
            <v>Подъезд №2</v>
          </cell>
          <cell r="D3169">
            <v>45485</v>
          </cell>
          <cell r="E3169" t="str">
            <v xml:space="preserve">Аблаев Акмал Русланович                           </v>
          </cell>
          <cell r="F3169">
            <v>45577</v>
          </cell>
          <cell r="G3169" t="str">
            <v>НЕТ</v>
          </cell>
          <cell r="H3169">
            <v>7.8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20</v>
          </cell>
          <cell r="O3169">
            <v>30</v>
          </cell>
          <cell r="P3169">
            <v>31</v>
          </cell>
          <cell r="Q3169">
            <v>31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20</v>
          </cell>
          <cell r="X3169">
            <v>30</v>
          </cell>
          <cell r="Y3169">
            <v>31</v>
          </cell>
          <cell r="Z3169">
            <v>31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210.95225806451612</v>
          </cell>
          <cell r="AG3169">
            <v>326.976</v>
          </cell>
          <cell r="AH3169">
            <v>326.976</v>
          </cell>
          <cell r="AI3169">
            <v>326.976</v>
          </cell>
          <cell r="AJ3169">
            <v>1191.8802580645161</v>
          </cell>
          <cell r="AK3169">
            <v>1191.8900000000001</v>
          </cell>
        </row>
        <row r="3170">
          <cell r="A3170">
            <v>91616337</v>
          </cell>
          <cell r="B3170" t="str">
            <v>Кл. №160К</v>
          </cell>
          <cell r="C3170" t="str">
            <v>Подъезд №13</v>
          </cell>
          <cell r="D3170">
            <v>45429</v>
          </cell>
          <cell r="E3170" t="str">
            <v>Куличков Дмитрий Игоревич</v>
          </cell>
          <cell r="F3170">
            <v>45587</v>
          </cell>
          <cell r="G3170" t="str">
            <v>НЕТ</v>
          </cell>
          <cell r="H3170">
            <v>3.3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10</v>
          </cell>
          <cell r="O3170">
            <v>30</v>
          </cell>
          <cell r="P3170">
            <v>31</v>
          </cell>
          <cell r="Q3170">
            <v>31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10</v>
          </cell>
          <cell r="X3170">
            <v>30</v>
          </cell>
          <cell r="Y3170">
            <v>31</v>
          </cell>
          <cell r="Z3170">
            <v>31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44.624516129032259</v>
          </cell>
          <cell r="AG3170">
            <v>138.33599999999998</v>
          </cell>
          <cell r="AH3170">
            <v>138.33599999999998</v>
          </cell>
          <cell r="AI3170">
            <v>138.33599999999998</v>
          </cell>
          <cell r="AJ3170">
            <v>459.63251612903218</v>
          </cell>
          <cell r="AK3170">
            <v>459.64</v>
          </cell>
        </row>
        <row r="3171">
          <cell r="A3171">
            <v>91582936</v>
          </cell>
          <cell r="B3171" t="str">
            <v>Кл. №161К</v>
          </cell>
          <cell r="C3171" t="str">
            <v>Подъезд №13</v>
          </cell>
          <cell r="D3171">
            <v>45429</v>
          </cell>
          <cell r="E3171" t="str">
            <v xml:space="preserve">Широкая Наталья Николаевна                        </v>
          </cell>
          <cell r="F3171">
            <v>45568</v>
          </cell>
          <cell r="G3171" t="str">
            <v>НЕТ</v>
          </cell>
          <cell r="H3171">
            <v>5.6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29</v>
          </cell>
          <cell r="O3171">
            <v>30</v>
          </cell>
          <cell r="P3171">
            <v>31</v>
          </cell>
          <cell r="Q3171">
            <v>31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29</v>
          </cell>
          <cell r="X3171">
            <v>30</v>
          </cell>
          <cell r="Y3171">
            <v>31</v>
          </cell>
          <cell r="Z3171">
            <v>31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219.60670967741933</v>
          </cell>
          <cell r="AG3171">
            <v>234.75199999999998</v>
          </cell>
          <cell r="AH3171">
            <v>234.75199999999998</v>
          </cell>
          <cell r="AI3171">
            <v>234.75199999999998</v>
          </cell>
          <cell r="AJ3171">
            <v>923.86270967741928</v>
          </cell>
          <cell r="AK3171">
            <v>923.86</v>
          </cell>
        </row>
        <row r="3172">
          <cell r="A3172">
            <v>91616338</v>
          </cell>
          <cell r="B3172" t="str">
            <v>Кл. №162К</v>
          </cell>
          <cell r="C3172" t="str">
            <v>Подъезд №13</v>
          </cell>
          <cell r="D3172">
            <v>45429</v>
          </cell>
          <cell r="E3172" t="str">
            <v>Женалиев Советбек</v>
          </cell>
          <cell r="F3172">
            <v>45589</v>
          </cell>
          <cell r="G3172" t="str">
            <v>НЕТ</v>
          </cell>
          <cell r="H3172">
            <v>4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8</v>
          </cell>
          <cell r="O3172">
            <v>30</v>
          </cell>
          <cell r="P3172">
            <v>31</v>
          </cell>
          <cell r="Q3172">
            <v>31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8</v>
          </cell>
          <cell r="X3172">
            <v>30</v>
          </cell>
          <cell r="Y3172">
            <v>31</v>
          </cell>
          <cell r="Z3172">
            <v>31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43.27225806451613</v>
          </cell>
          <cell r="AG3172">
            <v>167.68</v>
          </cell>
          <cell r="AH3172">
            <v>167.68</v>
          </cell>
          <cell r="AI3172">
            <v>167.68</v>
          </cell>
          <cell r="AJ3172">
            <v>546.31225806451607</v>
          </cell>
          <cell r="AK3172">
            <v>546.30999999999995</v>
          </cell>
        </row>
        <row r="3173">
          <cell r="A3173">
            <v>91616339</v>
          </cell>
          <cell r="B3173" t="str">
            <v>Кл. №163К</v>
          </cell>
          <cell r="C3173" t="str">
            <v>Подъезд №13</v>
          </cell>
          <cell r="D3173">
            <v>45429</v>
          </cell>
          <cell r="E3173" t="str">
            <v xml:space="preserve">Зазаева Валерия Сергеевна                         </v>
          </cell>
          <cell r="F3173">
            <v>45595</v>
          </cell>
          <cell r="G3173" t="str">
            <v>НЕТ</v>
          </cell>
          <cell r="H3173">
            <v>4.5999999999999996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2</v>
          </cell>
          <cell r="O3173">
            <v>30</v>
          </cell>
          <cell r="P3173">
            <v>31</v>
          </cell>
          <cell r="Q3173">
            <v>31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2</v>
          </cell>
          <cell r="X3173">
            <v>30</v>
          </cell>
          <cell r="Y3173">
            <v>31</v>
          </cell>
          <cell r="Z3173">
            <v>31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12.440774193548387</v>
          </cell>
          <cell r="AG3173">
            <v>192.83199999999999</v>
          </cell>
          <cell r="AH3173">
            <v>192.83199999999999</v>
          </cell>
          <cell r="AI3173">
            <v>192.83199999999999</v>
          </cell>
          <cell r="AJ3173">
            <v>590.93677419354833</v>
          </cell>
          <cell r="AK3173">
            <v>590.92999999999995</v>
          </cell>
        </row>
        <row r="3174">
          <cell r="A3174">
            <v>91616340</v>
          </cell>
          <cell r="B3174" t="str">
            <v>Кл. №164К</v>
          </cell>
          <cell r="C3174" t="str">
            <v>Подъезд №13</v>
          </cell>
          <cell r="D3174">
            <v>45429</v>
          </cell>
          <cell r="E3174" t="str">
            <v xml:space="preserve">Власенко Неля Александровна                       </v>
          </cell>
          <cell r="F3174">
            <v>45595</v>
          </cell>
          <cell r="G3174" t="str">
            <v>НЕТ</v>
          </cell>
          <cell r="H3174">
            <v>3.4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2</v>
          </cell>
          <cell r="O3174">
            <v>30</v>
          </cell>
          <cell r="P3174">
            <v>31</v>
          </cell>
          <cell r="Q3174">
            <v>31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2</v>
          </cell>
          <cell r="X3174">
            <v>30</v>
          </cell>
          <cell r="Y3174">
            <v>31</v>
          </cell>
          <cell r="Z3174">
            <v>31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9.1953548387096777</v>
          </cell>
          <cell r="AG3174">
            <v>142.52799999999999</v>
          </cell>
          <cell r="AH3174">
            <v>142.52799999999999</v>
          </cell>
          <cell r="AI3174">
            <v>142.52799999999999</v>
          </cell>
          <cell r="AJ3174">
            <v>436.77935483870965</v>
          </cell>
          <cell r="AK3174">
            <v>436.79</v>
          </cell>
        </row>
        <row r="3175">
          <cell r="A3175">
            <v>91616341</v>
          </cell>
          <cell r="B3175" t="str">
            <v>Кл. №165К</v>
          </cell>
          <cell r="C3175" t="str">
            <v>Подъезд №15</v>
          </cell>
          <cell r="D3175">
            <v>45485</v>
          </cell>
          <cell r="E3175" t="str">
            <v xml:space="preserve">Кара Дмитрий Иванович                             </v>
          </cell>
          <cell r="F3175">
            <v>45580</v>
          </cell>
          <cell r="G3175" t="str">
            <v>НЕТ</v>
          </cell>
          <cell r="H3175">
            <v>3.7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17</v>
          </cell>
          <cell r="O3175">
            <v>30</v>
          </cell>
          <cell r="P3175">
            <v>31</v>
          </cell>
          <cell r="Q3175">
            <v>31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17</v>
          </cell>
          <cell r="X3175">
            <v>30</v>
          </cell>
          <cell r="Y3175">
            <v>31</v>
          </cell>
          <cell r="Z3175">
            <v>31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85.057032258064524</v>
          </cell>
          <cell r="AG3175">
            <v>155.10400000000001</v>
          </cell>
          <cell r="AH3175">
            <v>155.10400000000001</v>
          </cell>
          <cell r="AI3175">
            <v>155.10400000000001</v>
          </cell>
          <cell r="AJ3175">
            <v>550.36903225806464</v>
          </cell>
          <cell r="AK3175">
            <v>550.36</v>
          </cell>
        </row>
        <row r="3176">
          <cell r="A3176">
            <v>91616342</v>
          </cell>
          <cell r="B3176" t="str">
            <v>Кл. №167К</v>
          </cell>
          <cell r="C3176" t="str">
            <v>Подъезд №15</v>
          </cell>
          <cell r="D3176">
            <v>45485</v>
          </cell>
          <cell r="E3176" t="str">
            <v xml:space="preserve">Алиева Надиля Ханларовна                          </v>
          </cell>
          <cell r="F3176">
            <v>45591</v>
          </cell>
          <cell r="G3176" t="str">
            <v>НЕТ</v>
          </cell>
          <cell r="H3176">
            <v>4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6</v>
          </cell>
          <cell r="O3176">
            <v>30</v>
          </cell>
          <cell r="P3176">
            <v>31</v>
          </cell>
          <cell r="Q3176">
            <v>31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6</v>
          </cell>
          <cell r="X3176">
            <v>30</v>
          </cell>
          <cell r="Y3176">
            <v>31</v>
          </cell>
          <cell r="Z3176">
            <v>31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32.454193548387096</v>
          </cell>
          <cell r="AG3176">
            <v>167.68</v>
          </cell>
          <cell r="AH3176">
            <v>167.68</v>
          </cell>
          <cell r="AI3176">
            <v>167.68</v>
          </cell>
          <cell r="AJ3176">
            <v>535.4941935483871</v>
          </cell>
          <cell r="AK3176">
            <v>535.49</v>
          </cell>
        </row>
        <row r="3177">
          <cell r="A3177">
            <v>91616343</v>
          </cell>
          <cell r="B3177" t="str">
            <v>Кл. №168К</v>
          </cell>
          <cell r="C3177" t="str">
            <v>Подъезд №15</v>
          </cell>
          <cell r="D3177">
            <v>45485</v>
          </cell>
          <cell r="E3177" t="str">
            <v>Микайылов Сафа Имамверди оглы</v>
          </cell>
          <cell r="F3177">
            <v>45587</v>
          </cell>
          <cell r="G3177" t="str">
            <v>НЕТ</v>
          </cell>
          <cell r="H3177">
            <v>4.0999999999999996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10</v>
          </cell>
          <cell r="O3177">
            <v>30</v>
          </cell>
          <cell r="P3177">
            <v>31</v>
          </cell>
          <cell r="Q3177">
            <v>31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10</v>
          </cell>
          <cell r="X3177">
            <v>30</v>
          </cell>
          <cell r="Y3177">
            <v>31</v>
          </cell>
          <cell r="Z3177">
            <v>31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55.442580645161286</v>
          </cell>
          <cell r="AG3177">
            <v>171.87199999999999</v>
          </cell>
          <cell r="AH3177">
            <v>171.87199999999999</v>
          </cell>
          <cell r="AI3177">
            <v>171.87199999999999</v>
          </cell>
          <cell r="AJ3177">
            <v>571.05858064516121</v>
          </cell>
          <cell r="AK3177">
            <v>571.04999999999995</v>
          </cell>
        </row>
        <row r="3178">
          <cell r="A3178">
            <v>91582937</v>
          </cell>
          <cell r="B3178" t="str">
            <v>Кл. №170К</v>
          </cell>
          <cell r="C3178" t="str">
            <v>Подъезд №15</v>
          </cell>
          <cell r="D3178">
            <v>45485</v>
          </cell>
          <cell r="E3178" t="str">
            <v>Куприянова Светлана Викторовна</v>
          </cell>
          <cell r="F3178">
            <v>45569</v>
          </cell>
          <cell r="G3178" t="str">
            <v>НЕТ</v>
          </cell>
          <cell r="H3178">
            <v>3.8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28</v>
          </cell>
          <cell r="O3178">
            <v>30</v>
          </cell>
          <cell r="P3178">
            <v>31</v>
          </cell>
          <cell r="Q3178">
            <v>31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28</v>
          </cell>
          <cell r="X3178">
            <v>30</v>
          </cell>
          <cell r="Y3178">
            <v>31</v>
          </cell>
          <cell r="Z3178">
            <v>31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143.88025806451611</v>
          </cell>
          <cell r="AG3178">
            <v>159.29599999999999</v>
          </cell>
          <cell r="AH3178">
            <v>159.29599999999999</v>
          </cell>
          <cell r="AI3178">
            <v>159.29599999999999</v>
          </cell>
          <cell r="AJ3178">
            <v>621.76825806451609</v>
          </cell>
          <cell r="AK3178">
            <v>621.78</v>
          </cell>
        </row>
        <row r="3179">
          <cell r="A3179">
            <v>91616344</v>
          </cell>
          <cell r="B3179" t="str">
            <v>Кл. №171К</v>
          </cell>
          <cell r="C3179" t="str">
            <v>Подъезд №15</v>
          </cell>
          <cell r="D3179">
            <v>45485</v>
          </cell>
          <cell r="E3179" t="str">
            <v xml:space="preserve">Савчук Андрей Сергеевич                           </v>
          </cell>
          <cell r="F3179">
            <v>45591</v>
          </cell>
          <cell r="G3179" t="str">
            <v>НЕТ</v>
          </cell>
          <cell r="H3179">
            <v>3.7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6</v>
          </cell>
          <cell r="O3179">
            <v>30</v>
          </cell>
          <cell r="P3179">
            <v>31</v>
          </cell>
          <cell r="Q3179">
            <v>31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6</v>
          </cell>
          <cell r="X3179">
            <v>30</v>
          </cell>
          <cell r="Y3179">
            <v>31</v>
          </cell>
          <cell r="Z3179">
            <v>31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30.020129032258065</v>
          </cell>
          <cell r="AG3179">
            <v>155.10400000000001</v>
          </cell>
          <cell r="AH3179">
            <v>155.10400000000001</v>
          </cell>
          <cell r="AI3179">
            <v>155.10400000000001</v>
          </cell>
          <cell r="AJ3179">
            <v>495.33212903225808</v>
          </cell>
          <cell r="AK3179">
            <v>495.32</v>
          </cell>
        </row>
        <row r="3180">
          <cell r="A3180">
            <v>91621662</v>
          </cell>
          <cell r="B3180" t="str">
            <v>Кл. №173К</v>
          </cell>
          <cell r="C3180" t="str">
            <v>Подъезд №16</v>
          </cell>
          <cell r="D3180">
            <v>45535</v>
          </cell>
          <cell r="E3180" t="str">
            <v xml:space="preserve">Лучкова Евгения Владимировна                      </v>
          </cell>
          <cell r="F3180">
            <v>45566</v>
          </cell>
          <cell r="G3180" t="str">
            <v>НЕТ</v>
          </cell>
          <cell r="H3180">
            <v>3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31</v>
          </cell>
          <cell r="O3180">
            <v>30</v>
          </cell>
          <cell r="P3180">
            <v>31</v>
          </cell>
          <cell r="Q3180">
            <v>31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31</v>
          </cell>
          <cell r="X3180">
            <v>30</v>
          </cell>
          <cell r="Y3180">
            <v>31</v>
          </cell>
          <cell r="Z3180">
            <v>31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125.75999999999999</v>
          </cell>
          <cell r="AG3180">
            <v>125.76</v>
          </cell>
          <cell r="AH3180">
            <v>125.75999999999999</v>
          </cell>
          <cell r="AI3180">
            <v>125.75999999999999</v>
          </cell>
          <cell r="AJ3180">
            <v>503.03999999999996</v>
          </cell>
          <cell r="AK3180">
            <v>503.04</v>
          </cell>
        </row>
        <row r="3181">
          <cell r="A3181">
            <v>91616345</v>
          </cell>
          <cell r="B3181" t="str">
            <v>Кл. №174К</v>
          </cell>
          <cell r="C3181" t="str">
            <v>Подъезд №16</v>
          </cell>
          <cell r="D3181">
            <v>45535</v>
          </cell>
          <cell r="E3181" t="str">
            <v xml:space="preserve">Аносова Елена Сергеевна                           </v>
          </cell>
          <cell r="F3181">
            <v>45591</v>
          </cell>
          <cell r="G3181" t="str">
            <v>НЕТ</v>
          </cell>
          <cell r="H3181">
            <v>3.3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6</v>
          </cell>
          <cell r="O3181">
            <v>30</v>
          </cell>
          <cell r="P3181">
            <v>31</v>
          </cell>
          <cell r="Q3181">
            <v>31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6</v>
          </cell>
          <cell r="X3181">
            <v>30</v>
          </cell>
          <cell r="Y3181">
            <v>31</v>
          </cell>
          <cell r="Z3181">
            <v>31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26.774709677419352</v>
          </cell>
          <cell r="AG3181">
            <v>138.33599999999998</v>
          </cell>
          <cell r="AH3181">
            <v>138.33599999999998</v>
          </cell>
          <cell r="AI3181">
            <v>138.33599999999998</v>
          </cell>
          <cell r="AJ3181">
            <v>441.78270967741935</v>
          </cell>
          <cell r="AK3181">
            <v>441.79</v>
          </cell>
        </row>
        <row r="3182">
          <cell r="A3182">
            <v>91649127</v>
          </cell>
          <cell r="B3182" t="str">
            <v>Кл. №175К</v>
          </cell>
          <cell r="C3182" t="str">
            <v>Подъезд №16</v>
          </cell>
          <cell r="D3182">
            <v>45535</v>
          </cell>
          <cell r="E3182" t="str">
            <v xml:space="preserve">Асадова Ольга Борисовна                           </v>
          </cell>
          <cell r="F3182">
            <v>45596</v>
          </cell>
          <cell r="G3182" t="str">
            <v>НЕТ</v>
          </cell>
          <cell r="H3182">
            <v>3.4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1</v>
          </cell>
          <cell r="O3182">
            <v>30</v>
          </cell>
          <cell r="P3182">
            <v>31</v>
          </cell>
          <cell r="Q3182">
            <v>31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1</v>
          </cell>
          <cell r="X3182">
            <v>30</v>
          </cell>
          <cell r="Y3182">
            <v>31</v>
          </cell>
          <cell r="Z3182">
            <v>31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4.5976774193548389</v>
          </cell>
          <cell r="AG3182">
            <v>142.52799999999999</v>
          </cell>
          <cell r="AH3182">
            <v>142.52799999999999</v>
          </cell>
          <cell r="AI3182">
            <v>142.52799999999999</v>
          </cell>
          <cell r="AJ3182">
            <v>432.18167741935486</v>
          </cell>
          <cell r="AK3182">
            <v>0</v>
          </cell>
        </row>
        <row r="3183">
          <cell r="A3183">
            <v>91616346</v>
          </cell>
          <cell r="B3183" t="str">
            <v>Кл. №176К</v>
          </cell>
          <cell r="C3183" t="str">
            <v>Подъезд №16</v>
          </cell>
          <cell r="D3183">
            <v>45535</v>
          </cell>
          <cell r="E3183" t="str">
            <v xml:space="preserve">Сидорчук Ярослав Васильевич                       </v>
          </cell>
          <cell r="F3183">
            <v>45589</v>
          </cell>
          <cell r="G3183" t="str">
            <v>НЕТ</v>
          </cell>
          <cell r="H3183">
            <v>4.2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8</v>
          </cell>
          <cell r="O3183">
            <v>30</v>
          </cell>
          <cell r="P3183">
            <v>31</v>
          </cell>
          <cell r="Q3183">
            <v>31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8</v>
          </cell>
          <cell r="X3183">
            <v>30</v>
          </cell>
          <cell r="Y3183">
            <v>31</v>
          </cell>
          <cell r="Z3183">
            <v>31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45.435870967741941</v>
          </cell>
          <cell r="AG3183">
            <v>176.06400000000002</v>
          </cell>
          <cell r="AH3183">
            <v>176.06400000000002</v>
          </cell>
          <cell r="AI3183">
            <v>176.06400000000002</v>
          </cell>
          <cell r="AJ3183">
            <v>573.62787096774196</v>
          </cell>
          <cell r="AK3183">
            <v>573.62</v>
          </cell>
        </row>
        <row r="3184">
          <cell r="A3184">
            <v>91616347</v>
          </cell>
          <cell r="B3184" t="str">
            <v>Кл. №17К</v>
          </cell>
          <cell r="C3184" t="str">
            <v>Подъезд №2</v>
          </cell>
          <cell r="D3184">
            <v>45485</v>
          </cell>
          <cell r="E3184" t="str">
            <v xml:space="preserve">Голубев Валентин Леонидович                       </v>
          </cell>
          <cell r="F3184">
            <v>45573</v>
          </cell>
          <cell r="G3184" t="str">
            <v>НЕТ</v>
          </cell>
          <cell r="H3184">
            <v>3.8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24</v>
          </cell>
          <cell r="O3184">
            <v>30</v>
          </cell>
          <cell r="P3184">
            <v>31</v>
          </cell>
          <cell r="Q3184">
            <v>31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24</v>
          </cell>
          <cell r="X3184">
            <v>30</v>
          </cell>
          <cell r="Y3184">
            <v>31</v>
          </cell>
          <cell r="Z3184">
            <v>31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123.32593548387095</v>
          </cell>
          <cell r="AG3184">
            <v>159.29599999999999</v>
          </cell>
          <cell r="AH3184">
            <v>159.29599999999999</v>
          </cell>
          <cell r="AI3184">
            <v>159.29599999999999</v>
          </cell>
          <cell r="AJ3184">
            <v>601.21393548387096</v>
          </cell>
          <cell r="AK3184">
            <v>601.23</v>
          </cell>
        </row>
        <row r="3185">
          <cell r="A3185">
            <v>91616348</v>
          </cell>
          <cell r="B3185" t="str">
            <v>Кл. №182К</v>
          </cell>
          <cell r="C3185" t="str">
            <v>Подъезд №16</v>
          </cell>
          <cell r="D3185">
            <v>45535</v>
          </cell>
          <cell r="E3185" t="str">
            <v xml:space="preserve">Изергин Александр Анатольевич                     </v>
          </cell>
          <cell r="F3185">
            <v>45584</v>
          </cell>
          <cell r="G3185" t="str">
            <v>НЕТ</v>
          </cell>
          <cell r="H3185">
            <v>4.8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13</v>
          </cell>
          <cell r="O3185">
            <v>30</v>
          </cell>
          <cell r="P3185">
            <v>31</v>
          </cell>
          <cell r="Q3185">
            <v>31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13</v>
          </cell>
          <cell r="X3185">
            <v>30</v>
          </cell>
          <cell r="Y3185">
            <v>31</v>
          </cell>
          <cell r="Z3185">
            <v>31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84.380903225806463</v>
          </cell>
          <cell r="AG3185">
            <v>201.21600000000001</v>
          </cell>
          <cell r="AH3185">
            <v>201.21600000000001</v>
          </cell>
          <cell r="AI3185">
            <v>201.21600000000001</v>
          </cell>
          <cell r="AJ3185">
            <v>688.02890322580652</v>
          </cell>
          <cell r="AK3185">
            <v>688.04</v>
          </cell>
        </row>
        <row r="3186">
          <cell r="A3186">
            <v>91649130</v>
          </cell>
          <cell r="B3186" t="str">
            <v>Кл. №183К</v>
          </cell>
          <cell r="C3186" t="str">
            <v>Подъезд №16</v>
          </cell>
          <cell r="D3186">
            <v>45535</v>
          </cell>
          <cell r="E3186" t="str">
            <v xml:space="preserve">Семериков Дмитрий Александрович                   </v>
          </cell>
          <cell r="F3186">
            <v>45596</v>
          </cell>
          <cell r="G3186" t="str">
            <v>НЕТ</v>
          </cell>
          <cell r="H3186">
            <v>5.0999999999999996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1</v>
          </cell>
          <cell r="O3186">
            <v>30</v>
          </cell>
          <cell r="P3186">
            <v>31</v>
          </cell>
          <cell r="Q3186">
            <v>31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1</v>
          </cell>
          <cell r="X3186">
            <v>30</v>
          </cell>
          <cell r="Y3186">
            <v>31</v>
          </cell>
          <cell r="Z3186">
            <v>31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6.8965161290322579</v>
          </cell>
          <cell r="AG3186">
            <v>213.792</v>
          </cell>
          <cell r="AH3186">
            <v>213.792</v>
          </cell>
          <cell r="AI3186">
            <v>213.792</v>
          </cell>
          <cell r="AJ3186">
            <v>648.27251612903228</v>
          </cell>
          <cell r="AK3186">
            <v>0</v>
          </cell>
        </row>
        <row r="3187">
          <cell r="A3187">
            <v>91621667</v>
          </cell>
          <cell r="B3187" t="str">
            <v>Кл. №188К</v>
          </cell>
          <cell r="C3187" t="str">
            <v>Подъезд №17</v>
          </cell>
          <cell r="D3187">
            <v>45561</v>
          </cell>
          <cell r="E3187" t="str">
            <v xml:space="preserve">Мудрова Ирина Владимировна                        </v>
          </cell>
          <cell r="F3187">
            <v>45582</v>
          </cell>
          <cell r="G3187" t="str">
            <v>НЕТ</v>
          </cell>
          <cell r="H3187">
            <v>3.4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15</v>
          </cell>
          <cell r="O3187">
            <v>30</v>
          </cell>
          <cell r="P3187">
            <v>31</v>
          </cell>
          <cell r="Q3187">
            <v>31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15</v>
          </cell>
          <cell r="X3187">
            <v>30</v>
          </cell>
          <cell r="Y3187">
            <v>31</v>
          </cell>
          <cell r="Z3187">
            <v>31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68.965161290322584</v>
          </cell>
          <cell r="AG3187">
            <v>142.52799999999999</v>
          </cell>
          <cell r="AH3187">
            <v>142.52799999999999</v>
          </cell>
          <cell r="AI3187">
            <v>142.52799999999999</v>
          </cell>
          <cell r="AJ3187">
            <v>496.54916129032256</v>
          </cell>
          <cell r="AK3187">
            <v>0</v>
          </cell>
        </row>
        <row r="3188">
          <cell r="A3188">
            <v>91616349</v>
          </cell>
          <cell r="B3188" t="str">
            <v>Кл. №18К</v>
          </cell>
          <cell r="C3188" t="str">
            <v>Подъезд №2</v>
          </cell>
          <cell r="D3188">
            <v>45485</v>
          </cell>
          <cell r="E3188" t="str">
            <v xml:space="preserve">Мосолов Алексей Борисович                         </v>
          </cell>
          <cell r="F3188">
            <v>45577</v>
          </cell>
          <cell r="G3188" t="str">
            <v>НЕТ</v>
          </cell>
          <cell r="H3188">
            <v>4.3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20</v>
          </cell>
          <cell r="O3188">
            <v>30</v>
          </cell>
          <cell r="P3188">
            <v>31</v>
          </cell>
          <cell r="Q3188">
            <v>31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20</v>
          </cell>
          <cell r="X3188">
            <v>30</v>
          </cell>
          <cell r="Y3188">
            <v>31</v>
          </cell>
          <cell r="Z3188">
            <v>31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116.2941935483871</v>
          </cell>
          <cell r="AG3188">
            <v>180.256</v>
          </cell>
          <cell r="AH3188">
            <v>180.256</v>
          </cell>
          <cell r="AI3188">
            <v>180.256</v>
          </cell>
          <cell r="AJ3188">
            <v>657.06219354838709</v>
          </cell>
          <cell r="AK3188">
            <v>657.07</v>
          </cell>
        </row>
        <row r="3189">
          <cell r="A3189">
            <v>91616350</v>
          </cell>
          <cell r="B3189" t="str">
            <v>Кл. №190К</v>
          </cell>
          <cell r="C3189" t="str">
            <v>Подъезд №17</v>
          </cell>
          <cell r="D3189">
            <v>45561</v>
          </cell>
          <cell r="E3189" t="str">
            <v>Ельчанинов Ринат Михайлович</v>
          </cell>
          <cell r="F3189">
            <v>45576</v>
          </cell>
          <cell r="G3189" t="str">
            <v>НЕТ</v>
          </cell>
          <cell r="H3189">
            <v>4.2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21</v>
          </cell>
          <cell r="O3189">
            <v>30</v>
          </cell>
          <cell r="P3189">
            <v>31</v>
          </cell>
          <cell r="Q3189">
            <v>31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21</v>
          </cell>
          <cell r="X3189">
            <v>30</v>
          </cell>
          <cell r="Y3189">
            <v>31</v>
          </cell>
          <cell r="Z3189">
            <v>31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119.2691612903226</v>
          </cell>
          <cell r="AG3189">
            <v>176.06400000000002</v>
          </cell>
          <cell r="AH3189">
            <v>176.06400000000002</v>
          </cell>
          <cell r="AI3189">
            <v>176.06400000000002</v>
          </cell>
          <cell r="AJ3189">
            <v>647.46116129032271</v>
          </cell>
          <cell r="AK3189">
            <v>0</v>
          </cell>
        </row>
        <row r="3190">
          <cell r="A3190">
            <v>91616351</v>
          </cell>
          <cell r="B3190" t="str">
            <v>Кл. №191К</v>
          </cell>
          <cell r="C3190" t="str">
            <v>Подъезд №17</v>
          </cell>
          <cell r="D3190">
            <v>45561</v>
          </cell>
          <cell r="E3190" t="str">
            <v xml:space="preserve">Синикин Дмитрий Геннадьевич                       </v>
          </cell>
          <cell r="F3190">
            <v>45580</v>
          </cell>
          <cell r="G3190" t="str">
            <v>НЕТ</v>
          </cell>
          <cell r="H3190">
            <v>5.5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17</v>
          </cell>
          <cell r="O3190">
            <v>30</v>
          </cell>
          <cell r="P3190">
            <v>31</v>
          </cell>
          <cell r="Q3190">
            <v>31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17</v>
          </cell>
          <cell r="X3190">
            <v>30</v>
          </cell>
          <cell r="Y3190">
            <v>31</v>
          </cell>
          <cell r="Z3190">
            <v>31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126.43612903225807</v>
          </cell>
          <cell r="AG3190">
            <v>230.56</v>
          </cell>
          <cell r="AH3190">
            <v>230.56</v>
          </cell>
          <cell r="AI3190">
            <v>230.56</v>
          </cell>
          <cell r="AJ3190">
            <v>818.11612903225796</v>
          </cell>
          <cell r="AK3190">
            <v>0</v>
          </cell>
        </row>
        <row r="3191">
          <cell r="A3191">
            <v>91616353</v>
          </cell>
          <cell r="B3191" t="str">
            <v>Кл. №195К</v>
          </cell>
          <cell r="C3191" t="str">
            <v>Подъезд №17</v>
          </cell>
          <cell r="D3191">
            <v>45561</v>
          </cell>
          <cell r="E3191" t="str">
            <v xml:space="preserve">Черногородцев-Славошевич Михаил Олегович          </v>
          </cell>
          <cell r="F3191">
            <v>45589</v>
          </cell>
          <cell r="G3191" t="str">
            <v>НЕТ</v>
          </cell>
          <cell r="H3191">
            <v>4.9000000000000004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8</v>
          </cell>
          <cell r="O3191">
            <v>30</v>
          </cell>
          <cell r="P3191">
            <v>31</v>
          </cell>
          <cell r="Q3191">
            <v>31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8</v>
          </cell>
          <cell r="X3191">
            <v>30</v>
          </cell>
          <cell r="Y3191">
            <v>31</v>
          </cell>
          <cell r="Z3191">
            <v>31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53.008516129032259</v>
          </cell>
          <cell r="AG3191">
            <v>205.40800000000002</v>
          </cell>
          <cell r="AH3191">
            <v>205.40800000000002</v>
          </cell>
          <cell r="AI3191">
            <v>205.40800000000002</v>
          </cell>
          <cell r="AJ3191">
            <v>669.23251612903232</v>
          </cell>
          <cell r="AK3191">
            <v>0</v>
          </cell>
        </row>
        <row r="3192">
          <cell r="A3192">
            <v>91621670</v>
          </cell>
          <cell r="B3192" t="str">
            <v>Кл. №197К</v>
          </cell>
          <cell r="C3192" t="str">
            <v>Подъезд №17</v>
          </cell>
          <cell r="D3192">
            <v>45561</v>
          </cell>
          <cell r="E3192" t="str">
            <v>Товмасян Нарине Ульяновна</v>
          </cell>
          <cell r="F3192">
            <v>45594</v>
          </cell>
          <cell r="G3192" t="str">
            <v>НЕТ</v>
          </cell>
          <cell r="H3192">
            <v>3.7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3</v>
          </cell>
          <cell r="O3192">
            <v>30</v>
          </cell>
          <cell r="P3192">
            <v>31</v>
          </cell>
          <cell r="Q3192">
            <v>31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3</v>
          </cell>
          <cell r="X3192">
            <v>30</v>
          </cell>
          <cell r="Y3192">
            <v>31</v>
          </cell>
          <cell r="Z3192">
            <v>31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15.010064516129033</v>
          </cell>
          <cell r="AG3192">
            <v>155.10400000000001</v>
          </cell>
          <cell r="AH3192">
            <v>155.10400000000001</v>
          </cell>
          <cell r="AI3192">
            <v>155.10400000000001</v>
          </cell>
          <cell r="AJ3192">
            <v>480.3220645161291</v>
          </cell>
          <cell r="AK3192">
            <v>0</v>
          </cell>
        </row>
        <row r="3193">
          <cell r="A3193">
            <v>91616354</v>
          </cell>
          <cell r="B3193" t="str">
            <v>Кл. №19К</v>
          </cell>
          <cell r="C3193" t="str">
            <v>Подъезд №3</v>
          </cell>
          <cell r="D3193">
            <v>45540</v>
          </cell>
          <cell r="E3193" t="str">
            <v xml:space="preserve">Еремин Дмитрий Дмитриевич                         </v>
          </cell>
          <cell r="F3193">
            <v>45570</v>
          </cell>
          <cell r="G3193" t="str">
            <v>НЕТ</v>
          </cell>
          <cell r="H3193">
            <v>6.6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27</v>
          </cell>
          <cell r="O3193">
            <v>30</v>
          </cell>
          <cell r="P3193">
            <v>31</v>
          </cell>
          <cell r="Q3193">
            <v>31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27</v>
          </cell>
          <cell r="X3193">
            <v>30</v>
          </cell>
          <cell r="Y3193">
            <v>31</v>
          </cell>
          <cell r="Z3193">
            <v>31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240.97238709677418</v>
          </cell>
          <cell r="AG3193">
            <v>276.67199999999997</v>
          </cell>
          <cell r="AH3193">
            <v>276.67199999999997</v>
          </cell>
          <cell r="AI3193">
            <v>276.67199999999997</v>
          </cell>
          <cell r="AJ3193">
            <v>1070.9883870967742</v>
          </cell>
          <cell r="AK3193">
            <v>276.67</v>
          </cell>
        </row>
        <row r="3194">
          <cell r="A3194">
            <v>91616356</v>
          </cell>
          <cell r="B3194" t="str">
            <v>Кл. №204К</v>
          </cell>
          <cell r="C3194" t="str">
            <v>Подъезд №17</v>
          </cell>
          <cell r="D3194">
            <v>45561</v>
          </cell>
          <cell r="E3194" t="str">
            <v>Ельчанинов Ринат Михайлович</v>
          </cell>
          <cell r="F3194">
            <v>45576</v>
          </cell>
          <cell r="G3194" t="str">
            <v>НЕТ</v>
          </cell>
          <cell r="H3194">
            <v>5.3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21</v>
          </cell>
          <cell r="O3194">
            <v>30</v>
          </cell>
          <cell r="P3194">
            <v>31</v>
          </cell>
          <cell r="Q3194">
            <v>31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21</v>
          </cell>
          <cell r="X3194">
            <v>30</v>
          </cell>
          <cell r="Y3194">
            <v>31</v>
          </cell>
          <cell r="Z3194">
            <v>31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150.50632258064516</v>
          </cell>
          <cell r="AG3194">
            <v>222.17599999999999</v>
          </cell>
          <cell r="AH3194">
            <v>222.17599999999999</v>
          </cell>
          <cell r="AI3194">
            <v>222.17599999999999</v>
          </cell>
          <cell r="AJ3194">
            <v>817.03432258064504</v>
          </cell>
          <cell r="AK3194">
            <v>0</v>
          </cell>
        </row>
        <row r="3195">
          <cell r="A3195">
            <v>91621675</v>
          </cell>
          <cell r="B3195" t="str">
            <v>Кл. №205К</v>
          </cell>
          <cell r="C3195" t="str">
            <v>Подъезд №17</v>
          </cell>
          <cell r="D3195">
            <v>45561</v>
          </cell>
          <cell r="E3195" t="str">
            <v xml:space="preserve">Макарян Армен Ваганович                           </v>
          </cell>
          <cell r="F3195">
            <v>45595</v>
          </cell>
          <cell r="G3195" t="str">
            <v>НЕТ</v>
          </cell>
          <cell r="H3195">
            <v>5.4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2</v>
          </cell>
          <cell r="O3195">
            <v>30</v>
          </cell>
          <cell r="P3195">
            <v>31</v>
          </cell>
          <cell r="Q3195">
            <v>31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2</v>
          </cell>
          <cell r="X3195">
            <v>30</v>
          </cell>
          <cell r="Y3195">
            <v>31</v>
          </cell>
          <cell r="Z3195">
            <v>31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14.604387096774195</v>
          </cell>
          <cell r="AG3195">
            <v>226.36800000000002</v>
          </cell>
          <cell r="AH3195">
            <v>226.36800000000002</v>
          </cell>
          <cell r="AI3195">
            <v>226.36800000000002</v>
          </cell>
          <cell r="AJ3195">
            <v>693.70838709677423</v>
          </cell>
          <cell r="AK3195">
            <v>0</v>
          </cell>
        </row>
        <row r="3196">
          <cell r="A3196">
            <v>91616357</v>
          </cell>
          <cell r="B3196" t="str">
            <v>Кл. №206К</v>
          </cell>
          <cell r="C3196" t="str">
            <v>Подъезд №17</v>
          </cell>
          <cell r="D3196">
            <v>45561</v>
          </cell>
          <cell r="E3196" t="str">
            <v xml:space="preserve">Казаков Николай Владимирович                      </v>
          </cell>
          <cell r="F3196">
            <v>45581</v>
          </cell>
          <cell r="G3196" t="str">
            <v>НЕТ</v>
          </cell>
          <cell r="H3196">
            <v>2.9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16</v>
          </cell>
          <cell r="O3196">
            <v>30</v>
          </cell>
          <cell r="P3196">
            <v>31</v>
          </cell>
          <cell r="Q3196">
            <v>31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16</v>
          </cell>
          <cell r="X3196">
            <v>30</v>
          </cell>
          <cell r="Y3196">
            <v>31</v>
          </cell>
          <cell r="Z3196">
            <v>31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62.744774193548388</v>
          </cell>
          <cell r="AG3196">
            <v>121.56799999999998</v>
          </cell>
          <cell r="AH3196">
            <v>121.568</v>
          </cell>
          <cell r="AI3196">
            <v>121.568</v>
          </cell>
          <cell r="AJ3196">
            <v>427.44877419354833</v>
          </cell>
          <cell r="AK3196">
            <v>0</v>
          </cell>
        </row>
        <row r="3197">
          <cell r="A3197">
            <v>91582938</v>
          </cell>
          <cell r="B3197" t="str">
            <v>Кл. №207К</v>
          </cell>
          <cell r="C3197" t="str">
            <v>Подъезд №17</v>
          </cell>
          <cell r="D3197">
            <v>45561</v>
          </cell>
          <cell r="E3197" t="str">
            <v xml:space="preserve">Латышева Юлия Андреевна                           </v>
          </cell>
          <cell r="F3197">
            <v>45569</v>
          </cell>
          <cell r="G3197" t="str">
            <v>НЕТ</v>
          </cell>
          <cell r="H3197">
            <v>3.8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28</v>
          </cell>
          <cell r="O3197">
            <v>30</v>
          </cell>
          <cell r="P3197">
            <v>31</v>
          </cell>
          <cell r="Q3197">
            <v>31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28</v>
          </cell>
          <cell r="X3197">
            <v>30</v>
          </cell>
          <cell r="Y3197">
            <v>31</v>
          </cell>
          <cell r="Z3197">
            <v>31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143.88025806451611</v>
          </cell>
          <cell r="AG3197">
            <v>159.29599999999999</v>
          </cell>
          <cell r="AH3197">
            <v>159.29599999999999</v>
          </cell>
          <cell r="AI3197">
            <v>159.29599999999999</v>
          </cell>
          <cell r="AJ3197">
            <v>621.76825806451609</v>
          </cell>
          <cell r="AK3197">
            <v>0</v>
          </cell>
        </row>
        <row r="3198">
          <cell r="A3198">
            <v>91616358</v>
          </cell>
          <cell r="B3198" t="str">
            <v>Кл. №20К</v>
          </cell>
          <cell r="C3198" t="str">
            <v>Подъезд №3</v>
          </cell>
          <cell r="D3198">
            <v>45540</v>
          </cell>
          <cell r="E3198" t="str">
            <v xml:space="preserve">Дубровин Евгений Андреевич                        </v>
          </cell>
          <cell r="F3198">
            <v>45583</v>
          </cell>
          <cell r="G3198" t="str">
            <v>НЕТ</v>
          </cell>
          <cell r="H3198">
            <v>4.5999999999999996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14</v>
          </cell>
          <cell r="O3198">
            <v>30</v>
          </cell>
          <cell r="P3198">
            <v>31</v>
          </cell>
          <cell r="Q3198">
            <v>31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14</v>
          </cell>
          <cell r="X3198">
            <v>30</v>
          </cell>
          <cell r="Y3198">
            <v>31</v>
          </cell>
          <cell r="Z3198">
            <v>31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87.085419354838706</v>
          </cell>
          <cell r="AG3198">
            <v>192.83199999999999</v>
          </cell>
          <cell r="AH3198">
            <v>192.83199999999999</v>
          </cell>
          <cell r="AI3198">
            <v>192.83199999999999</v>
          </cell>
          <cell r="AJ3198">
            <v>665.58141935483866</v>
          </cell>
          <cell r="AK3198">
            <v>192.83</v>
          </cell>
        </row>
        <row r="3199">
          <cell r="A3199">
            <v>91616359</v>
          </cell>
          <cell r="B3199" t="str">
            <v>Кл. №211К</v>
          </cell>
          <cell r="C3199" t="str">
            <v>Подъезд №17</v>
          </cell>
          <cell r="D3199">
            <v>45561</v>
          </cell>
          <cell r="E3199" t="str">
            <v xml:space="preserve">Слободянюк Екатерина Николаевна                   </v>
          </cell>
          <cell r="F3199">
            <v>45582</v>
          </cell>
          <cell r="G3199" t="str">
            <v>НЕТ</v>
          </cell>
          <cell r="H3199">
            <v>6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15</v>
          </cell>
          <cell r="O3199">
            <v>30</v>
          </cell>
          <cell r="P3199">
            <v>31</v>
          </cell>
          <cell r="Q3199">
            <v>31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15</v>
          </cell>
          <cell r="X3199">
            <v>30</v>
          </cell>
          <cell r="Y3199">
            <v>31</v>
          </cell>
          <cell r="Z3199">
            <v>31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121.70322580645161</v>
          </cell>
          <cell r="AG3199">
            <v>251.52</v>
          </cell>
          <cell r="AH3199">
            <v>251.51999999999998</v>
          </cell>
          <cell r="AI3199">
            <v>251.51999999999998</v>
          </cell>
          <cell r="AJ3199">
            <v>876.2632258064516</v>
          </cell>
          <cell r="AK3199">
            <v>0</v>
          </cell>
        </row>
        <row r="3200">
          <cell r="A3200">
            <v>91649135</v>
          </cell>
          <cell r="B3200" t="str">
            <v>Кл. №220К</v>
          </cell>
          <cell r="C3200" t="str">
            <v>Подъезд №18</v>
          </cell>
          <cell r="D3200">
            <v>45429</v>
          </cell>
          <cell r="E3200" t="str">
            <v xml:space="preserve">Бевз Юлия Владимировна                            </v>
          </cell>
          <cell r="F3200">
            <v>45596</v>
          </cell>
          <cell r="G3200" t="str">
            <v>НЕТ</v>
          </cell>
          <cell r="H3200">
            <v>3.4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1</v>
          </cell>
          <cell r="O3200">
            <v>30</v>
          </cell>
          <cell r="P3200">
            <v>31</v>
          </cell>
          <cell r="Q3200">
            <v>31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1</v>
          </cell>
          <cell r="X3200">
            <v>30</v>
          </cell>
          <cell r="Y3200">
            <v>31</v>
          </cell>
          <cell r="Z3200">
            <v>31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4.5976774193548389</v>
          </cell>
          <cell r="AG3200">
            <v>142.52799999999999</v>
          </cell>
          <cell r="AH3200">
            <v>142.52799999999999</v>
          </cell>
          <cell r="AI3200">
            <v>142.52799999999999</v>
          </cell>
          <cell r="AJ3200">
            <v>432.18167741935486</v>
          </cell>
          <cell r="AK3200">
            <v>0</v>
          </cell>
        </row>
        <row r="3201">
          <cell r="A3201">
            <v>91616361</v>
          </cell>
          <cell r="B3201" t="str">
            <v>Кл. №221К</v>
          </cell>
          <cell r="C3201" t="str">
            <v>Подъезд №18</v>
          </cell>
          <cell r="D3201">
            <v>45429</v>
          </cell>
          <cell r="E3201" t="str">
            <v xml:space="preserve">Ионашку Сергей Семенович                          </v>
          </cell>
          <cell r="F3201">
            <v>45595</v>
          </cell>
          <cell r="G3201" t="str">
            <v>НЕТ</v>
          </cell>
          <cell r="H3201">
            <v>3.1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2</v>
          </cell>
          <cell r="O3201">
            <v>30</v>
          </cell>
          <cell r="P3201">
            <v>31</v>
          </cell>
          <cell r="Q3201">
            <v>31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2</v>
          </cell>
          <cell r="X3201">
            <v>30</v>
          </cell>
          <cell r="Y3201">
            <v>31</v>
          </cell>
          <cell r="Z3201">
            <v>31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8.3840000000000003</v>
          </cell>
          <cell r="AG3201">
            <v>129.952</v>
          </cell>
          <cell r="AH3201">
            <v>129.952</v>
          </cell>
          <cell r="AI3201">
            <v>129.952</v>
          </cell>
          <cell r="AJ3201">
            <v>398.24</v>
          </cell>
          <cell r="AK3201">
            <v>398.23</v>
          </cell>
        </row>
        <row r="3202">
          <cell r="A3202">
            <v>91649136</v>
          </cell>
          <cell r="B3202" t="str">
            <v>Кл. №222К</v>
          </cell>
          <cell r="C3202" t="str">
            <v>Подъезд №18</v>
          </cell>
          <cell r="D3202">
            <v>45429</v>
          </cell>
          <cell r="E3202" t="str">
            <v xml:space="preserve">Степанов Сергей Викторович                        </v>
          </cell>
          <cell r="F3202">
            <v>45596</v>
          </cell>
          <cell r="G3202" t="str">
            <v>НЕТ</v>
          </cell>
          <cell r="H3202">
            <v>3.7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1</v>
          </cell>
          <cell r="O3202">
            <v>30</v>
          </cell>
          <cell r="P3202">
            <v>31</v>
          </cell>
          <cell r="Q3202">
            <v>31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1</v>
          </cell>
          <cell r="X3202">
            <v>30</v>
          </cell>
          <cell r="Y3202">
            <v>31</v>
          </cell>
          <cell r="Z3202">
            <v>31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5.0033548387096776</v>
          </cell>
          <cell r="AG3202">
            <v>155.10400000000001</v>
          </cell>
          <cell r="AH3202">
            <v>155.10400000000001</v>
          </cell>
          <cell r="AI3202">
            <v>155.10400000000001</v>
          </cell>
          <cell r="AJ3202">
            <v>470.31535483870971</v>
          </cell>
          <cell r="AK3202">
            <v>0</v>
          </cell>
        </row>
        <row r="3203">
          <cell r="A3203">
            <v>91649137</v>
          </cell>
          <cell r="B3203" t="str">
            <v>Кл. №22К</v>
          </cell>
          <cell r="C3203" t="str">
            <v>Подъезд №3</v>
          </cell>
          <cell r="D3203">
            <v>45540</v>
          </cell>
          <cell r="E3203" t="str">
            <v>Леденёва Ирина Адольфовна</v>
          </cell>
          <cell r="F3203">
            <v>45582</v>
          </cell>
          <cell r="G3203" t="str">
            <v>НЕТ</v>
          </cell>
          <cell r="H3203">
            <v>4.0999999999999996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15</v>
          </cell>
          <cell r="O3203">
            <v>30</v>
          </cell>
          <cell r="P3203">
            <v>31</v>
          </cell>
          <cell r="Q3203">
            <v>31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15</v>
          </cell>
          <cell r="X3203">
            <v>30</v>
          </cell>
          <cell r="Y3203">
            <v>31</v>
          </cell>
          <cell r="Z3203">
            <v>31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83.163870967741929</v>
          </cell>
          <cell r="AG3203">
            <v>171.87199999999999</v>
          </cell>
          <cell r="AH3203">
            <v>171.87199999999999</v>
          </cell>
          <cell r="AI3203">
            <v>171.87199999999999</v>
          </cell>
          <cell r="AJ3203">
            <v>598.77987096774189</v>
          </cell>
          <cell r="AK3203">
            <v>0</v>
          </cell>
        </row>
        <row r="3204">
          <cell r="A3204">
            <v>91621690</v>
          </cell>
          <cell r="B3204" t="str">
            <v>Кл. №235К</v>
          </cell>
          <cell r="C3204" t="str">
            <v>Подъезд №18</v>
          </cell>
          <cell r="D3204">
            <v>45429</v>
          </cell>
          <cell r="E3204" t="str">
            <v xml:space="preserve">Хрулева Елена Сергеевна                           </v>
          </cell>
          <cell r="F3204">
            <v>45594</v>
          </cell>
          <cell r="G3204" t="str">
            <v>НЕТ</v>
          </cell>
          <cell r="H3204">
            <v>3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3</v>
          </cell>
          <cell r="O3204">
            <v>30</v>
          </cell>
          <cell r="P3204">
            <v>31</v>
          </cell>
          <cell r="Q3204">
            <v>31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3</v>
          </cell>
          <cell r="X3204">
            <v>30</v>
          </cell>
          <cell r="Y3204">
            <v>31</v>
          </cell>
          <cell r="Z3204">
            <v>31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12.170322580645161</v>
          </cell>
          <cell r="AG3204">
            <v>125.76</v>
          </cell>
          <cell r="AH3204">
            <v>125.75999999999999</v>
          </cell>
          <cell r="AI3204">
            <v>125.75999999999999</v>
          </cell>
          <cell r="AJ3204">
            <v>389.45032258064515</v>
          </cell>
          <cell r="AK3204">
            <v>389.45</v>
          </cell>
        </row>
        <row r="3205">
          <cell r="A3205">
            <v>91649138</v>
          </cell>
          <cell r="B3205" t="str">
            <v>Кл. №236К</v>
          </cell>
          <cell r="C3205" t="str">
            <v>Подъезд №18</v>
          </cell>
          <cell r="D3205">
            <v>45429</v>
          </cell>
          <cell r="E3205" t="str">
            <v>Широбокова Татьяна Владимировна</v>
          </cell>
          <cell r="F3205">
            <v>45596</v>
          </cell>
          <cell r="G3205" t="str">
            <v>НЕТ</v>
          </cell>
          <cell r="H3205">
            <v>2.8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1</v>
          </cell>
          <cell r="O3205">
            <v>30</v>
          </cell>
          <cell r="P3205">
            <v>31</v>
          </cell>
          <cell r="Q3205">
            <v>31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1</v>
          </cell>
          <cell r="X3205">
            <v>30</v>
          </cell>
          <cell r="Y3205">
            <v>31</v>
          </cell>
          <cell r="Z3205">
            <v>31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3.786322580645161</v>
          </cell>
          <cell r="AG3205">
            <v>117.37599999999999</v>
          </cell>
          <cell r="AH3205">
            <v>117.37599999999999</v>
          </cell>
          <cell r="AI3205">
            <v>117.37599999999999</v>
          </cell>
          <cell r="AJ3205">
            <v>355.91432258064515</v>
          </cell>
          <cell r="AK3205">
            <v>0</v>
          </cell>
        </row>
        <row r="3206">
          <cell r="A3206">
            <v>91616362</v>
          </cell>
          <cell r="B3206" t="str">
            <v>Кл. №242К</v>
          </cell>
          <cell r="C3206" t="str">
            <v>Подъезд №19</v>
          </cell>
          <cell r="D3206">
            <v>45552</v>
          </cell>
          <cell r="E3206" t="str">
            <v xml:space="preserve">Яковлев Сергей Владимирович                       </v>
          </cell>
          <cell r="F3206">
            <v>45573</v>
          </cell>
          <cell r="G3206" t="str">
            <v>НЕТ</v>
          </cell>
          <cell r="H3206">
            <v>3.2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24</v>
          </cell>
          <cell r="O3206">
            <v>30</v>
          </cell>
          <cell r="P3206">
            <v>31</v>
          </cell>
          <cell r="Q3206">
            <v>31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24</v>
          </cell>
          <cell r="X3206">
            <v>30</v>
          </cell>
          <cell r="Y3206">
            <v>31</v>
          </cell>
          <cell r="Z3206">
            <v>31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103.85341935483872</v>
          </cell>
          <cell r="AG3206">
            <v>134.14400000000001</v>
          </cell>
          <cell r="AH3206">
            <v>134.14400000000001</v>
          </cell>
          <cell r="AI3206">
            <v>134.14400000000001</v>
          </cell>
          <cell r="AJ3206">
            <v>506.28541935483872</v>
          </cell>
          <cell r="AK3206">
            <v>0</v>
          </cell>
        </row>
        <row r="3207">
          <cell r="A3207">
            <v>91616363</v>
          </cell>
          <cell r="B3207" t="str">
            <v>Кл. №243К</v>
          </cell>
          <cell r="C3207" t="str">
            <v>Подъезд №19</v>
          </cell>
          <cell r="D3207">
            <v>45552</v>
          </cell>
          <cell r="E3207" t="str">
            <v xml:space="preserve">Костерев Роман Владимирович                       </v>
          </cell>
          <cell r="F3207">
            <v>45595</v>
          </cell>
          <cell r="G3207" t="str">
            <v>НЕТ</v>
          </cell>
          <cell r="H3207">
            <v>3.2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2</v>
          </cell>
          <cell r="O3207">
            <v>30</v>
          </cell>
          <cell r="P3207">
            <v>31</v>
          </cell>
          <cell r="Q3207">
            <v>31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2</v>
          </cell>
          <cell r="X3207">
            <v>30</v>
          </cell>
          <cell r="Y3207">
            <v>31</v>
          </cell>
          <cell r="Z3207">
            <v>31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8.6544516129032267</v>
          </cell>
          <cell r="AG3207">
            <v>134.14400000000001</v>
          </cell>
          <cell r="AH3207">
            <v>134.14400000000001</v>
          </cell>
          <cell r="AI3207">
            <v>134.14400000000001</v>
          </cell>
          <cell r="AJ3207">
            <v>411.08645161290326</v>
          </cell>
          <cell r="AK3207">
            <v>0</v>
          </cell>
        </row>
        <row r="3208">
          <cell r="A3208">
            <v>91616364</v>
          </cell>
          <cell r="B3208" t="str">
            <v>Кл. №244К</v>
          </cell>
          <cell r="C3208" t="str">
            <v>Подъезд №19</v>
          </cell>
          <cell r="D3208">
            <v>45552</v>
          </cell>
          <cell r="E3208" t="str">
            <v xml:space="preserve">Борисова Яна Валерьевна                           </v>
          </cell>
          <cell r="F3208">
            <v>45584</v>
          </cell>
          <cell r="G3208" t="str">
            <v>НЕТ</v>
          </cell>
          <cell r="H3208">
            <v>3.4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13</v>
          </cell>
          <cell r="O3208">
            <v>30</v>
          </cell>
          <cell r="P3208">
            <v>31</v>
          </cell>
          <cell r="Q3208">
            <v>31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13</v>
          </cell>
          <cell r="X3208">
            <v>30</v>
          </cell>
          <cell r="Y3208">
            <v>31</v>
          </cell>
          <cell r="Z3208">
            <v>31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59.769806451612908</v>
          </cell>
          <cell r="AG3208">
            <v>142.52799999999999</v>
          </cell>
          <cell r="AH3208">
            <v>142.52799999999999</v>
          </cell>
          <cell r="AI3208">
            <v>142.52799999999999</v>
          </cell>
          <cell r="AJ3208">
            <v>487.35380645161285</v>
          </cell>
          <cell r="AK3208">
            <v>0</v>
          </cell>
        </row>
        <row r="3209">
          <cell r="A3209">
            <v>91616365</v>
          </cell>
          <cell r="B3209" t="str">
            <v>Кл. №245К</v>
          </cell>
          <cell r="C3209" t="str">
            <v>Подъезд №19</v>
          </cell>
          <cell r="D3209">
            <v>45552</v>
          </cell>
          <cell r="E3209" t="str">
            <v xml:space="preserve">Ерастов Дмитрий Анатольевич                       </v>
          </cell>
          <cell r="F3209">
            <v>45582</v>
          </cell>
          <cell r="G3209" t="str">
            <v>НЕТ</v>
          </cell>
          <cell r="H3209">
            <v>3.2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15</v>
          </cell>
          <cell r="O3209">
            <v>30</v>
          </cell>
          <cell r="P3209">
            <v>31</v>
          </cell>
          <cell r="Q3209">
            <v>31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15</v>
          </cell>
          <cell r="X3209">
            <v>30</v>
          </cell>
          <cell r="Y3209">
            <v>31</v>
          </cell>
          <cell r="Z3209">
            <v>31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64.908387096774206</v>
          </cell>
          <cell r="AG3209">
            <v>134.14400000000001</v>
          </cell>
          <cell r="AH3209">
            <v>134.14400000000001</v>
          </cell>
          <cell r="AI3209">
            <v>134.14400000000001</v>
          </cell>
          <cell r="AJ3209">
            <v>467.34038709677424</v>
          </cell>
          <cell r="AK3209">
            <v>0</v>
          </cell>
        </row>
        <row r="3210">
          <cell r="A3210">
            <v>91616366</v>
          </cell>
          <cell r="B3210" t="str">
            <v>Кл. №246К</v>
          </cell>
          <cell r="C3210" t="str">
            <v>Подъезд №19</v>
          </cell>
          <cell r="D3210">
            <v>45552</v>
          </cell>
          <cell r="E3210" t="str">
            <v xml:space="preserve">Ясонас Павел Владимирович                         </v>
          </cell>
          <cell r="F3210">
            <v>45576</v>
          </cell>
          <cell r="G3210" t="str">
            <v>НЕТ</v>
          </cell>
          <cell r="H3210">
            <v>3.8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21</v>
          </cell>
          <cell r="O3210">
            <v>30</v>
          </cell>
          <cell r="P3210">
            <v>31</v>
          </cell>
          <cell r="Q3210">
            <v>31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21</v>
          </cell>
          <cell r="X3210">
            <v>30</v>
          </cell>
          <cell r="Y3210">
            <v>31</v>
          </cell>
          <cell r="Z3210">
            <v>31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107.91019354838708</v>
          </cell>
          <cell r="AG3210">
            <v>159.29599999999999</v>
          </cell>
          <cell r="AH3210">
            <v>159.29599999999999</v>
          </cell>
          <cell r="AI3210">
            <v>159.29599999999999</v>
          </cell>
          <cell r="AJ3210">
            <v>585.79819354838708</v>
          </cell>
          <cell r="AK3210">
            <v>0</v>
          </cell>
        </row>
        <row r="3211">
          <cell r="A3211">
            <v>91616367</v>
          </cell>
          <cell r="B3211" t="str">
            <v>Кл. №248К</v>
          </cell>
          <cell r="C3211" t="str">
            <v>Подъезд №19</v>
          </cell>
          <cell r="D3211">
            <v>45552</v>
          </cell>
          <cell r="E3211" t="str">
            <v xml:space="preserve">Попов Александр Александрович                     </v>
          </cell>
          <cell r="F3211">
            <v>45594</v>
          </cell>
          <cell r="G3211" t="str">
            <v>НЕТ</v>
          </cell>
          <cell r="H3211">
            <v>4.8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3</v>
          </cell>
          <cell r="O3211">
            <v>30</v>
          </cell>
          <cell r="P3211">
            <v>31</v>
          </cell>
          <cell r="Q3211">
            <v>31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3</v>
          </cell>
          <cell r="X3211">
            <v>30</v>
          </cell>
          <cell r="Y3211">
            <v>31</v>
          </cell>
          <cell r="Z3211">
            <v>31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19.472516129032261</v>
          </cell>
          <cell r="AG3211">
            <v>201.21600000000001</v>
          </cell>
          <cell r="AH3211">
            <v>201.21600000000001</v>
          </cell>
          <cell r="AI3211">
            <v>201.21600000000001</v>
          </cell>
          <cell r="AJ3211">
            <v>623.12051612903224</v>
          </cell>
          <cell r="AK3211">
            <v>0</v>
          </cell>
        </row>
        <row r="3212">
          <cell r="A3212">
            <v>91616368</v>
          </cell>
          <cell r="B3212" t="str">
            <v>Кл. №249К</v>
          </cell>
          <cell r="C3212" t="str">
            <v>Подъезд №19</v>
          </cell>
          <cell r="D3212">
            <v>45552</v>
          </cell>
          <cell r="E3212" t="str">
            <v xml:space="preserve">Порохина Елена Ильинична                          </v>
          </cell>
          <cell r="F3212">
            <v>45589</v>
          </cell>
          <cell r="G3212" t="str">
            <v>НЕТ</v>
          </cell>
          <cell r="H3212">
            <v>4.4000000000000004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8</v>
          </cell>
          <cell r="O3212">
            <v>30</v>
          </cell>
          <cell r="P3212">
            <v>31</v>
          </cell>
          <cell r="Q3212">
            <v>31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8</v>
          </cell>
          <cell r="X3212">
            <v>30</v>
          </cell>
          <cell r="Y3212">
            <v>31</v>
          </cell>
          <cell r="Z3212">
            <v>31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47.599483870967752</v>
          </cell>
          <cell r="AG3212">
            <v>184.44800000000004</v>
          </cell>
          <cell r="AH3212">
            <v>184.44800000000004</v>
          </cell>
          <cell r="AI3212">
            <v>184.44800000000004</v>
          </cell>
          <cell r="AJ3212">
            <v>600.94348387096784</v>
          </cell>
          <cell r="AK3212">
            <v>0</v>
          </cell>
        </row>
        <row r="3213">
          <cell r="A3213">
            <v>91616369</v>
          </cell>
          <cell r="B3213" t="str">
            <v>Кл. №24К</v>
          </cell>
          <cell r="C3213" t="str">
            <v>Подъезд №3</v>
          </cell>
          <cell r="D3213">
            <v>45540</v>
          </cell>
          <cell r="E3213" t="str">
            <v xml:space="preserve">Рассохин Евгений Викторович                       </v>
          </cell>
          <cell r="F3213">
            <v>45583</v>
          </cell>
          <cell r="G3213" t="str">
            <v>НЕТ</v>
          </cell>
          <cell r="H3213">
            <v>3.9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14</v>
          </cell>
          <cell r="O3213">
            <v>30</v>
          </cell>
          <cell r="P3213">
            <v>31</v>
          </cell>
          <cell r="Q3213">
            <v>31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14</v>
          </cell>
          <cell r="X3213">
            <v>30</v>
          </cell>
          <cell r="Y3213">
            <v>31</v>
          </cell>
          <cell r="Z3213">
            <v>31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73.833290322580638</v>
          </cell>
          <cell r="AG3213">
            <v>163.488</v>
          </cell>
          <cell r="AH3213">
            <v>163.488</v>
          </cell>
          <cell r="AI3213">
            <v>163.488</v>
          </cell>
          <cell r="AJ3213">
            <v>564.29729032258069</v>
          </cell>
          <cell r="AK3213">
            <v>163.49</v>
          </cell>
        </row>
        <row r="3214">
          <cell r="A3214">
            <v>91616370</v>
          </cell>
          <cell r="B3214" t="str">
            <v>Кл. №26К</v>
          </cell>
          <cell r="C3214" t="str">
            <v>Подъезд №3</v>
          </cell>
          <cell r="D3214">
            <v>45540</v>
          </cell>
          <cell r="E3214" t="str">
            <v xml:space="preserve">Морозенко Денис Александрович                     </v>
          </cell>
          <cell r="F3214">
            <v>45584</v>
          </cell>
          <cell r="G3214" t="str">
            <v>НЕТ</v>
          </cell>
          <cell r="H3214">
            <v>3.3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13</v>
          </cell>
          <cell r="O3214">
            <v>30</v>
          </cell>
          <cell r="P3214">
            <v>31</v>
          </cell>
          <cell r="Q3214">
            <v>31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13</v>
          </cell>
          <cell r="X3214">
            <v>30</v>
          </cell>
          <cell r="Y3214">
            <v>31</v>
          </cell>
          <cell r="Z3214">
            <v>31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58.011870967741935</v>
          </cell>
          <cell r="AG3214">
            <v>138.33599999999998</v>
          </cell>
          <cell r="AH3214">
            <v>138.33599999999998</v>
          </cell>
          <cell r="AI3214">
            <v>138.33599999999998</v>
          </cell>
          <cell r="AJ3214">
            <v>473.01987096774189</v>
          </cell>
          <cell r="AK3214">
            <v>138.34</v>
          </cell>
        </row>
        <row r="3215">
          <cell r="A3215">
            <v>91616371</v>
          </cell>
          <cell r="B3215" t="str">
            <v>Кл. №28К</v>
          </cell>
          <cell r="C3215" t="str">
            <v>Подъезд №3</v>
          </cell>
          <cell r="D3215">
            <v>45540</v>
          </cell>
          <cell r="E3215" t="str">
            <v>Тулуш Александр Иванович</v>
          </cell>
          <cell r="F3215">
            <v>45574</v>
          </cell>
          <cell r="G3215" t="str">
            <v>НЕТ</v>
          </cell>
          <cell r="H3215">
            <v>6.6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23</v>
          </cell>
          <cell r="O3215">
            <v>30</v>
          </cell>
          <cell r="P3215">
            <v>31</v>
          </cell>
          <cell r="Q3215">
            <v>31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23</v>
          </cell>
          <cell r="X3215">
            <v>30</v>
          </cell>
          <cell r="Y3215">
            <v>31</v>
          </cell>
          <cell r="Z3215">
            <v>31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205.27277419354837</v>
          </cell>
          <cell r="AG3215">
            <v>276.67199999999997</v>
          </cell>
          <cell r="AH3215">
            <v>276.67199999999997</v>
          </cell>
          <cell r="AI3215">
            <v>276.67199999999997</v>
          </cell>
          <cell r="AJ3215">
            <v>1035.2887741935483</v>
          </cell>
          <cell r="AK3215">
            <v>276.67</v>
          </cell>
        </row>
        <row r="3216">
          <cell r="A3216">
            <v>91616372</v>
          </cell>
          <cell r="B3216" t="str">
            <v>Кл. №30К</v>
          </cell>
          <cell r="C3216" t="str">
            <v>Подъезд №3</v>
          </cell>
          <cell r="D3216">
            <v>45540</v>
          </cell>
          <cell r="E3216" t="str">
            <v>Зиганшина Гульсира Зиннатовна</v>
          </cell>
          <cell r="F3216">
            <v>45582</v>
          </cell>
          <cell r="G3216" t="str">
            <v>НЕТ</v>
          </cell>
          <cell r="H3216">
            <v>4.5999999999999996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15</v>
          </cell>
          <cell r="O3216">
            <v>30</v>
          </cell>
          <cell r="P3216">
            <v>31</v>
          </cell>
          <cell r="Q3216">
            <v>31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15</v>
          </cell>
          <cell r="X3216">
            <v>30</v>
          </cell>
          <cell r="Y3216">
            <v>31</v>
          </cell>
          <cell r="Z3216">
            <v>31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93.305806451612909</v>
          </cell>
          <cell r="AG3216">
            <v>192.83199999999999</v>
          </cell>
          <cell r="AH3216">
            <v>192.83199999999999</v>
          </cell>
          <cell r="AI3216">
            <v>192.83199999999999</v>
          </cell>
          <cell r="AJ3216">
            <v>671.80180645161295</v>
          </cell>
          <cell r="AK3216">
            <v>192.83</v>
          </cell>
        </row>
        <row r="3217">
          <cell r="A3217">
            <v>91616373</v>
          </cell>
          <cell r="B3217" t="str">
            <v>Кл. №31К</v>
          </cell>
          <cell r="C3217" t="str">
            <v>Подъезд №3</v>
          </cell>
          <cell r="D3217">
            <v>45540</v>
          </cell>
          <cell r="E3217" t="str">
            <v xml:space="preserve">Шаповалова Марина Августовна                      </v>
          </cell>
          <cell r="F3217">
            <v>45576</v>
          </cell>
          <cell r="G3217" t="str">
            <v>НЕТ</v>
          </cell>
          <cell r="H3217">
            <v>5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21</v>
          </cell>
          <cell r="O3217">
            <v>30</v>
          </cell>
          <cell r="P3217">
            <v>31</v>
          </cell>
          <cell r="Q3217">
            <v>31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21</v>
          </cell>
          <cell r="X3217">
            <v>30</v>
          </cell>
          <cell r="Y3217">
            <v>31</v>
          </cell>
          <cell r="Z3217">
            <v>31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141.98709677419356</v>
          </cell>
          <cell r="AG3217">
            <v>209.60000000000002</v>
          </cell>
          <cell r="AH3217">
            <v>209.60000000000002</v>
          </cell>
          <cell r="AI3217">
            <v>209.60000000000002</v>
          </cell>
          <cell r="AJ3217">
            <v>770.78709677419363</v>
          </cell>
          <cell r="AK3217">
            <v>209.6</v>
          </cell>
        </row>
        <row r="3218">
          <cell r="A3218">
            <v>91616374</v>
          </cell>
          <cell r="B3218" t="str">
            <v>Кл. №33К</v>
          </cell>
          <cell r="C3218" t="str">
            <v>Подъезд №3</v>
          </cell>
          <cell r="D3218">
            <v>45540</v>
          </cell>
          <cell r="E3218" t="str">
            <v xml:space="preserve">Савин Алексей Владимирович                        </v>
          </cell>
          <cell r="F3218">
            <v>45581</v>
          </cell>
          <cell r="G3218" t="str">
            <v>НЕТ</v>
          </cell>
          <cell r="H3218">
            <v>4.5999999999999996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16</v>
          </cell>
          <cell r="O3218">
            <v>30</v>
          </cell>
          <cell r="P3218">
            <v>31</v>
          </cell>
          <cell r="Q3218">
            <v>31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16</v>
          </cell>
          <cell r="X3218">
            <v>30</v>
          </cell>
          <cell r="Y3218">
            <v>31</v>
          </cell>
          <cell r="Z3218">
            <v>31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99.526193548387099</v>
          </cell>
          <cell r="AG3218">
            <v>192.83199999999999</v>
          </cell>
          <cell r="AH3218">
            <v>192.83199999999999</v>
          </cell>
          <cell r="AI3218">
            <v>192.83199999999999</v>
          </cell>
          <cell r="AJ3218">
            <v>678.02219354838712</v>
          </cell>
          <cell r="AK3218">
            <v>192.83</v>
          </cell>
        </row>
        <row r="3219">
          <cell r="A3219">
            <v>91616375</v>
          </cell>
          <cell r="B3219" t="str">
            <v>Кл. №37К</v>
          </cell>
          <cell r="C3219" t="str">
            <v>Подъезд №3</v>
          </cell>
          <cell r="D3219">
            <v>45540</v>
          </cell>
          <cell r="E3219" t="str">
            <v xml:space="preserve">Родин Артем Андреевич                             </v>
          </cell>
          <cell r="F3219">
            <v>45589</v>
          </cell>
          <cell r="G3219" t="str">
            <v>НЕТ</v>
          </cell>
          <cell r="H3219">
            <v>4.5999999999999996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8</v>
          </cell>
          <cell r="O3219">
            <v>30</v>
          </cell>
          <cell r="P3219">
            <v>31</v>
          </cell>
          <cell r="Q3219">
            <v>31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8</v>
          </cell>
          <cell r="X3219">
            <v>30</v>
          </cell>
          <cell r="Y3219">
            <v>31</v>
          </cell>
          <cell r="Z3219">
            <v>31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49.763096774193549</v>
          </cell>
          <cell r="AG3219">
            <v>192.83199999999999</v>
          </cell>
          <cell r="AH3219">
            <v>192.83199999999999</v>
          </cell>
          <cell r="AI3219">
            <v>192.83199999999999</v>
          </cell>
          <cell r="AJ3219">
            <v>628.25909677419349</v>
          </cell>
          <cell r="AK3219">
            <v>192.83</v>
          </cell>
        </row>
        <row r="3220">
          <cell r="A3220">
            <v>91616376</v>
          </cell>
          <cell r="B3220" t="str">
            <v>Кл. №38К</v>
          </cell>
          <cell r="C3220" t="str">
            <v>Подъезд №3</v>
          </cell>
          <cell r="D3220">
            <v>45540</v>
          </cell>
          <cell r="E3220" t="str">
            <v xml:space="preserve">Ионашку Роман Сергеевич                           </v>
          </cell>
          <cell r="F3220">
            <v>45575</v>
          </cell>
          <cell r="G3220" t="str">
            <v>НЕТ</v>
          </cell>
          <cell r="H3220">
            <v>4.2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22</v>
          </cell>
          <cell r="O3220">
            <v>30</v>
          </cell>
          <cell r="P3220">
            <v>31</v>
          </cell>
          <cell r="Q3220">
            <v>31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22</v>
          </cell>
          <cell r="X3220">
            <v>30</v>
          </cell>
          <cell r="Y3220">
            <v>31</v>
          </cell>
          <cell r="Z3220">
            <v>31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124.94864516129034</v>
          </cell>
          <cell r="AG3220">
            <v>176.06400000000002</v>
          </cell>
          <cell r="AH3220">
            <v>176.06400000000002</v>
          </cell>
          <cell r="AI3220">
            <v>176.06400000000002</v>
          </cell>
          <cell r="AJ3220">
            <v>653.14064516129042</v>
          </cell>
          <cell r="AK3220">
            <v>176.06</v>
          </cell>
        </row>
        <row r="3221">
          <cell r="A3221">
            <v>91616377</v>
          </cell>
          <cell r="B3221" t="str">
            <v>Кл. №39К</v>
          </cell>
          <cell r="C3221" t="str">
            <v>Подъезд №3</v>
          </cell>
          <cell r="D3221">
            <v>45540</v>
          </cell>
          <cell r="E3221" t="str">
            <v xml:space="preserve">Андреева Диана Равхатовна                         </v>
          </cell>
          <cell r="F3221">
            <v>45584</v>
          </cell>
          <cell r="G3221" t="str">
            <v>НЕТ</v>
          </cell>
          <cell r="H3221">
            <v>5.6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13</v>
          </cell>
          <cell r="O3221">
            <v>30</v>
          </cell>
          <cell r="P3221">
            <v>31</v>
          </cell>
          <cell r="Q3221">
            <v>31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13</v>
          </cell>
          <cell r="X3221">
            <v>30</v>
          </cell>
          <cell r="Y3221">
            <v>31</v>
          </cell>
          <cell r="Z3221">
            <v>31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98.444387096774193</v>
          </cell>
          <cell r="AG3221">
            <v>234.75199999999998</v>
          </cell>
          <cell r="AH3221">
            <v>234.75199999999998</v>
          </cell>
          <cell r="AI3221">
            <v>234.75199999999998</v>
          </cell>
          <cell r="AJ3221">
            <v>802.70038709677408</v>
          </cell>
          <cell r="AK3221">
            <v>234.75</v>
          </cell>
        </row>
        <row r="3222">
          <cell r="A3222">
            <v>91616378</v>
          </cell>
          <cell r="B3222" t="str">
            <v>Кл. №40К</v>
          </cell>
          <cell r="C3222" t="str">
            <v>Подъезд №3</v>
          </cell>
          <cell r="D3222">
            <v>45540</v>
          </cell>
          <cell r="E3222" t="str">
            <v xml:space="preserve">Комиссаров Олег Олегович                          </v>
          </cell>
          <cell r="F3222">
            <v>45584</v>
          </cell>
          <cell r="G3222" t="str">
            <v>НЕТ</v>
          </cell>
          <cell r="H3222">
            <v>4.9000000000000004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13</v>
          </cell>
          <cell r="O3222">
            <v>30</v>
          </cell>
          <cell r="P3222">
            <v>31</v>
          </cell>
          <cell r="Q3222">
            <v>31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13</v>
          </cell>
          <cell r="X3222">
            <v>30</v>
          </cell>
          <cell r="Y3222">
            <v>31</v>
          </cell>
          <cell r="Z3222">
            <v>31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86.138838709677415</v>
          </cell>
          <cell r="AG3222">
            <v>205.40800000000002</v>
          </cell>
          <cell r="AH3222">
            <v>205.40800000000002</v>
          </cell>
          <cell r="AI3222">
            <v>205.40800000000002</v>
          </cell>
          <cell r="AJ3222">
            <v>702.36283870967748</v>
          </cell>
          <cell r="AK3222">
            <v>205.41</v>
          </cell>
        </row>
        <row r="3223">
          <cell r="A3223">
            <v>91621699</v>
          </cell>
          <cell r="B3223" t="str">
            <v>Кл. №43К</v>
          </cell>
          <cell r="C3223" t="str">
            <v>Подъезд №5</v>
          </cell>
          <cell r="D3223">
            <v>45426</v>
          </cell>
          <cell r="E3223" t="str">
            <v>Леденёва Ксения Валерьевна</v>
          </cell>
          <cell r="F3223">
            <v>45595</v>
          </cell>
          <cell r="G3223" t="str">
            <v>НЕТ</v>
          </cell>
          <cell r="H3223">
            <v>3.7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2</v>
          </cell>
          <cell r="O3223">
            <v>30</v>
          </cell>
          <cell r="P3223">
            <v>31</v>
          </cell>
          <cell r="Q3223">
            <v>31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2</v>
          </cell>
          <cell r="X3223">
            <v>30</v>
          </cell>
          <cell r="Y3223">
            <v>31</v>
          </cell>
          <cell r="Z3223">
            <v>31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10.006709677419355</v>
          </cell>
          <cell r="AG3223">
            <v>155.10400000000001</v>
          </cell>
          <cell r="AH3223">
            <v>155.10400000000001</v>
          </cell>
          <cell r="AI3223">
            <v>155.10400000000001</v>
          </cell>
          <cell r="AJ3223">
            <v>475.31870967741941</v>
          </cell>
          <cell r="AK3223">
            <v>475.31</v>
          </cell>
        </row>
        <row r="3224">
          <cell r="A3224">
            <v>91621706</v>
          </cell>
          <cell r="B3224" t="str">
            <v>Кл. №50К</v>
          </cell>
          <cell r="C3224" t="str">
            <v>Подъезд №5</v>
          </cell>
          <cell r="D3224">
            <v>45426</v>
          </cell>
          <cell r="E3224" t="str">
            <v xml:space="preserve">Смуряков Леонид Юрьевич                           </v>
          </cell>
          <cell r="F3224">
            <v>45590</v>
          </cell>
          <cell r="G3224" t="str">
            <v>НЕТ</v>
          </cell>
          <cell r="H3224">
            <v>4.8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7</v>
          </cell>
          <cell r="O3224">
            <v>30</v>
          </cell>
          <cell r="P3224">
            <v>31</v>
          </cell>
          <cell r="Q3224">
            <v>31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7</v>
          </cell>
          <cell r="X3224">
            <v>30</v>
          </cell>
          <cell r="Y3224">
            <v>31</v>
          </cell>
          <cell r="Z3224">
            <v>31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45.435870967741941</v>
          </cell>
          <cell r="AG3224">
            <v>201.21600000000001</v>
          </cell>
          <cell r="AH3224">
            <v>201.21600000000001</v>
          </cell>
          <cell r="AI3224">
            <v>201.21600000000001</v>
          </cell>
          <cell r="AJ3224">
            <v>649.08387096774197</v>
          </cell>
          <cell r="AK3224">
            <v>649.1</v>
          </cell>
        </row>
        <row r="3225">
          <cell r="A3225">
            <v>91616379</v>
          </cell>
          <cell r="B3225" t="str">
            <v>Кл. №51К</v>
          </cell>
          <cell r="C3225" t="str">
            <v>Подъезд №5</v>
          </cell>
          <cell r="D3225">
            <v>45426</v>
          </cell>
          <cell r="E3225" t="str">
            <v>Коновалова Анна Олеговна</v>
          </cell>
          <cell r="F3225">
            <v>45594</v>
          </cell>
          <cell r="G3225" t="str">
            <v>НЕТ</v>
          </cell>
          <cell r="H3225">
            <v>5.2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3</v>
          </cell>
          <cell r="O3225">
            <v>30</v>
          </cell>
          <cell r="P3225">
            <v>31</v>
          </cell>
          <cell r="Q3225">
            <v>31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3</v>
          </cell>
          <cell r="X3225">
            <v>30</v>
          </cell>
          <cell r="Y3225">
            <v>31</v>
          </cell>
          <cell r="Z3225">
            <v>31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21.095225806451612</v>
          </cell>
          <cell r="AG3225">
            <v>217.98400000000001</v>
          </cell>
          <cell r="AH3225">
            <v>217.98400000000001</v>
          </cell>
          <cell r="AI3225">
            <v>217.98400000000001</v>
          </cell>
          <cell r="AJ3225">
            <v>675.04722580645171</v>
          </cell>
          <cell r="AK3225">
            <v>675.04</v>
          </cell>
        </row>
        <row r="3226">
          <cell r="A3226">
            <v>91621709</v>
          </cell>
          <cell r="B3226" t="str">
            <v>Кл. №54К</v>
          </cell>
          <cell r="C3226" t="str">
            <v>Подъезд №5</v>
          </cell>
          <cell r="D3226">
            <v>45426</v>
          </cell>
          <cell r="E3226" t="str">
            <v xml:space="preserve">Смуряков Леонид Юрьевич                           </v>
          </cell>
          <cell r="F3226">
            <v>45590</v>
          </cell>
          <cell r="G3226" t="str">
            <v>НЕТ</v>
          </cell>
          <cell r="H3226">
            <v>5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7</v>
          </cell>
          <cell r="O3226">
            <v>30</v>
          </cell>
          <cell r="P3226">
            <v>31</v>
          </cell>
          <cell r="Q3226">
            <v>31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7</v>
          </cell>
          <cell r="X3226">
            <v>30</v>
          </cell>
          <cell r="Y3226">
            <v>31</v>
          </cell>
          <cell r="Z3226">
            <v>31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47.329032258064515</v>
          </cell>
          <cell r="AG3226">
            <v>209.60000000000002</v>
          </cell>
          <cell r="AH3226">
            <v>209.60000000000002</v>
          </cell>
          <cell r="AI3226">
            <v>209.60000000000002</v>
          </cell>
          <cell r="AJ3226">
            <v>676.12903225806463</v>
          </cell>
          <cell r="AK3226">
            <v>676.13</v>
          </cell>
        </row>
        <row r="3227">
          <cell r="A3227">
            <v>91616380</v>
          </cell>
          <cell r="B3227" t="str">
            <v>Кл. №55К</v>
          </cell>
          <cell r="C3227" t="str">
            <v>Подъезд №5</v>
          </cell>
          <cell r="D3227">
            <v>45426</v>
          </cell>
          <cell r="E3227" t="str">
            <v xml:space="preserve">Аржаев Сергей Николаевич                          </v>
          </cell>
          <cell r="F3227">
            <v>45594</v>
          </cell>
          <cell r="G3227" t="str">
            <v>НЕТ</v>
          </cell>
          <cell r="H3227">
            <v>4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3</v>
          </cell>
          <cell r="O3227">
            <v>30</v>
          </cell>
          <cell r="P3227">
            <v>31</v>
          </cell>
          <cell r="Q3227">
            <v>31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3</v>
          </cell>
          <cell r="X3227">
            <v>30</v>
          </cell>
          <cell r="Y3227">
            <v>31</v>
          </cell>
          <cell r="Z3227">
            <v>31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16.227096774193548</v>
          </cell>
          <cell r="AG3227">
            <v>167.68</v>
          </cell>
          <cell r="AH3227">
            <v>167.68</v>
          </cell>
          <cell r="AI3227">
            <v>167.68</v>
          </cell>
          <cell r="AJ3227">
            <v>519.26709677419353</v>
          </cell>
          <cell r="AK3227">
            <v>519.27</v>
          </cell>
        </row>
        <row r="3228">
          <cell r="A3228">
            <v>91616381</v>
          </cell>
          <cell r="B3228" t="str">
            <v>Кл. №59К</v>
          </cell>
          <cell r="C3228" t="str">
            <v>Подъезд №5</v>
          </cell>
          <cell r="D3228">
            <v>45426</v>
          </cell>
          <cell r="E3228" t="str">
            <v xml:space="preserve">Чулков Захар Николаевич                           </v>
          </cell>
          <cell r="F3228">
            <v>45594</v>
          </cell>
          <cell r="G3228" t="str">
            <v>НЕТ</v>
          </cell>
          <cell r="H3228">
            <v>5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3</v>
          </cell>
          <cell r="O3228">
            <v>30</v>
          </cell>
          <cell r="P3228">
            <v>31</v>
          </cell>
          <cell r="Q3228">
            <v>31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3</v>
          </cell>
          <cell r="X3228">
            <v>30</v>
          </cell>
          <cell r="Y3228">
            <v>31</v>
          </cell>
          <cell r="Z3228">
            <v>31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20.283870967741937</v>
          </cell>
          <cell r="AG3228">
            <v>209.60000000000002</v>
          </cell>
          <cell r="AH3228">
            <v>209.60000000000002</v>
          </cell>
          <cell r="AI3228">
            <v>209.60000000000002</v>
          </cell>
          <cell r="AJ3228">
            <v>649.08387096774197</v>
          </cell>
          <cell r="AK3228">
            <v>649.08000000000004</v>
          </cell>
        </row>
        <row r="3229">
          <cell r="A3229">
            <v>91621712</v>
          </cell>
          <cell r="B3229" t="str">
            <v>Кл. №60К</v>
          </cell>
          <cell r="C3229" t="str">
            <v>Подъезд №6</v>
          </cell>
          <cell r="D3229">
            <v>45433</v>
          </cell>
          <cell r="E3229" t="str">
            <v>Садрутдинов Ахмет Раджабович</v>
          </cell>
          <cell r="F3229">
            <v>45595</v>
          </cell>
          <cell r="G3229" t="str">
            <v>НЕТ</v>
          </cell>
          <cell r="H3229">
            <v>4.8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2</v>
          </cell>
          <cell r="O3229">
            <v>30</v>
          </cell>
          <cell r="P3229">
            <v>31</v>
          </cell>
          <cell r="Q3229">
            <v>31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2</v>
          </cell>
          <cell r="X3229">
            <v>30</v>
          </cell>
          <cell r="Y3229">
            <v>31</v>
          </cell>
          <cell r="Z3229">
            <v>31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12.98167741935484</v>
          </cell>
          <cell r="AG3229">
            <v>201.21600000000001</v>
          </cell>
          <cell r="AH3229">
            <v>201.21600000000001</v>
          </cell>
          <cell r="AI3229">
            <v>201.21600000000001</v>
          </cell>
          <cell r="AJ3229">
            <v>616.62967741935483</v>
          </cell>
          <cell r="AK3229">
            <v>616.64</v>
          </cell>
        </row>
        <row r="3230">
          <cell r="A3230">
            <v>91649144</v>
          </cell>
          <cell r="B3230" t="str">
            <v>Кл. №67К</v>
          </cell>
          <cell r="C3230" t="str">
            <v>Подъезд №6</v>
          </cell>
          <cell r="D3230">
            <v>45433</v>
          </cell>
          <cell r="E3230" t="str">
            <v>Седов Сергей Александрович</v>
          </cell>
          <cell r="F3230">
            <v>45596</v>
          </cell>
          <cell r="G3230" t="str">
            <v>НЕТ</v>
          </cell>
          <cell r="H3230">
            <v>5.3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1</v>
          </cell>
          <cell r="O3230">
            <v>30</v>
          </cell>
          <cell r="P3230">
            <v>31</v>
          </cell>
          <cell r="Q3230">
            <v>31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1</v>
          </cell>
          <cell r="X3230">
            <v>30</v>
          </cell>
          <cell r="Y3230">
            <v>31</v>
          </cell>
          <cell r="Z3230">
            <v>31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7.1669677419354834</v>
          </cell>
          <cell r="AG3230">
            <v>222.17599999999999</v>
          </cell>
          <cell r="AH3230">
            <v>222.17599999999999</v>
          </cell>
          <cell r="AI3230">
            <v>222.17599999999999</v>
          </cell>
          <cell r="AJ3230">
            <v>673.69496774193544</v>
          </cell>
          <cell r="AK3230">
            <v>0</v>
          </cell>
        </row>
        <row r="3231">
          <cell r="A3231">
            <v>91649145</v>
          </cell>
          <cell r="B3231" t="str">
            <v>Кл. №68К</v>
          </cell>
          <cell r="C3231" t="str">
            <v>Подъезд №6</v>
          </cell>
          <cell r="D3231">
            <v>45433</v>
          </cell>
          <cell r="E3231" t="str">
            <v>Седов Сергей Александрович</v>
          </cell>
          <cell r="F3231">
            <v>45596</v>
          </cell>
          <cell r="G3231" t="str">
            <v>НЕТ</v>
          </cell>
          <cell r="H3231">
            <v>6.4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1</v>
          </cell>
          <cell r="O3231">
            <v>30</v>
          </cell>
          <cell r="P3231">
            <v>31</v>
          </cell>
          <cell r="Q3231">
            <v>31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1</v>
          </cell>
          <cell r="X3231">
            <v>30</v>
          </cell>
          <cell r="Y3231">
            <v>31</v>
          </cell>
          <cell r="Z3231">
            <v>31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8.6544516129032267</v>
          </cell>
          <cell r="AG3231">
            <v>268.28800000000001</v>
          </cell>
          <cell r="AH3231">
            <v>268.28800000000001</v>
          </cell>
          <cell r="AI3231">
            <v>268.28800000000001</v>
          </cell>
          <cell r="AJ3231">
            <v>813.51845161290328</v>
          </cell>
          <cell r="AK3231">
            <v>0</v>
          </cell>
        </row>
        <row r="3232">
          <cell r="A3232">
            <v>91649146</v>
          </cell>
          <cell r="B3232" t="str">
            <v>Кл. №69К</v>
          </cell>
          <cell r="C3232" t="str">
            <v>Подъезд №6</v>
          </cell>
          <cell r="D3232">
            <v>45433</v>
          </cell>
          <cell r="E3232" t="str">
            <v>Седов Сергей Александрович</v>
          </cell>
          <cell r="F3232">
            <v>45596</v>
          </cell>
          <cell r="G3232" t="str">
            <v>НЕТ</v>
          </cell>
          <cell r="H3232">
            <v>3.7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1</v>
          </cell>
          <cell r="O3232">
            <v>30</v>
          </cell>
          <cell r="P3232">
            <v>31</v>
          </cell>
          <cell r="Q3232">
            <v>31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1</v>
          </cell>
          <cell r="X3232">
            <v>30</v>
          </cell>
          <cell r="Y3232">
            <v>31</v>
          </cell>
          <cell r="Z3232">
            <v>31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5.0033548387096776</v>
          </cell>
          <cell r="AG3232">
            <v>155.10400000000001</v>
          </cell>
          <cell r="AH3232">
            <v>155.10400000000001</v>
          </cell>
          <cell r="AI3232">
            <v>155.10400000000001</v>
          </cell>
          <cell r="AJ3232">
            <v>470.31535483870971</v>
          </cell>
          <cell r="AK3232">
            <v>0</v>
          </cell>
        </row>
        <row r="3233">
          <cell r="A3233">
            <v>91649150</v>
          </cell>
          <cell r="B3233" t="str">
            <v>Кл. №73К</v>
          </cell>
          <cell r="C3233" t="str">
            <v>Подъезд №6</v>
          </cell>
          <cell r="D3233">
            <v>45433</v>
          </cell>
          <cell r="E3233" t="str">
            <v>Князькова Татьяна Алексеевна</v>
          </cell>
          <cell r="F3233">
            <v>45596</v>
          </cell>
          <cell r="G3233" t="str">
            <v>НЕТ</v>
          </cell>
          <cell r="H3233">
            <v>6.1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1</v>
          </cell>
          <cell r="O3233">
            <v>30</v>
          </cell>
          <cell r="P3233">
            <v>31</v>
          </cell>
          <cell r="Q3233">
            <v>31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1</v>
          </cell>
          <cell r="X3233">
            <v>30</v>
          </cell>
          <cell r="Y3233">
            <v>31</v>
          </cell>
          <cell r="Z3233">
            <v>31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8.2487741935483871</v>
          </cell>
          <cell r="AG3233">
            <v>255.71199999999999</v>
          </cell>
          <cell r="AH3233">
            <v>255.71199999999999</v>
          </cell>
          <cell r="AI3233">
            <v>255.71199999999999</v>
          </cell>
          <cell r="AJ3233">
            <v>775.38477419354831</v>
          </cell>
          <cell r="AK3233">
            <v>0</v>
          </cell>
        </row>
        <row r="3234">
          <cell r="A3234">
            <v>91649151</v>
          </cell>
          <cell r="B3234" t="str">
            <v>Кл. №74К</v>
          </cell>
          <cell r="C3234" t="str">
            <v>Подъезд №6</v>
          </cell>
          <cell r="D3234">
            <v>45433</v>
          </cell>
          <cell r="E3234" t="str">
            <v>Байгазинова Антонина Николаевна</v>
          </cell>
          <cell r="F3234">
            <v>45596</v>
          </cell>
          <cell r="G3234" t="str">
            <v>НЕТ</v>
          </cell>
          <cell r="H3234">
            <v>4.4000000000000004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1</v>
          </cell>
          <cell r="O3234">
            <v>30</v>
          </cell>
          <cell r="P3234">
            <v>31</v>
          </cell>
          <cell r="Q3234">
            <v>31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1</v>
          </cell>
          <cell r="X3234">
            <v>30</v>
          </cell>
          <cell r="Y3234">
            <v>31</v>
          </cell>
          <cell r="Z3234">
            <v>31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5.949935483870969</v>
          </cell>
          <cell r="AG3234">
            <v>184.44800000000004</v>
          </cell>
          <cell r="AH3234">
            <v>184.44800000000004</v>
          </cell>
          <cell r="AI3234">
            <v>184.44800000000004</v>
          </cell>
          <cell r="AJ3234">
            <v>559.29393548387111</v>
          </cell>
          <cell r="AK3234">
            <v>0</v>
          </cell>
        </row>
        <row r="3235">
          <cell r="A3235">
            <v>91621720</v>
          </cell>
          <cell r="B3235" t="str">
            <v>Кл. №76К</v>
          </cell>
          <cell r="C3235" t="str">
            <v>Подъезд №6</v>
          </cell>
          <cell r="D3235">
            <v>45433</v>
          </cell>
          <cell r="E3235" t="str">
            <v>Ермолаев Сергей Владимирович</v>
          </cell>
          <cell r="F3235">
            <v>45595</v>
          </cell>
          <cell r="G3235" t="str">
            <v>НЕТ</v>
          </cell>
          <cell r="H3235">
            <v>4.3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2</v>
          </cell>
          <cell r="O3235">
            <v>30</v>
          </cell>
          <cell r="P3235">
            <v>31</v>
          </cell>
          <cell r="Q3235">
            <v>31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2</v>
          </cell>
          <cell r="X3235">
            <v>30</v>
          </cell>
          <cell r="Y3235">
            <v>31</v>
          </cell>
          <cell r="Z3235">
            <v>31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11.62941935483871</v>
          </cell>
          <cell r="AG3235">
            <v>180.256</v>
          </cell>
          <cell r="AH3235">
            <v>180.256</v>
          </cell>
          <cell r="AI3235">
            <v>180.256</v>
          </cell>
          <cell r="AJ3235">
            <v>552.39741935483869</v>
          </cell>
          <cell r="AK3235">
            <v>552.41</v>
          </cell>
        </row>
        <row r="3236">
          <cell r="A3236">
            <v>91649153</v>
          </cell>
          <cell r="B3236" t="str">
            <v>Кл. №78К</v>
          </cell>
          <cell r="C3236" t="str">
            <v>Подъезд №6</v>
          </cell>
          <cell r="D3236">
            <v>45433</v>
          </cell>
          <cell r="E3236" t="str">
            <v>Байгазинова Антонина Николаевна</v>
          </cell>
          <cell r="F3236">
            <v>45596</v>
          </cell>
          <cell r="G3236" t="str">
            <v>НЕТ</v>
          </cell>
          <cell r="H3236">
            <v>3.8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1</v>
          </cell>
          <cell r="O3236">
            <v>30</v>
          </cell>
          <cell r="P3236">
            <v>31</v>
          </cell>
          <cell r="Q3236">
            <v>31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1</v>
          </cell>
          <cell r="X3236">
            <v>30</v>
          </cell>
          <cell r="Y3236">
            <v>31</v>
          </cell>
          <cell r="Z3236">
            <v>31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5.1385806451612899</v>
          </cell>
          <cell r="AG3236">
            <v>159.29599999999999</v>
          </cell>
          <cell r="AH3236">
            <v>159.29599999999999</v>
          </cell>
          <cell r="AI3236">
            <v>159.29599999999999</v>
          </cell>
          <cell r="AJ3236">
            <v>483.02658064516123</v>
          </cell>
          <cell r="AK3236">
            <v>0</v>
          </cell>
        </row>
        <row r="3237">
          <cell r="A3237">
            <v>91621723</v>
          </cell>
          <cell r="B3237" t="str">
            <v>Кл. №82К</v>
          </cell>
          <cell r="C3237" t="str">
            <v>Подъезд №7</v>
          </cell>
          <cell r="D3237">
            <v>45426</v>
          </cell>
          <cell r="E3237" t="str">
            <v>Ивченко Эдуард Леонидович</v>
          </cell>
          <cell r="F3237">
            <v>45590</v>
          </cell>
          <cell r="G3237" t="str">
            <v>НЕТ</v>
          </cell>
          <cell r="H3237">
            <v>6.8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7</v>
          </cell>
          <cell r="O3237">
            <v>30</v>
          </cell>
          <cell r="P3237">
            <v>31</v>
          </cell>
          <cell r="Q3237">
            <v>31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7</v>
          </cell>
          <cell r="X3237">
            <v>30</v>
          </cell>
          <cell r="Y3237">
            <v>31</v>
          </cell>
          <cell r="Z3237">
            <v>31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64.367483870967746</v>
          </cell>
          <cell r="AG3237">
            <v>285.05599999999998</v>
          </cell>
          <cell r="AH3237">
            <v>285.05599999999998</v>
          </cell>
          <cell r="AI3237">
            <v>285.05599999999998</v>
          </cell>
          <cell r="AJ3237">
            <v>919.53548387096771</v>
          </cell>
          <cell r="AK3237">
            <v>919.55</v>
          </cell>
        </row>
        <row r="3238">
          <cell r="A3238">
            <v>91621724</v>
          </cell>
          <cell r="B3238" t="str">
            <v>Кл. №84К</v>
          </cell>
          <cell r="C3238" t="str">
            <v>Подъезд №7</v>
          </cell>
          <cell r="D3238">
            <v>45426</v>
          </cell>
          <cell r="E3238" t="str">
            <v xml:space="preserve">Тряпкин Виктор Михайлович                         </v>
          </cell>
          <cell r="F3238">
            <v>45590</v>
          </cell>
          <cell r="G3238" t="str">
            <v>НЕТ</v>
          </cell>
          <cell r="H3238">
            <v>3.5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7</v>
          </cell>
          <cell r="O3238">
            <v>30</v>
          </cell>
          <cell r="P3238">
            <v>31</v>
          </cell>
          <cell r="Q3238">
            <v>31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7</v>
          </cell>
          <cell r="X3238">
            <v>30</v>
          </cell>
          <cell r="Y3238">
            <v>31</v>
          </cell>
          <cell r="Z3238">
            <v>31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33.130322580645156</v>
          </cell>
          <cell r="AG3238">
            <v>146.72</v>
          </cell>
          <cell r="AH3238">
            <v>146.72</v>
          </cell>
          <cell r="AI3238">
            <v>146.72</v>
          </cell>
          <cell r="AJ3238">
            <v>473.29032258064512</v>
          </cell>
          <cell r="AK3238">
            <v>473.29</v>
          </cell>
        </row>
        <row r="3239">
          <cell r="A3239">
            <v>91649156</v>
          </cell>
          <cell r="B3239" t="str">
            <v>Кл. №89К</v>
          </cell>
          <cell r="C3239" t="str">
            <v>Подъезд №7</v>
          </cell>
          <cell r="D3239">
            <v>45426</v>
          </cell>
          <cell r="E3239" t="str">
            <v>Гарус Елена Васильевна</v>
          </cell>
          <cell r="F3239">
            <v>45596</v>
          </cell>
          <cell r="G3239" t="str">
            <v>НЕТ</v>
          </cell>
          <cell r="H3239">
            <v>3.3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1</v>
          </cell>
          <cell r="O3239">
            <v>30</v>
          </cell>
          <cell r="P3239">
            <v>31</v>
          </cell>
          <cell r="Q3239">
            <v>31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1</v>
          </cell>
          <cell r="X3239">
            <v>30</v>
          </cell>
          <cell r="Y3239">
            <v>31</v>
          </cell>
          <cell r="Z3239">
            <v>31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4.4624516129032257</v>
          </cell>
          <cell r="AG3239">
            <v>138.33599999999998</v>
          </cell>
          <cell r="AH3239">
            <v>138.33599999999998</v>
          </cell>
          <cell r="AI3239">
            <v>138.33599999999998</v>
          </cell>
          <cell r="AJ3239">
            <v>419.47045161290316</v>
          </cell>
          <cell r="AK3239">
            <v>0</v>
          </cell>
        </row>
        <row r="3240">
          <cell r="A3240">
            <v>91616384</v>
          </cell>
          <cell r="B3240" t="str">
            <v>Кл. №8К</v>
          </cell>
          <cell r="C3240" t="str">
            <v>Подъезд №2</v>
          </cell>
          <cell r="D3240">
            <v>45485</v>
          </cell>
          <cell r="E3240" t="str">
            <v xml:space="preserve">Потемина Дарья Кирилловна                         </v>
          </cell>
          <cell r="F3240">
            <v>45577</v>
          </cell>
          <cell r="G3240" t="str">
            <v>НЕТ</v>
          </cell>
          <cell r="H3240">
            <v>4.0999999999999996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20</v>
          </cell>
          <cell r="O3240">
            <v>30</v>
          </cell>
          <cell r="P3240">
            <v>31</v>
          </cell>
          <cell r="Q3240">
            <v>31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20</v>
          </cell>
          <cell r="X3240">
            <v>30</v>
          </cell>
          <cell r="Y3240">
            <v>31</v>
          </cell>
          <cell r="Z3240">
            <v>31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110.88516129032257</v>
          </cell>
          <cell r="AG3240">
            <v>171.87199999999999</v>
          </cell>
          <cell r="AH3240">
            <v>171.87199999999999</v>
          </cell>
          <cell r="AI3240">
            <v>171.87199999999999</v>
          </cell>
          <cell r="AJ3240">
            <v>626.50116129032244</v>
          </cell>
          <cell r="AK3240">
            <v>626.5</v>
          </cell>
        </row>
        <row r="3241">
          <cell r="A3241">
            <v>91621728</v>
          </cell>
          <cell r="B3241" t="str">
            <v>Кл. №94К</v>
          </cell>
          <cell r="C3241" t="str">
            <v>Подъезд №7</v>
          </cell>
          <cell r="D3241">
            <v>45426</v>
          </cell>
          <cell r="E3241" t="str">
            <v>Товмасян Нарине Ульяновна</v>
          </cell>
          <cell r="F3241">
            <v>45594</v>
          </cell>
          <cell r="G3241" t="str">
            <v>НЕТ</v>
          </cell>
          <cell r="H3241">
            <v>4.9000000000000004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3</v>
          </cell>
          <cell r="O3241">
            <v>30</v>
          </cell>
          <cell r="P3241">
            <v>31</v>
          </cell>
          <cell r="Q3241">
            <v>31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3</v>
          </cell>
          <cell r="X3241">
            <v>30</v>
          </cell>
          <cell r="Y3241">
            <v>31</v>
          </cell>
          <cell r="Z3241">
            <v>31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19.878193548387095</v>
          </cell>
          <cell r="AG3241">
            <v>205.40800000000002</v>
          </cell>
          <cell r="AH3241">
            <v>205.40800000000002</v>
          </cell>
          <cell r="AI3241">
            <v>205.40800000000002</v>
          </cell>
          <cell r="AJ3241">
            <v>636.10219354838716</v>
          </cell>
          <cell r="AK3241">
            <v>636.11</v>
          </cell>
        </row>
        <row r="3242">
          <cell r="A3242">
            <v>91621729</v>
          </cell>
          <cell r="B3242" t="str">
            <v>Кл. №95К</v>
          </cell>
          <cell r="C3242" t="str">
            <v>Подъезд №7</v>
          </cell>
          <cell r="D3242">
            <v>45426</v>
          </cell>
          <cell r="E3242" t="str">
            <v>Товмасян Нарине Ульяновна</v>
          </cell>
          <cell r="F3242">
            <v>45594</v>
          </cell>
          <cell r="G3242" t="str">
            <v>НЕТ</v>
          </cell>
          <cell r="H3242">
            <v>4.5999999999999996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3</v>
          </cell>
          <cell r="O3242">
            <v>30</v>
          </cell>
          <cell r="P3242">
            <v>31</v>
          </cell>
          <cell r="Q3242">
            <v>31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3</v>
          </cell>
          <cell r="X3242">
            <v>30</v>
          </cell>
          <cell r="Y3242">
            <v>31</v>
          </cell>
          <cell r="Z3242">
            <v>31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18.661161290322582</v>
          </cell>
          <cell r="AG3242">
            <v>192.83199999999999</v>
          </cell>
          <cell r="AH3242">
            <v>192.83199999999999</v>
          </cell>
          <cell r="AI3242">
            <v>192.83199999999999</v>
          </cell>
          <cell r="AJ3242">
            <v>597.15716129032262</v>
          </cell>
          <cell r="AK3242">
            <v>597.15</v>
          </cell>
        </row>
        <row r="3243">
          <cell r="A3243">
            <v>91616387</v>
          </cell>
          <cell r="B3243" t="str">
            <v>Кл. №96К</v>
          </cell>
          <cell r="C3243" t="str">
            <v>Подъезд №7</v>
          </cell>
          <cell r="D3243">
            <v>45426</v>
          </cell>
          <cell r="E3243" t="str">
            <v xml:space="preserve">Зуев Антон Михайлович                             </v>
          </cell>
          <cell r="F3243">
            <v>45588</v>
          </cell>
          <cell r="G3243" t="str">
            <v>НЕТ</v>
          </cell>
          <cell r="H3243">
            <v>4.4000000000000004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9</v>
          </cell>
          <cell r="O3243">
            <v>30</v>
          </cell>
          <cell r="P3243">
            <v>31</v>
          </cell>
          <cell r="Q3243">
            <v>31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9</v>
          </cell>
          <cell r="X3243">
            <v>30</v>
          </cell>
          <cell r="Y3243">
            <v>31</v>
          </cell>
          <cell r="Z3243">
            <v>31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53.549419354838719</v>
          </cell>
          <cell r="AG3243">
            <v>184.44800000000004</v>
          </cell>
          <cell r="AH3243">
            <v>184.44800000000004</v>
          </cell>
          <cell r="AI3243">
            <v>184.44800000000004</v>
          </cell>
          <cell r="AJ3243">
            <v>606.8934193548389</v>
          </cell>
          <cell r="AK3243">
            <v>606.9</v>
          </cell>
        </row>
        <row r="3244">
          <cell r="A3244">
            <v>91616388</v>
          </cell>
          <cell r="B3244" t="str">
            <v>Кл. №97К</v>
          </cell>
          <cell r="C3244" t="str">
            <v>Подъезд №8</v>
          </cell>
          <cell r="D3244">
            <v>45433</v>
          </cell>
          <cell r="E3244" t="str">
            <v xml:space="preserve">Козлитина Кристина Владимировна                   </v>
          </cell>
          <cell r="F3244">
            <v>45584</v>
          </cell>
          <cell r="G3244" t="str">
            <v>НЕТ</v>
          </cell>
          <cell r="H3244">
            <v>3.9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13</v>
          </cell>
          <cell r="O3244">
            <v>30</v>
          </cell>
          <cell r="P3244">
            <v>31</v>
          </cell>
          <cell r="Q3244">
            <v>31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13</v>
          </cell>
          <cell r="X3244">
            <v>30</v>
          </cell>
          <cell r="Y3244">
            <v>31</v>
          </cell>
          <cell r="Z3244">
            <v>31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68.559483870967739</v>
          </cell>
          <cell r="AG3244">
            <v>163.488</v>
          </cell>
          <cell r="AH3244">
            <v>163.488</v>
          </cell>
          <cell r="AI3244">
            <v>163.488</v>
          </cell>
          <cell r="AJ3244">
            <v>559.02348387096777</v>
          </cell>
          <cell r="AK3244">
            <v>559.03</v>
          </cell>
        </row>
        <row r="3245">
          <cell r="A3245">
            <v>91649157</v>
          </cell>
          <cell r="B3245" t="str">
            <v>Оф. 10Н</v>
          </cell>
          <cell r="C3245" t="str">
            <v>Подъезд №5</v>
          </cell>
          <cell r="D3245">
            <v>45426</v>
          </cell>
          <cell r="E3245" t="str">
            <v xml:space="preserve">Степанян Наапет Ншанович                          </v>
          </cell>
          <cell r="F3245">
            <v>45596</v>
          </cell>
          <cell r="G3245" t="str">
            <v>НЕТ</v>
          </cell>
          <cell r="H3245">
            <v>35.1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1</v>
          </cell>
          <cell r="O3245">
            <v>30</v>
          </cell>
          <cell r="P3245">
            <v>31</v>
          </cell>
          <cell r="Q3245">
            <v>31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1</v>
          </cell>
          <cell r="X3245">
            <v>30</v>
          </cell>
          <cell r="Y3245">
            <v>31</v>
          </cell>
          <cell r="Z3245">
            <v>31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47.46425806451613</v>
          </cell>
          <cell r="AG3245">
            <v>1471.3920000000001</v>
          </cell>
          <cell r="AH3245">
            <v>1471.3920000000001</v>
          </cell>
          <cell r="AI3245">
            <v>1471.3920000000001</v>
          </cell>
          <cell r="AJ3245">
            <v>4461.6402580645163</v>
          </cell>
          <cell r="AK3245">
            <v>0</v>
          </cell>
        </row>
        <row r="3246">
          <cell r="A3246">
            <v>91560451</v>
          </cell>
          <cell r="B3246" t="str">
            <v>Оф. 1Н</v>
          </cell>
          <cell r="C3246" t="str">
            <v>Подъезд №1</v>
          </cell>
          <cell r="D3246">
            <v>45485</v>
          </cell>
          <cell r="E3246" t="str">
            <v>Арутюнян Арсен Гарикович</v>
          </cell>
          <cell r="F3246">
            <v>45575</v>
          </cell>
          <cell r="G3246" t="str">
            <v>НЕТ</v>
          </cell>
          <cell r="H3246">
            <v>38.4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22</v>
          </cell>
          <cell r="O3246">
            <v>30</v>
          </cell>
          <cell r="P3246">
            <v>31</v>
          </cell>
          <cell r="Q3246">
            <v>31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22</v>
          </cell>
          <cell r="X3246">
            <v>30</v>
          </cell>
          <cell r="Y3246">
            <v>31</v>
          </cell>
          <cell r="Z3246">
            <v>31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1142.387612903226</v>
          </cell>
          <cell r="AG3246">
            <v>1609.7280000000001</v>
          </cell>
          <cell r="AH3246">
            <v>1609.7280000000001</v>
          </cell>
          <cell r="AI3246">
            <v>1609.7280000000001</v>
          </cell>
          <cell r="AJ3246">
            <v>5971.5716129032262</v>
          </cell>
          <cell r="AK3246">
            <v>10021.870000000001</v>
          </cell>
        </row>
        <row r="3247">
          <cell r="A3247">
            <v>91649158</v>
          </cell>
          <cell r="B3247" t="str">
            <v>Оф. 35Н</v>
          </cell>
          <cell r="C3247" t="str">
            <v>Подъезд №18</v>
          </cell>
          <cell r="D3247">
            <v>45429</v>
          </cell>
          <cell r="E3247" t="str">
            <v>Торопов Сергей Владимирович</v>
          </cell>
          <cell r="F3247">
            <v>45596</v>
          </cell>
          <cell r="G3247" t="str">
            <v>НЕТ</v>
          </cell>
          <cell r="H3247">
            <v>97.5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1</v>
          </cell>
          <cell r="O3247">
            <v>30</v>
          </cell>
          <cell r="P3247">
            <v>31</v>
          </cell>
          <cell r="Q3247">
            <v>31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1</v>
          </cell>
          <cell r="X3247">
            <v>30</v>
          </cell>
          <cell r="Y3247">
            <v>31</v>
          </cell>
          <cell r="Z3247">
            <v>31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131.84516129032258</v>
          </cell>
          <cell r="AG3247">
            <v>4087.2000000000003</v>
          </cell>
          <cell r="AH3247">
            <v>4087.2</v>
          </cell>
          <cell r="AI3247">
            <v>4087.2</v>
          </cell>
          <cell r="AJ3247">
            <v>12393.445161290321</v>
          </cell>
          <cell r="AK3247">
            <v>0</v>
          </cell>
        </row>
        <row r="3248">
          <cell r="A3248">
            <v>91616391</v>
          </cell>
          <cell r="B3248" t="str">
            <v>Оф. 5Н</v>
          </cell>
          <cell r="C3248" t="str">
            <v>Подъезд №3</v>
          </cell>
          <cell r="D3248">
            <v>45540</v>
          </cell>
          <cell r="E3248" t="str">
            <v xml:space="preserve">Гаспарян Эдгар Гайкович                           </v>
          </cell>
          <cell r="F3248">
            <v>45589</v>
          </cell>
          <cell r="G3248" t="str">
            <v>НЕТ</v>
          </cell>
          <cell r="H3248">
            <v>65.7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8</v>
          </cell>
          <cell r="O3248">
            <v>30</v>
          </cell>
          <cell r="P3248">
            <v>31</v>
          </cell>
          <cell r="Q3248">
            <v>31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8</v>
          </cell>
          <cell r="X3248">
            <v>30</v>
          </cell>
          <cell r="Y3248">
            <v>31</v>
          </cell>
          <cell r="Z3248">
            <v>31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710.74683870967749</v>
          </cell>
          <cell r="AG3248">
            <v>2754.1440000000002</v>
          </cell>
          <cell r="AH3248">
            <v>2754.1440000000002</v>
          </cell>
          <cell r="AI3248">
            <v>2754.1440000000002</v>
          </cell>
          <cell r="AJ3248">
            <v>8973.1788387096785</v>
          </cell>
          <cell r="AK3248">
            <v>2754.14</v>
          </cell>
        </row>
        <row r="3249">
          <cell r="A3249">
            <v>91616392</v>
          </cell>
          <cell r="B3249" t="str">
            <v>Оф. 6Н</v>
          </cell>
          <cell r="C3249" t="str">
            <v>Подъезд №3</v>
          </cell>
          <cell r="D3249">
            <v>45540</v>
          </cell>
          <cell r="E3249" t="str">
            <v xml:space="preserve">Чугунов Глеб Николаевич                           </v>
          </cell>
          <cell r="F3249">
            <v>45595</v>
          </cell>
          <cell r="G3249" t="str">
            <v>НЕТ</v>
          </cell>
          <cell r="H3249">
            <v>107.4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2</v>
          </cell>
          <cell r="O3249">
            <v>30</v>
          </cell>
          <cell r="P3249">
            <v>31</v>
          </cell>
          <cell r="Q3249">
            <v>31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2</v>
          </cell>
          <cell r="X3249">
            <v>30</v>
          </cell>
          <cell r="Y3249">
            <v>31</v>
          </cell>
          <cell r="Z3249">
            <v>31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290.46503225806453</v>
          </cell>
          <cell r="AG3249">
            <v>4502.2080000000005</v>
          </cell>
          <cell r="AH3249">
            <v>4502.2080000000005</v>
          </cell>
          <cell r="AI3249">
            <v>4502.2080000000005</v>
          </cell>
          <cell r="AJ3249">
            <v>13797.089032258065</v>
          </cell>
          <cell r="AK3249">
            <v>4502.21</v>
          </cell>
        </row>
        <row r="3250">
          <cell r="A3250">
            <v>91616393</v>
          </cell>
          <cell r="B3250" t="str">
            <v>Оф. 9Н</v>
          </cell>
          <cell r="C3250" t="str">
            <v>Подъезд №4</v>
          </cell>
          <cell r="D3250">
            <v>45426</v>
          </cell>
          <cell r="E3250" t="str">
            <v>Макаровский Алексей Юрьевич</v>
          </cell>
          <cell r="F3250">
            <v>45581</v>
          </cell>
          <cell r="G3250" t="str">
            <v>НЕТ</v>
          </cell>
          <cell r="H3250">
            <v>75.599999999999994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16</v>
          </cell>
          <cell r="O3250">
            <v>30</v>
          </cell>
          <cell r="P3250">
            <v>31</v>
          </cell>
          <cell r="Q3250">
            <v>31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16</v>
          </cell>
          <cell r="X3250">
            <v>30</v>
          </cell>
          <cell r="Y3250">
            <v>31</v>
          </cell>
          <cell r="Z3250">
            <v>31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1635.6913548387097</v>
          </cell>
          <cell r="AG3250">
            <v>3169.152</v>
          </cell>
          <cell r="AH3250">
            <v>3169.152</v>
          </cell>
          <cell r="AI3250">
            <v>3169.152</v>
          </cell>
          <cell r="AJ3250">
            <v>11143.147354838709</v>
          </cell>
          <cell r="AK3250">
            <v>11143.14</v>
          </cell>
        </row>
        <row r="3251">
          <cell r="A3251">
            <v>91616565</v>
          </cell>
          <cell r="B3251" t="str">
            <v>Кв. 924</v>
          </cell>
          <cell r="C3251" t="str">
            <v>Подъезд №15</v>
          </cell>
          <cell r="D3251">
            <v>45485</v>
          </cell>
          <cell r="E3251" t="str">
            <v>Прокофьева Мария Ильфатовна</v>
          </cell>
          <cell r="F3251">
            <v>45583</v>
          </cell>
          <cell r="G3251" t="str">
            <v>НЕТ</v>
          </cell>
          <cell r="H3251">
            <v>95.8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14</v>
          </cell>
          <cell r="O3251">
            <v>30</v>
          </cell>
          <cell r="P3251">
            <v>31</v>
          </cell>
          <cell r="Q3251">
            <v>31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14</v>
          </cell>
          <cell r="X3251">
            <v>30</v>
          </cell>
          <cell r="Y3251">
            <v>31</v>
          </cell>
          <cell r="Z3251">
            <v>31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1813.648516129032</v>
          </cell>
          <cell r="AG3251">
            <v>4015.9359999999997</v>
          </cell>
          <cell r="AH3251">
            <v>4015.9359999999997</v>
          </cell>
          <cell r="AI3251">
            <v>4015.9359999999997</v>
          </cell>
          <cell r="AJ3251">
            <v>13861.456516129032</v>
          </cell>
          <cell r="AK3251">
            <v>13861.47</v>
          </cell>
        </row>
        <row r="3252">
          <cell r="A3252">
            <v>91616580</v>
          </cell>
          <cell r="B3252" t="str">
            <v>Кв. 1 132</v>
          </cell>
          <cell r="C3252" t="str">
            <v>Подъезд №17</v>
          </cell>
          <cell r="D3252">
            <v>45561</v>
          </cell>
          <cell r="E3252" t="str">
            <v>Маркин Максим Вадимович</v>
          </cell>
          <cell r="F3252">
            <v>45589</v>
          </cell>
          <cell r="G3252" t="str">
            <v>НЕТ</v>
          </cell>
          <cell r="H3252">
            <v>37.5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8</v>
          </cell>
          <cell r="O3252">
            <v>30</v>
          </cell>
          <cell r="P3252">
            <v>31</v>
          </cell>
          <cell r="Q3252">
            <v>31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8</v>
          </cell>
          <cell r="X3252">
            <v>30</v>
          </cell>
          <cell r="Y3252">
            <v>31</v>
          </cell>
          <cell r="Z3252">
            <v>31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405.67741935483872</v>
          </cell>
          <cell r="AG3252">
            <v>1572</v>
          </cell>
          <cell r="AH3252">
            <v>1572</v>
          </cell>
          <cell r="AI3252">
            <v>1572</v>
          </cell>
          <cell r="AJ3252">
            <v>5121.677419354839</v>
          </cell>
          <cell r="AK3252">
            <v>5121.68</v>
          </cell>
        </row>
        <row r="3253">
          <cell r="A3253">
            <v>91616582</v>
          </cell>
          <cell r="B3253" t="str">
            <v>Кв. 1 273</v>
          </cell>
          <cell r="C3253" t="str">
            <v>Подъезд №19</v>
          </cell>
          <cell r="D3253">
            <v>45552</v>
          </cell>
          <cell r="E3253" t="str">
            <v xml:space="preserve">Власенко Неля Александровна                       </v>
          </cell>
          <cell r="F3253">
            <v>45595</v>
          </cell>
          <cell r="G3253" t="str">
            <v>НЕТ</v>
          </cell>
          <cell r="H3253">
            <v>81.7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2</v>
          </cell>
          <cell r="O3253">
            <v>30</v>
          </cell>
          <cell r="P3253">
            <v>31</v>
          </cell>
          <cell r="Q3253">
            <v>31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2</v>
          </cell>
          <cell r="X3253">
            <v>30</v>
          </cell>
          <cell r="Y3253">
            <v>31</v>
          </cell>
          <cell r="Z3253">
            <v>31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220.95896774193548</v>
          </cell>
          <cell r="AG3253">
            <v>3424.864</v>
          </cell>
          <cell r="AH3253">
            <v>3424.864</v>
          </cell>
          <cell r="AI3253">
            <v>3424.864</v>
          </cell>
          <cell r="AJ3253">
            <v>10495.550967741936</v>
          </cell>
          <cell r="AK3253">
            <v>10495.54</v>
          </cell>
        </row>
        <row r="3254">
          <cell r="A3254">
            <v>91582752</v>
          </cell>
          <cell r="B3254" t="str">
            <v>Кв. 1 286</v>
          </cell>
          <cell r="C3254" t="str">
            <v>Подъезд №19</v>
          </cell>
          <cell r="D3254">
            <v>45552</v>
          </cell>
          <cell r="E3254" t="str">
            <v>Иванников Георгий Евгеньевич</v>
          </cell>
          <cell r="F3254">
            <v>45569</v>
          </cell>
          <cell r="G3254" t="str">
            <v>НЕТ</v>
          </cell>
          <cell r="H3254">
            <v>48.7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28</v>
          </cell>
          <cell r="O3254">
            <v>30</v>
          </cell>
          <cell r="P3254">
            <v>31</v>
          </cell>
          <cell r="Q3254">
            <v>31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28</v>
          </cell>
          <cell r="X3254">
            <v>30</v>
          </cell>
          <cell r="Y3254">
            <v>31</v>
          </cell>
          <cell r="Z3254">
            <v>31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1843.9390967741936</v>
          </cell>
          <cell r="AG3254">
            <v>2041.5040000000001</v>
          </cell>
          <cell r="AH3254">
            <v>2041.5039999999999</v>
          </cell>
          <cell r="AI3254">
            <v>2041.5039999999999</v>
          </cell>
          <cell r="AJ3254">
            <v>7968.4510967741935</v>
          </cell>
          <cell r="AK3254">
            <v>7968.44</v>
          </cell>
        </row>
        <row r="3255">
          <cell r="A3255">
            <v>91621793</v>
          </cell>
          <cell r="B3255" t="str">
            <v>Кв. 1 315</v>
          </cell>
          <cell r="C3255" t="str">
            <v>Подъезд №19</v>
          </cell>
          <cell r="D3255">
            <v>45552</v>
          </cell>
          <cell r="E3255" t="str">
            <v>Евсеев Михаил Михайлович</v>
          </cell>
          <cell r="F3255">
            <v>45593</v>
          </cell>
          <cell r="G3255" t="str">
            <v>НЕТ</v>
          </cell>
          <cell r="H3255">
            <v>57.4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4</v>
          </cell>
          <cell r="O3255">
            <v>30</v>
          </cell>
          <cell r="P3255">
            <v>31</v>
          </cell>
          <cell r="Q3255">
            <v>31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4</v>
          </cell>
          <cell r="X3255">
            <v>30</v>
          </cell>
          <cell r="Y3255">
            <v>31</v>
          </cell>
          <cell r="Z3255">
            <v>31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310.47845161290326</v>
          </cell>
          <cell r="AG3255">
            <v>2406.2080000000001</v>
          </cell>
          <cell r="AH3255">
            <v>2406.2080000000001</v>
          </cell>
          <cell r="AI3255">
            <v>2406.2080000000001</v>
          </cell>
          <cell r="AJ3255">
            <v>7529.1024516129037</v>
          </cell>
          <cell r="AK3255">
            <v>7529.11</v>
          </cell>
        </row>
        <row r="3256">
          <cell r="A3256">
            <v>91582756</v>
          </cell>
          <cell r="B3256" t="str">
            <v>Кв. 1 319</v>
          </cell>
          <cell r="C3256" t="str">
            <v>Подъезд №19</v>
          </cell>
          <cell r="D3256">
            <v>45552</v>
          </cell>
          <cell r="E3256" t="str">
            <v>Салюков Рифат Хансвярович</v>
          </cell>
          <cell r="F3256">
            <v>45569</v>
          </cell>
          <cell r="G3256" t="str">
            <v>НЕТ</v>
          </cell>
          <cell r="H3256">
            <v>51.9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28</v>
          </cell>
          <cell r="O3256">
            <v>30</v>
          </cell>
          <cell r="P3256">
            <v>31</v>
          </cell>
          <cell r="Q3256">
            <v>31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28</v>
          </cell>
          <cell r="X3256">
            <v>30</v>
          </cell>
          <cell r="Y3256">
            <v>31</v>
          </cell>
          <cell r="Z3256">
            <v>31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1965.101419354839</v>
          </cell>
          <cell r="AG3256">
            <v>2175.6480000000001</v>
          </cell>
          <cell r="AH3256">
            <v>2175.6480000000001</v>
          </cell>
          <cell r="AI3256">
            <v>2175.6480000000001</v>
          </cell>
          <cell r="AJ3256">
            <v>8492.0454193548394</v>
          </cell>
          <cell r="AK3256">
            <v>8492.0499999999993</v>
          </cell>
        </row>
        <row r="3257">
          <cell r="A3257">
            <v>91621795</v>
          </cell>
          <cell r="B3257" t="str">
            <v>Кв. 1 379</v>
          </cell>
          <cell r="C3257" t="str">
            <v>Подъезд №20</v>
          </cell>
          <cell r="D3257">
            <v>45559</v>
          </cell>
          <cell r="E3257" t="str">
            <v>Федоренко Анна Андреевна</v>
          </cell>
          <cell r="F3257">
            <v>45581</v>
          </cell>
          <cell r="G3257" t="str">
            <v>НЕТ</v>
          </cell>
          <cell r="H3257">
            <v>50.9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16</v>
          </cell>
          <cell r="O3257">
            <v>30</v>
          </cell>
          <cell r="P3257">
            <v>31</v>
          </cell>
          <cell r="Q3257">
            <v>31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16</v>
          </cell>
          <cell r="X3257">
            <v>30</v>
          </cell>
          <cell r="Y3257">
            <v>31</v>
          </cell>
          <cell r="Z3257">
            <v>31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1101.2789677419355</v>
          </cell>
          <cell r="AG3257">
            <v>2133.7280000000001</v>
          </cell>
          <cell r="AH3257">
            <v>2133.7280000000001</v>
          </cell>
          <cell r="AI3257">
            <v>2133.7280000000001</v>
          </cell>
          <cell r="AJ3257">
            <v>7502.4629677419352</v>
          </cell>
          <cell r="AK3257">
            <v>7502.47</v>
          </cell>
        </row>
        <row r="3258">
          <cell r="A3258">
            <v>91621790</v>
          </cell>
          <cell r="B3258" t="str">
            <v>Кв. 150</v>
          </cell>
          <cell r="C3258" t="str">
            <v>Подъезд №2</v>
          </cell>
          <cell r="D3258">
            <v>45485</v>
          </cell>
          <cell r="E3258" t="str">
            <v>Кондрахина Светлана Юрьевна</v>
          </cell>
          <cell r="F3258">
            <v>45595</v>
          </cell>
          <cell r="G3258" t="str">
            <v>НЕТ</v>
          </cell>
          <cell r="H3258">
            <v>48.7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2</v>
          </cell>
          <cell r="O3258">
            <v>30</v>
          </cell>
          <cell r="P3258">
            <v>31</v>
          </cell>
          <cell r="Q3258">
            <v>31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2</v>
          </cell>
          <cell r="X3258">
            <v>30</v>
          </cell>
          <cell r="Y3258">
            <v>31</v>
          </cell>
          <cell r="Z3258">
            <v>31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131.70993548387096</v>
          </cell>
          <cell r="AG3258">
            <v>2041.5040000000001</v>
          </cell>
          <cell r="AH3258">
            <v>2041.5039999999999</v>
          </cell>
          <cell r="AI3258">
            <v>2041.5039999999999</v>
          </cell>
          <cell r="AJ3258">
            <v>6256.2219354838708</v>
          </cell>
          <cell r="AK3258">
            <v>6256.21</v>
          </cell>
        </row>
        <row r="3259">
          <cell r="A3259">
            <v>91621791</v>
          </cell>
          <cell r="B3259" t="str">
            <v>Кв. 158</v>
          </cell>
          <cell r="C3259" t="str">
            <v>Подъезд №2</v>
          </cell>
          <cell r="D3259">
            <v>45485</v>
          </cell>
          <cell r="E3259" t="str">
            <v>Пивоварова Олеся Сергеевна</v>
          </cell>
          <cell r="F3259">
            <v>45593</v>
          </cell>
          <cell r="G3259" t="str">
            <v>НЕТ</v>
          </cell>
          <cell r="H3259">
            <v>52.3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4</v>
          </cell>
          <cell r="O3259">
            <v>30</v>
          </cell>
          <cell r="P3259">
            <v>31</v>
          </cell>
          <cell r="Q3259">
            <v>31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4</v>
          </cell>
          <cell r="X3259">
            <v>30</v>
          </cell>
          <cell r="Y3259">
            <v>31</v>
          </cell>
          <cell r="Z3259">
            <v>31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282.8923870967742</v>
          </cell>
          <cell r="AG3259">
            <v>2192.4160000000002</v>
          </cell>
          <cell r="AH3259">
            <v>2192.4160000000002</v>
          </cell>
          <cell r="AI3259">
            <v>2192.4160000000002</v>
          </cell>
          <cell r="AJ3259">
            <v>6860.1403870967742</v>
          </cell>
          <cell r="AK3259">
            <v>6860.15</v>
          </cell>
        </row>
        <row r="3260">
          <cell r="A3260">
            <v>91616569</v>
          </cell>
          <cell r="B3260" t="str">
            <v>Кв. 261</v>
          </cell>
          <cell r="C3260" t="str">
            <v>Подъезд №3</v>
          </cell>
          <cell r="D3260">
            <v>45540</v>
          </cell>
          <cell r="E3260" t="str">
            <v>Дынькова Алена Андреевна</v>
          </cell>
          <cell r="F3260">
            <v>45595</v>
          </cell>
          <cell r="G3260" t="str">
            <v>НЕТ</v>
          </cell>
          <cell r="H3260">
            <v>65.8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2</v>
          </cell>
          <cell r="O3260">
            <v>30</v>
          </cell>
          <cell r="P3260">
            <v>31</v>
          </cell>
          <cell r="Q3260">
            <v>31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2</v>
          </cell>
          <cell r="X3260">
            <v>30</v>
          </cell>
          <cell r="Y3260">
            <v>31</v>
          </cell>
          <cell r="Z3260">
            <v>31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177.95716129032257</v>
          </cell>
          <cell r="AG3260">
            <v>2758.3359999999998</v>
          </cell>
          <cell r="AH3260">
            <v>2758.3359999999998</v>
          </cell>
          <cell r="AI3260">
            <v>2758.3359999999998</v>
          </cell>
          <cell r="AJ3260">
            <v>8452.9651612903217</v>
          </cell>
          <cell r="AK3260">
            <v>2758.34</v>
          </cell>
        </row>
        <row r="3261">
          <cell r="A3261">
            <v>91616570</v>
          </cell>
          <cell r="B3261" t="str">
            <v>Кв. 351</v>
          </cell>
          <cell r="C3261" t="str">
            <v>Подъезд №4</v>
          </cell>
          <cell r="D3261">
            <v>45426</v>
          </cell>
          <cell r="E3261" t="str">
            <v>Гаджиев Фариз Станбул оглы</v>
          </cell>
          <cell r="F3261">
            <v>45575</v>
          </cell>
          <cell r="G3261" t="str">
            <v>НЕТ</v>
          </cell>
          <cell r="H3261">
            <v>51.6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22</v>
          </cell>
          <cell r="O3261">
            <v>30</v>
          </cell>
          <cell r="P3261">
            <v>31</v>
          </cell>
          <cell r="Q3261">
            <v>31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22</v>
          </cell>
          <cell r="X3261">
            <v>30</v>
          </cell>
          <cell r="Y3261">
            <v>31</v>
          </cell>
          <cell r="Z3261">
            <v>31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1535.0833548387097</v>
          </cell>
          <cell r="AG3261">
            <v>2163.0720000000001</v>
          </cell>
          <cell r="AH3261">
            <v>2163.0720000000001</v>
          </cell>
          <cell r="AI3261">
            <v>2163.0720000000001</v>
          </cell>
          <cell r="AJ3261">
            <v>8024.2993548387103</v>
          </cell>
          <cell r="AK3261">
            <v>8024.29</v>
          </cell>
        </row>
        <row r="3262">
          <cell r="A3262">
            <v>91616571</v>
          </cell>
          <cell r="B3262" t="str">
            <v>Кв. 488</v>
          </cell>
          <cell r="C3262" t="str">
            <v>Подъезд №6</v>
          </cell>
          <cell r="D3262">
            <v>45433</v>
          </cell>
          <cell r="E3262" t="str">
            <v>Климова Татьяна Александровна</v>
          </cell>
          <cell r="F3262">
            <v>45588</v>
          </cell>
          <cell r="G3262" t="str">
            <v>НЕТ</v>
          </cell>
          <cell r="H3262">
            <v>53.7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9</v>
          </cell>
          <cell r="O3262">
            <v>30</v>
          </cell>
          <cell r="P3262">
            <v>31</v>
          </cell>
          <cell r="Q3262">
            <v>31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9</v>
          </cell>
          <cell r="X3262">
            <v>30</v>
          </cell>
          <cell r="Y3262">
            <v>31</v>
          </cell>
          <cell r="Z3262">
            <v>31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653.54632258064521</v>
          </cell>
          <cell r="AG3262">
            <v>2251.1040000000003</v>
          </cell>
          <cell r="AH3262">
            <v>2251.1040000000003</v>
          </cell>
          <cell r="AI3262">
            <v>2251.1040000000003</v>
          </cell>
          <cell r="AJ3262">
            <v>7406.858322580646</v>
          </cell>
          <cell r="AK3262">
            <v>7406.85</v>
          </cell>
        </row>
        <row r="3263">
          <cell r="A3263">
            <v>91616574</v>
          </cell>
          <cell r="B3263" t="str">
            <v>Кв. 601</v>
          </cell>
          <cell r="C3263" t="str">
            <v>Подъезд №10</v>
          </cell>
          <cell r="D3263">
            <v>45552</v>
          </cell>
          <cell r="E3263" t="str">
            <v>Ухова Марина Владимировна</v>
          </cell>
          <cell r="F3263">
            <v>45587</v>
          </cell>
          <cell r="G3263" t="str">
            <v>НЕТ</v>
          </cell>
          <cell r="H3263">
            <v>33.5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10</v>
          </cell>
          <cell r="O3263">
            <v>30</v>
          </cell>
          <cell r="P3263">
            <v>31</v>
          </cell>
          <cell r="Q3263">
            <v>31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10</v>
          </cell>
          <cell r="X3263">
            <v>30</v>
          </cell>
          <cell r="Y3263">
            <v>31</v>
          </cell>
          <cell r="Z3263">
            <v>31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453.00645161290328</v>
          </cell>
          <cell r="AG3263">
            <v>1404.3200000000002</v>
          </cell>
          <cell r="AH3263">
            <v>1404.3200000000002</v>
          </cell>
          <cell r="AI3263">
            <v>1404.3200000000002</v>
          </cell>
          <cell r="AJ3263">
            <v>4665.9664516129033</v>
          </cell>
          <cell r="AK3263">
            <v>4665.97</v>
          </cell>
        </row>
        <row r="3264">
          <cell r="A3264">
            <v>91616575</v>
          </cell>
          <cell r="B3264" t="str">
            <v>Кв. 617</v>
          </cell>
          <cell r="C3264" t="str">
            <v>Подъезд №10</v>
          </cell>
          <cell r="D3264">
            <v>45552</v>
          </cell>
          <cell r="E3264" t="str">
            <v>Кваша Елизавета Михайловна</v>
          </cell>
          <cell r="F3264">
            <v>45588</v>
          </cell>
          <cell r="G3264" t="str">
            <v>НЕТ</v>
          </cell>
          <cell r="H3264">
            <v>33.5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9</v>
          </cell>
          <cell r="O3264">
            <v>30</v>
          </cell>
          <cell r="P3264">
            <v>31</v>
          </cell>
          <cell r="Q3264">
            <v>31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9</v>
          </cell>
          <cell r="X3264">
            <v>30</v>
          </cell>
          <cell r="Y3264">
            <v>31</v>
          </cell>
          <cell r="Z3264">
            <v>31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407.70580645161294</v>
          </cell>
          <cell r="AG3264">
            <v>1404.3200000000002</v>
          </cell>
          <cell r="AH3264">
            <v>1404.3200000000002</v>
          </cell>
          <cell r="AI3264">
            <v>1404.3200000000002</v>
          </cell>
          <cell r="AJ3264">
            <v>4620.6658064516141</v>
          </cell>
          <cell r="AK3264">
            <v>4620.67</v>
          </cell>
        </row>
        <row r="3265">
          <cell r="A3265">
            <v>91616578</v>
          </cell>
          <cell r="B3265" t="str">
            <v>Кв. 720</v>
          </cell>
          <cell r="C3265" t="str">
            <v>Подъезд №11</v>
          </cell>
          <cell r="D3265">
            <v>45485</v>
          </cell>
          <cell r="E3265" t="str">
            <v>Захарян Елена Ивановна</v>
          </cell>
          <cell r="F3265">
            <v>45569</v>
          </cell>
          <cell r="G3265" t="str">
            <v>НЕТ</v>
          </cell>
          <cell r="H3265">
            <v>39.9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28</v>
          </cell>
          <cell r="O3265">
            <v>30</v>
          </cell>
          <cell r="P3265">
            <v>31</v>
          </cell>
          <cell r="Q3265">
            <v>31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28</v>
          </cell>
          <cell r="X3265">
            <v>30</v>
          </cell>
          <cell r="Y3265">
            <v>31</v>
          </cell>
          <cell r="Z3265">
            <v>31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1510.7427096774195</v>
          </cell>
          <cell r="AG3265">
            <v>1672.6079999999999</v>
          </cell>
          <cell r="AH3265">
            <v>1672.6079999999999</v>
          </cell>
          <cell r="AI3265">
            <v>1672.6079999999999</v>
          </cell>
          <cell r="AJ3265">
            <v>6528.5667096774196</v>
          </cell>
          <cell r="AK3265">
            <v>6528.57</v>
          </cell>
        </row>
        <row r="3266">
          <cell r="A3266">
            <v>91621555</v>
          </cell>
          <cell r="B3266" t="str">
            <v>Кв. 1 038</v>
          </cell>
          <cell r="C3266" t="str">
            <v>Подъезд №17</v>
          </cell>
          <cell r="D3266">
            <v>45561</v>
          </cell>
          <cell r="E3266" t="str">
            <v>Веселова Екатерина Вячеславовна</v>
          </cell>
          <cell r="F3266">
            <v>45621</v>
          </cell>
          <cell r="G3266" t="str">
            <v>НЕТ</v>
          </cell>
          <cell r="H3266">
            <v>26.6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6</v>
          </cell>
          <cell r="P3266">
            <v>31</v>
          </cell>
          <cell r="Q3266">
            <v>31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6</v>
          </cell>
          <cell r="Y3266">
            <v>31</v>
          </cell>
          <cell r="Z3266">
            <v>31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223.01440000000002</v>
          </cell>
          <cell r="AH3266">
            <v>1115.0720000000001</v>
          </cell>
          <cell r="AI3266">
            <v>1115.0720000000001</v>
          </cell>
          <cell r="AJ3266">
            <v>2453.1584000000003</v>
          </cell>
          <cell r="AK3266">
            <v>2453.15</v>
          </cell>
        </row>
        <row r="3267">
          <cell r="A3267">
            <v>91621557</v>
          </cell>
          <cell r="B3267" t="str">
            <v>Кв. 1 056</v>
          </cell>
          <cell r="C3267" t="str">
            <v>Подъезд №17</v>
          </cell>
          <cell r="D3267">
            <v>45561</v>
          </cell>
          <cell r="E3267" t="str">
            <v xml:space="preserve">Бурков Алексей Александрович                      </v>
          </cell>
          <cell r="F3267">
            <v>45612</v>
          </cell>
          <cell r="G3267" t="str">
            <v>НЕТ</v>
          </cell>
          <cell r="H3267">
            <v>51.3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15</v>
          </cell>
          <cell r="P3267">
            <v>31</v>
          </cell>
          <cell r="Q3267">
            <v>31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15</v>
          </cell>
          <cell r="Y3267">
            <v>31</v>
          </cell>
          <cell r="Z3267">
            <v>31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1075.248</v>
          </cell>
          <cell r="AH3267">
            <v>2150.4960000000001</v>
          </cell>
          <cell r="AI3267">
            <v>2150.4960000000001</v>
          </cell>
          <cell r="AJ3267">
            <v>5376.24</v>
          </cell>
          <cell r="AK3267">
            <v>5376.25</v>
          </cell>
        </row>
        <row r="3268">
          <cell r="A3268">
            <v>91621558</v>
          </cell>
          <cell r="B3268" t="str">
            <v>Кв. 1 059</v>
          </cell>
          <cell r="C3268" t="str">
            <v>Подъезд №17</v>
          </cell>
          <cell r="D3268">
            <v>45561</v>
          </cell>
          <cell r="E3268" t="str">
            <v xml:space="preserve">Алекперов Фахрат Латиф Оглы                       </v>
          </cell>
          <cell r="F3268">
            <v>45621</v>
          </cell>
          <cell r="G3268" t="str">
            <v>НЕТ</v>
          </cell>
          <cell r="H3268">
            <v>26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6</v>
          </cell>
          <cell r="P3268">
            <v>31</v>
          </cell>
          <cell r="Q3268">
            <v>31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6</v>
          </cell>
          <cell r="Y3268">
            <v>31</v>
          </cell>
          <cell r="Z3268">
            <v>31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217.98399999999998</v>
          </cell>
          <cell r="AH3268">
            <v>1089.92</v>
          </cell>
          <cell r="AI3268">
            <v>1089.92</v>
          </cell>
          <cell r="AJ3268">
            <v>2397.8240000000001</v>
          </cell>
          <cell r="AK3268">
            <v>2397.8200000000002</v>
          </cell>
        </row>
        <row r="3269">
          <cell r="A3269">
            <v>91616043</v>
          </cell>
          <cell r="B3269" t="str">
            <v>Кв. 1 063</v>
          </cell>
          <cell r="C3269" t="str">
            <v>Подъезд №17</v>
          </cell>
          <cell r="D3269">
            <v>45561</v>
          </cell>
          <cell r="E3269" t="str">
            <v xml:space="preserve">Котельникова Ольга Анатольевна                    </v>
          </cell>
          <cell r="F3269">
            <v>45605</v>
          </cell>
          <cell r="G3269" t="str">
            <v>НЕТ</v>
          </cell>
          <cell r="H3269">
            <v>51.3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22</v>
          </cell>
          <cell r="P3269">
            <v>31</v>
          </cell>
          <cell r="Q3269">
            <v>31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22</v>
          </cell>
          <cell r="Y3269">
            <v>31</v>
          </cell>
          <cell r="Z3269">
            <v>31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1577.0304000000001</v>
          </cell>
          <cell r="AH3269">
            <v>2150.4960000000001</v>
          </cell>
          <cell r="AI3269">
            <v>2150.4960000000001</v>
          </cell>
          <cell r="AJ3269">
            <v>5878.0223999999998</v>
          </cell>
          <cell r="AK3269">
            <v>5878.03</v>
          </cell>
        </row>
        <row r="3270">
          <cell r="A3270">
            <v>91621559</v>
          </cell>
          <cell r="B3270" t="str">
            <v>Кв. 1 065</v>
          </cell>
          <cell r="C3270" t="str">
            <v>Подъезд №17</v>
          </cell>
          <cell r="D3270">
            <v>45561</v>
          </cell>
          <cell r="E3270" t="str">
            <v>Гуськова Анастасия Алексеевна</v>
          </cell>
          <cell r="F3270">
            <v>45611</v>
          </cell>
          <cell r="G3270" t="str">
            <v>НЕТ</v>
          </cell>
          <cell r="H3270">
            <v>45.5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16</v>
          </cell>
          <cell r="P3270">
            <v>31</v>
          </cell>
          <cell r="Q3270">
            <v>31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16</v>
          </cell>
          <cell r="Y3270">
            <v>31</v>
          </cell>
          <cell r="Z3270">
            <v>31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1017.2586666666667</v>
          </cell>
          <cell r="AH3270">
            <v>1907.3600000000001</v>
          </cell>
          <cell r="AI3270">
            <v>1907.3600000000001</v>
          </cell>
          <cell r="AJ3270">
            <v>4831.9786666666669</v>
          </cell>
          <cell r="AK3270">
            <v>4831.9799999999996</v>
          </cell>
        </row>
        <row r="3271">
          <cell r="A3271">
            <v>91632654</v>
          </cell>
          <cell r="B3271" t="str">
            <v>Кв. 1 067</v>
          </cell>
          <cell r="C3271" t="str">
            <v>Подъезд №17</v>
          </cell>
          <cell r="D3271">
            <v>45561</v>
          </cell>
          <cell r="E3271" t="str">
            <v xml:space="preserve">Очкин Сергей Сергеевич                            </v>
          </cell>
          <cell r="F3271">
            <v>45603</v>
          </cell>
          <cell r="G3271" t="str">
            <v>НЕТ</v>
          </cell>
          <cell r="H3271">
            <v>73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24</v>
          </cell>
          <cell r="P3271">
            <v>31</v>
          </cell>
          <cell r="Q3271">
            <v>31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24</v>
          </cell>
          <cell r="Y3271">
            <v>31</v>
          </cell>
          <cell r="Z3271">
            <v>31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2448.1280000000002</v>
          </cell>
          <cell r="AH3271">
            <v>3060.1600000000003</v>
          </cell>
          <cell r="AI3271">
            <v>3060.1600000000003</v>
          </cell>
          <cell r="AJ3271">
            <v>8568.4480000000003</v>
          </cell>
          <cell r="AK3271">
            <v>8568.4500000000007</v>
          </cell>
        </row>
        <row r="3272">
          <cell r="A3272">
            <v>91621560</v>
          </cell>
          <cell r="B3272" t="str">
            <v>Кв. 1 077</v>
          </cell>
          <cell r="C3272" t="str">
            <v>Подъезд №17</v>
          </cell>
          <cell r="D3272">
            <v>45561</v>
          </cell>
          <cell r="E3272" t="str">
            <v xml:space="preserve">Маркова Стелла Викторовна                         </v>
          </cell>
          <cell r="F3272">
            <v>45621</v>
          </cell>
          <cell r="G3272" t="str">
            <v>НЕТ</v>
          </cell>
          <cell r="H3272">
            <v>51.3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6</v>
          </cell>
          <cell r="P3272">
            <v>31</v>
          </cell>
          <cell r="Q3272">
            <v>31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6</v>
          </cell>
          <cell r="Y3272">
            <v>31</v>
          </cell>
          <cell r="Z3272">
            <v>31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430.0992</v>
          </cell>
          <cell r="AH3272">
            <v>2150.4960000000001</v>
          </cell>
          <cell r="AI3272">
            <v>2150.4960000000001</v>
          </cell>
          <cell r="AJ3272">
            <v>4731.0912000000008</v>
          </cell>
          <cell r="AK3272">
            <v>4731.1000000000004</v>
          </cell>
        </row>
        <row r="3273">
          <cell r="A3273">
            <v>91616051</v>
          </cell>
          <cell r="B3273" t="str">
            <v>Кв. 1 079</v>
          </cell>
          <cell r="C3273" t="str">
            <v>Подъезд №17</v>
          </cell>
          <cell r="D3273">
            <v>45561</v>
          </cell>
          <cell r="E3273" t="str">
            <v xml:space="preserve">Орцханов Тимур Артурович                          </v>
          </cell>
          <cell r="F3273">
            <v>45605</v>
          </cell>
          <cell r="G3273" t="str">
            <v>НЕТ</v>
          </cell>
          <cell r="H3273">
            <v>45.5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22</v>
          </cell>
          <cell r="P3273">
            <v>31</v>
          </cell>
          <cell r="Q3273">
            <v>31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22</v>
          </cell>
          <cell r="Y3273">
            <v>31</v>
          </cell>
          <cell r="Z3273">
            <v>31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1398.7306666666668</v>
          </cell>
          <cell r="AH3273">
            <v>1907.3600000000001</v>
          </cell>
          <cell r="AI3273">
            <v>1907.3600000000001</v>
          </cell>
          <cell r="AJ3273">
            <v>5213.4506666666675</v>
          </cell>
          <cell r="AK3273">
            <v>5213.45</v>
          </cell>
        </row>
        <row r="3274">
          <cell r="A3274">
            <v>91621561</v>
          </cell>
          <cell r="B3274" t="str">
            <v>Кв. 1 111</v>
          </cell>
          <cell r="C3274" t="str">
            <v>Подъезд №17</v>
          </cell>
          <cell r="D3274">
            <v>45561</v>
          </cell>
          <cell r="E3274" t="str">
            <v>Лединич Гюзэл Хамзеевна</v>
          </cell>
          <cell r="F3274">
            <v>45611</v>
          </cell>
          <cell r="G3274" t="str">
            <v>НЕТ</v>
          </cell>
          <cell r="H3274">
            <v>37.5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16</v>
          </cell>
          <cell r="P3274">
            <v>31</v>
          </cell>
          <cell r="Q3274">
            <v>31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16</v>
          </cell>
          <cell r="Y3274">
            <v>31</v>
          </cell>
          <cell r="Z3274">
            <v>31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838.4</v>
          </cell>
          <cell r="AH3274">
            <v>1572</v>
          </cell>
          <cell r="AI3274">
            <v>1572</v>
          </cell>
          <cell r="AJ3274">
            <v>3982.4</v>
          </cell>
          <cell r="AK3274">
            <v>3982.4</v>
          </cell>
        </row>
        <row r="3275">
          <cell r="A3275">
            <v>91649112</v>
          </cell>
          <cell r="B3275" t="str">
            <v>Кв. 1 125</v>
          </cell>
          <cell r="C3275" t="str">
            <v>Подъезд №17</v>
          </cell>
          <cell r="D3275">
            <v>45561</v>
          </cell>
          <cell r="E3275" t="str">
            <v xml:space="preserve">Лазуткина Екатерина Александровна                 </v>
          </cell>
          <cell r="F3275">
            <v>45597</v>
          </cell>
          <cell r="G3275" t="str">
            <v>НЕТ</v>
          </cell>
          <cell r="H3275">
            <v>37.5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30</v>
          </cell>
          <cell r="P3275">
            <v>31</v>
          </cell>
          <cell r="Q3275">
            <v>31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30</v>
          </cell>
          <cell r="Y3275">
            <v>31</v>
          </cell>
          <cell r="Z3275">
            <v>31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1572</v>
          </cell>
          <cell r="AH3275">
            <v>1572</v>
          </cell>
          <cell r="AI3275">
            <v>1572</v>
          </cell>
          <cell r="AJ3275">
            <v>4716</v>
          </cell>
          <cell r="AK3275">
            <v>0</v>
          </cell>
        </row>
        <row r="3276">
          <cell r="A3276">
            <v>91621562</v>
          </cell>
          <cell r="B3276" t="str">
            <v>Кв. 1 134</v>
          </cell>
          <cell r="C3276" t="str">
            <v>Подъезд №17</v>
          </cell>
          <cell r="D3276">
            <v>45561</v>
          </cell>
          <cell r="E3276" t="str">
            <v>Крючков Антон Михайлович</v>
          </cell>
          <cell r="F3276">
            <v>45615</v>
          </cell>
          <cell r="G3276" t="str">
            <v>НЕТ</v>
          </cell>
          <cell r="H3276">
            <v>66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12</v>
          </cell>
          <cell r="P3276">
            <v>31</v>
          </cell>
          <cell r="Q3276">
            <v>31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12</v>
          </cell>
          <cell r="Y3276">
            <v>31</v>
          </cell>
          <cell r="Z3276">
            <v>31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1106.6880000000001</v>
          </cell>
          <cell r="AH3276">
            <v>2766.7200000000003</v>
          </cell>
          <cell r="AI3276">
            <v>2766.7200000000003</v>
          </cell>
          <cell r="AJ3276">
            <v>6640.1280000000006</v>
          </cell>
          <cell r="AK3276">
            <v>6640.13</v>
          </cell>
        </row>
        <row r="3277">
          <cell r="A3277">
            <v>91621563</v>
          </cell>
          <cell r="B3277" t="str">
            <v>Кв. 1 142</v>
          </cell>
          <cell r="C3277" t="str">
            <v>Подъезд №17</v>
          </cell>
          <cell r="D3277">
            <v>45561</v>
          </cell>
          <cell r="E3277" t="str">
            <v xml:space="preserve">Моисеев Юрий Александрович                        </v>
          </cell>
          <cell r="F3277">
            <v>45612</v>
          </cell>
          <cell r="G3277" t="str">
            <v>НЕТ</v>
          </cell>
          <cell r="H3277">
            <v>45.5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15</v>
          </cell>
          <cell r="P3277">
            <v>31</v>
          </cell>
          <cell r="Q3277">
            <v>31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15</v>
          </cell>
          <cell r="Y3277">
            <v>31</v>
          </cell>
          <cell r="Z3277">
            <v>31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953.68000000000006</v>
          </cell>
          <cell r="AH3277">
            <v>1907.3600000000001</v>
          </cell>
          <cell r="AI3277">
            <v>1907.3600000000001</v>
          </cell>
          <cell r="AJ3277">
            <v>4768.3999999999996</v>
          </cell>
          <cell r="AK3277">
            <v>4768.3999999999996</v>
          </cell>
        </row>
        <row r="3278">
          <cell r="A3278">
            <v>91621564</v>
          </cell>
          <cell r="B3278" t="str">
            <v>Кв. 1 143</v>
          </cell>
          <cell r="C3278" t="str">
            <v>Подъезд №17</v>
          </cell>
          <cell r="D3278">
            <v>45561</v>
          </cell>
          <cell r="E3278" t="str">
            <v xml:space="preserve">Кычанов Алексей Александрович                     </v>
          </cell>
          <cell r="F3278">
            <v>45601</v>
          </cell>
          <cell r="G3278" t="str">
            <v>НЕТ</v>
          </cell>
          <cell r="H3278">
            <v>26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26</v>
          </cell>
          <cell r="P3278">
            <v>31</v>
          </cell>
          <cell r="Q3278">
            <v>31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26</v>
          </cell>
          <cell r="Y3278">
            <v>31</v>
          </cell>
          <cell r="Z3278">
            <v>31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944.59733333333327</v>
          </cell>
          <cell r="AH3278">
            <v>1089.92</v>
          </cell>
          <cell r="AI3278">
            <v>1089.92</v>
          </cell>
          <cell r="AJ3278">
            <v>3124.4373333333333</v>
          </cell>
          <cell r="AK3278">
            <v>3124.44</v>
          </cell>
        </row>
        <row r="3279">
          <cell r="A3279">
            <v>91621565</v>
          </cell>
          <cell r="B3279" t="str">
            <v>Кв. 1 146</v>
          </cell>
          <cell r="C3279" t="str">
            <v>Подъезд №17</v>
          </cell>
          <cell r="D3279">
            <v>45561</v>
          </cell>
          <cell r="E3279" t="str">
            <v>Галоян Эрик Робертович</v>
          </cell>
          <cell r="F3279">
            <v>45612</v>
          </cell>
          <cell r="G3279" t="str">
            <v>НЕТ</v>
          </cell>
          <cell r="H3279">
            <v>37.5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15</v>
          </cell>
          <cell r="P3279">
            <v>31</v>
          </cell>
          <cell r="Q3279">
            <v>31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15</v>
          </cell>
          <cell r="Y3279">
            <v>31</v>
          </cell>
          <cell r="Z3279">
            <v>31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786</v>
          </cell>
          <cell r="AH3279">
            <v>1572</v>
          </cell>
          <cell r="AI3279">
            <v>1572</v>
          </cell>
          <cell r="AJ3279">
            <v>3930</v>
          </cell>
          <cell r="AK3279">
            <v>3930</v>
          </cell>
        </row>
        <row r="3280">
          <cell r="A3280">
            <v>91621566</v>
          </cell>
          <cell r="B3280" t="str">
            <v>Кв. 1 148</v>
          </cell>
          <cell r="C3280" t="str">
            <v>Подъезд №17</v>
          </cell>
          <cell r="D3280">
            <v>45561</v>
          </cell>
          <cell r="E3280" t="str">
            <v xml:space="preserve">Казаков Виталий Игоревич                          </v>
          </cell>
          <cell r="F3280">
            <v>45617</v>
          </cell>
          <cell r="G3280" t="str">
            <v>НЕТ</v>
          </cell>
          <cell r="H3280">
            <v>66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10</v>
          </cell>
          <cell r="P3280">
            <v>31</v>
          </cell>
          <cell r="Q3280">
            <v>31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10</v>
          </cell>
          <cell r="Y3280">
            <v>31</v>
          </cell>
          <cell r="Z3280">
            <v>31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922.24</v>
          </cell>
          <cell r="AH3280">
            <v>2766.7200000000003</v>
          </cell>
          <cell r="AI3280">
            <v>2766.7200000000003</v>
          </cell>
          <cell r="AJ3280">
            <v>6455.68</v>
          </cell>
          <cell r="AK3280">
            <v>6455.68</v>
          </cell>
        </row>
        <row r="3281">
          <cell r="A3281">
            <v>91621567</v>
          </cell>
          <cell r="B3281" t="str">
            <v>Кв. 1 161</v>
          </cell>
          <cell r="C3281" t="str">
            <v>Подъезд №17</v>
          </cell>
          <cell r="D3281">
            <v>45561</v>
          </cell>
          <cell r="E3281" t="str">
            <v xml:space="preserve">Степанова Инга Леонидовна                         </v>
          </cell>
          <cell r="F3281">
            <v>45619</v>
          </cell>
          <cell r="G3281" t="str">
            <v>НЕТ</v>
          </cell>
          <cell r="H3281">
            <v>51.3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8</v>
          </cell>
          <cell r="P3281">
            <v>31</v>
          </cell>
          <cell r="Q3281">
            <v>31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8</v>
          </cell>
          <cell r="Y3281">
            <v>31</v>
          </cell>
          <cell r="Z3281">
            <v>31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573.46559999999999</v>
          </cell>
          <cell r="AH3281">
            <v>2150.4960000000001</v>
          </cell>
          <cell r="AI3281">
            <v>2150.4960000000001</v>
          </cell>
          <cell r="AJ3281">
            <v>4874.4575999999997</v>
          </cell>
          <cell r="AK3281">
            <v>4874.47</v>
          </cell>
        </row>
        <row r="3282">
          <cell r="A3282">
            <v>91621568</v>
          </cell>
          <cell r="B3282" t="str">
            <v>Кв. 1 163</v>
          </cell>
          <cell r="C3282" t="str">
            <v>Подъезд №17</v>
          </cell>
          <cell r="D3282">
            <v>45561</v>
          </cell>
          <cell r="E3282" t="str">
            <v xml:space="preserve">Маруда Михаил Андреевич                           </v>
          </cell>
          <cell r="F3282">
            <v>45609</v>
          </cell>
          <cell r="G3282" t="str">
            <v>НЕТ</v>
          </cell>
          <cell r="H3282">
            <v>45.5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18</v>
          </cell>
          <cell r="P3282">
            <v>31</v>
          </cell>
          <cell r="Q3282">
            <v>31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18</v>
          </cell>
          <cell r="Y3282">
            <v>31</v>
          </cell>
          <cell r="Z3282">
            <v>31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1144.4160000000002</v>
          </cell>
          <cell r="AH3282">
            <v>1907.3600000000001</v>
          </cell>
          <cell r="AI3282">
            <v>1907.3600000000001</v>
          </cell>
          <cell r="AJ3282">
            <v>4959.1360000000004</v>
          </cell>
          <cell r="AK3282">
            <v>4959.1400000000003</v>
          </cell>
        </row>
        <row r="3283">
          <cell r="A3283">
            <v>91621570</v>
          </cell>
          <cell r="B3283" t="str">
            <v>Кв. 1 170</v>
          </cell>
          <cell r="C3283" t="str">
            <v>Подъезд №17</v>
          </cell>
          <cell r="D3283">
            <v>45561</v>
          </cell>
          <cell r="E3283" t="str">
            <v xml:space="preserve">Овсова Ольга Викторовна                           </v>
          </cell>
          <cell r="F3283">
            <v>45616</v>
          </cell>
          <cell r="G3283" t="str">
            <v>НЕТ</v>
          </cell>
          <cell r="H3283">
            <v>45.5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11</v>
          </cell>
          <cell r="P3283">
            <v>31</v>
          </cell>
          <cell r="Q3283">
            <v>31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11</v>
          </cell>
          <cell r="Y3283">
            <v>31</v>
          </cell>
          <cell r="Z3283">
            <v>31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699.36533333333341</v>
          </cell>
          <cell r="AH3283">
            <v>1907.3600000000001</v>
          </cell>
          <cell r="AI3283">
            <v>1907.3600000000001</v>
          </cell>
          <cell r="AJ3283">
            <v>4514.0853333333343</v>
          </cell>
          <cell r="AK3283">
            <v>4514.09</v>
          </cell>
        </row>
        <row r="3284">
          <cell r="A3284">
            <v>91621571</v>
          </cell>
          <cell r="B3284" t="str">
            <v>Кв. 1 171</v>
          </cell>
          <cell r="C3284" t="str">
            <v>Подъезд №17</v>
          </cell>
          <cell r="D3284">
            <v>45561</v>
          </cell>
          <cell r="E3284" t="str">
            <v xml:space="preserve">Коваленко Наталья Николаевна                      </v>
          </cell>
          <cell r="F3284">
            <v>45601</v>
          </cell>
          <cell r="G3284" t="str">
            <v>НЕТ</v>
          </cell>
          <cell r="H3284">
            <v>26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26</v>
          </cell>
          <cell r="P3284">
            <v>31</v>
          </cell>
          <cell r="Q3284">
            <v>31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26</v>
          </cell>
          <cell r="Y3284">
            <v>31</v>
          </cell>
          <cell r="Z3284">
            <v>31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944.59733333333327</v>
          </cell>
          <cell r="AH3284">
            <v>1089.92</v>
          </cell>
          <cell r="AI3284">
            <v>1089.92</v>
          </cell>
          <cell r="AJ3284">
            <v>3124.4373333333333</v>
          </cell>
          <cell r="AK3284">
            <v>3124.44</v>
          </cell>
        </row>
        <row r="3285">
          <cell r="A3285">
            <v>91621572</v>
          </cell>
          <cell r="B3285" t="str">
            <v>Кв. 1 172</v>
          </cell>
          <cell r="C3285" t="str">
            <v>Подъезд №17</v>
          </cell>
          <cell r="D3285">
            <v>45561</v>
          </cell>
          <cell r="E3285" t="str">
            <v xml:space="preserve">Новиков Андрей Юрьевич                            </v>
          </cell>
          <cell r="F3285">
            <v>45621</v>
          </cell>
          <cell r="G3285" t="str">
            <v>НЕТ</v>
          </cell>
          <cell r="H3285">
            <v>73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6</v>
          </cell>
          <cell r="P3285">
            <v>31</v>
          </cell>
          <cell r="Q3285">
            <v>31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6</v>
          </cell>
          <cell r="Y3285">
            <v>31</v>
          </cell>
          <cell r="Z3285">
            <v>31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612.03200000000004</v>
          </cell>
          <cell r="AH3285">
            <v>3060.1600000000003</v>
          </cell>
          <cell r="AI3285">
            <v>3060.1600000000003</v>
          </cell>
          <cell r="AJ3285">
            <v>6732.3520000000008</v>
          </cell>
          <cell r="AK3285">
            <v>6732.35</v>
          </cell>
        </row>
        <row r="3286">
          <cell r="A3286">
            <v>91621573</v>
          </cell>
          <cell r="B3286" t="str">
            <v>Кв. 1 174</v>
          </cell>
          <cell r="C3286" t="str">
            <v>Подъезд №17</v>
          </cell>
          <cell r="D3286">
            <v>45561</v>
          </cell>
          <cell r="E3286" t="str">
            <v xml:space="preserve">Замилова Лейсан Миннафиковна                      </v>
          </cell>
          <cell r="F3286">
            <v>45601</v>
          </cell>
          <cell r="G3286" t="str">
            <v>НЕТ</v>
          </cell>
          <cell r="H3286">
            <v>37.5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26</v>
          </cell>
          <cell r="P3286">
            <v>31</v>
          </cell>
          <cell r="Q3286">
            <v>31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26</v>
          </cell>
          <cell r="Y3286">
            <v>31</v>
          </cell>
          <cell r="Z3286">
            <v>31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1362.3999999999999</v>
          </cell>
          <cell r="AH3286">
            <v>1572</v>
          </cell>
          <cell r="AI3286">
            <v>1572</v>
          </cell>
          <cell r="AJ3286">
            <v>4506.3999999999996</v>
          </cell>
          <cell r="AK3286">
            <v>4506.3999999999996</v>
          </cell>
        </row>
        <row r="3287">
          <cell r="A3287">
            <v>91616103</v>
          </cell>
          <cell r="B3287" t="str">
            <v>Кв. 1 179</v>
          </cell>
          <cell r="C3287" t="str">
            <v>Подъезд №17</v>
          </cell>
          <cell r="D3287">
            <v>45561</v>
          </cell>
          <cell r="E3287" t="str">
            <v xml:space="preserve">Иргашев Артем Русланович                          </v>
          </cell>
          <cell r="F3287">
            <v>45598</v>
          </cell>
          <cell r="G3287" t="str">
            <v>НЕТ</v>
          </cell>
          <cell r="H3287">
            <v>101.7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29</v>
          </cell>
          <cell r="P3287">
            <v>31</v>
          </cell>
          <cell r="Q3287">
            <v>31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29</v>
          </cell>
          <cell r="Y3287">
            <v>31</v>
          </cell>
          <cell r="Z3287">
            <v>31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4121.1552000000001</v>
          </cell>
          <cell r="AH3287">
            <v>4263.2640000000001</v>
          </cell>
          <cell r="AI3287">
            <v>4263.2640000000001</v>
          </cell>
          <cell r="AJ3287">
            <v>12647.683199999999</v>
          </cell>
          <cell r="AK3287">
            <v>12647.68</v>
          </cell>
        </row>
        <row r="3288">
          <cell r="A3288">
            <v>91621575</v>
          </cell>
          <cell r="B3288" t="str">
            <v>Кв. 1 180</v>
          </cell>
          <cell r="C3288" t="str">
            <v>Подъезд №17</v>
          </cell>
          <cell r="D3288">
            <v>45561</v>
          </cell>
          <cell r="E3288" t="str">
            <v xml:space="preserve">Кузьма Владимир Владимирович                      </v>
          </cell>
          <cell r="F3288">
            <v>45604</v>
          </cell>
          <cell r="G3288" t="str">
            <v>НЕТ</v>
          </cell>
          <cell r="H3288">
            <v>59.3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23</v>
          </cell>
          <cell r="P3288">
            <v>31</v>
          </cell>
          <cell r="Q3288">
            <v>31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23</v>
          </cell>
          <cell r="Y3288">
            <v>31</v>
          </cell>
          <cell r="Z3288">
            <v>31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1905.8229333333331</v>
          </cell>
          <cell r="AH3288">
            <v>2485.8559999999998</v>
          </cell>
          <cell r="AI3288">
            <v>2485.8559999999998</v>
          </cell>
          <cell r="AJ3288">
            <v>6877.5349333333324</v>
          </cell>
          <cell r="AK3288">
            <v>6877.54</v>
          </cell>
        </row>
        <row r="3289">
          <cell r="A3289">
            <v>91616104</v>
          </cell>
          <cell r="B3289" t="str">
            <v>Кв. 1 181</v>
          </cell>
          <cell r="C3289" t="str">
            <v>Подъезд №17</v>
          </cell>
          <cell r="D3289">
            <v>45561</v>
          </cell>
          <cell r="E3289" t="str">
            <v xml:space="preserve">Самохин Руслан Сергеевич                          </v>
          </cell>
          <cell r="F3289">
            <v>45598</v>
          </cell>
          <cell r="G3289" t="str">
            <v>НЕТ</v>
          </cell>
          <cell r="H3289">
            <v>54.9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29</v>
          </cell>
          <cell r="P3289">
            <v>31</v>
          </cell>
          <cell r="Q3289">
            <v>31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29</v>
          </cell>
          <cell r="Y3289">
            <v>31</v>
          </cell>
          <cell r="Z3289">
            <v>31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2224.6943999999999</v>
          </cell>
          <cell r="AH3289">
            <v>2301.4079999999999</v>
          </cell>
          <cell r="AI3289">
            <v>2301.4079999999999</v>
          </cell>
          <cell r="AJ3289">
            <v>6827.5103999999992</v>
          </cell>
          <cell r="AK3289">
            <v>6827.51</v>
          </cell>
        </row>
        <row r="3290">
          <cell r="A3290">
            <v>91621576</v>
          </cell>
          <cell r="B3290" t="str">
            <v>Кв. 1 182</v>
          </cell>
          <cell r="C3290" t="str">
            <v>Подъезд №17</v>
          </cell>
          <cell r="D3290">
            <v>45561</v>
          </cell>
          <cell r="E3290" t="str">
            <v xml:space="preserve">Спиряева Светлана Васильевна                      </v>
          </cell>
          <cell r="F3290">
            <v>45621</v>
          </cell>
          <cell r="G3290" t="str">
            <v>НЕТ</v>
          </cell>
          <cell r="H3290">
            <v>72.5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6</v>
          </cell>
          <cell r="P3290">
            <v>31</v>
          </cell>
          <cell r="Q3290">
            <v>31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6</v>
          </cell>
          <cell r="Y3290">
            <v>31</v>
          </cell>
          <cell r="Z3290">
            <v>31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607.84</v>
          </cell>
          <cell r="AH3290">
            <v>3039.2000000000003</v>
          </cell>
          <cell r="AI3290">
            <v>3039.2000000000003</v>
          </cell>
          <cell r="AJ3290">
            <v>6686.2400000000007</v>
          </cell>
          <cell r="AK3290">
            <v>6686.24</v>
          </cell>
        </row>
        <row r="3291">
          <cell r="A3291">
            <v>91621577</v>
          </cell>
          <cell r="B3291" t="str">
            <v>Кв. 1 259</v>
          </cell>
          <cell r="C3291" t="str">
            <v>Подъезд №18</v>
          </cell>
          <cell r="D3291">
            <v>45429</v>
          </cell>
          <cell r="E3291" t="str">
            <v>Восколей Лариса Михайловна</v>
          </cell>
          <cell r="F3291">
            <v>45610</v>
          </cell>
          <cell r="G3291" t="str">
            <v>НЕТ</v>
          </cell>
          <cell r="H3291">
            <v>76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17</v>
          </cell>
          <cell r="P3291">
            <v>31</v>
          </cell>
          <cell r="Q3291">
            <v>31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17</v>
          </cell>
          <cell r="Y3291">
            <v>31</v>
          </cell>
          <cell r="Z3291">
            <v>31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1805.3546666666666</v>
          </cell>
          <cell r="AH3291">
            <v>3185.92</v>
          </cell>
          <cell r="AI3291">
            <v>3185.92</v>
          </cell>
          <cell r="AJ3291">
            <v>8177.1946666666663</v>
          </cell>
          <cell r="AK3291">
            <v>8177.19</v>
          </cell>
        </row>
        <row r="3292">
          <cell r="A3292">
            <v>91621578</v>
          </cell>
          <cell r="B3292" t="str">
            <v>Кв. 1 260</v>
          </cell>
          <cell r="C3292" t="str">
            <v>Подъезд №18</v>
          </cell>
          <cell r="D3292">
            <v>45429</v>
          </cell>
          <cell r="E3292" t="str">
            <v xml:space="preserve">Андреев Артур Олегович                            </v>
          </cell>
          <cell r="F3292">
            <v>45603</v>
          </cell>
          <cell r="G3292" t="str">
            <v>НЕТ</v>
          </cell>
          <cell r="H3292">
            <v>122.2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24</v>
          </cell>
          <cell r="P3292">
            <v>31</v>
          </cell>
          <cell r="Q3292">
            <v>31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24</v>
          </cell>
          <cell r="Y3292">
            <v>31</v>
          </cell>
          <cell r="Z3292">
            <v>31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4098.0992000000006</v>
          </cell>
          <cell r="AH3292">
            <v>5122.6240000000007</v>
          </cell>
          <cell r="AI3292">
            <v>5122.6240000000007</v>
          </cell>
          <cell r="AJ3292">
            <v>14343.3472</v>
          </cell>
          <cell r="AK3292">
            <v>14343.34</v>
          </cell>
        </row>
        <row r="3293">
          <cell r="A3293">
            <v>91621579</v>
          </cell>
          <cell r="B3293" t="str">
            <v>Кв. 1 261</v>
          </cell>
          <cell r="C3293" t="str">
            <v>Подъезд №18</v>
          </cell>
          <cell r="D3293">
            <v>45429</v>
          </cell>
          <cell r="E3293" t="str">
            <v xml:space="preserve">Зезюлина Светлана Викторовна                      </v>
          </cell>
          <cell r="F3293">
            <v>45603</v>
          </cell>
          <cell r="G3293" t="str">
            <v>НЕТ</v>
          </cell>
          <cell r="H3293">
            <v>64.400000000000006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24</v>
          </cell>
          <cell r="P3293">
            <v>31</v>
          </cell>
          <cell r="Q3293">
            <v>31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24</v>
          </cell>
          <cell r="Y3293">
            <v>31</v>
          </cell>
          <cell r="Z3293">
            <v>31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2159.7184000000002</v>
          </cell>
          <cell r="AH3293">
            <v>2699.6480000000001</v>
          </cell>
          <cell r="AI3293">
            <v>2699.6480000000001</v>
          </cell>
          <cell r="AJ3293">
            <v>7559.0144000000009</v>
          </cell>
          <cell r="AK3293">
            <v>7559.02</v>
          </cell>
        </row>
        <row r="3294">
          <cell r="A3294">
            <v>91621580</v>
          </cell>
          <cell r="B3294" t="str">
            <v>Кв. 1 263</v>
          </cell>
          <cell r="C3294" t="str">
            <v>Подъезд №18</v>
          </cell>
          <cell r="D3294">
            <v>45429</v>
          </cell>
          <cell r="E3294" t="str">
            <v xml:space="preserve">Русанов Максим Дмитриевич                         </v>
          </cell>
          <cell r="F3294">
            <v>45603</v>
          </cell>
          <cell r="G3294" t="str">
            <v>НЕТ</v>
          </cell>
          <cell r="H3294">
            <v>77.2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24</v>
          </cell>
          <cell r="P3294">
            <v>31</v>
          </cell>
          <cell r="Q3294">
            <v>31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24</v>
          </cell>
          <cell r="Y3294">
            <v>31</v>
          </cell>
          <cell r="Z3294">
            <v>31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2588.9791999999998</v>
          </cell>
          <cell r="AH3294">
            <v>3236.2240000000002</v>
          </cell>
          <cell r="AI3294">
            <v>3236.2240000000002</v>
          </cell>
          <cell r="AJ3294">
            <v>9061.4272000000001</v>
          </cell>
          <cell r="AK3294">
            <v>9061.42</v>
          </cell>
        </row>
        <row r="3295">
          <cell r="A3295">
            <v>91621581</v>
          </cell>
          <cell r="B3295" t="str">
            <v>Кв. 1 282</v>
          </cell>
          <cell r="C3295" t="str">
            <v>Подъезд №19</v>
          </cell>
          <cell r="D3295">
            <v>45552</v>
          </cell>
          <cell r="E3295" t="str">
            <v xml:space="preserve">Мишунина Ирина Александровна                      </v>
          </cell>
          <cell r="F3295">
            <v>45614</v>
          </cell>
          <cell r="G3295" t="str">
            <v>НЕТ</v>
          </cell>
          <cell r="H3295">
            <v>44.9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13</v>
          </cell>
          <cell r="P3295">
            <v>31</v>
          </cell>
          <cell r="Q3295">
            <v>31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13</v>
          </cell>
          <cell r="Y3295">
            <v>31</v>
          </cell>
          <cell r="Z3295">
            <v>31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815.62346666666667</v>
          </cell>
          <cell r="AH3295">
            <v>1882.2080000000001</v>
          </cell>
          <cell r="AI3295">
            <v>1882.2080000000001</v>
          </cell>
          <cell r="AJ3295">
            <v>4580.0394666666671</v>
          </cell>
          <cell r="AK3295">
            <v>4580.04</v>
          </cell>
        </row>
        <row r="3296">
          <cell r="A3296">
            <v>91616115</v>
          </cell>
          <cell r="B3296" t="str">
            <v>Кв. 1 285</v>
          </cell>
          <cell r="C3296" t="str">
            <v>Подъезд №19</v>
          </cell>
          <cell r="D3296">
            <v>45552</v>
          </cell>
          <cell r="E3296" t="str">
            <v xml:space="preserve">Политунов Александр Витальевич                    </v>
          </cell>
          <cell r="F3296">
            <v>45608</v>
          </cell>
          <cell r="G3296" t="str">
            <v>НЕТ</v>
          </cell>
          <cell r="H3296">
            <v>57.4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19</v>
          </cell>
          <cell r="P3296">
            <v>31</v>
          </cell>
          <cell r="Q3296">
            <v>31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19</v>
          </cell>
          <cell r="Y3296">
            <v>31</v>
          </cell>
          <cell r="Z3296">
            <v>31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1523.9317333333333</v>
          </cell>
          <cell r="AH3296">
            <v>2406.2080000000001</v>
          </cell>
          <cell r="AI3296">
            <v>2406.2080000000001</v>
          </cell>
          <cell r="AJ3296">
            <v>6336.347733333334</v>
          </cell>
          <cell r="AK3296">
            <v>6336.35</v>
          </cell>
        </row>
        <row r="3297">
          <cell r="A3297">
            <v>91621582</v>
          </cell>
          <cell r="B3297" t="str">
            <v>Кв. 1 288</v>
          </cell>
          <cell r="C3297" t="str">
            <v>Подъезд №19</v>
          </cell>
          <cell r="D3297">
            <v>45552</v>
          </cell>
          <cell r="E3297" t="str">
            <v>Ширинкин Павел Сергеевич</v>
          </cell>
          <cell r="F3297">
            <v>45624</v>
          </cell>
          <cell r="G3297" t="str">
            <v>НЕТ</v>
          </cell>
          <cell r="H3297">
            <v>81.7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3</v>
          </cell>
          <cell r="P3297">
            <v>31</v>
          </cell>
          <cell r="Q3297">
            <v>31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3</v>
          </cell>
          <cell r="Y3297">
            <v>31</v>
          </cell>
          <cell r="Z3297">
            <v>31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342.4864</v>
          </cell>
          <cell r="AH3297">
            <v>3424.864</v>
          </cell>
          <cell r="AI3297">
            <v>3424.864</v>
          </cell>
          <cell r="AJ3297">
            <v>7192.2144000000008</v>
          </cell>
          <cell r="AK3297">
            <v>7192.21</v>
          </cell>
        </row>
        <row r="3298">
          <cell r="A3298">
            <v>91621583</v>
          </cell>
          <cell r="B3298" t="str">
            <v>Кв. 1 289</v>
          </cell>
          <cell r="C3298" t="str">
            <v>Подъезд №19</v>
          </cell>
          <cell r="D3298">
            <v>45552</v>
          </cell>
          <cell r="E3298" t="str">
            <v xml:space="preserve">Аветисян Арман Артурович                          </v>
          </cell>
          <cell r="F3298">
            <v>45621</v>
          </cell>
          <cell r="G3298" t="str">
            <v>НЕТ</v>
          </cell>
          <cell r="H3298">
            <v>51.9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6</v>
          </cell>
          <cell r="P3298">
            <v>31</v>
          </cell>
          <cell r="Q3298">
            <v>31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6</v>
          </cell>
          <cell r="Y3298">
            <v>31</v>
          </cell>
          <cell r="Z3298">
            <v>31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435.12960000000004</v>
          </cell>
          <cell r="AH3298">
            <v>2175.6480000000001</v>
          </cell>
          <cell r="AI3298">
            <v>2175.6480000000001</v>
          </cell>
          <cell r="AJ3298">
            <v>4786.4256000000005</v>
          </cell>
          <cell r="AK3298">
            <v>4786.43</v>
          </cell>
        </row>
        <row r="3299">
          <cell r="A3299">
            <v>91616117</v>
          </cell>
          <cell r="B3299" t="str">
            <v>Кв. 1 291</v>
          </cell>
          <cell r="C3299" t="str">
            <v>Подъезд №19</v>
          </cell>
          <cell r="D3299">
            <v>45552</v>
          </cell>
          <cell r="E3299" t="str">
            <v xml:space="preserve">Кривашенок Евгения Леонидовна                     </v>
          </cell>
          <cell r="F3299">
            <v>45605</v>
          </cell>
          <cell r="G3299" t="str">
            <v>НЕТ</v>
          </cell>
          <cell r="H3299">
            <v>48.7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22</v>
          </cell>
          <cell r="P3299">
            <v>31</v>
          </cell>
          <cell r="Q3299">
            <v>31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22</v>
          </cell>
          <cell r="Y3299">
            <v>31</v>
          </cell>
          <cell r="Z3299">
            <v>31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1497.1029333333333</v>
          </cell>
          <cell r="AH3299">
            <v>2041.5039999999999</v>
          </cell>
          <cell r="AI3299">
            <v>2041.5039999999999</v>
          </cell>
          <cell r="AJ3299">
            <v>5580.1109333333334</v>
          </cell>
          <cell r="AK3299">
            <v>5580.1</v>
          </cell>
        </row>
        <row r="3300">
          <cell r="A3300">
            <v>91621584</v>
          </cell>
          <cell r="B3300" t="str">
            <v>Кв. 1 292</v>
          </cell>
          <cell r="C3300" t="str">
            <v>Подъезд №19</v>
          </cell>
          <cell r="D3300">
            <v>45552</v>
          </cell>
          <cell r="E3300" t="str">
            <v xml:space="preserve">Зотова Елена Константиновна                       </v>
          </cell>
          <cell r="F3300">
            <v>45609</v>
          </cell>
          <cell r="G3300" t="str">
            <v>НЕТ</v>
          </cell>
          <cell r="H3300">
            <v>44.9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18</v>
          </cell>
          <cell r="P3300">
            <v>31</v>
          </cell>
          <cell r="Q3300">
            <v>31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18</v>
          </cell>
          <cell r="Y3300">
            <v>31</v>
          </cell>
          <cell r="Z3300">
            <v>31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1129.3248000000001</v>
          </cell>
          <cell r="AH3300">
            <v>1882.2080000000001</v>
          </cell>
          <cell r="AI3300">
            <v>1882.2080000000001</v>
          </cell>
          <cell r="AJ3300">
            <v>4893.7407999999996</v>
          </cell>
          <cell r="AK3300">
            <v>4893.74</v>
          </cell>
        </row>
        <row r="3301">
          <cell r="A3301">
            <v>91621585</v>
          </cell>
          <cell r="B3301" t="str">
            <v>Кв. 1 293</v>
          </cell>
          <cell r="C3301" t="str">
            <v>Подъезд №19</v>
          </cell>
          <cell r="D3301">
            <v>45552</v>
          </cell>
          <cell r="E3301" t="str">
            <v xml:space="preserve">Базаева Жинасат Руслановна                        </v>
          </cell>
          <cell r="F3301">
            <v>45609</v>
          </cell>
          <cell r="G3301" t="str">
            <v>НЕТ</v>
          </cell>
          <cell r="H3301">
            <v>81.7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18</v>
          </cell>
          <cell r="P3301">
            <v>31</v>
          </cell>
          <cell r="Q3301">
            <v>31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18</v>
          </cell>
          <cell r="Y3301">
            <v>31</v>
          </cell>
          <cell r="Z3301">
            <v>31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2054.9184</v>
          </cell>
          <cell r="AH3301">
            <v>3424.864</v>
          </cell>
          <cell r="AI3301">
            <v>3424.864</v>
          </cell>
          <cell r="AJ3301">
            <v>8904.6463999999996</v>
          </cell>
          <cell r="AK3301">
            <v>8904.64</v>
          </cell>
        </row>
        <row r="3302">
          <cell r="A3302">
            <v>91621586</v>
          </cell>
          <cell r="B3302" t="str">
            <v>Кв. 1 295</v>
          </cell>
          <cell r="C3302" t="str">
            <v>Подъезд №19</v>
          </cell>
          <cell r="D3302">
            <v>45552</v>
          </cell>
          <cell r="E3302" t="str">
            <v xml:space="preserve">Шахмарданов Тарлан Бейдуллахович                  </v>
          </cell>
          <cell r="F3302">
            <v>45618</v>
          </cell>
          <cell r="G3302" t="str">
            <v>НЕТ</v>
          </cell>
          <cell r="H3302">
            <v>57.4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9</v>
          </cell>
          <cell r="P3302">
            <v>31</v>
          </cell>
          <cell r="Q3302">
            <v>31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9</v>
          </cell>
          <cell r="Y3302">
            <v>31</v>
          </cell>
          <cell r="Z3302">
            <v>31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721.86240000000009</v>
          </cell>
          <cell r="AH3302">
            <v>2406.2080000000001</v>
          </cell>
          <cell r="AI3302">
            <v>2406.2080000000001</v>
          </cell>
          <cell r="AJ3302">
            <v>5534.2784000000001</v>
          </cell>
          <cell r="AK3302">
            <v>5534.28</v>
          </cell>
        </row>
        <row r="3303">
          <cell r="A3303">
            <v>91621587</v>
          </cell>
          <cell r="B3303" t="str">
            <v>Кв. 1 296</v>
          </cell>
          <cell r="C3303" t="str">
            <v>Подъезд №19</v>
          </cell>
          <cell r="D3303">
            <v>45552</v>
          </cell>
          <cell r="E3303" t="str">
            <v xml:space="preserve">Масенков Александр Сергеевич                      </v>
          </cell>
          <cell r="F3303">
            <v>45610</v>
          </cell>
          <cell r="G3303" t="str">
            <v>НЕТ</v>
          </cell>
          <cell r="H3303">
            <v>48.7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17</v>
          </cell>
          <cell r="P3303">
            <v>31</v>
          </cell>
          <cell r="Q3303">
            <v>31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17</v>
          </cell>
          <cell r="Y3303">
            <v>31</v>
          </cell>
          <cell r="Z3303">
            <v>31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1156.8522666666668</v>
          </cell>
          <cell r="AH3303">
            <v>2041.5039999999999</v>
          </cell>
          <cell r="AI3303">
            <v>2041.5039999999999</v>
          </cell>
          <cell r="AJ3303">
            <v>5239.8602666666666</v>
          </cell>
          <cell r="AK3303">
            <v>5239.8500000000004</v>
          </cell>
        </row>
        <row r="3304">
          <cell r="A3304">
            <v>91621588</v>
          </cell>
          <cell r="B3304" t="str">
            <v>Кв. 1 301</v>
          </cell>
          <cell r="C3304" t="str">
            <v>Подъезд №19</v>
          </cell>
          <cell r="D3304">
            <v>45552</v>
          </cell>
          <cell r="E3304" t="str">
            <v xml:space="preserve">Полозова Олеся Владимировна                       </v>
          </cell>
          <cell r="F3304">
            <v>45625</v>
          </cell>
          <cell r="G3304" t="str">
            <v>НЕТ</v>
          </cell>
          <cell r="H3304">
            <v>48.7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2</v>
          </cell>
          <cell r="P3304">
            <v>31</v>
          </cell>
          <cell r="Q3304">
            <v>31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2</v>
          </cell>
          <cell r="Y3304">
            <v>31</v>
          </cell>
          <cell r="Z3304">
            <v>31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136.10026666666667</v>
          </cell>
          <cell r="AH3304">
            <v>2041.5039999999999</v>
          </cell>
          <cell r="AI3304">
            <v>2041.5039999999999</v>
          </cell>
          <cell r="AJ3304">
            <v>4219.1082666666662</v>
          </cell>
          <cell r="AK3304">
            <v>4219.1000000000004</v>
          </cell>
        </row>
        <row r="3305">
          <cell r="A3305">
            <v>91621589</v>
          </cell>
          <cell r="B3305" t="str">
            <v>Кв. 1 305</v>
          </cell>
          <cell r="C3305" t="str">
            <v>Подъезд №19</v>
          </cell>
          <cell r="D3305">
            <v>45552</v>
          </cell>
          <cell r="E3305" t="str">
            <v xml:space="preserve">Русанов Роман Николаевич                          </v>
          </cell>
          <cell r="F3305">
            <v>45615</v>
          </cell>
          <cell r="G3305" t="str">
            <v>НЕТ</v>
          </cell>
          <cell r="H3305">
            <v>57.4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12</v>
          </cell>
          <cell r="P3305">
            <v>31</v>
          </cell>
          <cell r="Q3305">
            <v>31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12</v>
          </cell>
          <cell r="Y3305">
            <v>31</v>
          </cell>
          <cell r="Z3305">
            <v>31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962.48320000000012</v>
          </cell>
          <cell r="AH3305">
            <v>2406.2080000000001</v>
          </cell>
          <cell r="AI3305">
            <v>2406.2080000000001</v>
          </cell>
          <cell r="AJ3305">
            <v>5774.8991999999998</v>
          </cell>
          <cell r="AK3305">
            <v>5774.9</v>
          </cell>
        </row>
        <row r="3306">
          <cell r="A3306">
            <v>91621590</v>
          </cell>
          <cell r="B3306" t="str">
            <v>Кв. 1 312</v>
          </cell>
          <cell r="C3306" t="str">
            <v>Подъезд №19</v>
          </cell>
          <cell r="D3306">
            <v>45552</v>
          </cell>
          <cell r="E3306" t="str">
            <v xml:space="preserve">Мартынова Нелли Кареновна                         </v>
          </cell>
          <cell r="F3306">
            <v>45618</v>
          </cell>
          <cell r="G3306" t="str">
            <v>НЕТ</v>
          </cell>
          <cell r="H3306">
            <v>44.9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9</v>
          </cell>
          <cell r="P3306">
            <v>31</v>
          </cell>
          <cell r="Q3306">
            <v>31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9</v>
          </cell>
          <cell r="Y3306">
            <v>31</v>
          </cell>
          <cell r="Z3306">
            <v>31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564.66240000000005</v>
          </cell>
          <cell r="AH3306">
            <v>1882.2080000000001</v>
          </cell>
          <cell r="AI3306">
            <v>1882.2080000000001</v>
          </cell>
          <cell r="AJ3306">
            <v>4329.0784000000003</v>
          </cell>
          <cell r="AK3306">
            <v>4329.08</v>
          </cell>
        </row>
        <row r="3307">
          <cell r="A3307">
            <v>91621591</v>
          </cell>
          <cell r="B3307" t="str">
            <v>Кв. 1 313</v>
          </cell>
          <cell r="C3307" t="str">
            <v>Подъезд №19</v>
          </cell>
          <cell r="D3307">
            <v>45552</v>
          </cell>
          <cell r="E3307" t="str">
            <v>Маргарян Мари Вирабовна</v>
          </cell>
          <cell r="F3307">
            <v>45622</v>
          </cell>
          <cell r="G3307" t="str">
            <v>НЕТ</v>
          </cell>
          <cell r="H3307">
            <v>86.3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5</v>
          </cell>
          <cell r="P3307">
            <v>31</v>
          </cell>
          <cell r="Q3307">
            <v>31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5</v>
          </cell>
          <cell r="Y3307">
            <v>31</v>
          </cell>
          <cell r="Z3307">
            <v>31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602.94933333333336</v>
          </cell>
          <cell r="AH3307">
            <v>3617.6959999999999</v>
          </cell>
          <cell r="AI3307">
            <v>3617.6959999999999</v>
          </cell>
          <cell r="AJ3307">
            <v>7838.3413333333328</v>
          </cell>
          <cell r="AK3307">
            <v>7838.35</v>
          </cell>
        </row>
        <row r="3308">
          <cell r="A3308">
            <v>91616127</v>
          </cell>
          <cell r="B3308" t="str">
            <v>Кв. 1 321</v>
          </cell>
          <cell r="C3308" t="str">
            <v>Подъезд №19</v>
          </cell>
          <cell r="D3308">
            <v>45552</v>
          </cell>
          <cell r="E3308" t="str">
            <v xml:space="preserve">Бойцова Марина Викторовна                         </v>
          </cell>
          <cell r="F3308">
            <v>45605</v>
          </cell>
          <cell r="G3308" t="str">
            <v>НЕТ</v>
          </cell>
          <cell r="H3308">
            <v>48.7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22</v>
          </cell>
          <cell r="P3308">
            <v>31</v>
          </cell>
          <cell r="Q3308">
            <v>31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22</v>
          </cell>
          <cell r="Y3308">
            <v>31</v>
          </cell>
          <cell r="Z3308">
            <v>31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1497.1029333333333</v>
          </cell>
          <cell r="AH3308">
            <v>2041.5039999999999</v>
          </cell>
          <cell r="AI3308">
            <v>2041.5039999999999</v>
          </cell>
          <cell r="AJ3308">
            <v>5580.1109333333334</v>
          </cell>
          <cell r="AK3308">
            <v>5580.1</v>
          </cell>
        </row>
        <row r="3309">
          <cell r="A3309">
            <v>91621592</v>
          </cell>
          <cell r="B3309" t="str">
            <v>Кв. 1 325</v>
          </cell>
          <cell r="C3309" t="str">
            <v>Подъезд №19</v>
          </cell>
          <cell r="D3309">
            <v>45552</v>
          </cell>
          <cell r="E3309" t="str">
            <v xml:space="preserve">Перемыслов Никита Владимирович                    </v>
          </cell>
          <cell r="F3309">
            <v>45612</v>
          </cell>
          <cell r="G3309" t="str">
            <v>НЕТ</v>
          </cell>
          <cell r="H3309">
            <v>57.4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15</v>
          </cell>
          <cell r="P3309">
            <v>31</v>
          </cell>
          <cell r="Q3309">
            <v>31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15</v>
          </cell>
          <cell r="Y3309">
            <v>31</v>
          </cell>
          <cell r="Z3309">
            <v>31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1203.104</v>
          </cell>
          <cell r="AH3309">
            <v>2406.2080000000001</v>
          </cell>
          <cell r="AI3309">
            <v>2406.2080000000001</v>
          </cell>
          <cell r="AJ3309">
            <v>6015.52</v>
          </cell>
          <cell r="AK3309">
            <v>6015.52</v>
          </cell>
        </row>
        <row r="3310">
          <cell r="A3310">
            <v>91621593</v>
          </cell>
          <cell r="B3310" t="str">
            <v>Кв. 1 327</v>
          </cell>
          <cell r="C3310" t="str">
            <v>Подъезд №19</v>
          </cell>
          <cell r="D3310">
            <v>45552</v>
          </cell>
          <cell r="E3310" t="str">
            <v xml:space="preserve">Ачикел Татьяна Владимировна                       </v>
          </cell>
          <cell r="F3310">
            <v>45614</v>
          </cell>
          <cell r="G3310" t="str">
            <v>НЕТ</v>
          </cell>
          <cell r="H3310">
            <v>44.9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13</v>
          </cell>
          <cell r="P3310">
            <v>31</v>
          </cell>
          <cell r="Q3310">
            <v>31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13</v>
          </cell>
          <cell r="Y3310">
            <v>31</v>
          </cell>
          <cell r="Z3310">
            <v>31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815.62346666666667</v>
          </cell>
          <cell r="AH3310">
            <v>1882.2080000000001</v>
          </cell>
          <cell r="AI3310">
            <v>1882.2080000000001</v>
          </cell>
          <cell r="AJ3310">
            <v>4580.0394666666671</v>
          </cell>
          <cell r="AK3310">
            <v>4580.04</v>
          </cell>
        </row>
        <row r="3311">
          <cell r="A3311">
            <v>91621594</v>
          </cell>
          <cell r="B3311" t="str">
            <v>Кв. 1 330</v>
          </cell>
          <cell r="C3311" t="str">
            <v>Подъезд №19</v>
          </cell>
          <cell r="D3311">
            <v>45552</v>
          </cell>
          <cell r="E3311" t="str">
            <v xml:space="preserve">Федоров Александр Владимирович                    </v>
          </cell>
          <cell r="F3311">
            <v>45611</v>
          </cell>
          <cell r="G3311" t="str">
            <v>НЕТ</v>
          </cell>
          <cell r="H3311">
            <v>57.4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16</v>
          </cell>
          <cell r="P3311">
            <v>31</v>
          </cell>
          <cell r="Q3311">
            <v>31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16</v>
          </cell>
          <cell r="Y3311">
            <v>31</v>
          </cell>
          <cell r="Z3311">
            <v>31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1283.3109333333334</v>
          </cell>
          <cell r="AH3311">
            <v>2406.2080000000001</v>
          </cell>
          <cell r="AI3311">
            <v>2406.2080000000001</v>
          </cell>
          <cell r="AJ3311">
            <v>6095.7269333333334</v>
          </cell>
          <cell r="AK3311">
            <v>6095.73</v>
          </cell>
        </row>
        <row r="3312">
          <cell r="A3312">
            <v>91621595</v>
          </cell>
          <cell r="B3312" t="str">
            <v>Кв. 1 336</v>
          </cell>
          <cell r="C3312" t="str">
            <v>Подъезд №19</v>
          </cell>
          <cell r="D3312">
            <v>45552</v>
          </cell>
          <cell r="E3312" t="str">
            <v xml:space="preserve">Печериков Сергей Николаевич                       </v>
          </cell>
          <cell r="F3312">
            <v>45618</v>
          </cell>
          <cell r="G3312" t="str">
            <v>НЕТ</v>
          </cell>
          <cell r="H3312">
            <v>48.7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9</v>
          </cell>
          <cell r="P3312">
            <v>31</v>
          </cell>
          <cell r="Q3312">
            <v>31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9</v>
          </cell>
          <cell r="Y3312">
            <v>31</v>
          </cell>
          <cell r="Z3312">
            <v>31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612.45119999999997</v>
          </cell>
          <cell r="AH3312">
            <v>2041.5039999999999</v>
          </cell>
          <cell r="AI3312">
            <v>2041.5039999999999</v>
          </cell>
          <cell r="AJ3312">
            <v>4695.4591999999993</v>
          </cell>
          <cell r="AK3312">
            <v>4695.45</v>
          </cell>
        </row>
        <row r="3313">
          <cell r="A3313">
            <v>91621596</v>
          </cell>
          <cell r="B3313" t="str">
            <v>Кв. 1 338</v>
          </cell>
          <cell r="C3313" t="str">
            <v>Подъезд №19</v>
          </cell>
          <cell r="D3313">
            <v>45552</v>
          </cell>
          <cell r="E3313" t="str">
            <v>Даняева Любовь Викторовна</v>
          </cell>
          <cell r="F3313">
            <v>45615</v>
          </cell>
          <cell r="G3313" t="str">
            <v>НЕТ</v>
          </cell>
          <cell r="H3313">
            <v>86.3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12</v>
          </cell>
          <cell r="P3313">
            <v>31</v>
          </cell>
          <cell r="Q3313">
            <v>31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12</v>
          </cell>
          <cell r="Y3313">
            <v>31</v>
          </cell>
          <cell r="Z3313">
            <v>31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1447.0783999999999</v>
          </cell>
          <cell r="AH3313">
            <v>3617.6959999999999</v>
          </cell>
          <cell r="AI3313">
            <v>3617.6959999999999</v>
          </cell>
          <cell r="AJ3313">
            <v>8682.4704000000002</v>
          </cell>
          <cell r="AK3313">
            <v>8682.48</v>
          </cell>
        </row>
        <row r="3314">
          <cell r="A3314">
            <v>91621597</v>
          </cell>
          <cell r="B3314" t="str">
            <v>Кв. 1 345</v>
          </cell>
          <cell r="C3314" t="str">
            <v>Подъезд №19</v>
          </cell>
          <cell r="D3314">
            <v>45552</v>
          </cell>
          <cell r="E3314" t="str">
            <v xml:space="preserve">Кабанец Кирилл Васильевич                         </v>
          </cell>
          <cell r="F3314">
            <v>45619</v>
          </cell>
          <cell r="G3314" t="str">
            <v>НЕТ</v>
          </cell>
          <cell r="H3314">
            <v>57.4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8</v>
          </cell>
          <cell r="P3314">
            <v>31</v>
          </cell>
          <cell r="Q3314">
            <v>31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8</v>
          </cell>
          <cell r="Y3314">
            <v>31</v>
          </cell>
          <cell r="Z3314">
            <v>31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641.65546666666671</v>
          </cell>
          <cell r="AH3314">
            <v>2406.2080000000001</v>
          </cell>
          <cell r="AI3314">
            <v>2406.2080000000001</v>
          </cell>
          <cell r="AJ3314">
            <v>5454.0714666666663</v>
          </cell>
          <cell r="AK3314">
            <v>5454.08</v>
          </cell>
        </row>
        <row r="3315">
          <cell r="A3315">
            <v>91616136</v>
          </cell>
          <cell r="B3315" t="str">
            <v>Кв. 1 350</v>
          </cell>
          <cell r="C3315" t="str">
            <v>Подъезд №19</v>
          </cell>
          <cell r="D3315">
            <v>45552</v>
          </cell>
          <cell r="E3315" t="str">
            <v xml:space="preserve">Королькова Кристина Сергеевна                     </v>
          </cell>
          <cell r="F3315">
            <v>45602</v>
          </cell>
          <cell r="G3315" t="str">
            <v>НЕТ</v>
          </cell>
          <cell r="H3315">
            <v>57.4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25</v>
          </cell>
          <cell r="P3315">
            <v>31</v>
          </cell>
          <cell r="Q3315">
            <v>31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25</v>
          </cell>
          <cell r="Y3315">
            <v>31</v>
          </cell>
          <cell r="Z3315">
            <v>31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2005.1733333333334</v>
          </cell>
          <cell r="AH3315">
            <v>2406.2080000000001</v>
          </cell>
          <cell r="AI3315">
            <v>2406.2080000000001</v>
          </cell>
          <cell r="AJ3315">
            <v>6817.5893333333333</v>
          </cell>
          <cell r="AK3315">
            <v>6817.59</v>
          </cell>
        </row>
        <row r="3316">
          <cell r="A3316">
            <v>91621598</v>
          </cell>
          <cell r="B3316" t="str">
            <v>Кв. 1 359</v>
          </cell>
          <cell r="C3316" t="str">
            <v>Подъезд №19</v>
          </cell>
          <cell r="D3316">
            <v>45552</v>
          </cell>
          <cell r="E3316" t="str">
            <v xml:space="preserve">Бочаров Денис Андреевич                           </v>
          </cell>
          <cell r="F3316">
            <v>45614</v>
          </cell>
          <cell r="G3316" t="str">
            <v>НЕТ</v>
          </cell>
          <cell r="H3316">
            <v>72.8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13</v>
          </cell>
          <cell r="P3316">
            <v>31</v>
          </cell>
          <cell r="Q3316">
            <v>31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13</v>
          </cell>
          <cell r="Y3316">
            <v>31</v>
          </cell>
          <cell r="Z3316">
            <v>31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1322.4362666666666</v>
          </cell>
          <cell r="AH3316">
            <v>3051.7759999999998</v>
          </cell>
          <cell r="AI3316">
            <v>3051.7759999999998</v>
          </cell>
          <cell r="AJ3316">
            <v>7425.9882666666663</v>
          </cell>
          <cell r="AK3316">
            <v>7426</v>
          </cell>
        </row>
        <row r="3317">
          <cell r="A3317">
            <v>91616140</v>
          </cell>
          <cell r="B3317" t="str">
            <v>Кв. 1 362</v>
          </cell>
          <cell r="C3317" t="str">
            <v>Подъезд №19</v>
          </cell>
          <cell r="D3317">
            <v>45552</v>
          </cell>
          <cell r="E3317" t="str">
            <v xml:space="preserve">Агапов Андрей Александрович                       </v>
          </cell>
          <cell r="F3317">
            <v>45608</v>
          </cell>
          <cell r="G3317" t="str">
            <v>НЕТ</v>
          </cell>
          <cell r="H3317">
            <v>64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19</v>
          </cell>
          <cell r="P3317">
            <v>31</v>
          </cell>
          <cell r="Q3317">
            <v>31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19</v>
          </cell>
          <cell r="Y3317">
            <v>31</v>
          </cell>
          <cell r="Z3317">
            <v>31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1699.1573333333333</v>
          </cell>
          <cell r="AH3317">
            <v>2682.88</v>
          </cell>
          <cell r="AI3317">
            <v>2682.88</v>
          </cell>
          <cell r="AJ3317">
            <v>7064.9173333333338</v>
          </cell>
          <cell r="AK3317">
            <v>7064.92</v>
          </cell>
        </row>
        <row r="3318">
          <cell r="A3318">
            <v>91621601</v>
          </cell>
          <cell r="B3318" t="str">
            <v>Кв. 1 401</v>
          </cell>
          <cell r="C3318" t="str">
            <v>Подъезд №20</v>
          </cell>
          <cell r="D3318">
            <v>45559</v>
          </cell>
          <cell r="E3318" t="str">
            <v xml:space="preserve">Шаронова Дарья Андреевна                          </v>
          </cell>
          <cell r="F3318">
            <v>45597</v>
          </cell>
          <cell r="G3318" t="str">
            <v>НЕТ</v>
          </cell>
          <cell r="H3318">
            <v>35.200000000000003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30</v>
          </cell>
          <cell r="P3318">
            <v>31</v>
          </cell>
          <cell r="Q3318">
            <v>31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30</v>
          </cell>
          <cell r="Y3318">
            <v>31</v>
          </cell>
          <cell r="Z3318">
            <v>31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1475.5840000000003</v>
          </cell>
          <cell r="AH3318">
            <v>1475.5840000000003</v>
          </cell>
          <cell r="AI3318">
            <v>1475.5840000000003</v>
          </cell>
          <cell r="AJ3318">
            <v>4426.7520000000004</v>
          </cell>
          <cell r="AK3318">
            <v>4426.74</v>
          </cell>
        </row>
        <row r="3319">
          <cell r="A3319">
            <v>91621602</v>
          </cell>
          <cell r="B3319" t="str">
            <v>Кв. 1 403</v>
          </cell>
          <cell r="C3319" t="str">
            <v>Подъезд №20</v>
          </cell>
          <cell r="D3319">
            <v>45559</v>
          </cell>
          <cell r="E3319" t="str">
            <v xml:space="preserve">Леонова Александра Валерьевна                     </v>
          </cell>
          <cell r="F3319">
            <v>45612</v>
          </cell>
          <cell r="G3319" t="str">
            <v>НЕТ</v>
          </cell>
          <cell r="H3319">
            <v>50.9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15</v>
          </cell>
          <cell r="P3319">
            <v>31</v>
          </cell>
          <cell r="Q3319">
            <v>31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15</v>
          </cell>
          <cell r="Y3319">
            <v>31</v>
          </cell>
          <cell r="Z3319">
            <v>31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1066.864</v>
          </cell>
          <cell r="AH3319">
            <v>2133.7280000000001</v>
          </cell>
          <cell r="AI3319">
            <v>2133.7280000000001</v>
          </cell>
          <cell r="AJ3319">
            <v>5334.32</v>
          </cell>
          <cell r="AK3319">
            <v>5334.32</v>
          </cell>
        </row>
        <row r="3320">
          <cell r="A3320">
            <v>91616156</v>
          </cell>
          <cell r="B3320" t="str">
            <v>Кв. 1 404</v>
          </cell>
          <cell r="C3320" t="str">
            <v>Подъезд №20</v>
          </cell>
          <cell r="D3320">
            <v>45559</v>
          </cell>
          <cell r="E3320" t="str">
            <v xml:space="preserve">Саркисян Гайк Грантович                           </v>
          </cell>
          <cell r="F3320">
            <v>45602</v>
          </cell>
          <cell r="G3320" t="str">
            <v>НЕТ</v>
          </cell>
          <cell r="H3320">
            <v>53.8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25</v>
          </cell>
          <cell r="P3320">
            <v>31</v>
          </cell>
          <cell r="Q3320">
            <v>31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25</v>
          </cell>
          <cell r="Y3320">
            <v>31</v>
          </cell>
          <cell r="Z3320">
            <v>31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1879.4133333333332</v>
          </cell>
          <cell r="AH3320">
            <v>2255.2959999999998</v>
          </cell>
          <cell r="AI3320">
            <v>2255.2959999999998</v>
          </cell>
          <cell r="AJ3320">
            <v>6390.0053333333326</v>
          </cell>
          <cell r="AK3320">
            <v>6390.01</v>
          </cell>
        </row>
        <row r="3321">
          <cell r="A3321">
            <v>91621603</v>
          </cell>
          <cell r="B3321" t="str">
            <v>Кв. 1 407</v>
          </cell>
          <cell r="C3321" t="str">
            <v>Подъезд №20</v>
          </cell>
          <cell r="D3321">
            <v>45559</v>
          </cell>
          <cell r="E3321" t="str">
            <v xml:space="preserve">Киричек Филипп Александрович                      </v>
          </cell>
          <cell r="F3321">
            <v>45609</v>
          </cell>
          <cell r="G3321" t="str">
            <v>НЕТ</v>
          </cell>
          <cell r="H3321">
            <v>50.9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18</v>
          </cell>
          <cell r="P3321">
            <v>31</v>
          </cell>
          <cell r="Q3321">
            <v>31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18</v>
          </cell>
          <cell r="Y3321">
            <v>31</v>
          </cell>
          <cell r="Z3321">
            <v>31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1280.2368000000001</v>
          </cell>
          <cell r="AH3321">
            <v>2133.7280000000001</v>
          </cell>
          <cell r="AI3321">
            <v>2133.7280000000001</v>
          </cell>
          <cell r="AJ3321">
            <v>5547.6928000000007</v>
          </cell>
          <cell r="AK3321">
            <v>5547.7</v>
          </cell>
        </row>
        <row r="3322">
          <cell r="A3322">
            <v>91621604</v>
          </cell>
          <cell r="B3322" t="str">
            <v>Кв. 1 414</v>
          </cell>
          <cell r="C3322" t="str">
            <v>Подъезд №20</v>
          </cell>
          <cell r="D3322">
            <v>45559</v>
          </cell>
          <cell r="E3322" t="str">
            <v xml:space="preserve">Халикова Лилия Ринатовна                          </v>
          </cell>
          <cell r="F3322">
            <v>45609</v>
          </cell>
          <cell r="G3322" t="str">
            <v>НЕТ</v>
          </cell>
          <cell r="H3322">
            <v>32.200000000000003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18</v>
          </cell>
          <cell r="P3322">
            <v>31</v>
          </cell>
          <cell r="Q3322">
            <v>31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18</v>
          </cell>
          <cell r="Y3322">
            <v>31</v>
          </cell>
          <cell r="Z3322">
            <v>31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809.89440000000013</v>
          </cell>
          <cell r="AH3322">
            <v>1349.8240000000001</v>
          </cell>
          <cell r="AI3322">
            <v>1349.8240000000001</v>
          </cell>
          <cell r="AJ3322">
            <v>3509.5424000000003</v>
          </cell>
          <cell r="AK3322">
            <v>3509.53</v>
          </cell>
        </row>
        <row r="3323">
          <cell r="A3323">
            <v>91616160</v>
          </cell>
          <cell r="B3323" t="str">
            <v>Кв. 1 416</v>
          </cell>
          <cell r="C3323" t="str">
            <v>Подъезд №20</v>
          </cell>
          <cell r="D3323">
            <v>45559</v>
          </cell>
          <cell r="E3323" t="str">
            <v xml:space="preserve">Коныгина Надежда Викторовна                       </v>
          </cell>
          <cell r="F3323">
            <v>45598</v>
          </cell>
          <cell r="G3323" t="str">
            <v>НЕТ</v>
          </cell>
          <cell r="H3323">
            <v>53.8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29</v>
          </cell>
          <cell r="P3323">
            <v>31</v>
          </cell>
          <cell r="Q3323">
            <v>31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29</v>
          </cell>
          <cell r="Y3323">
            <v>31</v>
          </cell>
          <cell r="Z3323">
            <v>31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2180.1194666666665</v>
          </cell>
          <cell r="AH3323">
            <v>2255.2959999999998</v>
          </cell>
          <cell r="AI3323">
            <v>2255.2959999999998</v>
          </cell>
          <cell r="AJ3323">
            <v>6690.7114666666657</v>
          </cell>
          <cell r="AK3323">
            <v>6690.72</v>
          </cell>
        </row>
        <row r="3324">
          <cell r="A3324">
            <v>91621606</v>
          </cell>
          <cell r="B3324" t="str">
            <v>Кв. 1 423</v>
          </cell>
          <cell r="C3324" t="str">
            <v>Подъезд №20</v>
          </cell>
          <cell r="D3324">
            <v>45559</v>
          </cell>
          <cell r="E3324" t="str">
            <v>Мамытова Париза Асылбековна</v>
          </cell>
          <cell r="F3324">
            <v>45621</v>
          </cell>
          <cell r="G3324" t="str">
            <v>НЕТ</v>
          </cell>
          <cell r="H3324">
            <v>50.9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6</v>
          </cell>
          <cell r="P3324">
            <v>31</v>
          </cell>
          <cell r="Q3324">
            <v>31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6</v>
          </cell>
          <cell r="Y3324">
            <v>31</v>
          </cell>
          <cell r="Z3324">
            <v>31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426.74560000000002</v>
          </cell>
          <cell r="AH3324">
            <v>2133.7280000000001</v>
          </cell>
          <cell r="AI3324">
            <v>2133.7280000000001</v>
          </cell>
          <cell r="AJ3324">
            <v>4694.2016000000003</v>
          </cell>
          <cell r="AK3324">
            <v>4694.21</v>
          </cell>
        </row>
        <row r="3325">
          <cell r="A3325">
            <v>91621607</v>
          </cell>
          <cell r="B3325" t="str">
            <v>Кв. 1 428</v>
          </cell>
          <cell r="C3325" t="str">
            <v>Подъезд №20</v>
          </cell>
          <cell r="D3325">
            <v>45559</v>
          </cell>
          <cell r="E3325" t="str">
            <v>Меркуров Альберт Левонович</v>
          </cell>
          <cell r="F3325">
            <v>45619</v>
          </cell>
          <cell r="G3325" t="str">
            <v>НЕТ</v>
          </cell>
          <cell r="H3325">
            <v>116.2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8</v>
          </cell>
          <cell r="P3325">
            <v>31</v>
          </cell>
          <cell r="Q3325">
            <v>31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8</v>
          </cell>
          <cell r="Y3325">
            <v>31</v>
          </cell>
          <cell r="Z3325">
            <v>31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1298.9610666666667</v>
          </cell>
          <cell r="AH3325">
            <v>4871.1040000000003</v>
          </cell>
          <cell r="AI3325">
            <v>4871.1040000000003</v>
          </cell>
          <cell r="AJ3325">
            <v>11041.169066666667</v>
          </cell>
          <cell r="AK3325">
            <v>11041.16</v>
          </cell>
        </row>
        <row r="3326">
          <cell r="A3326">
            <v>91616173</v>
          </cell>
          <cell r="B3326" t="str">
            <v>Кв. 159</v>
          </cell>
          <cell r="C3326" t="str">
            <v>Подъезд №2</v>
          </cell>
          <cell r="D3326">
            <v>45485</v>
          </cell>
          <cell r="E3326" t="str">
            <v xml:space="preserve">Чудинов Александр Николаевич                      </v>
          </cell>
          <cell r="F3326">
            <v>45598</v>
          </cell>
          <cell r="G3326" t="str">
            <v>НЕТ</v>
          </cell>
          <cell r="H3326">
            <v>81.400000000000006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29</v>
          </cell>
          <cell r="P3326">
            <v>31</v>
          </cell>
          <cell r="Q3326">
            <v>31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29</v>
          </cell>
          <cell r="Y3326">
            <v>31</v>
          </cell>
          <cell r="Z3326">
            <v>31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3298.5450666666675</v>
          </cell>
          <cell r="AH3326">
            <v>3412.2880000000005</v>
          </cell>
          <cell r="AI3326">
            <v>3412.2880000000005</v>
          </cell>
          <cell r="AJ3326">
            <v>10123.121066666668</v>
          </cell>
          <cell r="AK3326">
            <v>10123.129999999999</v>
          </cell>
        </row>
        <row r="3327">
          <cell r="A3327">
            <v>91616177</v>
          </cell>
          <cell r="B3327" t="str">
            <v>Кв. 163</v>
          </cell>
          <cell r="C3327" t="str">
            <v>Подъезд №2</v>
          </cell>
          <cell r="D3327">
            <v>45485</v>
          </cell>
          <cell r="E3327" t="str">
            <v xml:space="preserve">Журавлёва Светлана Юрьевна                        </v>
          </cell>
          <cell r="F3327">
            <v>45597</v>
          </cell>
          <cell r="G3327" t="str">
            <v>НЕТ</v>
          </cell>
          <cell r="H3327">
            <v>73.400000000000006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30</v>
          </cell>
          <cell r="P3327">
            <v>31</v>
          </cell>
          <cell r="Q3327">
            <v>31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30</v>
          </cell>
          <cell r="Y3327">
            <v>31</v>
          </cell>
          <cell r="Z3327">
            <v>31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3076.9280000000003</v>
          </cell>
          <cell r="AH3327">
            <v>3076.9280000000003</v>
          </cell>
          <cell r="AI3327">
            <v>3076.9280000000003</v>
          </cell>
          <cell r="AJ3327">
            <v>9230.7840000000015</v>
          </cell>
          <cell r="AK3327">
            <v>9230.7900000000009</v>
          </cell>
        </row>
        <row r="3328">
          <cell r="A3328">
            <v>91621610</v>
          </cell>
          <cell r="B3328" t="str">
            <v>Кв. 165</v>
          </cell>
          <cell r="C3328" t="str">
            <v>Подъезд №3</v>
          </cell>
          <cell r="D3328">
            <v>45540</v>
          </cell>
          <cell r="E3328" t="str">
            <v xml:space="preserve">Шушлякова Наталья Михайловна                      </v>
          </cell>
          <cell r="F3328">
            <v>45617</v>
          </cell>
          <cell r="G3328" t="str">
            <v>НЕТ</v>
          </cell>
          <cell r="H3328">
            <v>29.6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10</v>
          </cell>
          <cell r="P3328">
            <v>31</v>
          </cell>
          <cell r="Q3328">
            <v>31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10</v>
          </cell>
          <cell r="Y3328">
            <v>31</v>
          </cell>
          <cell r="Z3328">
            <v>31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413.6106666666667</v>
          </cell>
          <cell r="AH3328">
            <v>1240.8320000000001</v>
          </cell>
          <cell r="AI3328">
            <v>1240.8320000000001</v>
          </cell>
          <cell r="AJ3328">
            <v>2895.2746666666671</v>
          </cell>
          <cell r="AK3328">
            <v>1240.83</v>
          </cell>
        </row>
        <row r="3329">
          <cell r="A3329">
            <v>91621611</v>
          </cell>
          <cell r="B3329" t="str">
            <v>Кв. 166</v>
          </cell>
          <cell r="C3329" t="str">
            <v>Подъезд №3</v>
          </cell>
          <cell r="D3329">
            <v>45540</v>
          </cell>
          <cell r="E3329" t="str">
            <v>Глазунова Нино Мерабовна</v>
          </cell>
          <cell r="F3329">
            <v>45604</v>
          </cell>
          <cell r="G3329" t="str">
            <v>НЕТ</v>
          </cell>
          <cell r="H3329">
            <v>74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23</v>
          </cell>
          <cell r="P3329">
            <v>31</v>
          </cell>
          <cell r="Q3329">
            <v>31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23</v>
          </cell>
          <cell r="Y3329">
            <v>31</v>
          </cell>
          <cell r="Z3329">
            <v>31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2378.2613333333334</v>
          </cell>
          <cell r="AH3329">
            <v>3102.08</v>
          </cell>
          <cell r="AI3329">
            <v>3102.08</v>
          </cell>
          <cell r="AJ3329">
            <v>8582.4213333333337</v>
          </cell>
          <cell r="AK3329">
            <v>3102.08</v>
          </cell>
        </row>
        <row r="3330">
          <cell r="A3330">
            <v>91616180</v>
          </cell>
          <cell r="B3330" t="str">
            <v>Кв. 173</v>
          </cell>
          <cell r="C3330" t="str">
            <v>Подъезд №3</v>
          </cell>
          <cell r="D3330">
            <v>45540</v>
          </cell>
          <cell r="E3330" t="str">
            <v xml:space="preserve">Боев Александр Сергеевич                          </v>
          </cell>
          <cell r="F3330">
            <v>45605</v>
          </cell>
          <cell r="G3330" t="str">
            <v>НЕТ</v>
          </cell>
          <cell r="H3330">
            <v>73.099999999999994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22</v>
          </cell>
          <cell r="P3330">
            <v>31</v>
          </cell>
          <cell r="Q3330">
            <v>31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22</v>
          </cell>
          <cell r="Y3330">
            <v>31</v>
          </cell>
          <cell r="Z3330">
            <v>31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2247.1914666666667</v>
          </cell>
          <cell r="AH3330">
            <v>3064.3519999999999</v>
          </cell>
          <cell r="AI3330">
            <v>3064.3519999999999</v>
          </cell>
          <cell r="AJ3330">
            <v>8375.895466666665</v>
          </cell>
          <cell r="AK3330">
            <v>3064.35</v>
          </cell>
        </row>
        <row r="3331">
          <cell r="A3331">
            <v>91616181</v>
          </cell>
          <cell r="B3331" t="str">
            <v>Кв. 177</v>
          </cell>
          <cell r="C3331" t="str">
            <v>Подъезд №3</v>
          </cell>
          <cell r="D3331">
            <v>45540</v>
          </cell>
          <cell r="E3331" t="str">
            <v>Толпеев Владимир Владимирович</v>
          </cell>
          <cell r="F3331">
            <v>45608</v>
          </cell>
          <cell r="G3331" t="str">
            <v>НЕТ</v>
          </cell>
          <cell r="H3331">
            <v>65.8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19</v>
          </cell>
          <cell r="P3331">
            <v>31</v>
          </cell>
          <cell r="Q3331">
            <v>31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19</v>
          </cell>
          <cell r="Y3331">
            <v>31</v>
          </cell>
          <cell r="Z3331">
            <v>31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1746.9461333333331</v>
          </cell>
          <cell r="AH3331">
            <v>2758.3359999999998</v>
          </cell>
          <cell r="AI3331">
            <v>2758.3359999999998</v>
          </cell>
          <cell r="AJ3331">
            <v>7263.6181333333334</v>
          </cell>
          <cell r="AK3331">
            <v>2758.34</v>
          </cell>
        </row>
        <row r="3332">
          <cell r="A3332">
            <v>91621613</v>
          </cell>
          <cell r="B3332" t="str">
            <v>Кв. 208</v>
          </cell>
          <cell r="C3332" t="str">
            <v>Подъезд №3</v>
          </cell>
          <cell r="D3332">
            <v>45540</v>
          </cell>
          <cell r="E3332" t="str">
            <v xml:space="preserve">Суворова Алина Петровна                           </v>
          </cell>
          <cell r="F3332">
            <v>45611</v>
          </cell>
          <cell r="G3332" t="str">
            <v>НЕТ</v>
          </cell>
          <cell r="H3332">
            <v>73.099999999999994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16</v>
          </cell>
          <cell r="P3332">
            <v>31</v>
          </cell>
          <cell r="Q3332">
            <v>31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16</v>
          </cell>
          <cell r="Y3332">
            <v>31</v>
          </cell>
          <cell r="Z3332">
            <v>31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1634.3210666666666</v>
          </cell>
          <cell r="AH3332">
            <v>3064.3519999999999</v>
          </cell>
          <cell r="AI3332">
            <v>3064.3519999999999</v>
          </cell>
          <cell r="AJ3332">
            <v>7763.0250666666661</v>
          </cell>
          <cell r="AK3332">
            <v>3064.35</v>
          </cell>
        </row>
        <row r="3333">
          <cell r="A3333">
            <v>91621614</v>
          </cell>
          <cell r="B3333" t="str">
            <v>Кв. 232</v>
          </cell>
          <cell r="C3333" t="str">
            <v>Подъезд №3</v>
          </cell>
          <cell r="D3333">
            <v>45540</v>
          </cell>
          <cell r="E3333" t="str">
            <v xml:space="preserve">Ерощенкова Екатерина Сергеевна                    </v>
          </cell>
          <cell r="F3333">
            <v>45622</v>
          </cell>
          <cell r="G3333" t="str">
            <v>НЕТ</v>
          </cell>
          <cell r="H3333">
            <v>51.3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5</v>
          </cell>
          <cell r="P3333">
            <v>31</v>
          </cell>
          <cell r="Q3333">
            <v>31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5</v>
          </cell>
          <cell r="Y3333">
            <v>31</v>
          </cell>
          <cell r="Z3333">
            <v>31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358.416</v>
          </cell>
          <cell r="AH3333">
            <v>2150.4960000000001</v>
          </cell>
          <cell r="AI3333">
            <v>2150.4960000000001</v>
          </cell>
          <cell r="AJ3333">
            <v>4659.4080000000004</v>
          </cell>
          <cell r="AK3333">
            <v>2150.5</v>
          </cell>
        </row>
        <row r="3334">
          <cell r="A3334">
            <v>91616193</v>
          </cell>
          <cell r="B3334" t="str">
            <v>Кв. 237</v>
          </cell>
          <cell r="C3334" t="str">
            <v>Подъезд №3</v>
          </cell>
          <cell r="D3334">
            <v>45540</v>
          </cell>
          <cell r="E3334" t="str">
            <v xml:space="preserve">Глазунова Кристина Анатольевна                    </v>
          </cell>
          <cell r="F3334">
            <v>45605</v>
          </cell>
          <cell r="G3334" t="str">
            <v>НЕТ</v>
          </cell>
          <cell r="H3334">
            <v>42.5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22</v>
          </cell>
          <cell r="P3334">
            <v>31</v>
          </cell>
          <cell r="Q3334">
            <v>31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22</v>
          </cell>
          <cell r="Y3334">
            <v>31</v>
          </cell>
          <cell r="Z3334">
            <v>31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1306.5066666666667</v>
          </cell>
          <cell r="AH3334">
            <v>1781.6000000000001</v>
          </cell>
          <cell r="AI3334">
            <v>1781.6000000000001</v>
          </cell>
          <cell r="AJ3334">
            <v>4869.7066666666669</v>
          </cell>
          <cell r="AK3334">
            <v>1781.6</v>
          </cell>
        </row>
        <row r="3335">
          <cell r="A3335">
            <v>91621615</v>
          </cell>
          <cell r="B3335" t="str">
            <v>Кв. 238</v>
          </cell>
          <cell r="C3335" t="str">
            <v>Подъезд №3</v>
          </cell>
          <cell r="D3335">
            <v>45540</v>
          </cell>
          <cell r="E3335" t="str">
            <v xml:space="preserve">Дмитриев Александр Викторович                     </v>
          </cell>
          <cell r="F3335">
            <v>45601</v>
          </cell>
          <cell r="G3335" t="str">
            <v>НЕТ</v>
          </cell>
          <cell r="H3335">
            <v>37.5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26</v>
          </cell>
          <cell r="P3335">
            <v>31</v>
          </cell>
          <cell r="Q3335">
            <v>31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26</v>
          </cell>
          <cell r="Y3335">
            <v>31</v>
          </cell>
          <cell r="Z3335">
            <v>31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1362.3999999999999</v>
          </cell>
          <cell r="AH3335">
            <v>1572</v>
          </cell>
          <cell r="AI3335">
            <v>1572</v>
          </cell>
          <cell r="AJ3335">
            <v>4506.3999999999996</v>
          </cell>
          <cell r="AK3335">
            <v>1572</v>
          </cell>
        </row>
        <row r="3336">
          <cell r="A3336">
            <v>91621616</v>
          </cell>
          <cell r="B3336" t="str">
            <v>Кв. 239</v>
          </cell>
          <cell r="C3336" t="str">
            <v>Подъезд №3</v>
          </cell>
          <cell r="D3336">
            <v>45540</v>
          </cell>
          <cell r="E3336" t="str">
            <v xml:space="preserve">Абдураимова Надежда Павловна                      </v>
          </cell>
          <cell r="F3336">
            <v>45614</v>
          </cell>
          <cell r="G3336" t="str">
            <v>НЕТ</v>
          </cell>
          <cell r="H3336">
            <v>51.3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13</v>
          </cell>
          <cell r="P3336">
            <v>31</v>
          </cell>
          <cell r="Q3336">
            <v>31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13</v>
          </cell>
          <cell r="Y3336">
            <v>31</v>
          </cell>
          <cell r="Z3336">
            <v>31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931.88159999999993</v>
          </cell>
          <cell r="AH3336">
            <v>2150.4960000000001</v>
          </cell>
          <cell r="AI3336">
            <v>2150.4960000000001</v>
          </cell>
          <cell r="AJ3336">
            <v>5232.8735999999999</v>
          </cell>
          <cell r="AK3336">
            <v>2150.5</v>
          </cell>
        </row>
        <row r="3337">
          <cell r="A3337">
            <v>91621617</v>
          </cell>
          <cell r="B3337" t="str">
            <v>Кв. 240</v>
          </cell>
          <cell r="C3337" t="str">
            <v>Подъезд №3</v>
          </cell>
          <cell r="D3337">
            <v>45540</v>
          </cell>
          <cell r="E3337" t="str">
            <v xml:space="preserve">Орлов Никита Олегович                             </v>
          </cell>
          <cell r="F3337">
            <v>45601</v>
          </cell>
          <cell r="G3337" t="str">
            <v>НЕТ</v>
          </cell>
          <cell r="H3337">
            <v>65.8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26</v>
          </cell>
          <cell r="P3337">
            <v>31</v>
          </cell>
          <cell r="Q3337">
            <v>31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26</v>
          </cell>
          <cell r="Y3337">
            <v>31</v>
          </cell>
          <cell r="Z3337">
            <v>31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2390.5578666666665</v>
          </cell>
          <cell r="AH3337">
            <v>2758.3359999999998</v>
          </cell>
          <cell r="AI3337">
            <v>2758.3359999999998</v>
          </cell>
          <cell r="AJ3337">
            <v>7907.2298666666666</v>
          </cell>
          <cell r="AK3337">
            <v>2758.34</v>
          </cell>
        </row>
        <row r="3338">
          <cell r="A3338">
            <v>91621618</v>
          </cell>
          <cell r="B3338" t="str">
            <v>Кв. 241</v>
          </cell>
          <cell r="C3338" t="str">
            <v>Подъезд №3</v>
          </cell>
          <cell r="D3338">
            <v>45540</v>
          </cell>
          <cell r="E3338" t="str">
            <v xml:space="preserve">Кубанова Данара Владимировна                      </v>
          </cell>
          <cell r="F3338">
            <v>45603</v>
          </cell>
          <cell r="G3338" t="str">
            <v>НЕТ</v>
          </cell>
          <cell r="H3338">
            <v>45.3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24</v>
          </cell>
          <cell r="P3338">
            <v>31</v>
          </cell>
          <cell r="Q3338">
            <v>31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24</v>
          </cell>
          <cell r="Y3338">
            <v>31</v>
          </cell>
          <cell r="Z3338">
            <v>31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1519.1808000000001</v>
          </cell>
          <cell r="AH3338">
            <v>1898.9759999999999</v>
          </cell>
          <cell r="AI3338">
            <v>1898.9759999999999</v>
          </cell>
          <cell r="AJ3338">
            <v>5317.1327999999994</v>
          </cell>
          <cell r="AK3338">
            <v>1898.98</v>
          </cell>
        </row>
        <row r="3339">
          <cell r="A3339">
            <v>91621619</v>
          </cell>
          <cell r="B3339" t="str">
            <v>Кв. 253</v>
          </cell>
          <cell r="C3339" t="str">
            <v>Подъезд №3</v>
          </cell>
          <cell r="D3339">
            <v>45540</v>
          </cell>
          <cell r="E3339" t="str">
            <v xml:space="preserve">Волков Александр Николаевич                       </v>
          </cell>
          <cell r="F3339">
            <v>45614</v>
          </cell>
          <cell r="G3339" t="str">
            <v>НЕТ</v>
          </cell>
          <cell r="H3339">
            <v>51.3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13</v>
          </cell>
          <cell r="P3339">
            <v>31</v>
          </cell>
          <cell r="Q3339">
            <v>31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13</v>
          </cell>
          <cell r="Y3339">
            <v>31</v>
          </cell>
          <cell r="Z3339">
            <v>31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931.88159999999993</v>
          </cell>
          <cell r="AH3339">
            <v>2150.4960000000001</v>
          </cell>
          <cell r="AI3339">
            <v>2150.4960000000001</v>
          </cell>
          <cell r="AJ3339">
            <v>5232.8735999999999</v>
          </cell>
          <cell r="AK3339">
            <v>2150.5</v>
          </cell>
        </row>
        <row r="3340">
          <cell r="A3340">
            <v>91616198</v>
          </cell>
          <cell r="B3340" t="str">
            <v>Кв. 257</v>
          </cell>
          <cell r="C3340" t="str">
            <v>Подъезд №3</v>
          </cell>
          <cell r="D3340">
            <v>45540</v>
          </cell>
          <cell r="E3340" t="str">
            <v xml:space="preserve">Линдт Екатерина Валерьевна                        </v>
          </cell>
          <cell r="F3340">
            <v>45602</v>
          </cell>
          <cell r="G3340" t="str">
            <v>НЕТ</v>
          </cell>
          <cell r="H3340">
            <v>73.099999999999994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25</v>
          </cell>
          <cell r="P3340">
            <v>31</v>
          </cell>
          <cell r="Q3340">
            <v>31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25</v>
          </cell>
          <cell r="Y3340">
            <v>31</v>
          </cell>
          <cell r="Z3340">
            <v>31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2553.6266666666666</v>
          </cell>
          <cell r="AH3340">
            <v>3064.3519999999999</v>
          </cell>
          <cell r="AI3340">
            <v>3064.3519999999999</v>
          </cell>
          <cell r="AJ3340">
            <v>8682.3306666666649</v>
          </cell>
          <cell r="AK3340">
            <v>3064.35</v>
          </cell>
        </row>
        <row r="3341">
          <cell r="A3341">
            <v>91616200</v>
          </cell>
          <cell r="B3341" t="str">
            <v>Кв. 259</v>
          </cell>
          <cell r="C3341" t="str">
            <v>Подъезд №3</v>
          </cell>
          <cell r="D3341">
            <v>45540</v>
          </cell>
          <cell r="E3341" t="str">
            <v xml:space="preserve">Годжаев Игорь Алярович                            </v>
          </cell>
          <cell r="F3341">
            <v>45598</v>
          </cell>
          <cell r="G3341" t="str">
            <v>НЕТ</v>
          </cell>
          <cell r="H3341">
            <v>37.5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29</v>
          </cell>
          <cell r="P3341">
            <v>31</v>
          </cell>
          <cell r="Q3341">
            <v>31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29</v>
          </cell>
          <cell r="Y3341">
            <v>31</v>
          </cell>
          <cell r="Z3341">
            <v>31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1519.6</v>
          </cell>
          <cell r="AH3341">
            <v>1572</v>
          </cell>
          <cell r="AI3341">
            <v>1572</v>
          </cell>
          <cell r="AJ3341">
            <v>4663.6000000000004</v>
          </cell>
          <cell r="AK3341">
            <v>1572</v>
          </cell>
        </row>
        <row r="3342">
          <cell r="A3342">
            <v>91621620</v>
          </cell>
          <cell r="B3342" t="str">
            <v>Кв. 267</v>
          </cell>
          <cell r="C3342" t="str">
            <v>Подъезд №3</v>
          </cell>
          <cell r="D3342">
            <v>45540</v>
          </cell>
          <cell r="E3342" t="str">
            <v xml:space="preserve">Aбдураимов Али Акимович                           </v>
          </cell>
          <cell r="F3342">
            <v>45603</v>
          </cell>
          <cell r="G3342" t="str">
            <v>НЕТ</v>
          </cell>
          <cell r="H3342">
            <v>51.3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24</v>
          </cell>
          <cell r="P3342">
            <v>31</v>
          </cell>
          <cell r="Q3342">
            <v>31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24</v>
          </cell>
          <cell r="Y3342">
            <v>31</v>
          </cell>
          <cell r="Z3342">
            <v>31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1720.3968</v>
          </cell>
          <cell r="AH3342">
            <v>2150.4960000000001</v>
          </cell>
          <cell r="AI3342">
            <v>2150.4960000000001</v>
          </cell>
          <cell r="AJ3342">
            <v>6021.3888000000006</v>
          </cell>
          <cell r="AK3342">
            <v>2150.5</v>
          </cell>
        </row>
        <row r="3343">
          <cell r="A3343">
            <v>91621621</v>
          </cell>
          <cell r="B3343" t="str">
            <v>Кв. 272</v>
          </cell>
          <cell r="C3343" t="str">
            <v>Подъезд №3</v>
          </cell>
          <cell r="D3343">
            <v>45540</v>
          </cell>
          <cell r="E3343" t="str">
            <v xml:space="preserve">Миляева Юлия Сергеевна                            </v>
          </cell>
          <cell r="F3343">
            <v>45611</v>
          </cell>
          <cell r="G3343" t="str">
            <v>НЕТ</v>
          </cell>
          <cell r="H3343">
            <v>42.5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16</v>
          </cell>
          <cell r="P3343">
            <v>31</v>
          </cell>
          <cell r="Q3343">
            <v>31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16</v>
          </cell>
          <cell r="Y3343">
            <v>31</v>
          </cell>
          <cell r="Z3343">
            <v>31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950.18666666666672</v>
          </cell>
          <cell r="AH3343">
            <v>1781.6000000000001</v>
          </cell>
          <cell r="AI3343">
            <v>1781.6000000000001</v>
          </cell>
          <cell r="AJ3343">
            <v>4513.3866666666672</v>
          </cell>
          <cell r="AK3343">
            <v>1781.6</v>
          </cell>
        </row>
        <row r="3344">
          <cell r="A3344">
            <v>91621622</v>
          </cell>
          <cell r="B3344" t="str">
            <v>Кв. 273</v>
          </cell>
          <cell r="C3344" t="str">
            <v>Подъезд №3</v>
          </cell>
          <cell r="D3344">
            <v>45540</v>
          </cell>
          <cell r="E3344" t="str">
            <v xml:space="preserve">Киселева Ольга Александровна                      </v>
          </cell>
          <cell r="F3344">
            <v>45604</v>
          </cell>
          <cell r="G3344" t="str">
            <v>НЕТ</v>
          </cell>
          <cell r="H3344">
            <v>37.5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23</v>
          </cell>
          <cell r="P3344">
            <v>31</v>
          </cell>
          <cell r="Q3344">
            <v>31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23</v>
          </cell>
          <cell r="Y3344">
            <v>31</v>
          </cell>
          <cell r="Z3344">
            <v>31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1205.2</v>
          </cell>
          <cell r="AH3344">
            <v>1572</v>
          </cell>
          <cell r="AI3344">
            <v>1572</v>
          </cell>
          <cell r="AJ3344">
            <v>4349.2</v>
          </cell>
          <cell r="AK3344">
            <v>1572</v>
          </cell>
        </row>
        <row r="3345">
          <cell r="A3345">
            <v>91621624</v>
          </cell>
          <cell r="B3345" t="str">
            <v>Кв. 276</v>
          </cell>
          <cell r="C3345" t="str">
            <v>Подъезд №3</v>
          </cell>
          <cell r="D3345">
            <v>45540</v>
          </cell>
          <cell r="E3345" t="str">
            <v xml:space="preserve">Димитрова Виктория Николаевна                     </v>
          </cell>
          <cell r="F3345">
            <v>45615</v>
          </cell>
          <cell r="G3345" t="str">
            <v>НЕТ</v>
          </cell>
          <cell r="H3345">
            <v>45.3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12</v>
          </cell>
          <cell r="P3345">
            <v>31</v>
          </cell>
          <cell r="Q3345">
            <v>31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12</v>
          </cell>
          <cell r="Y3345">
            <v>31</v>
          </cell>
          <cell r="Z3345">
            <v>31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759.59040000000005</v>
          </cell>
          <cell r="AH3345">
            <v>1898.9759999999999</v>
          </cell>
          <cell r="AI3345">
            <v>1898.9759999999999</v>
          </cell>
          <cell r="AJ3345">
            <v>4557.5423999999994</v>
          </cell>
          <cell r="AK3345">
            <v>1898.98</v>
          </cell>
        </row>
        <row r="3346">
          <cell r="A3346">
            <v>91621625</v>
          </cell>
          <cell r="B3346" t="str">
            <v>Кв. 288</v>
          </cell>
          <cell r="C3346" t="str">
            <v>Подъезд №3</v>
          </cell>
          <cell r="D3346">
            <v>45540</v>
          </cell>
          <cell r="E3346" t="str">
            <v xml:space="preserve">Акишин Никита Сергеевич                           </v>
          </cell>
          <cell r="F3346">
            <v>45621</v>
          </cell>
          <cell r="G3346" t="str">
            <v>НЕТ</v>
          </cell>
          <cell r="H3346">
            <v>51.3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6</v>
          </cell>
          <cell r="P3346">
            <v>31</v>
          </cell>
          <cell r="Q3346">
            <v>31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6</v>
          </cell>
          <cell r="Y3346">
            <v>31</v>
          </cell>
          <cell r="Z3346">
            <v>31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430.0992</v>
          </cell>
          <cell r="AH3346">
            <v>2150.4960000000001</v>
          </cell>
          <cell r="AI3346">
            <v>2150.4960000000001</v>
          </cell>
          <cell r="AJ3346">
            <v>4731.0912000000008</v>
          </cell>
          <cell r="AK3346">
            <v>2150.5</v>
          </cell>
        </row>
        <row r="3347">
          <cell r="A3347">
            <v>91621626</v>
          </cell>
          <cell r="B3347" t="str">
            <v>Кв. 292</v>
          </cell>
          <cell r="C3347" t="str">
            <v>Подъезд №3</v>
          </cell>
          <cell r="D3347">
            <v>45540</v>
          </cell>
          <cell r="E3347" t="str">
            <v xml:space="preserve">Баканова Полина Анатольевна                       </v>
          </cell>
          <cell r="F3347">
            <v>45622</v>
          </cell>
          <cell r="G3347" t="str">
            <v>НЕТ</v>
          </cell>
          <cell r="H3347">
            <v>73.099999999999994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5</v>
          </cell>
          <cell r="P3347">
            <v>31</v>
          </cell>
          <cell r="Q3347">
            <v>31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5</v>
          </cell>
          <cell r="Y3347">
            <v>31</v>
          </cell>
          <cell r="Z3347">
            <v>31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510.72533333333331</v>
          </cell>
          <cell r="AH3347">
            <v>3064.3519999999999</v>
          </cell>
          <cell r="AI3347">
            <v>3064.3519999999999</v>
          </cell>
          <cell r="AJ3347">
            <v>6639.4293333333335</v>
          </cell>
          <cell r="AK3347">
            <v>3064.35</v>
          </cell>
        </row>
        <row r="3348">
          <cell r="A3348">
            <v>91621627</v>
          </cell>
          <cell r="B3348" t="str">
            <v>Кв. 305</v>
          </cell>
          <cell r="C3348" t="str">
            <v>Подъезд №3</v>
          </cell>
          <cell r="D3348">
            <v>45540</v>
          </cell>
          <cell r="E3348" t="str">
            <v xml:space="preserve">Зайцева Дарья Константиновна                      </v>
          </cell>
          <cell r="F3348">
            <v>45601</v>
          </cell>
          <cell r="G3348" t="str">
            <v>НЕТ</v>
          </cell>
          <cell r="H3348">
            <v>41.3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26</v>
          </cell>
          <cell r="P3348">
            <v>31</v>
          </cell>
          <cell r="Q3348">
            <v>31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26</v>
          </cell>
          <cell r="Y3348">
            <v>31</v>
          </cell>
          <cell r="Z3348">
            <v>31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1500.4565333333335</v>
          </cell>
          <cell r="AH3348">
            <v>1731.296</v>
          </cell>
          <cell r="AI3348">
            <v>1731.296</v>
          </cell>
          <cell r="AJ3348">
            <v>4963.0485333333336</v>
          </cell>
          <cell r="AK3348">
            <v>1731.3</v>
          </cell>
        </row>
        <row r="3349">
          <cell r="A3349">
            <v>91616215</v>
          </cell>
          <cell r="B3349" t="str">
            <v>Кв. 307</v>
          </cell>
          <cell r="C3349" t="str">
            <v>Подъезд №3</v>
          </cell>
          <cell r="D3349">
            <v>45540</v>
          </cell>
          <cell r="E3349" t="str">
            <v xml:space="preserve">Амелькина Анна Юрьевна                            </v>
          </cell>
          <cell r="F3349">
            <v>45602</v>
          </cell>
          <cell r="G3349" t="str">
            <v>НЕТ</v>
          </cell>
          <cell r="H3349">
            <v>59.2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25</v>
          </cell>
          <cell r="P3349">
            <v>31</v>
          </cell>
          <cell r="Q3349">
            <v>31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25</v>
          </cell>
          <cell r="Y3349">
            <v>31</v>
          </cell>
          <cell r="Z3349">
            <v>31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2068.0533333333337</v>
          </cell>
          <cell r="AH3349">
            <v>2481.6640000000002</v>
          </cell>
          <cell r="AI3349">
            <v>2481.6640000000002</v>
          </cell>
          <cell r="AJ3349">
            <v>7031.3813333333346</v>
          </cell>
          <cell r="AK3349">
            <v>2481.66</v>
          </cell>
        </row>
        <row r="3350">
          <cell r="A3350">
            <v>91616216</v>
          </cell>
          <cell r="B3350" t="str">
            <v>Кв. 308</v>
          </cell>
          <cell r="C3350" t="str">
            <v>Подъезд №3</v>
          </cell>
          <cell r="D3350">
            <v>45540</v>
          </cell>
          <cell r="E3350" t="str">
            <v xml:space="preserve">Савельев Евгений Михайлович                       </v>
          </cell>
          <cell r="F3350">
            <v>45605</v>
          </cell>
          <cell r="G3350" t="str">
            <v>НЕТ</v>
          </cell>
          <cell r="H3350">
            <v>53.3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22</v>
          </cell>
          <cell r="P3350">
            <v>31</v>
          </cell>
          <cell r="Q3350">
            <v>31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22</v>
          </cell>
          <cell r="Y3350">
            <v>31</v>
          </cell>
          <cell r="Z3350">
            <v>31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1638.5130666666664</v>
          </cell>
          <cell r="AH3350">
            <v>2234.3359999999998</v>
          </cell>
          <cell r="AI3350">
            <v>2234.3359999999998</v>
          </cell>
          <cell r="AJ3350">
            <v>6107.185066666666</v>
          </cell>
          <cell r="AK3350">
            <v>2234.34</v>
          </cell>
        </row>
        <row r="3351">
          <cell r="A3351">
            <v>91616217</v>
          </cell>
          <cell r="B3351" t="str">
            <v>Кв. 309</v>
          </cell>
          <cell r="C3351" t="str">
            <v>Подъезд №3</v>
          </cell>
          <cell r="D3351">
            <v>45540</v>
          </cell>
          <cell r="E3351" t="str">
            <v xml:space="preserve">Дубровин Евгений Андреевич                        </v>
          </cell>
          <cell r="F3351">
            <v>45601</v>
          </cell>
          <cell r="G3351" t="str">
            <v>НЕТ</v>
          </cell>
          <cell r="H3351">
            <v>72.900000000000006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26</v>
          </cell>
          <cell r="P3351">
            <v>31</v>
          </cell>
          <cell r="Q3351">
            <v>31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26</v>
          </cell>
          <cell r="Y3351">
            <v>31</v>
          </cell>
          <cell r="Z3351">
            <v>31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2648.5056000000004</v>
          </cell>
          <cell r="AH3351">
            <v>3055.9680000000003</v>
          </cell>
          <cell r="AI3351">
            <v>3055.9680000000003</v>
          </cell>
          <cell r="AJ3351">
            <v>8760.4416000000019</v>
          </cell>
          <cell r="AK3351">
            <v>3055.97</v>
          </cell>
        </row>
        <row r="3352">
          <cell r="A3352">
            <v>91616218</v>
          </cell>
          <cell r="B3352" t="str">
            <v>Кв. 310</v>
          </cell>
          <cell r="C3352" t="str">
            <v>Подъезд №3</v>
          </cell>
          <cell r="D3352">
            <v>45540</v>
          </cell>
          <cell r="E3352" t="str">
            <v xml:space="preserve">Савин Алексей Владимирович                        </v>
          </cell>
          <cell r="F3352">
            <v>45608</v>
          </cell>
          <cell r="G3352" t="str">
            <v>НЕТ</v>
          </cell>
          <cell r="H3352">
            <v>90.6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19</v>
          </cell>
          <cell r="P3352">
            <v>31</v>
          </cell>
          <cell r="Q3352">
            <v>31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19</v>
          </cell>
          <cell r="Y3352">
            <v>31</v>
          </cell>
          <cell r="Z3352">
            <v>31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2405.3696</v>
          </cell>
          <cell r="AH3352">
            <v>3797.9519999999998</v>
          </cell>
          <cell r="AI3352">
            <v>3797.9519999999998</v>
          </cell>
          <cell r="AJ3352">
            <v>10001.273599999999</v>
          </cell>
          <cell r="AK3352">
            <v>3797.95</v>
          </cell>
        </row>
        <row r="3353">
          <cell r="A3353">
            <v>91621630</v>
          </cell>
          <cell r="B3353" t="str">
            <v>Кв. 586</v>
          </cell>
          <cell r="C3353" t="str">
            <v>Подъезд №10</v>
          </cell>
          <cell r="D3353">
            <v>45552</v>
          </cell>
          <cell r="E3353" t="str">
            <v xml:space="preserve">Макарова Ирина Вячеславовна                       </v>
          </cell>
          <cell r="F3353">
            <v>45622</v>
          </cell>
          <cell r="G3353" t="str">
            <v>НЕТ</v>
          </cell>
          <cell r="H3353">
            <v>38.1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5</v>
          </cell>
          <cell r="P3353">
            <v>31</v>
          </cell>
          <cell r="Q3353">
            <v>31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5</v>
          </cell>
          <cell r="Y3353">
            <v>31</v>
          </cell>
          <cell r="Z3353">
            <v>31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266.19200000000001</v>
          </cell>
          <cell r="AH3353">
            <v>1597.152</v>
          </cell>
          <cell r="AI3353">
            <v>1597.152</v>
          </cell>
          <cell r="AJ3353">
            <v>3460.4960000000001</v>
          </cell>
          <cell r="AK3353">
            <v>3460.49</v>
          </cell>
        </row>
        <row r="3354">
          <cell r="A3354">
            <v>91621631</v>
          </cell>
          <cell r="B3354" t="str">
            <v>Кв. 590</v>
          </cell>
          <cell r="C3354" t="str">
            <v>Подъезд №10</v>
          </cell>
          <cell r="D3354">
            <v>45552</v>
          </cell>
          <cell r="E3354" t="str">
            <v xml:space="preserve">Бердиев Иван Валерьевич                           </v>
          </cell>
          <cell r="F3354">
            <v>45614</v>
          </cell>
          <cell r="G3354" t="str">
            <v>НЕТ</v>
          </cell>
          <cell r="H3354">
            <v>38.1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13</v>
          </cell>
          <cell r="P3354">
            <v>31</v>
          </cell>
          <cell r="Q3354">
            <v>31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13</v>
          </cell>
          <cell r="Y3354">
            <v>31</v>
          </cell>
          <cell r="Z3354">
            <v>31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692.0992</v>
          </cell>
          <cell r="AH3354">
            <v>1597.152</v>
          </cell>
          <cell r="AI3354">
            <v>1597.152</v>
          </cell>
          <cell r="AJ3354">
            <v>3886.4032000000002</v>
          </cell>
          <cell r="AK3354">
            <v>3886.4</v>
          </cell>
        </row>
        <row r="3355">
          <cell r="A3355">
            <v>91621632</v>
          </cell>
          <cell r="B3355" t="str">
            <v>Кв. 591</v>
          </cell>
          <cell r="C3355" t="str">
            <v>Подъезд №10</v>
          </cell>
          <cell r="D3355">
            <v>45552</v>
          </cell>
          <cell r="E3355" t="str">
            <v xml:space="preserve">Евсеева Яна Александровна                         </v>
          </cell>
          <cell r="F3355">
            <v>45614</v>
          </cell>
          <cell r="G3355" t="str">
            <v>НЕТ</v>
          </cell>
          <cell r="H3355">
            <v>58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13</v>
          </cell>
          <cell r="P3355">
            <v>31</v>
          </cell>
          <cell r="Q3355">
            <v>31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13</v>
          </cell>
          <cell r="Y3355">
            <v>31</v>
          </cell>
          <cell r="Z3355">
            <v>31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1053.5893333333333</v>
          </cell>
          <cell r="AH3355">
            <v>2431.36</v>
          </cell>
          <cell r="AI3355">
            <v>2431.36</v>
          </cell>
          <cell r="AJ3355">
            <v>5916.3093333333336</v>
          </cell>
          <cell r="AK3355">
            <v>5916.31</v>
          </cell>
        </row>
        <row r="3356">
          <cell r="A3356">
            <v>91621634</v>
          </cell>
          <cell r="B3356" t="str">
            <v>Кв. 610</v>
          </cell>
          <cell r="C3356" t="str">
            <v>Подъезд №10</v>
          </cell>
          <cell r="D3356">
            <v>45552</v>
          </cell>
          <cell r="E3356" t="str">
            <v xml:space="preserve">Агеева Светлана Евгеньевна                        </v>
          </cell>
          <cell r="F3356">
            <v>45612</v>
          </cell>
          <cell r="G3356" t="str">
            <v>НЕТ</v>
          </cell>
          <cell r="H3356">
            <v>38.1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15</v>
          </cell>
          <cell r="P3356">
            <v>31</v>
          </cell>
          <cell r="Q3356">
            <v>31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15</v>
          </cell>
          <cell r="Y3356">
            <v>31</v>
          </cell>
          <cell r="Z3356">
            <v>31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798.57600000000002</v>
          </cell>
          <cell r="AH3356">
            <v>1597.152</v>
          </cell>
          <cell r="AI3356">
            <v>1597.152</v>
          </cell>
          <cell r="AJ3356">
            <v>3992.88</v>
          </cell>
          <cell r="AK3356">
            <v>3992.88</v>
          </cell>
        </row>
        <row r="3357">
          <cell r="A3357">
            <v>91621635</v>
          </cell>
          <cell r="B3357" t="str">
            <v>Кв. 612</v>
          </cell>
          <cell r="C3357" t="str">
            <v>Подъезд №10</v>
          </cell>
          <cell r="D3357">
            <v>45552</v>
          </cell>
          <cell r="E3357" t="str">
            <v>Долоева Нурзат</v>
          </cell>
          <cell r="F3357">
            <v>45614</v>
          </cell>
          <cell r="G3357" t="str">
            <v>НЕТ</v>
          </cell>
          <cell r="H3357">
            <v>54.2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13</v>
          </cell>
          <cell r="P3357">
            <v>31</v>
          </cell>
          <cell r="Q3357">
            <v>31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13</v>
          </cell>
          <cell r="Y3357">
            <v>31</v>
          </cell>
          <cell r="Z3357">
            <v>31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984.56106666666687</v>
          </cell>
          <cell r="AH3357">
            <v>2272.0640000000003</v>
          </cell>
          <cell r="AI3357">
            <v>2272.0640000000003</v>
          </cell>
          <cell r="AJ3357">
            <v>5528.6890666666677</v>
          </cell>
          <cell r="AK3357">
            <v>5528.68</v>
          </cell>
        </row>
        <row r="3358">
          <cell r="A3358">
            <v>91621636</v>
          </cell>
          <cell r="B3358" t="str">
            <v>Кв. 618</v>
          </cell>
          <cell r="C3358" t="str">
            <v>Подъезд №10</v>
          </cell>
          <cell r="D3358">
            <v>45552</v>
          </cell>
          <cell r="E3358" t="str">
            <v xml:space="preserve">Платонова Елизавета Вадимовна                     </v>
          </cell>
          <cell r="F3358">
            <v>45618</v>
          </cell>
          <cell r="G3358" t="str">
            <v>НЕТ</v>
          </cell>
          <cell r="H3358">
            <v>38.1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9</v>
          </cell>
          <cell r="P3358">
            <v>31</v>
          </cell>
          <cell r="Q3358">
            <v>31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9</v>
          </cell>
          <cell r="Y3358">
            <v>31</v>
          </cell>
          <cell r="Z3358">
            <v>31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479.1456</v>
          </cell>
          <cell r="AH3358">
            <v>1597.152</v>
          </cell>
          <cell r="AI3358">
            <v>1597.152</v>
          </cell>
          <cell r="AJ3358">
            <v>3673.4495999999999</v>
          </cell>
          <cell r="AK3358">
            <v>3673.45</v>
          </cell>
        </row>
        <row r="3359">
          <cell r="A3359">
            <v>91621638</v>
          </cell>
          <cell r="B3359" t="str">
            <v>Кв. 625</v>
          </cell>
          <cell r="C3359" t="str">
            <v>Подъезд №10</v>
          </cell>
          <cell r="D3359">
            <v>45552</v>
          </cell>
          <cell r="E3359" t="str">
            <v xml:space="preserve">Ивлев Евгений Сергеевич                           </v>
          </cell>
          <cell r="F3359">
            <v>45614</v>
          </cell>
          <cell r="G3359" t="str">
            <v>НЕТ</v>
          </cell>
          <cell r="H3359">
            <v>33.5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13</v>
          </cell>
          <cell r="P3359">
            <v>31</v>
          </cell>
          <cell r="Q3359">
            <v>31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13</v>
          </cell>
          <cell r="Y3359">
            <v>31</v>
          </cell>
          <cell r="Z3359">
            <v>31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608.5386666666667</v>
          </cell>
          <cell r="AH3359">
            <v>1404.3200000000002</v>
          </cell>
          <cell r="AI3359">
            <v>1404.3200000000002</v>
          </cell>
          <cell r="AJ3359">
            <v>3417.1786666666671</v>
          </cell>
          <cell r="AK3359">
            <v>3417.18</v>
          </cell>
        </row>
        <row r="3360">
          <cell r="A3360">
            <v>91621640</v>
          </cell>
          <cell r="B3360" t="str">
            <v>Кв. 632</v>
          </cell>
          <cell r="C3360" t="str">
            <v>Подъезд №10</v>
          </cell>
          <cell r="D3360">
            <v>45552</v>
          </cell>
          <cell r="E3360" t="str">
            <v>Кулик Илья Николаевич</v>
          </cell>
          <cell r="F3360">
            <v>45611</v>
          </cell>
          <cell r="G3360" t="str">
            <v>НЕТ</v>
          </cell>
          <cell r="H3360">
            <v>54.2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16</v>
          </cell>
          <cell r="P3360">
            <v>31</v>
          </cell>
          <cell r="Q3360">
            <v>31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16</v>
          </cell>
          <cell r="Y3360">
            <v>31</v>
          </cell>
          <cell r="Z3360">
            <v>31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1211.7674666666669</v>
          </cell>
          <cell r="AH3360">
            <v>2272.0640000000003</v>
          </cell>
          <cell r="AI3360">
            <v>2272.0640000000003</v>
          </cell>
          <cell r="AJ3360">
            <v>5755.8954666666677</v>
          </cell>
          <cell r="AK3360">
            <v>5755.89</v>
          </cell>
        </row>
        <row r="3361">
          <cell r="A3361">
            <v>91621641</v>
          </cell>
          <cell r="B3361" t="str">
            <v>Кв. 633</v>
          </cell>
          <cell r="C3361" t="str">
            <v>Подъезд №10</v>
          </cell>
          <cell r="D3361">
            <v>45552</v>
          </cell>
          <cell r="E3361" t="str">
            <v xml:space="preserve">Волынова Юлия Игоревна                            </v>
          </cell>
          <cell r="F3361">
            <v>45601</v>
          </cell>
          <cell r="G3361" t="str">
            <v>НЕТ</v>
          </cell>
          <cell r="H3361">
            <v>33.5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26</v>
          </cell>
          <cell r="P3361">
            <v>31</v>
          </cell>
          <cell r="Q3361">
            <v>31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26</v>
          </cell>
          <cell r="Y3361">
            <v>31</v>
          </cell>
          <cell r="Z3361">
            <v>31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1217.0773333333334</v>
          </cell>
          <cell r="AH3361">
            <v>1404.3200000000002</v>
          </cell>
          <cell r="AI3361">
            <v>1404.3200000000002</v>
          </cell>
          <cell r="AJ3361">
            <v>4025.7173333333335</v>
          </cell>
          <cell r="AK3361">
            <v>4025.72</v>
          </cell>
        </row>
        <row r="3362">
          <cell r="A3362">
            <v>91616253</v>
          </cell>
          <cell r="B3362" t="str">
            <v>Кв. 68</v>
          </cell>
          <cell r="C3362" t="str">
            <v>Подъезд №1</v>
          </cell>
          <cell r="D3362">
            <v>45485</v>
          </cell>
          <cell r="E3362" t="str">
            <v xml:space="preserve">Саверский Владислав Олегович                      </v>
          </cell>
          <cell r="F3362">
            <v>45598</v>
          </cell>
          <cell r="G3362" t="str">
            <v>НЕТ</v>
          </cell>
          <cell r="H3362">
            <v>54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29</v>
          </cell>
          <cell r="P3362">
            <v>31</v>
          </cell>
          <cell r="Q3362">
            <v>31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29</v>
          </cell>
          <cell r="Y3362">
            <v>31</v>
          </cell>
          <cell r="Z3362">
            <v>31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2188.2240000000002</v>
          </cell>
          <cell r="AH3362">
            <v>2263.6800000000003</v>
          </cell>
          <cell r="AI3362">
            <v>2263.6800000000003</v>
          </cell>
          <cell r="AJ3362">
            <v>6715.5840000000007</v>
          </cell>
          <cell r="AK3362">
            <v>6715.58</v>
          </cell>
        </row>
        <row r="3363">
          <cell r="A3363">
            <v>91621642</v>
          </cell>
          <cell r="B3363" t="str">
            <v>Кв. 695</v>
          </cell>
          <cell r="C3363" t="str">
            <v>Подъезд №11</v>
          </cell>
          <cell r="D3363">
            <v>45485</v>
          </cell>
          <cell r="E3363" t="str">
            <v xml:space="preserve">Шаймарданова Арина Маратовна                      </v>
          </cell>
          <cell r="F3363">
            <v>45615</v>
          </cell>
          <cell r="G3363" t="str">
            <v>НЕТ</v>
          </cell>
          <cell r="H3363">
            <v>30.8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12</v>
          </cell>
          <cell r="P3363">
            <v>31</v>
          </cell>
          <cell r="Q3363">
            <v>31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12</v>
          </cell>
          <cell r="Y3363">
            <v>31</v>
          </cell>
          <cell r="Z3363">
            <v>31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516.45440000000008</v>
          </cell>
          <cell r="AH3363">
            <v>1291.1360000000002</v>
          </cell>
          <cell r="AI3363">
            <v>1291.1360000000002</v>
          </cell>
          <cell r="AJ3363">
            <v>3098.7264000000005</v>
          </cell>
          <cell r="AK3363">
            <v>3098.73</v>
          </cell>
        </row>
        <row r="3364">
          <cell r="A3364">
            <v>91616254</v>
          </cell>
          <cell r="B3364" t="str">
            <v>Кв. 70</v>
          </cell>
          <cell r="C3364" t="str">
            <v>Подъезд №1</v>
          </cell>
          <cell r="D3364">
            <v>45485</v>
          </cell>
          <cell r="E3364" t="str">
            <v xml:space="preserve">Сеничев Павел Сергеевич                           </v>
          </cell>
          <cell r="F3364">
            <v>45598</v>
          </cell>
          <cell r="G3364" t="str">
            <v>НЕТ</v>
          </cell>
          <cell r="H3364">
            <v>32.200000000000003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29</v>
          </cell>
          <cell r="P3364">
            <v>31</v>
          </cell>
          <cell r="Q3364">
            <v>31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29</v>
          </cell>
          <cell r="Y3364">
            <v>31</v>
          </cell>
          <cell r="Z3364">
            <v>31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1304.8298666666667</v>
          </cell>
          <cell r="AH3364">
            <v>1349.8240000000001</v>
          </cell>
          <cell r="AI3364">
            <v>1349.8240000000001</v>
          </cell>
          <cell r="AJ3364">
            <v>4004.4778666666666</v>
          </cell>
          <cell r="AK3364">
            <v>4004.47</v>
          </cell>
        </row>
        <row r="3365">
          <cell r="A3365">
            <v>91621643</v>
          </cell>
          <cell r="B3365" t="str">
            <v>Кв. 916</v>
          </cell>
          <cell r="C3365" t="str">
            <v>Подъезд №15</v>
          </cell>
          <cell r="D3365">
            <v>45485</v>
          </cell>
          <cell r="E3365" t="str">
            <v xml:space="preserve">Булденков Денис Александрович                     </v>
          </cell>
          <cell r="F3365">
            <v>45619</v>
          </cell>
          <cell r="G3365" t="str">
            <v>НЕТ</v>
          </cell>
          <cell r="H3365">
            <v>95.8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8</v>
          </cell>
          <cell r="P3365">
            <v>31</v>
          </cell>
          <cell r="Q3365">
            <v>31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8</v>
          </cell>
          <cell r="Y3365">
            <v>31</v>
          </cell>
          <cell r="Z3365">
            <v>31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1070.9162666666666</v>
          </cell>
          <cell r="AH3365">
            <v>4015.9359999999997</v>
          </cell>
          <cell r="AI3365">
            <v>4015.9359999999997</v>
          </cell>
          <cell r="AJ3365">
            <v>9102.7882666666665</v>
          </cell>
          <cell r="AK3365">
            <v>9102.7999999999993</v>
          </cell>
        </row>
        <row r="3366">
          <cell r="A3366">
            <v>91616275</v>
          </cell>
          <cell r="B3366" t="str">
            <v>Кв. 928</v>
          </cell>
          <cell r="C3366" t="str">
            <v>Подъезд №15</v>
          </cell>
          <cell r="D3366">
            <v>45485</v>
          </cell>
          <cell r="E3366" t="str">
            <v xml:space="preserve">Освенский Иван Сергеевич                          </v>
          </cell>
          <cell r="F3366">
            <v>45598</v>
          </cell>
          <cell r="G3366" t="str">
            <v>НЕТ</v>
          </cell>
          <cell r="H3366">
            <v>95.8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29</v>
          </cell>
          <cell r="P3366">
            <v>31</v>
          </cell>
          <cell r="Q3366">
            <v>31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29</v>
          </cell>
          <cell r="Y3366">
            <v>31</v>
          </cell>
          <cell r="Z3366">
            <v>31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3882.0714666666663</v>
          </cell>
          <cell r="AH3366">
            <v>4015.9359999999997</v>
          </cell>
          <cell r="AI3366">
            <v>4015.9359999999997</v>
          </cell>
          <cell r="AJ3366">
            <v>11913.943466666666</v>
          </cell>
          <cell r="AK3366">
            <v>11913.95</v>
          </cell>
        </row>
        <row r="3367">
          <cell r="A3367">
            <v>91616290</v>
          </cell>
          <cell r="B3367" t="str">
            <v>Кв. 969</v>
          </cell>
          <cell r="C3367" t="str">
            <v>Подъезд №16</v>
          </cell>
          <cell r="D3367">
            <v>45535</v>
          </cell>
          <cell r="E3367" t="str">
            <v xml:space="preserve">Воронина Екатерина Сергеевна                      </v>
          </cell>
          <cell r="F3367">
            <v>45601</v>
          </cell>
          <cell r="G3367" t="str">
            <v>НЕТ</v>
          </cell>
          <cell r="H3367">
            <v>35.200000000000003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26</v>
          </cell>
          <cell r="P3367">
            <v>31</v>
          </cell>
          <cell r="Q3367">
            <v>31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26</v>
          </cell>
          <cell r="Y3367">
            <v>31</v>
          </cell>
          <cell r="Z3367">
            <v>31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1278.839466666667</v>
          </cell>
          <cell r="AH3367">
            <v>1475.5840000000003</v>
          </cell>
          <cell r="AI3367">
            <v>1475.5840000000003</v>
          </cell>
          <cell r="AJ3367">
            <v>4230.0074666666678</v>
          </cell>
          <cell r="AK3367">
            <v>4230</v>
          </cell>
        </row>
        <row r="3368">
          <cell r="A3368">
            <v>91621644</v>
          </cell>
          <cell r="B3368" t="str">
            <v>Кл. №102К</v>
          </cell>
          <cell r="C3368" t="str">
            <v>Подъезд №8</v>
          </cell>
          <cell r="D3368">
            <v>45433</v>
          </cell>
          <cell r="E3368" t="str">
            <v>Колпаков Александр Николаевич</v>
          </cell>
          <cell r="F3368">
            <v>45598</v>
          </cell>
          <cell r="G3368" t="str">
            <v>НЕТ</v>
          </cell>
          <cell r="H3368">
            <v>3.5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29</v>
          </cell>
          <cell r="P3368">
            <v>31</v>
          </cell>
          <cell r="Q3368">
            <v>31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29</v>
          </cell>
          <cell r="Y3368">
            <v>31</v>
          </cell>
          <cell r="Z3368">
            <v>31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141.82933333333332</v>
          </cell>
          <cell r="AH3368">
            <v>146.72</v>
          </cell>
          <cell r="AI3368">
            <v>146.72</v>
          </cell>
          <cell r="AJ3368">
            <v>435.26933333333329</v>
          </cell>
          <cell r="AK3368">
            <v>435.27</v>
          </cell>
        </row>
        <row r="3369">
          <cell r="A3369">
            <v>91621645</v>
          </cell>
          <cell r="B3369" t="str">
            <v>Кл. №109К</v>
          </cell>
          <cell r="C3369" t="str">
            <v>Подъезд №9</v>
          </cell>
          <cell r="D3369">
            <v>45433</v>
          </cell>
          <cell r="E3369" t="str">
            <v>Ерофеев Эдвард Дмитриевич</v>
          </cell>
          <cell r="F3369">
            <v>45610</v>
          </cell>
          <cell r="G3369" t="str">
            <v>НЕТ</v>
          </cell>
          <cell r="H3369">
            <v>4.3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17</v>
          </cell>
          <cell r="P3369">
            <v>31</v>
          </cell>
          <cell r="Q3369">
            <v>31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17</v>
          </cell>
          <cell r="Y3369">
            <v>31</v>
          </cell>
          <cell r="Z3369">
            <v>31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102.14506666666666</v>
          </cell>
          <cell r="AH3369">
            <v>180.256</v>
          </cell>
          <cell r="AI3369">
            <v>180.256</v>
          </cell>
          <cell r="AJ3369">
            <v>462.65706666666665</v>
          </cell>
          <cell r="AK3369">
            <v>462.67</v>
          </cell>
        </row>
        <row r="3370">
          <cell r="A3370">
            <v>91621646</v>
          </cell>
          <cell r="B3370" t="str">
            <v>Кл. №10К</v>
          </cell>
          <cell r="C3370" t="str">
            <v>Подъезд №2</v>
          </cell>
          <cell r="D3370">
            <v>45485</v>
          </cell>
          <cell r="E3370" t="str">
            <v>Меркулов Альберт Левонович</v>
          </cell>
          <cell r="F3370">
            <v>45619</v>
          </cell>
          <cell r="G3370" t="str">
            <v>НЕТ</v>
          </cell>
          <cell r="H3370">
            <v>7.2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8</v>
          </cell>
          <cell r="P3370">
            <v>31</v>
          </cell>
          <cell r="Q3370">
            <v>31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8</v>
          </cell>
          <cell r="Y3370">
            <v>31</v>
          </cell>
          <cell r="Z3370">
            <v>31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80.486400000000003</v>
          </cell>
          <cell r="AH3370">
            <v>301.82400000000001</v>
          </cell>
          <cell r="AI3370">
            <v>301.82400000000001</v>
          </cell>
          <cell r="AJ3370">
            <v>684.13440000000003</v>
          </cell>
          <cell r="AK3370">
            <v>684.13</v>
          </cell>
        </row>
        <row r="3371">
          <cell r="A3371">
            <v>91621647</v>
          </cell>
          <cell r="B3371" t="str">
            <v>Кл. №111К</v>
          </cell>
          <cell r="C3371" t="str">
            <v>Подъезд №9</v>
          </cell>
          <cell r="D3371">
            <v>45433</v>
          </cell>
          <cell r="E3371" t="str">
            <v>Платонов Иван Александрович</v>
          </cell>
          <cell r="F3371">
            <v>45602</v>
          </cell>
          <cell r="G3371" t="str">
            <v>НЕТ</v>
          </cell>
          <cell r="H3371">
            <v>4.8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25</v>
          </cell>
          <cell r="P3371">
            <v>31</v>
          </cell>
          <cell r="Q3371">
            <v>31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25</v>
          </cell>
          <cell r="Y3371">
            <v>31</v>
          </cell>
          <cell r="Z3371">
            <v>31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167.68</v>
          </cell>
          <cell r="AH3371">
            <v>201.21600000000001</v>
          </cell>
          <cell r="AI3371">
            <v>201.21600000000001</v>
          </cell>
          <cell r="AJ3371">
            <v>570.11200000000008</v>
          </cell>
          <cell r="AK3371">
            <v>570.12</v>
          </cell>
        </row>
        <row r="3372">
          <cell r="A3372">
            <v>91621648</v>
          </cell>
          <cell r="B3372" t="str">
            <v>Кл. №115К</v>
          </cell>
          <cell r="C3372" t="str">
            <v>Подъезд №9</v>
          </cell>
          <cell r="D3372">
            <v>45433</v>
          </cell>
          <cell r="E3372" t="str">
            <v>Платонов Иван Александрович</v>
          </cell>
          <cell r="F3372">
            <v>45602</v>
          </cell>
          <cell r="G3372" t="str">
            <v>НЕТ</v>
          </cell>
          <cell r="H3372">
            <v>4.5999999999999996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25</v>
          </cell>
          <cell r="P3372">
            <v>31</v>
          </cell>
          <cell r="Q3372">
            <v>31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25</v>
          </cell>
          <cell r="Y3372">
            <v>31</v>
          </cell>
          <cell r="Z3372">
            <v>31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160.69333333333333</v>
          </cell>
          <cell r="AH3372">
            <v>192.83199999999999</v>
          </cell>
          <cell r="AI3372">
            <v>192.83199999999999</v>
          </cell>
          <cell r="AJ3372">
            <v>546.35733333333337</v>
          </cell>
          <cell r="AK3372">
            <v>546.35</v>
          </cell>
        </row>
        <row r="3373">
          <cell r="A3373">
            <v>91621649</v>
          </cell>
          <cell r="B3373" t="str">
            <v>Кл. №117К</v>
          </cell>
          <cell r="C3373" t="str">
            <v>Подъезд №9</v>
          </cell>
          <cell r="D3373">
            <v>45433</v>
          </cell>
          <cell r="E3373" t="str">
            <v xml:space="preserve">Файзуллаев Фаридун Фуркатович                     </v>
          </cell>
          <cell r="F3373">
            <v>45612</v>
          </cell>
          <cell r="G3373" t="str">
            <v>НЕТ</v>
          </cell>
          <cell r="H3373">
            <v>3.5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15</v>
          </cell>
          <cell r="P3373">
            <v>31</v>
          </cell>
          <cell r="Q3373">
            <v>31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15</v>
          </cell>
          <cell r="Y3373">
            <v>31</v>
          </cell>
          <cell r="Z3373">
            <v>31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73.36</v>
          </cell>
          <cell r="AH3373">
            <v>146.72</v>
          </cell>
          <cell r="AI3373">
            <v>146.72</v>
          </cell>
          <cell r="AJ3373">
            <v>366.79999999999995</v>
          </cell>
          <cell r="AK3373">
            <v>366.8</v>
          </cell>
        </row>
        <row r="3374">
          <cell r="A3374">
            <v>91621650</v>
          </cell>
          <cell r="B3374" t="str">
            <v>Кл. №118К</v>
          </cell>
          <cell r="C3374" t="str">
            <v>Подъезд №9</v>
          </cell>
          <cell r="D3374">
            <v>45433</v>
          </cell>
          <cell r="E3374" t="str">
            <v xml:space="preserve">Селезнева Надежда Юрьевна                         </v>
          </cell>
          <cell r="F3374">
            <v>45625</v>
          </cell>
          <cell r="G3374" t="str">
            <v>НЕТ</v>
          </cell>
          <cell r="H3374">
            <v>3.7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2</v>
          </cell>
          <cell r="P3374">
            <v>31</v>
          </cell>
          <cell r="Q3374">
            <v>31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2</v>
          </cell>
          <cell r="Y3374">
            <v>31</v>
          </cell>
          <cell r="Z3374">
            <v>31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10.340266666666668</v>
          </cell>
          <cell r="AH3374">
            <v>155.10400000000001</v>
          </cell>
          <cell r="AI3374">
            <v>155.10400000000001</v>
          </cell>
          <cell r="AJ3374">
            <v>320.54826666666668</v>
          </cell>
          <cell r="AK3374">
            <v>320.54000000000002</v>
          </cell>
        </row>
        <row r="3375">
          <cell r="A3375">
            <v>91649122</v>
          </cell>
          <cell r="B3375" t="str">
            <v>Кл. №129К</v>
          </cell>
          <cell r="C3375" t="str">
            <v>Подъезд №10</v>
          </cell>
          <cell r="D3375">
            <v>45552</v>
          </cell>
          <cell r="E3375" t="str">
            <v xml:space="preserve">Кизлевич Евгений Евгеньевич                       </v>
          </cell>
          <cell r="F3375">
            <v>45597</v>
          </cell>
          <cell r="G3375" t="str">
            <v>НЕТ</v>
          </cell>
          <cell r="H3375">
            <v>4.8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30</v>
          </cell>
          <cell r="P3375">
            <v>31</v>
          </cell>
          <cell r="Q3375">
            <v>31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30</v>
          </cell>
          <cell r="Y3375">
            <v>31</v>
          </cell>
          <cell r="Z3375">
            <v>31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201.21600000000001</v>
          </cell>
          <cell r="AH3375">
            <v>201.21600000000001</v>
          </cell>
          <cell r="AI3375">
            <v>201.21600000000001</v>
          </cell>
          <cell r="AJ3375">
            <v>603.64800000000002</v>
          </cell>
          <cell r="AK3375">
            <v>0</v>
          </cell>
        </row>
        <row r="3376">
          <cell r="A3376">
            <v>91621653</v>
          </cell>
          <cell r="B3376" t="str">
            <v>Кл. №12К</v>
          </cell>
          <cell r="C3376" t="str">
            <v>Подъезд №2</v>
          </cell>
          <cell r="D3376">
            <v>45485</v>
          </cell>
          <cell r="E3376" t="str">
            <v xml:space="preserve">Фирсов Игорь Алексеевич                           </v>
          </cell>
          <cell r="F3376">
            <v>45597</v>
          </cell>
          <cell r="G3376" t="str">
            <v>НЕТ</v>
          </cell>
          <cell r="H3376">
            <v>5.6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30</v>
          </cell>
          <cell r="P3376">
            <v>31</v>
          </cell>
          <cell r="Q3376">
            <v>31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30</v>
          </cell>
          <cell r="Y3376">
            <v>31</v>
          </cell>
          <cell r="Z3376">
            <v>31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234.75199999999998</v>
          </cell>
          <cell r="AH3376">
            <v>234.75199999999998</v>
          </cell>
          <cell r="AI3376">
            <v>234.75199999999998</v>
          </cell>
          <cell r="AJ3376">
            <v>704.25599999999997</v>
          </cell>
          <cell r="AK3376">
            <v>704.25</v>
          </cell>
        </row>
        <row r="3377">
          <cell r="A3377">
            <v>91649123</v>
          </cell>
          <cell r="B3377" t="str">
            <v>Кл. №137К</v>
          </cell>
          <cell r="C3377" t="str">
            <v>Подъезд №11</v>
          </cell>
          <cell r="D3377">
            <v>45485</v>
          </cell>
          <cell r="E3377" t="str">
            <v xml:space="preserve">Жамалетдинов Марат Илдарович                      </v>
          </cell>
          <cell r="F3377">
            <v>45597</v>
          </cell>
          <cell r="G3377" t="str">
            <v>НЕТ</v>
          </cell>
          <cell r="H3377">
            <v>4.5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30</v>
          </cell>
          <cell r="P3377">
            <v>31</v>
          </cell>
          <cell r="Q3377">
            <v>31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30</v>
          </cell>
          <cell r="Y3377">
            <v>31</v>
          </cell>
          <cell r="Z3377">
            <v>31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188.64000000000001</v>
          </cell>
          <cell r="AH3377">
            <v>188.64000000000001</v>
          </cell>
          <cell r="AI3377">
            <v>188.64000000000001</v>
          </cell>
          <cell r="AJ3377">
            <v>565.92000000000007</v>
          </cell>
          <cell r="AK3377">
            <v>0</v>
          </cell>
        </row>
        <row r="3378">
          <cell r="A3378">
            <v>91621655</v>
          </cell>
          <cell r="B3378" t="str">
            <v>Кл. №140К</v>
          </cell>
          <cell r="C3378" t="str">
            <v>Подъезд №11</v>
          </cell>
          <cell r="D3378">
            <v>45485</v>
          </cell>
          <cell r="E3378" t="str">
            <v>Рябцев Андрей Анатольевич</v>
          </cell>
          <cell r="F3378">
            <v>45598</v>
          </cell>
          <cell r="G3378" t="str">
            <v>НЕТ</v>
          </cell>
          <cell r="H3378">
            <v>3.8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29</v>
          </cell>
          <cell r="P3378">
            <v>31</v>
          </cell>
          <cell r="Q3378">
            <v>31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29</v>
          </cell>
          <cell r="Y3378">
            <v>31</v>
          </cell>
          <cell r="Z3378">
            <v>31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153.98613333333333</v>
          </cell>
          <cell r="AH3378">
            <v>159.29599999999999</v>
          </cell>
          <cell r="AI3378">
            <v>159.29599999999999</v>
          </cell>
          <cell r="AJ3378">
            <v>472.57813333333331</v>
          </cell>
          <cell r="AK3378">
            <v>472.59</v>
          </cell>
        </row>
        <row r="3379">
          <cell r="A3379">
            <v>91621657</v>
          </cell>
          <cell r="B3379" t="str">
            <v>Кл. №145К</v>
          </cell>
          <cell r="C3379" t="str">
            <v>Подъезд №11</v>
          </cell>
          <cell r="D3379">
            <v>45485</v>
          </cell>
          <cell r="E3379" t="str">
            <v xml:space="preserve">Смирнов Алексей Викторович                        </v>
          </cell>
          <cell r="F3379">
            <v>45597</v>
          </cell>
          <cell r="G3379" t="str">
            <v>НЕТ</v>
          </cell>
          <cell r="H3379">
            <v>5.2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30</v>
          </cell>
          <cell r="P3379">
            <v>31</v>
          </cell>
          <cell r="Q3379">
            <v>31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30</v>
          </cell>
          <cell r="Y3379">
            <v>31</v>
          </cell>
          <cell r="Z3379">
            <v>31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217.98400000000001</v>
          </cell>
          <cell r="AH3379">
            <v>217.98400000000001</v>
          </cell>
          <cell r="AI3379">
            <v>217.98400000000001</v>
          </cell>
          <cell r="AJ3379">
            <v>653.952</v>
          </cell>
          <cell r="AK3379">
            <v>653.94000000000005</v>
          </cell>
        </row>
        <row r="3380">
          <cell r="A3380">
            <v>91616325</v>
          </cell>
          <cell r="B3380" t="str">
            <v>Кл. №146К</v>
          </cell>
          <cell r="C3380" t="str">
            <v>Подъезд №11</v>
          </cell>
          <cell r="D3380">
            <v>45485</v>
          </cell>
          <cell r="E3380" t="str">
            <v xml:space="preserve">Изотов Алексей Вениаминович                       </v>
          </cell>
          <cell r="F3380">
            <v>45605</v>
          </cell>
          <cell r="G3380" t="str">
            <v>НЕТ</v>
          </cell>
          <cell r="H3380">
            <v>3.4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22</v>
          </cell>
          <cell r="P3380">
            <v>31</v>
          </cell>
          <cell r="Q3380">
            <v>31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22</v>
          </cell>
          <cell r="Y3380">
            <v>31</v>
          </cell>
          <cell r="Z3380">
            <v>31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104.52053333333333</v>
          </cell>
          <cell r="AH3380">
            <v>142.52799999999999</v>
          </cell>
          <cell r="AI3380">
            <v>142.52799999999999</v>
          </cell>
          <cell r="AJ3380">
            <v>389.57653333333332</v>
          </cell>
          <cell r="AK3380">
            <v>389.58</v>
          </cell>
        </row>
        <row r="3381">
          <cell r="A3381">
            <v>91649125</v>
          </cell>
          <cell r="B3381" t="str">
            <v>Кл. №14К</v>
          </cell>
          <cell r="C3381" t="str">
            <v>Подъезд №2</v>
          </cell>
          <cell r="D3381">
            <v>45485</v>
          </cell>
          <cell r="E3381" t="str">
            <v xml:space="preserve">Летуновский Николай Николаевич                    </v>
          </cell>
          <cell r="F3381">
            <v>45597</v>
          </cell>
          <cell r="G3381" t="str">
            <v>НЕТ</v>
          </cell>
          <cell r="H3381">
            <v>5.0999999999999996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30</v>
          </cell>
          <cell r="P3381">
            <v>31</v>
          </cell>
          <cell r="Q3381">
            <v>31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30</v>
          </cell>
          <cell r="Y3381">
            <v>31</v>
          </cell>
          <cell r="Z3381">
            <v>31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213.792</v>
          </cell>
          <cell r="AH3381">
            <v>213.792</v>
          </cell>
          <cell r="AI3381">
            <v>213.792</v>
          </cell>
          <cell r="AJ3381">
            <v>641.37599999999998</v>
          </cell>
          <cell r="AK3381">
            <v>0</v>
          </cell>
        </row>
        <row r="3382">
          <cell r="A3382">
            <v>91616329</v>
          </cell>
          <cell r="B3382" t="str">
            <v>Кл. №151К</v>
          </cell>
          <cell r="C3382" t="str">
            <v>Подъезд №13</v>
          </cell>
          <cell r="D3382">
            <v>45429</v>
          </cell>
          <cell r="E3382" t="str">
            <v xml:space="preserve">Мухамадиева Алина Маратовна                       </v>
          </cell>
          <cell r="F3382">
            <v>45598</v>
          </cell>
          <cell r="G3382" t="str">
            <v>НЕТ</v>
          </cell>
          <cell r="H3382">
            <v>3.2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29</v>
          </cell>
          <cell r="P3382">
            <v>31</v>
          </cell>
          <cell r="Q3382">
            <v>31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29</v>
          </cell>
          <cell r="Y3382">
            <v>31</v>
          </cell>
          <cell r="Z3382">
            <v>31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129.67253333333335</v>
          </cell>
          <cell r="AH3382">
            <v>134.14400000000001</v>
          </cell>
          <cell r="AI3382">
            <v>134.14400000000001</v>
          </cell>
          <cell r="AJ3382">
            <v>397.96053333333339</v>
          </cell>
          <cell r="AK3382">
            <v>397.95</v>
          </cell>
        </row>
        <row r="3383">
          <cell r="A3383">
            <v>91616334</v>
          </cell>
          <cell r="B3383" t="str">
            <v>Кл. №157К</v>
          </cell>
          <cell r="C3383" t="str">
            <v>Подъезд №13</v>
          </cell>
          <cell r="D3383">
            <v>45429</v>
          </cell>
          <cell r="E3383" t="str">
            <v xml:space="preserve">Меликян Светлана Александровна                    </v>
          </cell>
          <cell r="F3383">
            <v>45598</v>
          </cell>
          <cell r="G3383" t="str">
            <v>НЕТ</v>
          </cell>
          <cell r="H3383">
            <v>4.3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29</v>
          </cell>
          <cell r="P3383">
            <v>31</v>
          </cell>
          <cell r="Q3383">
            <v>31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29</v>
          </cell>
          <cell r="Y3383">
            <v>31</v>
          </cell>
          <cell r="Z3383">
            <v>31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174.24746666666667</v>
          </cell>
          <cell r="AH3383">
            <v>180.256</v>
          </cell>
          <cell r="AI3383">
            <v>180.256</v>
          </cell>
          <cell r="AJ3383">
            <v>534.75946666666664</v>
          </cell>
          <cell r="AK3383">
            <v>534.77</v>
          </cell>
        </row>
        <row r="3384">
          <cell r="A3384">
            <v>91621660</v>
          </cell>
          <cell r="B3384" t="str">
            <v>Кл. №169К</v>
          </cell>
          <cell r="C3384" t="str">
            <v>Подъезд №15</v>
          </cell>
          <cell r="D3384">
            <v>45485</v>
          </cell>
          <cell r="E3384" t="str">
            <v xml:space="preserve">Усачева Ирина Валентиновна                        </v>
          </cell>
          <cell r="F3384">
            <v>45601</v>
          </cell>
          <cell r="G3384" t="str">
            <v>НЕТ</v>
          </cell>
          <cell r="H3384">
            <v>3.8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26</v>
          </cell>
          <cell r="P3384">
            <v>31</v>
          </cell>
          <cell r="Q3384">
            <v>31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26</v>
          </cell>
          <cell r="Y3384">
            <v>31</v>
          </cell>
          <cell r="Z3384">
            <v>31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138.05653333333333</v>
          </cell>
          <cell r="AH3384">
            <v>159.29599999999999</v>
          </cell>
          <cell r="AI3384">
            <v>159.29599999999999</v>
          </cell>
          <cell r="AJ3384">
            <v>456.64853333333332</v>
          </cell>
          <cell r="AK3384">
            <v>456.66</v>
          </cell>
        </row>
        <row r="3385">
          <cell r="A3385">
            <v>91621663</v>
          </cell>
          <cell r="B3385" t="str">
            <v>Кл. №177К</v>
          </cell>
          <cell r="C3385" t="str">
            <v>Подъезд №16</v>
          </cell>
          <cell r="D3385">
            <v>45535</v>
          </cell>
          <cell r="E3385" t="str">
            <v xml:space="preserve">Рыбальченко Ольга Александровна                   </v>
          </cell>
          <cell r="F3385">
            <v>45612</v>
          </cell>
          <cell r="G3385" t="str">
            <v>НЕТ</v>
          </cell>
          <cell r="H3385">
            <v>3.4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15</v>
          </cell>
          <cell r="P3385">
            <v>31</v>
          </cell>
          <cell r="Q3385">
            <v>31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15</v>
          </cell>
          <cell r="Y3385">
            <v>31</v>
          </cell>
          <cell r="Z3385">
            <v>31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71.263999999999996</v>
          </cell>
          <cell r="AH3385">
            <v>142.52799999999999</v>
          </cell>
          <cell r="AI3385">
            <v>142.52799999999999</v>
          </cell>
          <cell r="AJ3385">
            <v>356.31999999999994</v>
          </cell>
          <cell r="AK3385">
            <v>356.32</v>
          </cell>
        </row>
        <row r="3386">
          <cell r="A3386">
            <v>91632671</v>
          </cell>
          <cell r="B3386" t="str">
            <v>Кл. №178К</v>
          </cell>
          <cell r="C3386" t="str">
            <v>Подъезд №16</v>
          </cell>
          <cell r="D3386">
            <v>45535</v>
          </cell>
          <cell r="E3386" t="str">
            <v xml:space="preserve">Киселёв Алексей Анатольевич                       </v>
          </cell>
          <cell r="F3386">
            <v>45611</v>
          </cell>
          <cell r="G3386" t="str">
            <v>НЕТ</v>
          </cell>
          <cell r="H3386">
            <v>3.7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16</v>
          </cell>
          <cell r="P3386">
            <v>31</v>
          </cell>
          <cell r="Q3386">
            <v>31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16</v>
          </cell>
          <cell r="Y3386">
            <v>31</v>
          </cell>
          <cell r="Z3386">
            <v>31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82.722133333333346</v>
          </cell>
          <cell r="AH3386">
            <v>155.10400000000001</v>
          </cell>
          <cell r="AI3386">
            <v>155.10400000000001</v>
          </cell>
          <cell r="AJ3386">
            <v>392.9301333333334</v>
          </cell>
          <cell r="AK3386">
            <v>392.92</v>
          </cell>
        </row>
        <row r="3387">
          <cell r="A3387">
            <v>91621664</v>
          </cell>
          <cell r="B3387" t="str">
            <v>Кл. №179К</v>
          </cell>
          <cell r="C3387" t="str">
            <v>Подъезд №16</v>
          </cell>
          <cell r="D3387">
            <v>45535</v>
          </cell>
          <cell r="E3387" t="str">
            <v xml:space="preserve">Логинова Алла Викторовна                          </v>
          </cell>
          <cell r="F3387">
            <v>45611</v>
          </cell>
          <cell r="G3387" t="str">
            <v>НЕТ</v>
          </cell>
          <cell r="H3387">
            <v>4.2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16</v>
          </cell>
          <cell r="P3387">
            <v>31</v>
          </cell>
          <cell r="Q3387">
            <v>31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16</v>
          </cell>
          <cell r="Y3387">
            <v>31</v>
          </cell>
          <cell r="Z3387">
            <v>31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93.900800000000018</v>
          </cell>
          <cell r="AH3387">
            <v>176.06400000000002</v>
          </cell>
          <cell r="AI3387">
            <v>176.06400000000002</v>
          </cell>
          <cell r="AJ3387">
            <v>446.02880000000005</v>
          </cell>
          <cell r="AK3387">
            <v>446.02</v>
          </cell>
        </row>
        <row r="3388">
          <cell r="A3388">
            <v>91649128</v>
          </cell>
          <cell r="B3388" t="str">
            <v>Кл. №180К</v>
          </cell>
          <cell r="C3388" t="str">
            <v>Подъезд №16</v>
          </cell>
          <cell r="D3388">
            <v>45535</v>
          </cell>
          <cell r="E3388" t="str">
            <v>Юрьев Денис Леонидович</v>
          </cell>
          <cell r="F3388">
            <v>45604</v>
          </cell>
          <cell r="G3388" t="str">
            <v>НЕТ</v>
          </cell>
          <cell r="H3388">
            <v>5.4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23</v>
          </cell>
          <cell r="P3388">
            <v>31</v>
          </cell>
          <cell r="Q3388">
            <v>31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23</v>
          </cell>
          <cell r="Y3388">
            <v>31</v>
          </cell>
          <cell r="Z3388">
            <v>31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173.54880000000003</v>
          </cell>
          <cell r="AH3388">
            <v>226.36800000000002</v>
          </cell>
          <cell r="AI3388">
            <v>226.36800000000002</v>
          </cell>
          <cell r="AJ3388">
            <v>626.28480000000013</v>
          </cell>
          <cell r="AK3388">
            <v>0</v>
          </cell>
        </row>
        <row r="3389">
          <cell r="A3389">
            <v>91649129</v>
          </cell>
          <cell r="B3389" t="str">
            <v>Кл. №181К</v>
          </cell>
          <cell r="C3389" t="str">
            <v>Подъезд №16</v>
          </cell>
          <cell r="D3389">
            <v>45535</v>
          </cell>
          <cell r="E3389" t="str">
            <v>Юрьев Денис Леонидович</v>
          </cell>
          <cell r="F3389">
            <v>45604</v>
          </cell>
          <cell r="G3389" t="str">
            <v>НЕТ</v>
          </cell>
          <cell r="H3389">
            <v>4.8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23</v>
          </cell>
          <cell r="P3389">
            <v>31</v>
          </cell>
          <cell r="Q3389">
            <v>31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23</v>
          </cell>
          <cell r="Y3389">
            <v>31</v>
          </cell>
          <cell r="Z3389">
            <v>31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154.26560000000001</v>
          </cell>
          <cell r="AH3389">
            <v>201.21600000000001</v>
          </cell>
          <cell r="AI3389">
            <v>201.21600000000001</v>
          </cell>
          <cell r="AJ3389">
            <v>556.69759999999997</v>
          </cell>
          <cell r="AK3389">
            <v>0</v>
          </cell>
        </row>
        <row r="3390">
          <cell r="A3390">
            <v>91621665</v>
          </cell>
          <cell r="B3390" t="str">
            <v>Кл. №184К</v>
          </cell>
          <cell r="C3390" t="str">
            <v>Подъезд №16</v>
          </cell>
          <cell r="D3390">
            <v>45535</v>
          </cell>
          <cell r="E3390" t="str">
            <v xml:space="preserve">Крючкова Елена Юрьевна                            </v>
          </cell>
          <cell r="F3390">
            <v>45605</v>
          </cell>
          <cell r="G3390" t="str">
            <v>НЕТ</v>
          </cell>
          <cell r="H3390">
            <v>4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22</v>
          </cell>
          <cell r="P3390">
            <v>31</v>
          </cell>
          <cell r="Q3390">
            <v>31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22</v>
          </cell>
          <cell r="Y3390">
            <v>31</v>
          </cell>
          <cell r="Z3390">
            <v>31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122.96533333333333</v>
          </cell>
          <cell r="AH3390">
            <v>167.68</v>
          </cell>
          <cell r="AI3390">
            <v>167.68</v>
          </cell>
          <cell r="AJ3390">
            <v>458.32533333333333</v>
          </cell>
          <cell r="AK3390">
            <v>458.33</v>
          </cell>
        </row>
        <row r="3391">
          <cell r="A3391">
            <v>91632672</v>
          </cell>
          <cell r="B3391" t="str">
            <v>Кл. №185К</v>
          </cell>
          <cell r="C3391" t="str">
            <v>Подъезд №16</v>
          </cell>
          <cell r="D3391">
            <v>45535</v>
          </cell>
          <cell r="E3391" t="str">
            <v>Бутримов Никита Андреевич</v>
          </cell>
          <cell r="F3391">
            <v>45609</v>
          </cell>
          <cell r="G3391" t="str">
            <v>НЕТ</v>
          </cell>
          <cell r="H3391">
            <v>4.2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18</v>
          </cell>
          <cell r="P3391">
            <v>31</v>
          </cell>
          <cell r="Q3391">
            <v>31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18</v>
          </cell>
          <cell r="Y3391">
            <v>31</v>
          </cell>
          <cell r="Z3391">
            <v>31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105.63840000000002</v>
          </cell>
          <cell r="AH3391">
            <v>176.06400000000002</v>
          </cell>
          <cell r="AI3391">
            <v>176.06400000000002</v>
          </cell>
          <cell r="AJ3391">
            <v>457.76640000000003</v>
          </cell>
          <cell r="AK3391">
            <v>457.76</v>
          </cell>
        </row>
        <row r="3392">
          <cell r="A3392">
            <v>91621666</v>
          </cell>
          <cell r="B3392" t="str">
            <v>Кл. №186К</v>
          </cell>
          <cell r="C3392" t="str">
            <v>Подъезд №17</v>
          </cell>
          <cell r="D3392">
            <v>45561</v>
          </cell>
          <cell r="E3392" t="str">
            <v xml:space="preserve">Самошина Светлана Александровна                   </v>
          </cell>
          <cell r="F3392">
            <v>45612</v>
          </cell>
          <cell r="G3392" t="str">
            <v>НЕТ</v>
          </cell>
          <cell r="H3392">
            <v>4.7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15</v>
          </cell>
          <cell r="P3392">
            <v>31</v>
          </cell>
          <cell r="Q3392">
            <v>31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15</v>
          </cell>
          <cell r="Y3392">
            <v>31</v>
          </cell>
          <cell r="Z3392">
            <v>31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98.512000000000015</v>
          </cell>
          <cell r="AH3392">
            <v>197.02400000000003</v>
          </cell>
          <cell r="AI3392">
            <v>197.02400000000003</v>
          </cell>
          <cell r="AJ3392">
            <v>492.56000000000006</v>
          </cell>
          <cell r="AK3392">
            <v>0</v>
          </cell>
        </row>
        <row r="3393">
          <cell r="A3393">
            <v>91621668</v>
          </cell>
          <cell r="B3393" t="str">
            <v>Кл. №192К</v>
          </cell>
          <cell r="C3393" t="str">
            <v>Подъезд №17</v>
          </cell>
          <cell r="D3393">
            <v>45561</v>
          </cell>
          <cell r="E3393" t="str">
            <v xml:space="preserve">Мурлис Любовь Сергеевна                           </v>
          </cell>
          <cell r="F3393">
            <v>45615</v>
          </cell>
          <cell r="G3393" t="str">
            <v>НЕТ</v>
          </cell>
          <cell r="H3393">
            <v>3.6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12</v>
          </cell>
          <cell r="P3393">
            <v>31</v>
          </cell>
          <cell r="Q3393">
            <v>31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12</v>
          </cell>
          <cell r="Y3393">
            <v>31</v>
          </cell>
          <cell r="Z3393">
            <v>31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60.364800000000002</v>
          </cell>
          <cell r="AH3393">
            <v>150.91200000000001</v>
          </cell>
          <cell r="AI3393">
            <v>150.91200000000001</v>
          </cell>
          <cell r="AJ3393">
            <v>362.18880000000001</v>
          </cell>
          <cell r="AK3393">
            <v>0</v>
          </cell>
        </row>
        <row r="3394">
          <cell r="A3394">
            <v>91616352</v>
          </cell>
          <cell r="B3394" t="str">
            <v>Кл. №193К</v>
          </cell>
          <cell r="C3394" t="str">
            <v>Подъезд №17</v>
          </cell>
          <cell r="D3394">
            <v>45561</v>
          </cell>
          <cell r="E3394" t="str">
            <v xml:space="preserve">Иргашев Артем Русланович                          </v>
          </cell>
          <cell r="F3394">
            <v>45598</v>
          </cell>
          <cell r="G3394" t="str">
            <v>НЕТ</v>
          </cell>
          <cell r="H3394">
            <v>3.9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29</v>
          </cell>
          <cell r="P3394">
            <v>31</v>
          </cell>
          <cell r="Q3394">
            <v>31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29</v>
          </cell>
          <cell r="Y3394">
            <v>31</v>
          </cell>
          <cell r="Z3394">
            <v>31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158.0384</v>
          </cell>
          <cell r="AH3394">
            <v>163.488</v>
          </cell>
          <cell r="AI3394">
            <v>163.488</v>
          </cell>
          <cell r="AJ3394">
            <v>485.01439999999997</v>
          </cell>
          <cell r="AK3394">
            <v>0</v>
          </cell>
        </row>
        <row r="3395">
          <cell r="A3395">
            <v>91621669</v>
          </cell>
          <cell r="B3395" t="str">
            <v>Кл. №196К</v>
          </cell>
          <cell r="C3395" t="str">
            <v>Подъезд №17</v>
          </cell>
          <cell r="D3395">
            <v>45561</v>
          </cell>
          <cell r="E3395" t="str">
            <v xml:space="preserve">Дашенко Александр Викторович                      </v>
          </cell>
          <cell r="F3395">
            <v>45602</v>
          </cell>
          <cell r="G3395" t="str">
            <v>НЕТ</v>
          </cell>
          <cell r="H3395">
            <v>3.9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25</v>
          </cell>
          <cell r="P3395">
            <v>31</v>
          </cell>
          <cell r="Q3395">
            <v>31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25</v>
          </cell>
          <cell r="Y3395">
            <v>31</v>
          </cell>
          <cell r="Z3395">
            <v>31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136.24</v>
          </cell>
          <cell r="AH3395">
            <v>163.488</v>
          </cell>
          <cell r="AI3395">
            <v>163.488</v>
          </cell>
          <cell r="AJ3395">
            <v>463.21600000000001</v>
          </cell>
          <cell r="AK3395">
            <v>0</v>
          </cell>
        </row>
        <row r="3396">
          <cell r="A3396">
            <v>91621671</v>
          </cell>
          <cell r="B3396" t="str">
            <v>Кл. №198К</v>
          </cell>
          <cell r="C3396" t="str">
            <v>Подъезд №17</v>
          </cell>
          <cell r="D3396">
            <v>45561</v>
          </cell>
          <cell r="E3396" t="str">
            <v xml:space="preserve">Людин Сергей Александрович                        </v>
          </cell>
          <cell r="F3396">
            <v>45608</v>
          </cell>
          <cell r="G3396" t="str">
            <v>НЕТ</v>
          </cell>
          <cell r="H3396">
            <v>4.3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19</v>
          </cell>
          <cell r="P3396">
            <v>31</v>
          </cell>
          <cell r="Q3396">
            <v>31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19</v>
          </cell>
          <cell r="Y3396">
            <v>31</v>
          </cell>
          <cell r="Z3396">
            <v>31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114.16213333333333</v>
          </cell>
          <cell r="AH3396">
            <v>180.256</v>
          </cell>
          <cell r="AI3396">
            <v>180.256</v>
          </cell>
          <cell r="AJ3396">
            <v>474.67413333333332</v>
          </cell>
          <cell r="AK3396">
            <v>0</v>
          </cell>
        </row>
        <row r="3397">
          <cell r="A3397">
            <v>91621672</v>
          </cell>
          <cell r="B3397" t="str">
            <v>Кл. №200К</v>
          </cell>
          <cell r="C3397" t="str">
            <v>Подъезд №17</v>
          </cell>
          <cell r="D3397">
            <v>45561</v>
          </cell>
          <cell r="E3397" t="str">
            <v>Цуканова Ольга Юрьевна</v>
          </cell>
          <cell r="F3397">
            <v>45608</v>
          </cell>
          <cell r="G3397" t="str">
            <v>НЕТ</v>
          </cell>
          <cell r="H3397">
            <v>3.8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19</v>
          </cell>
          <cell r="P3397">
            <v>31</v>
          </cell>
          <cell r="Q3397">
            <v>31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19</v>
          </cell>
          <cell r="Y3397">
            <v>31</v>
          </cell>
          <cell r="Z3397">
            <v>31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100.88746666666665</v>
          </cell>
          <cell r="AH3397">
            <v>159.29599999999999</v>
          </cell>
          <cell r="AI3397">
            <v>159.29599999999999</v>
          </cell>
          <cell r="AJ3397">
            <v>419.47946666666661</v>
          </cell>
          <cell r="AK3397">
            <v>0</v>
          </cell>
        </row>
        <row r="3398">
          <cell r="A3398">
            <v>91621673</v>
          </cell>
          <cell r="B3398" t="str">
            <v>Кл. №201К</v>
          </cell>
          <cell r="C3398" t="str">
            <v>Подъезд №17</v>
          </cell>
          <cell r="D3398">
            <v>45561</v>
          </cell>
          <cell r="E3398" t="str">
            <v xml:space="preserve">Артемьева Ирина Николаевна                        </v>
          </cell>
          <cell r="F3398">
            <v>45611</v>
          </cell>
          <cell r="G3398" t="str">
            <v>НЕТ</v>
          </cell>
          <cell r="H3398">
            <v>3.6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16</v>
          </cell>
          <cell r="P3398">
            <v>31</v>
          </cell>
          <cell r="Q3398">
            <v>31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16</v>
          </cell>
          <cell r="Y3398">
            <v>31</v>
          </cell>
          <cell r="Z3398">
            <v>31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80.486400000000003</v>
          </cell>
          <cell r="AH3398">
            <v>150.91200000000001</v>
          </cell>
          <cell r="AI3398">
            <v>150.91200000000001</v>
          </cell>
          <cell r="AJ3398">
            <v>382.31040000000002</v>
          </cell>
          <cell r="AK3398">
            <v>0</v>
          </cell>
        </row>
        <row r="3399">
          <cell r="A3399">
            <v>91621674</v>
          </cell>
          <cell r="B3399" t="str">
            <v>Кл. №202К</v>
          </cell>
          <cell r="C3399" t="str">
            <v>Подъезд №17</v>
          </cell>
          <cell r="D3399">
            <v>45561</v>
          </cell>
          <cell r="E3399" t="str">
            <v>Архипов Александр Александрович</v>
          </cell>
          <cell r="F3399">
            <v>45602</v>
          </cell>
          <cell r="G3399" t="str">
            <v>НЕТ</v>
          </cell>
          <cell r="H3399">
            <v>5.4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25</v>
          </cell>
          <cell r="P3399">
            <v>31</v>
          </cell>
          <cell r="Q3399">
            <v>31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25</v>
          </cell>
          <cell r="Y3399">
            <v>31</v>
          </cell>
          <cell r="Z3399">
            <v>31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188.64000000000004</v>
          </cell>
          <cell r="AH3399">
            <v>226.36800000000002</v>
          </cell>
          <cell r="AI3399">
            <v>226.36800000000002</v>
          </cell>
          <cell r="AJ3399">
            <v>641.37600000000009</v>
          </cell>
          <cell r="AK3399">
            <v>0</v>
          </cell>
        </row>
        <row r="3400">
          <cell r="A3400">
            <v>91616355</v>
          </cell>
          <cell r="B3400" t="str">
            <v>Кл. №203К</v>
          </cell>
          <cell r="C3400" t="str">
            <v>Подъезд №17</v>
          </cell>
          <cell r="D3400">
            <v>45561</v>
          </cell>
          <cell r="E3400" t="str">
            <v xml:space="preserve">Самохин Руслан Сергеевич                          </v>
          </cell>
          <cell r="F3400">
            <v>45598</v>
          </cell>
          <cell r="G3400" t="str">
            <v>НЕТ</v>
          </cell>
          <cell r="H3400">
            <v>5.6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29</v>
          </cell>
          <cell r="P3400">
            <v>31</v>
          </cell>
          <cell r="Q3400">
            <v>31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29</v>
          </cell>
          <cell r="Y3400">
            <v>31</v>
          </cell>
          <cell r="Z3400">
            <v>31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226.92693333333332</v>
          </cell>
          <cell r="AH3400">
            <v>234.75199999999998</v>
          </cell>
          <cell r="AI3400">
            <v>234.75199999999998</v>
          </cell>
          <cell r="AJ3400">
            <v>696.43093333333331</v>
          </cell>
          <cell r="AK3400">
            <v>0</v>
          </cell>
        </row>
        <row r="3401">
          <cell r="A3401">
            <v>91621676</v>
          </cell>
          <cell r="B3401" t="str">
            <v>Кл. №208К</v>
          </cell>
          <cell r="C3401" t="str">
            <v>Подъезд №17</v>
          </cell>
          <cell r="D3401">
            <v>45561</v>
          </cell>
          <cell r="E3401" t="str">
            <v xml:space="preserve">Новикова Ольга Александровна                      </v>
          </cell>
          <cell r="F3401">
            <v>45598</v>
          </cell>
          <cell r="G3401" t="str">
            <v>НЕТ</v>
          </cell>
          <cell r="H3401">
            <v>3.6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29</v>
          </cell>
          <cell r="P3401">
            <v>31</v>
          </cell>
          <cell r="Q3401">
            <v>31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29</v>
          </cell>
          <cell r="Y3401">
            <v>31</v>
          </cell>
          <cell r="Z3401">
            <v>31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145.88159999999999</v>
          </cell>
          <cell r="AH3401">
            <v>150.91200000000001</v>
          </cell>
          <cell r="AI3401">
            <v>150.91200000000001</v>
          </cell>
          <cell r="AJ3401">
            <v>447.7056</v>
          </cell>
          <cell r="AK3401">
            <v>0</v>
          </cell>
        </row>
        <row r="3402">
          <cell r="A3402">
            <v>91621677</v>
          </cell>
          <cell r="B3402" t="str">
            <v>Кл. №209К</v>
          </cell>
          <cell r="C3402" t="str">
            <v>Подъезд №17</v>
          </cell>
          <cell r="D3402">
            <v>45561</v>
          </cell>
          <cell r="E3402" t="str">
            <v xml:space="preserve">Андрейкин Игорь Андреевич                         </v>
          </cell>
          <cell r="F3402">
            <v>45619</v>
          </cell>
          <cell r="G3402" t="str">
            <v>НЕТ</v>
          </cell>
          <cell r="H3402">
            <v>3.6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8</v>
          </cell>
          <cell r="P3402">
            <v>31</v>
          </cell>
          <cell r="Q3402">
            <v>31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8</v>
          </cell>
          <cell r="Y3402">
            <v>31</v>
          </cell>
          <cell r="Z3402">
            <v>31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40.243200000000002</v>
          </cell>
          <cell r="AH3402">
            <v>150.91200000000001</v>
          </cell>
          <cell r="AI3402">
            <v>150.91200000000001</v>
          </cell>
          <cell r="AJ3402">
            <v>342.06720000000001</v>
          </cell>
          <cell r="AK3402">
            <v>0</v>
          </cell>
        </row>
        <row r="3403">
          <cell r="A3403">
            <v>91621679</v>
          </cell>
          <cell r="B3403" t="str">
            <v>Кл. №213К</v>
          </cell>
          <cell r="C3403" t="str">
            <v>Подъезд №18</v>
          </cell>
          <cell r="D3403">
            <v>45429</v>
          </cell>
          <cell r="E3403" t="str">
            <v xml:space="preserve">Косцов Сергей Анатольевич                         </v>
          </cell>
          <cell r="F3403">
            <v>45612</v>
          </cell>
          <cell r="G3403" t="str">
            <v>НЕТ</v>
          </cell>
          <cell r="H3403">
            <v>3.6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15</v>
          </cell>
          <cell r="P3403">
            <v>31</v>
          </cell>
          <cell r="Q3403">
            <v>31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15</v>
          </cell>
          <cell r="Y3403">
            <v>31</v>
          </cell>
          <cell r="Z3403">
            <v>31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75.456000000000003</v>
          </cell>
          <cell r="AH3403">
            <v>150.91200000000001</v>
          </cell>
          <cell r="AI3403">
            <v>150.91200000000001</v>
          </cell>
          <cell r="AJ3403">
            <v>377.28</v>
          </cell>
          <cell r="AK3403">
            <v>377.28</v>
          </cell>
        </row>
        <row r="3404">
          <cell r="A3404">
            <v>91649133</v>
          </cell>
          <cell r="B3404" t="str">
            <v>Кл. №214К</v>
          </cell>
          <cell r="C3404" t="str">
            <v>Подъезд №18</v>
          </cell>
          <cell r="D3404">
            <v>45429</v>
          </cell>
          <cell r="E3404" t="str">
            <v xml:space="preserve">Зезелев Павел Иванович                            </v>
          </cell>
          <cell r="F3404">
            <v>45597</v>
          </cell>
          <cell r="G3404" t="str">
            <v>НЕТ</v>
          </cell>
          <cell r="H3404">
            <v>3.3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30</v>
          </cell>
          <cell r="P3404">
            <v>31</v>
          </cell>
          <cell r="Q3404">
            <v>31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30</v>
          </cell>
          <cell r="Y3404">
            <v>31</v>
          </cell>
          <cell r="Z3404">
            <v>31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138.33599999999998</v>
          </cell>
          <cell r="AH3404">
            <v>138.33599999999998</v>
          </cell>
          <cell r="AI3404">
            <v>138.33599999999998</v>
          </cell>
          <cell r="AJ3404">
            <v>415.00799999999992</v>
          </cell>
          <cell r="AK3404">
            <v>0</v>
          </cell>
        </row>
        <row r="3405">
          <cell r="A3405">
            <v>91621680</v>
          </cell>
          <cell r="B3405" t="str">
            <v>Кл. №215К</v>
          </cell>
          <cell r="C3405" t="str">
            <v>Подъезд №18</v>
          </cell>
          <cell r="D3405">
            <v>45429</v>
          </cell>
          <cell r="E3405" t="str">
            <v xml:space="preserve">Егикян Армен Спартакович                          </v>
          </cell>
          <cell r="F3405">
            <v>45619</v>
          </cell>
          <cell r="G3405" t="str">
            <v>НЕТ</v>
          </cell>
          <cell r="H3405">
            <v>3.6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8</v>
          </cell>
          <cell r="P3405">
            <v>31</v>
          </cell>
          <cell r="Q3405">
            <v>31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8</v>
          </cell>
          <cell r="Y3405">
            <v>31</v>
          </cell>
          <cell r="Z3405">
            <v>31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40.243200000000002</v>
          </cell>
          <cell r="AH3405">
            <v>150.91200000000001</v>
          </cell>
          <cell r="AI3405">
            <v>150.91200000000001</v>
          </cell>
          <cell r="AJ3405">
            <v>342.06720000000001</v>
          </cell>
          <cell r="AK3405">
            <v>342.06</v>
          </cell>
        </row>
        <row r="3406">
          <cell r="A3406">
            <v>91616360</v>
          </cell>
          <cell r="B3406" t="str">
            <v>Кл. №216К</v>
          </cell>
          <cell r="C3406" t="str">
            <v>Подъезд №18</v>
          </cell>
          <cell r="D3406">
            <v>45429</v>
          </cell>
          <cell r="E3406" t="str">
            <v xml:space="preserve">Гамбаров Мушфиг Джалал оглы                       </v>
          </cell>
          <cell r="F3406">
            <v>45602</v>
          </cell>
          <cell r="G3406" t="str">
            <v>НЕТ</v>
          </cell>
          <cell r="H3406">
            <v>4.2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25</v>
          </cell>
          <cell r="P3406">
            <v>31</v>
          </cell>
          <cell r="Q3406">
            <v>31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25</v>
          </cell>
          <cell r="Y3406">
            <v>31</v>
          </cell>
          <cell r="Z3406">
            <v>31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146.72000000000003</v>
          </cell>
          <cell r="AH3406">
            <v>176.06400000000002</v>
          </cell>
          <cell r="AI3406">
            <v>176.06400000000002</v>
          </cell>
          <cell r="AJ3406">
            <v>498.84800000000007</v>
          </cell>
          <cell r="AK3406">
            <v>498.84</v>
          </cell>
        </row>
        <row r="3407">
          <cell r="A3407">
            <v>91649134</v>
          </cell>
          <cell r="B3407" t="str">
            <v>Кл. №218К</v>
          </cell>
          <cell r="C3407" t="str">
            <v>Подъезд №18</v>
          </cell>
          <cell r="D3407">
            <v>45429</v>
          </cell>
          <cell r="E3407" t="str">
            <v>Кислов Андрей Николаевич</v>
          </cell>
          <cell r="F3407">
            <v>45601</v>
          </cell>
          <cell r="G3407" t="str">
            <v>НЕТ</v>
          </cell>
          <cell r="H3407">
            <v>3.5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26</v>
          </cell>
          <cell r="P3407">
            <v>31</v>
          </cell>
          <cell r="Q3407">
            <v>31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26</v>
          </cell>
          <cell r="Y3407">
            <v>31</v>
          </cell>
          <cell r="Z3407">
            <v>31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127.15733333333333</v>
          </cell>
          <cell r="AH3407">
            <v>146.72</v>
          </cell>
          <cell r="AI3407">
            <v>146.72</v>
          </cell>
          <cell r="AJ3407">
            <v>420.59733333333338</v>
          </cell>
          <cell r="AK3407">
            <v>0</v>
          </cell>
        </row>
        <row r="3408">
          <cell r="A3408">
            <v>91621681</v>
          </cell>
          <cell r="B3408" t="str">
            <v>Кл. №219К</v>
          </cell>
          <cell r="C3408" t="str">
            <v>Подъезд №18</v>
          </cell>
          <cell r="D3408">
            <v>45429</v>
          </cell>
          <cell r="E3408" t="str">
            <v>Карсакова Марина Анатольевна</v>
          </cell>
          <cell r="F3408">
            <v>45626</v>
          </cell>
          <cell r="G3408" t="str">
            <v>НЕТ</v>
          </cell>
          <cell r="H3408">
            <v>3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</v>
          </cell>
          <cell r="P3408">
            <v>31</v>
          </cell>
          <cell r="Q3408">
            <v>31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1</v>
          </cell>
          <cell r="Y3408">
            <v>31</v>
          </cell>
          <cell r="Z3408">
            <v>31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4.1920000000000002</v>
          </cell>
          <cell r="AH3408">
            <v>125.75999999999999</v>
          </cell>
          <cell r="AI3408">
            <v>125.75999999999999</v>
          </cell>
          <cell r="AJ3408">
            <v>255.71199999999999</v>
          </cell>
          <cell r="AK3408">
            <v>255.71</v>
          </cell>
        </row>
        <row r="3409">
          <cell r="A3409">
            <v>91621682</v>
          </cell>
          <cell r="B3409" t="str">
            <v>Кл. №223К</v>
          </cell>
          <cell r="C3409" t="str">
            <v>Подъезд №18</v>
          </cell>
          <cell r="D3409">
            <v>45429</v>
          </cell>
          <cell r="E3409" t="str">
            <v xml:space="preserve">Винников Максим Юрьевич                           </v>
          </cell>
          <cell r="F3409">
            <v>45605</v>
          </cell>
          <cell r="G3409" t="str">
            <v>НЕТ</v>
          </cell>
          <cell r="H3409">
            <v>4.2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22</v>
          </cell>
          <cell r="P3409">
            <v>31</v>
          </cell>
          <cell r="Q3409">
            <v>31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22</v>
          </cell>
          <cell r="Y3409">
            <v>31</v>
          </cell>
          <cell r="Z3409">
            <v>31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129.11360000000002</v>
          </cell>
          <cell r="AH3409">
            <v>176.06400000000002</v>
          </cell>
          <cell r="AI3409">
            <v>176.06400000000002</v>
          </cell>
          <cell r="AJ3409">
            <v>481.24160000000006</v>
          </cell>
          <cell r="AK3409">
            <v>481.23</v>
          </cell>
        </row>
        <row r="3410">
          <cell r="A3410">
            <v>91621683</v>
          </cell>
          <cell r="B3410" t="str">
            <v>Кл. №226К</v>
          </cell>
          <cell r="C3410" t="str">
            <v>Подъезд №18</v>
          </cell>
          <cell r="D3410">
            <v>45429</v>
          </cell>
          <cell r="E3410" t="str">
            <v>Бахмутов Алексей Павлович</v>
          </cell>
          <cell r="F3410">
            <v>45601</v>
          </cell>
          <cell r="G3410" t="str">
            <v>НЕТ</v>
          </cell>
          <cell r="H3410">
            <v>3.6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26</v>
          </cell>
          <cell r="P3410">
            <v>31</v>
          </cell>
          <cell r="Q3410">
            <v>31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26</v>
          </cell>
          <cell r="Y3410">
            <v>31</v>
          </cell>
          <cell r="Z3410">
            <v>31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130.79040000000001</v>
          </cell>
          <cell r="AH3410">
            <v>150.91200000000001</v>
          </cell>
          <cell r="AI3410">
            <v>150.91200000000001</v>
          </cell>
          <cell r="AJ3410">
            <v>432.61440000000005</v>
          </cell>
          <cell r="AK3410">
            <v>432.61</v>
          </cell>
        </row>
        <row r="3411">
          <cell r="A3411">
            <v>91621684</v>
          </cell>
          <cell r="B3411" t="str">
            <v>Кл. №227К</v>
          </cell>
          <cell r="C3411" t="str">
            <v>Подъезд №18</v>
          </cell>
          <cell r="D3411">
            <v>45429</v>
          </cell>
          <cell r="E3411" t="str">
            <v xml:space="preserve">Белогорец Николай Андреевич                       </v>
          </cell>
          <cell r="F3411">
            <v>45601</v>
          </cell>
          <cell r="G3411" t="str">
            <v>НЕТ</v>
          </cell>
          <cell r="H3411">
            <v>4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26</v>
          </cell>
          <cell r="P3411">
            <v>31</v>
          </cell>
          <cell r="Q3411">
            <v>31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26</v>
          </cell>
          <cell r="Y3411">
            <v>31</v>
          </cell>
          <cell r="Z3411">
            <v>31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145.32266666666666</v>
          </cell>
          <cell r="AH3411">
            <v>167.68</v>
          </cell>
          <cell r="AI3411">
            <v>167.68</v>
          </cell>
          <cell r="AJ3411">
            <v>480.68266666666665</v>
          </cell>
          <cell r="AK3411">
            <v>480.68</v>
          </cell>
        </row>
        <row r="3412">
          <cell r="A3412">
            <v>91621685</v>
          </cell>
          <cell r="B3412" t="str">
            <v>Кл. №228К</v>
          </cell>
          <cell r="C3412" t="str">
            <v>Подъезд №18</v>
          </cell>
          <cell r="D3412">
            <v>45429</v>
          </cell>
          <cell r="E3412" t="str">
            <v xml:space="preserve">Андреев Артур Олегович                            </v>
          </cell>
          <cell r="F3412">
            <v>45619</v>
          </cell>
          <cell r="G3412" t="str">
            <v>НЕТ</v>
          </cell>
          <cell r="H3412">
            <v>4.4000000000000004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8</v>
          </cell>
          <cell r="P3412">
            <v>31</v>
          </cell>
          <cell r="Q3412">
            <v>31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8</v>
          </cell>
          <cell r="Y3412">
            <v>31</v>
          </cell>
          <cell r="Z3412">
            <v>31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49.186133333333345</v>
          </cell>
          <cell r="AH3412">
            <v>184.44800000000004</v>
          </cell>
          <cell r="AI3412">
            <v>184.44800000000004</v>
          </cell>
          <cell r="AJ3412">
            <v>418.08213333333345</v>
          </cell>
          <cell r="AK3412">
            <v>418.09</v>
          </cell>
        </row>
        <row r="3413">
          <cell r="A3413">
            <v>91621686</v>
          </cell>
          <cell r="B3413" t="str">
            <v>Кл. №231К</v>
          </cell>
          <cell r="C3413" t="str">
            <v>Подъезд №18</v>
          </cell>
          <cell r="D3413">
            <v>45429</v>
          </cell>
          <cell r="E3413" t="str">
            <v xml:space="preserve">Моисеев Юрий Александрович                        </v>
          </cell>
          <cell r="F3413">
            <v>45612</v>
          </cell>
          <cell r="G3413" t="str">
            <v>НЕТ</v>
          </cell>
          <cell r="H3413">
            <v>2.4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15</v>
          </cell>
          <cell r="P3413">
            <v>31</v>
          </cell>
          <cell r="Q3413">
            <v>31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15</v>
          </cell>
          <cell r="Y3413">
            <v>31</v>
          </cell>
          <cell r="Z3413">
            <v>31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50.304000000000002</v>
          </cell>
          <cell r="AH3413">
            <v>100.608</v>
          </cell>
          <cell r="AI3413">
            <v>100.608</v>
          </cell>
          <cell r="AJ3413">
            <v>251.52</v>
          </cell>
          <cell r="AK3413">
            <v>251.52</v>
          </cell>
        </row>
        <row r="3414">
          <cell r="A3414">
            <v>91621687</v>
          </cell>
          <cell r="B3414" t="str">
            <v>Кл. №232К</v>
          </cell>
          <cell r="C3414" t="str">
            <v>Подъезд №18</v>
          </cell>
          <cell r="D3414">
            <v>45429</v>
          </cell>
          <cell r="E3414" t="str">
            <v>Малышева Евгения Михайловна</v>
          </cell>
          <cell r="F3414">
            <v>45598</v>
          </cell>
          <cell r="G3414" t="str">
            <v>НЕТ</v>
          </cell>
          <cell r="H3414">
            <v>3.6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29</v>
          </cell>
          <cell r="P3414">
            <v>31</v>
          </cell>
          <cell r="Q3414">
            <v>31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29</v>
          </cell>
          <cell r="Y3414">
            <v>31</v>
          </cell>
          <cell r="Z3414">
            <v>31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145.88159999999999</v>
          </cell>
          <cell r="AH3414">
            <v>150.91200000000001</v>
          </cell>
          <cell r="AI3414">
            <v>150.91200000000001</v>
          </cell>
          <cell r="AJ3414">
            <v>447.7056</v>
          </cell>
          <cell r="AK3414">
            <v>447.7</v>
          </cell>
        </row>
        <row r="3415">
          <cell r="A3415">
            <v>91621688</v>
          </cell>
          <cell r="B3415" t="str">
            <v>Кл. №233К</v>
          </cell>
          <cell r="C3415" t="str">
            <v>Подъезд №18</v>
          </cell>
          <cell r="D3415">
            <v>45429</v>
          </cell>
          <cell r="E3415" t="str">
            <v xml:space="preserve">Соколов Александр Александрович                   </v>
          </cell>
          <cell r="F3415">
            <v>45619</v>
          </cell>
          <cell r="G3415" t="str">
            <v>НЕТ</v>
          </cell>
          <cell r="H3415">
            <v>4.0999999999999996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8</v>
          </cell>
          <cell r="P3415">
            <v>31</v>
          </cell>
          <cell r="Q3415">
            <v>31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8</v>
          </cell>
          <cell r="Y3415">
            <v>31</v>
          </cell>
          <cell r="Z3415">
            <v>31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45.83253333333333</v>
          </cell>
          <cell r="AH3415">
            <v>171.87199999999999</v>
          </cell>
          <cell r="AI3415">
            <v>171.87199999999999</v>
          </cell>
          <cell r="AJ3415">
            <v>389.57653333333326</v>
          </cell>
          <cell r="AK3415">
            <v>389.57</v>
          </cell>
        </row>
        <row r="3416">
          <cell r="A3416">
            <v>91621689</v>
          </cell>
          <cell r="B3416" t="str">
            <v>Кл. №234К</v>
          </cell>
          <cell r="C3416" t="str">
            <v>Подъезд №18</v>
          </cell>
          <cell r="D3416">
            <v>45429</v>
          </cell>
          <cell r="E3416" t="str">
            <v>Царева Анастасия Валерьевна</v>
          </cell>
          <cell r="F3416">
            <v>45615</v>
          </cell>
          <cell r="G3416" t="str">
            <v>НЕТ</v>
          </cell>
          <cell r="H3416">
            <v>4.2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12</v>
          </cell>
          <cell r="P3416">
            <v>31</v>
          </cell>
          <cell r="Q3416">
            <v>31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12</v>
          </cell>
          <cell r="Y3416">
            <v>31</v>
          </cell>
          <cell r="Z3416">
            <v>31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70.425600000000017</v>
          </cell>
          <cell r="AH3416">
            <v>176.06400000000002</v>
          </cell>
          <cell r="AI3416">
            <v>176.06400000000002</v>
          </cell>
          <cell r="AJ3416">
            <v>422.55360000000007</v>
          </cell>
          <cell r="AK3416">
            <v>422.55</v>
          </cell>
        </row>
        <row r="3417">
          <cell r="A3417">
            <v>91621691</v>
          </cell>
          <cell r="B3417" t="str">
            <v>Кл. №237К</v>
          </cell>
          <cell r="C3417" t="str">
            <v>Подъезд №18</v>
          </cell>
          <cell r="D3417">
            <v>45429</v>
          </cell>
          <cell r="E3417" t="str">
            <v>Жирнова Ирина Николаевна</v>
          </cell>
          <cell r="F3417">
            <v>45610</v>
          </cell>
          <cell r="G3417" t="str">
            <v>НЕТ</v>
          </cell>
          <cell r="H3417">
            <v>2.9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17</v>
          </cell>
          <cell r="P3417">
            <v>31</v>
          </cell>
          <cell r="Q3417">
            <v>31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17</v>
          </cell>
          <cell r="Y3417">
            <v>31</v>
          </cell>
          <cell r="Z3417">
            <v>31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68.888533333333328</v>
          </cell>
          <cell r="AH3417">
            <v>121.568</v>
          </cell>
          <cell r="AI3417">
            <v>121.568</v>
          </cell>
          <cell r="AJ3417">
            <v>312.0245333333333</v>
          </cell>
          <cell r="AK3417">
            <v>312.02999999999997</v>
          </cell>
        </row>
        <row r="3418">
          <cell r="A3418">
            <v>91621692</v>
          </cell>
          <cell r="B3418" t="str">
            <v>Кл. №238К</v>
          </cell>
          <cell r="C3418" t="str">
            <v>Подъезд №18</v>
          </cell>
          <cell r="D3418">
            <v>45429</v>
          </cell>
          <cell r="E3418" t="str">
            <v xml:space="preserve">Крюков Вадим Владимирович                         </v>
          </cell>
          <cell r="F3418">
            <v>45611</v>
          </cell>
          <cell r="G3418" t="str">
            <v>НЕТ</v>
          </cell>
          <cell r="H3418">
            <v>2.9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16</v>
          </cell>
          <cell r="P3418">
            <v>31</v>
          </cell>
          <cell r="Q3418">
            <v>31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16</v>
          </cell>
          <cell r="Y3418">
            <v>31</v>
          </cell>
          <cell r="Z3418">
            <v>31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64.83626666666666</v>
          </cell>
          <cell r="AH3418">
            <v>121.568</v>
          </cell>
          <cell r="AI3418">
            <v>121.568</v>
          </cell>
          <cell r="AJ3418">
            <v>307.97226666666666</v>
          </cell>
          <cell r="AK3418">
            <v>307.98</v>
          </cell>
        </row>
        <row r="3419">
          <cell r="A3419">
            <v>91621693</v>
          </cell>
          <cell r="B3419" t="str">
            <v>Кл. №240К</v>
          </cell>
          <cell r="C3419" t="str">
            <v>Подъезд №19</v>
          </cell>
          <cell r="D3419">
            <v>45552</v>
          </cell>
          <cell r="E3419" t="str">
            <v xml:space="preserve">Федоров Александр Владимирович                    </v>
          </cell>
          <cell r="F3419">
            <v>45601</v>
          </cell>
          <cell r="G3419" t="str">
            <v>НЕТ</v>
          </cell>
          <cell r="H3419">
            <v>3.1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26</v>
          </cell>
          <cell r="P3419">
            <v>31</v>
          </cell>
          <cell r="Q3419">
            <v>31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26</v>
          </cell>
          <cell r="Y3419">
            <v>31</v>
          </cell>
          <cell r="Z3419">
            <v>31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112.62506666666667</v>
          </cell>
          <cell r="AH3419">
            <v>129.952</v>
          </cell>
          <cell r="AI3419">
            <v>129.952</v>
          </cell>
          <cell r="AJ3419">
            <v>372.52906666666667</v>
          </cell>
          <cell r="AK3419">
            <v>0</v>
          </cell>
        </row>
        <row r="3420">
          <cell r="A3420">
            <v>91621694</v>
          </cell>
          <cell r="B3420" t="str">
            <v>Кл. №241К</v>
          </cell>
          <cell r="C3420" t="str">
            <v>Подъезд №19</v>
          </cell>
          <cell r="D3420">
            <v>45552</v>
          </cell>
          <cell r="E3420" t="str">
            <v xml:space="preserve">Федоров Александр Владимирович                    </v>
          </cell>
          <cell r="F3420">
            <v>45611</v>
          </cell>
          <cell r="G3420" t="str">
            <v>НЕТ</v>
          </cell>
          <cell r="H3420">
            <v>3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16</v>
          </cell>
          <cell r="P3420">
            <v>31</v>
          </cell>
          <cell r="Q3420">
            <v>31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16</v>
          </cell>
          <cell r="Y3420">
            <v>31</v>
          </cell>
          <cell r="Z3420">
            <v>31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67.072000000000003</v>
          </cell>
          <cell r="AH3420">
            <v>125.75999999999999</v>
          </cell>
          <cell r="AI3420">
            <v>125.75999999999999</v>
          </cell>
          <cell r="AJ3420">
            <v>318.59199999999998</v>
          </cell>
          <cell r="AK3420">
            <v>0</v>
          </cell>
        </row>
        <row r="3421">
          <cell r="A3421">
            <v>91621695</v>
          </cell>
          <cell r="B3421" t="str">
            <v>Кл. №247К</v>
          </cell>
          <cell r="C3421" t="str">
            <v>Подъезд №19</v>
          </cell>
          <cell r="D3421">
            <v>45552</v>
          </cell>
          <cell r="E3421" t="str">
            <v xml:space="preserve">Белоусов Михаил Юрьевич                           </v>
          </cell>
          <cell r="F3421">
            <v>45623</v>
          </cell>
          <cell r="G3421" t="str">
            <v>НЕТ</v>
          </cell>
          <cell r="H3421">
            <v>5.2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4</v>
          </cell>
          <cell r="P3421">
            <v>31</v>
          </cell>
          <cell r="Q3421">
            <v>31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4</v>
          </cell>
          <cell r="Y3421">
            <v>31</v>
          </cell>
          <cell r="Z3421">
            <v>31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29.064533333333333</v>
          </cell>
          <cell r="AH3421">
            <v>217.98400000000001</v>
          </cell>
          <cell r="AI3421">
            <v>217.98400000000001</v>
          </cell>
          <cell r="AJ3421">
            <v>465.03253333333339</v>
          </cell>
          <cell r="AK3421">
            <v>0</v>
          </cell>
        </row>
        <row r="3422">
          <cell r="A3422">
            <v>91621696</v>
          </cell>
          <cell r="B3422" t="str">
            <v>Кл. №29К</v>
          </cell>
          <cell r="C3422" t="str">
            <v>Подъезд №3</v>
          </cell>
          <cell r="D3422">
            <v>45540</v>
          </cell>
          <cell r="E3422" t="str">
            <v xml:space="preserve">Ващенко Екатерина Павловна                        </v>
          </cell>
          <cell r="F3422">
            <v>45618</v>
          </cell>
          <cell r="G3422" t="str">
            <v>НЕТ</v>
          </cell>
          <cell r="H3422">
            <v>3.9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9</v>
          </cell>
          <cell r="P3422">
            <v>31</v>
          </cell>
          <cell r="Q3422">
            <v>31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9</v>
          </cell>
          <cell r="Y3422">
            <v>31</v>
          </cell>
          <cell r="Z3422">
            <v>31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49.046400000000006</v>
          </cell>
          <cell r="AH3422">
            <v>163.488</v>
          </cell>
          <cell r="AI3422">
            <v>163.488</v>
          </cell>
          <cell r="AJ3422">
            <v>376.0224</v>
          </cell>
          <cell r="AK3422">
            <v>163.49</v>
          </cell>
        </row>
        <row r="3423">
          <cell r="A3423">
            <v>91649141</v>
          </cell>
          <cell r="B3423" t="str">
            <v>Кл. №32К</v>
          </cell>
          <cell r="C3423" t="str">
            <v>Подъезд №3</v>
          </cell>
          <cell r="D3423">
            <v>45540</v>
          </cell>
          <cell r="E3423" t="str">
            <v xml:space="preserve">Иванов Дмитрий Александрович                      </v>
          </cell>
          <cell r="F3423">
            <v>45604</v>
          </cell>
          <cell r="G3423" t="str">
            <v>НЕТ</v>
          </cell>
          <cell r="H3423">
            <v>5.4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23</v>
          </cell>
          <cell r="P3423">
            <v>31</v>
          </cell>
          <cell r="Q3423">
            <v>31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23</v>
          </cell>
          <cell r="Y3423">
            <v>31</v>
          </cell>
          <cell r="Z3423">
            <v>31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173.54880000000003</v>
          </cell>
          <cell r="AH3423">
            <v>226.36800000000002</v>
          </cell>
          <cell r="AI3423">
            <v>226.36800000000002</v>
          </cell>
          <cell r="AJ3423">
            <v>626.28480000000013</v>
          </cell>
          <cell r="AK3423">
            <v>0</v>
          </cell>
        </row>
        <row r="3424">
          <cell r="A3424">
            <v>91621697</v>
          </cell>
          <cell r="B3424" t="str">
            <v>Кл. №35К</v>
          </cell>
          <cell r="C3424" t="str">
            <v>Подъезд №3</v>
          </cell>
          <cell r="D3424">
            <v>45540</v>
          </cell>
          <cell r="E3424" t="str">
            <v xml:space="preserve">Коптельцев Алексей Владимирович                   </v>
          </cell>
          <cell r="F3424">
            <v>45612</v>
          </cell>
          <cell r="G3424" t="str">
            <v>НЕТ</v>
          </cell>
          <cell r="H3424">
            <v>3.1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15</v>
          </cell>
          <cell r="P3424">
            <v>31</v>
          </cell>
          <cell r="Q3424">
            <v>31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15</v>
          </cell>
          <cell r="Y3424">
            <v>31</v>
          </cell>
          <cell r="Z3424">
            <v>31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64.975999999999999</v>
          </cell>
          <cell r="AH3424">
            <v>129.952</v>
          </cell>
          <cell r="AI3424">
            <v>129.952</v>
          </cell>
          <cell r="AJ3424">
            <v>324.88</v>
          </cell>
          <cell r="AK3424">
            <v>129.94999999999999</v>
          </cell>
        </row>
        <row r="3425">
          <cell r="A3425">
            <v>91621698</v>
          </cell>
          <cell r="B3425" t="str">
            <v>Кл. №36К</v>
          </cell>
          <cell r="C3425" t="str">
            <v>Подъезд №3</v>
          </cell>
          <cell r="D3425">
            <v>45540</v>
          </cell>
          <cell r="E3425" t="str">
            <v xml:space="preserve">Просвирнов Максим Владимирович                    </v>
          </cell>
          <cell r="F3425">
            <v>45610</v>
          </cell>
          <cell r="G3425" t="str">
            <v>НЕТ</v>
          </cell>
          <cell r="H3425">
            <v>3.3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17</v>
          </cell>
          <cell r="P3425">
            <v>31</v>
          </cell>
          <cell r="Q3425">
            <v>31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17</v>
          </cell>
          <cell r="Y3425">
            <v>31</v>
          </cell>
          <cell r="Z3425">
            <v>31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78.390399999999985</v>
          </cell>
          <cell r="AH3425">
            <v>138.33599999999998</v>
          </cell>
          <cell r="AI3425">
            <v>138.33599999999998</v>
          </cell>
          <cell r="AJ3425">
            <v>355.06239999999991</v>
          </cell>
          <cell r="AK3425">
            <v>138.34</v>
          </cell>
        </row>
        <row r="3426">
          <cell r="A3426">
            <v>91649142</v>
          </cell>
          <cell r="B3426" t="str">
            <v>Кл. №42К</v>
          </cell>
          <cell r="C3426" t="str">
            <v>Подъезд №5</v>
          </cell>
          <cell r="D3426">
            <v>45426</v>
          </cell>
          <cell r="E3426" t="str">
            <v>Вечтомова Наталья Андреевна</v>
          </cell>
          <cell r="F3426">
            <v>45610</v>
          </cell>
          <cell r="G3426" t="str">
            <v>НЕТ</v>
          </cell>
          <cell r="H3426">
            <v>2.9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17</v>
          </cell>
          <cell r="P3426">
            <v>31</v>
          </cell>
          <cell r="Q3426">
            <v>31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17</v>
          </cell>
          <cell r="Y3426">
            <v>31</v>
          </cell>
          <cell r="Z3426">
            <v>31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68.888533333333328</v>
          </cell>
          <cell r="AH3426">
            <v>121.568</v>
          </cell>
          <cell r="AI3426">
            <v>121.568</v>
          </cell>
          <cell r="AJ3426">
            <v>312.0245333333333</v>
          </cell>
          <cell r="AK3426">
            <v>0</v>
          </cell>
        </row>
        <row r="3427">
          <cell r="A3427">
            <v>91621700</v>
          </cell>
          <cell r="B3427" t="str">
            <v>Кл. №44К</v>
          </cell>
          <cell r="C3427" t="str">
            <v>Подъезд №5</v>
          </cell>
          <cell r="D3427">
            <v>45426</v>
          </cell>
          <cell r="E3427" t="str">
            <v xml:space="preserve">Бадалова Мария Александрoвна                      </v>
          </cell>
          <cell r="F3427">
            <v>45618</v>
          </cell>
          <cell r="G3427" t="str">
            <v>НЕТ</v>
          </cell>
          <cell r="H3427">
            <v>3.8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9</v>
          </cell>
          <cell r="P3427">
            <v>31</v>
          </cell>
          <cell r="Q3427">
            <v>31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9</v>
          </cell>
          <cell r="Y3427">
            <v>31</v>
          </cell>
          <cell r="Z3427">
            <v>31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47.788799999999995</v>
          </cell>
          <cell r="AH3427">
            <v>159.29599999999999</v>
          </cell>
          <cell r="AI3427">
            <v>159.29599999999999</v>
          </cell>
          <cell r="AJ3427">
            <v>366.38079999999997</v>
          </cell>
          <cell r="AK3427">
            <v>366.39</v>
          </cell>
        </row>
        <row r="3428">
          <cell r="A3428">
            <v>91621701</v>
          </cell>
          <cell r="B3428" t="str">
            <v>Кл. №45К</v>
          </cell>
          <cell r="C3428" t="str">
            <v>Подъезд №5</v>
          </cell>
          <cell r="D3428">
            <v>45426</v>
          </cell>
          <cell r="E3428" t="str">
            <v xml:space="preserve">Тупицын Сергей Владимирович                       </v>
          </cell>
          <cell r="F3428">
            <v>45615</v>
          </cell>
          <cell r="G3428" t="str">
            <v>НЕТ</v>
          </cell>
          <cell r="H3428">
            <v>6.3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12</v>
          </cell>
          <cell r="P3428">
            <v>31</v>
          </cell>
          <cell r="Q3428">
            <v>31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12</v>
          </cell>
          <cell r="Y3428">
            <v>31</v>
          </cell>
          <cell r="Z3428">
            <v>31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105.6384</v>
          </cell>
          <cell r="AH3428">
            <v>264.096</v>
          </cell>
          <cell r="AI3428">
            <v>264.096</v>
          </cell>
          <cell r="AJ3428">
            <v>633.83040000000005</v>
          </cell>
          <cell r="AK3428">
            <v>633.84</v>
          </cell>
        </row>
        <row r="3429">
          <cell r="A3429">
            <v>91621702</v>
          </cell>
          <cell r="B3429" t="str">
            <v>Кл. №46К</v>
          </cell>
          <cell r="C3429" t="str">
            <v>Подъезд №5</v>
          </cell>
          <cell r="D3429">
            <v>45426</v>
          </cell>
          <cell r="E3429" t="str">
            <v>Хохлов Алексей Алексеевич</v>
          </cell>
          <cell r="F3429">
            <v>45605</v>
          </cell>
          <cell r="G3429" t="str">
            <v>НЕТ</v>
          </cell>
          <cell r="H3429">
            <v>3.4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22</v>
          </cell>
          <cell r="P3429">
            <v>31</v>
          </cell>
          <cell r="Q3429">
            <v>31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22</v>
          </cell>
          <cell r="Y3429">
            <v>31</v>
          </cell>
          <cell r="Z3429">
            <v>31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104.52053333333333</v>
          </cell>
          <cell r="AH3429">
            <v>142.52799999999999</v>
          </cell>
          <cell r="AI3429">
            <v>142.52799999999999</v>
          </cell>
          <cell r="AJ3429">
            <v>389.57653333333332</v>
          </cell>
          <cell r="AK3429">
            <v>389.58</v>
          </cell>
        </row>
        <row r="3430">
          <cell r="A3430">
            <v>91621703</v>
          </cell>
          <cell r="B3430" t="str">
            <v>Кл. №47К</v>
          </cell>
          <cell r="C3430" t="str">
            <v>Подъезд №5</v>
          </cell>
          <cell r="D3430">
            <v>45426</v>
          </cell>
          <cell r="E3430" t="str">
            <v>Корнев Артём Сергеевич</v>
          </cell>
          <cell r="F3430">
            <v>45619</v>
          </cell>
          <cell r="G3430" t="str">
            <v>НЕТ</v>
          </cell>
          <cell r="H3430">
            <v>4.2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8</v>
          </cell>
          <cell r="P3430">
            <v>31</v>
          </cell>
          <cell r="Q3430">
            <v>31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8</v>
          </cell>
          <cell r="Y3430">
            <v>31</v>
          </cell>
          <cell r="Z3430">
            <v>31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46.950400000000009</v>
          </cell>
          <cell r="AH3430">
            <v>176.06400000000002</v>
          </cell>
          <cell r="AI3430">
            <v>176.06400000000002</v>
          </cell>
          <cell r="AJ3430">
            <v>399.07840000000004</v>
          </cell>
          <cell r="AK3430">
            <v>399.07</v>
          </cell>
        </row>
        <row r="3431">
          <cell r="A3431">
            <v>91621704</v>
          </cell>
          <cell r="B3431" t="str">
            <v>Кл. №48К</v>
          </cell>
          <cell r="C3431" t="str">
            <v>Подъезд №5</v>
          </cell>
          <cell r="D3431">
            <v>45426</v>
          </cell>
          <cell r="E3431" t="str">
            <v xml:space="preserve">Щербатюк Екатерина Дмитриевна                     </v>
          </cell>
          <cell r="F3431">
            <v>45610</v>
          </cell>
          <cell r="G3431" t="str">
            <v>НЕТ</v>
          </cell>
          <cell r="H3431">
            <v>4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17</v>
          </cell>
          <cell r="P3431">
            <v>31</v>
          </cell>
          <cell r="Q3431">
            <v>31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17</v>
          </cell>
          <cell r="Y3431">
            <v>31</v>
          </cell>
          <cell r="Z3431">
            <v>31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95.018666666666661</v>
          </cell>
          <cell r="AH3431">
            <v>167.68</v>
          </cell>
          <cell r="AI3431">
            <v>167.68</v>
          </cell>
          <cell r="AJ3431">
            <v>430.37866666666667</v>
          </cell>
          <cell r="AK3431">
            <v>430.38</v>
          </cell>
        </row>
        <row r="3432">
          <cell r="A3432">
            <v>91621705</v>
          </cell>
          <cell r="B3432" t="str">
            <v>Кл. №49К</v>
          </cell>
          <cell r="C3432" t="str">
            <v>Подъезд №5</v>
          </cell>
          <cell r="D3432">
            <v>45426</v>
          </cell>
          <cell r="E3432" t="str">
            <v xml:space="preserve">Макеев Владимир Викторович                        </v>
          </cell>
          <cell r="F3432">
            <v>45612</v>
          </cell>
          <cell r="G3432" t="str">
            <v>НЕТ</v>
          </cell>
          <cell r="H3432">
            <v>3.3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15</v>
          </cell>
          <cell r="P3432">
            <v>31</v>
          </cell>
          <cell r="Q3432">
            <v>31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15</v>
          </cell>
          <cell r="Y3432">
            <v>31</v>
          </cell>
          <cell r="Z3432">
            <v>31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69.167999999999992</v>
          </cell>
          <cell r="AH3432">
            <v>138.33599999999998</v>
          </cell>
          <cell r="AI3432">
            <v>138.33599999999998</v>
          </cell>
          <cell r="AJ3432">
            <v>345.83999999999992</v>
          </cell>
          <cell r="AK3432">
            <v>345.85</v>
          </cell>
        </row>
        <row r="3433">
          <cell r="A3433">
            <v>91621707</v>
          </cell>
          <cell r="B3433" t="str">
            <v>Кл. №52К</v>
          </cell>
          <cell r="C3433" t="str">
            <v>Подъезд №5</v>
          </cell>
          <cell r="D3433">
            <v>45426</v>
          </cell>
          <cell r="E3433" t="str">
            <v>Пирамидина Евгения Андреевна</v>
          </cell>
          <cell r="F3433">
            <v>45608</v>
          </cell>
          <cell r="G3433" t="str">
            <v>НЕТ</v>
          </cell>
          <cell r="H3433">
            <v>4.4000000000000004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19</v>
          </cell>
          <cell r="P3433">
            <v>31</v>
          </cell>
          <cell r="Q3433">
            <v>31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19</v>
          </cell>
          <cell r="Y3433">
            <v>31</v>
          </cell>
          <cell r="Z3433">
            <v>31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116.81706666666669</v>
          </cell>
          <cell r="AH3433">
            <v>184.44800000000004</v>
          </cell>
          <cell r="AI3433">
            <v>184.44800000000004</v>
          </cell>
          <cell r="AJ3433">
            <v>485.71306666666675</v>
          </cell>
          <cell r="AK3433">
            <v>485.72</v>
          </cell>
        </row>
        <row r="3434">
          <cell r="A3434">
            <v>91621708</v>
          </cell>
          <cell r="B3434" t="str">
            <v>Кл. №53К</v>
          </cell>
          <cell r="C3434" t="str">
            <v>Подъезд №5</v>
          </cell>
          <cell r="D3434">
            <v>45426</v>
          </cell>
          <cell r="E3434" t="str">
            <v>Крупенников Сергей Сергеевич</v>
          </cell>
          <cell r="F3434">
            <v>45610</v>
          </cell>
          <cell r="G3434" t="str">
            <v>НЕТ</v>
          </cell>
          <cell r="H3434">
            <v>4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17</v>
          </cell>
          <cell r="P3434">
            <v>31</v>
          </cell>
          <cell r="Q3434">
            <v>31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17</v>
          </cell>
          <cell r="Y3434">
            <v>31</v>
          </cell>
          <cell r="Z3434">
            <v>31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95.018666666666661</v>
          </cell>
          <cell r="AH3434">
            <v>167.68</v>
          </cell>
          <cell r="AI3434">
            <v>167.68</v>
          </cell>
          <cell r="AJ3434">
            <v>430.37866666666667</v>
          </cell>
          <cell r="AK3434">
            <v>430.38</v>
          </cell>
        </row>
        <row r="3435">
          <cell r="A3435">
            <v>91621710</v>
          </cell>
          <cell r="B3435" t="str">
            <v>Кл. №57К</v>
          </cell>
          <cell r="C3435" t="str">
            <v>Подъезд №5</v>
          </cell>
          <cell r="D3435">
            <v>45426</v>
          </cell>
          <cell r="E3435" t="str">
            <v>Дикушин Константин Александрович</v>
          </cell>
          <cell r="F3435">
            <v>45608</v>
          </cell>
          <cell r="G3435" t="str">
            <v>НЕТ</v>
          </cell>
          <cell r="H3435">
            <v>5.3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19</v>
          </cell>
          <cell r="P3435">
            <v>31</v>
          </cell>
          <cell r="Q3435">
            <v>31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19</v>
          </cell>
          <cell r="Y3435">
            <v>31</v>
          </cell>
          <cell r="Z3435">
            <v>31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140.71146666666667</v>
          </cell>
          <cell r="AH3435">
            <v>222.17599999999999</v>
          </cell>
          <cell r="AI3435">
            <v>222.17599999999999</v>
          </cell>
          <cell r="AJ3435">
            <v>585.06346666666673</v>
          </cell>
          <cell r="AK3435">
            <v>585.07000000000005</v>
          </cell>
        </row>
        <row r="3436">
          <cell r="A3436">
            <v>91621711</v>
          </cell>
          <cell r="B3436" t="str">
            <v>Кл. №58К</v>
          </cell>
          <cell r="C3436" t="str">
            <v>Подъезд №5</v>
          </cell>
          <cell r="D3436">
            <v>45426</v>
          </cell>
          <cell r="E3436" t="str">
            <v>Пирамидина Евгения Андреевна</v>
          </cell>
          <cell r="F3436">
            <v>45608</v>
          </cell>
          <cell r="G3436" t="str">
            <v>НЕТ</v>
          </cell>
          <cell r="H3436">
            <v>4.4000000000000004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19</v>
          </cell>
          <cell r="P3436">
            <v>31</v>
          </cell>
          <cell r="Q3436">
            <v>31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19</v>
          </cell>
          <cell r="Y3436">
            <v>31</v>
          </cell>
          <cell r="Z3436">
            <v>31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116.81706666666669</v>
          </cell>
          <cell r="AH3436">
            <v>184.44800000000004</v>
          </cell>
          <cell r="AI3436">
            <v>184.44800000000004</v>
          </cell>
          <cell r="AJ3436">
            <v>485.71306666666675</v>
          </cell>
          <cell r="AK3436">
            <v>485.72</v>
          </cell>
        </row>
        <row r="3437">
          <cell r="A3437">
            <v>91649143</v>
          </cell>
          <cell r="B3437" t="str">
            <v>Кл. №5К</v>
          </cell>
          <cell r="C3437" t="str">
            <v>Подъезд №2</v>
          </cell>
          <cell r="D3437">
            <v>45485</v>
          </cell>
          <cell r="E3437" t="str">
            <v xml:space="preserve">Лев Елизавета Ефимовна                            </v>
          </cell>
          <cell r="F3437">
            <v>45597</v>
          </cell>
          <cell r="G3437" t="str">
            <v>НЕТ</v>
          </cell>
          <cell r="H3437">
            <v>3.7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30</v>
          </cell>
          <cell r="P3437">
            <v>31</v>
          </cell>
          <cell r="Q3437">
            <v>31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30</v>
          </cell>
          <cell r="Y3437">
            <v>31</v>
          </cell>
          <cell r="Z3437">
            <v>31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155.10400000000001</v>
          </cell>
          <cell r="AH3437">
            <v>155.10400000000001</v>
          </cell>
          <cell r="AI3437">
            <v>155.10400000000001</v>
          </cell>
          <cell r="AJ3437">
            <v>465.31200000000001</v>
          </cell>
          <cell r="AK3437">
            <v>0</v>
          </cell>
        </row>
        <row r="3438">
          <cell r="A3438">
            <v>91621713</v>
          </cell>
          <cell r="B3438" t="str">
            <v>Кл. №62К</v>
          </cell>
          <cell r="C3438" t="str">
            <v>Подъезд №6</v>
          </cell>
          <cell r="D3438">
            <v>45433</v>
          </cell>
          <cell r="E3438" t="str">
            <v>Войтенко Иван Сергеевич</v>
          </cell>
          <cell r="F3438">
            <v>45598</v>
          </cell>
          <cell r="G3438" t="str">
            <v>НЕТ</v>
          </cell>
          <cell r="H3438">
            <v>3.9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29</v>
          </cell>
          <cell r="P3438">
            <v>31</v>
          </cell>
          <cell r="Q3438">
            <v>31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29</v>
          </cell>
          <cell r="Y3438">
            <v>31</v>
          </cell>
          <cell r="Z3438">
            <v>31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158.0384</v>
          </cell>
          <cell r="AH3438">
            <v>163.488</v>
          </cell>
          <cell r="AI3438">
            <v>163.488</v>
          </cell>
          <cell r="AJ3438">
            <v>485.01439999999997</v>
          </cell>
          <cell r="AK3438">
            <v>485.02</v>
          </cell>
        </row>
        <row r="3439">
          <cell r="A3439">
            <v>91621714</v>
          </cell>
          <cell r="B3439" t="str">
            <v>Кл. №63К</v>
          </cell>
          <cell r="C3439" t="str">
            <v>Подъезд №6</v>
          </cell>
          <cell r="D3439">
            <v>45433</v>
          </cell>
          <cell r="E3439" t="str">
            <v>Джокич Эльвира Александровна</v>
          </cell>
          <cell r="F3439">
            <v>45615</v>
          </cell>
          <cell r="G3439" t="str">
            <v>НЕТ</v>
          </cell>
          <cell r="H3439">
            <v>3.9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12</v>
          </cell>
          <cell r="P3439">
            <v>31</v>
          </cell>
          <cell r="Q3439">
            <v>31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12</v>
          </cell>
          <cell r="Y3439">
            <v>31</v>
          </cell>
          <cell r="Z3439">
            <v>31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65.395200000000003</v>
          </cell>
          <cell r="AH3439">
            <v>163.488</v>
          </cell>
          <cell r="AI3439">
            <v>163.488</v>
          </cell>
          <cell r="AJ3439">
            <v>392.37119999999999</v>
          </cell>
          <cell r="AK3439">
            <v>392.38</v>
          </cell>
        </row>
        <row r="3440">
          <cell r="A3440">
            <v>91621715</v>
          </cell>
          <cell r="B3440" t="str">
            <v>Кл. №64К</v>
          </cell>
          <cell r="C3440" t="str">
            <v>Подъезд №6</v>
          </cell>
          <cell r="D3440">
            <v>45433</v>
          </cell>
          <cell r="E3440" t="str">
            <v xml:space="preserve">Садовикова Анна Георгиевна                        </v>
          </cell>
          <cell r="F3440">
            <v>45618</v>
          </cell>
          <cell r="G3440" t="str">
            <v>НЕТ</v>
          </cell>
          <cell r="H3440">
            <v>3.7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9</v>
          </cell>
          <cell r="P3440">
            <v>31</v>
          </cell>
          <cell r="Q3440">
            <v>31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9</v>
          </cell>
          <cell r="Y3440">
            <v>31</v>
          </cell>
          <cell r="Z3440">
            <v>31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46.531200000000005</v>
          </cell>
          <cell r="AH3440">
            <v>155.10400000000001</v>
          </cell>
          <cell r="AI3440">
            <v>155.10400000000001</v>
          </cell>
          <cell r="AJ3440">
            <v>356.73920000000004</v>
          </cell>
          <cell r="AK3440">
            <v>356.73</v>
          </cell>
        </row>
        <row r="3441">
          <cell r="A3441">
            <v>91621716</v>
          </cell>
          <cell r="B3441" t="str">
            <v>Кл. №65К</v>
          </cell>
          <cell r="C3441" t="str">
            <v>Подъезд №6</v>
          </cell>
          <cell r="D3441">
            <v>45433</v>
          </cell>
          <cell r="E3441" t="str">
            <v xml:space="preserve">Ливдан Мария Викторовна                           </v>
          </cell>
          <cell r="F3441">
            <v>45604</v>
          </cell>
          <cell r="G3441" t="str">
            <v>НЕТ</v>
          </cell>
          <cell r="H3441">
            <v>4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23</v>
          </cell>
          <cell r="P3441">
            <v>31</v>
          </cell>
          <cell r="Q3441">
            <v>31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23</v>
          </cell>
          <cell r="Y3441">
            <v>31</v>
          </cell>
          <cell r="Z3441">
            <v>31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128.55466666666666</v>
          </cell>
          <cell r="AH3441">
            <v>167.68</v>
          </cell>
          <cell r="AI3441">
            <v>167.68</v>
          </cell>
          <cell r="AJ3441">
            <v>463.91466666666668</v>
          </cell>
          <cell r="AK3441">
            <v>463.91</v>
          </cell>
        </row>
        <row r="3442">
          <cell r="A3442">
            <v>91621717</v>
          </cell>
          <cell r="B3442" t="str">
            <v>Кл. №66К</v>
          </cell>
          <cell r="C3442" t="str">
            <v>Подъезд №6</v>
          </cell>
          <cell r="D3442">
            <v>45433</v>
          </cell>
          <cell r="E3442" t="str">
            <v>Кузема Антон Павлович</v>
          </cell>
          <cell r="F3442">
            <v>45612</v>
          </cell>
          <cell r="G3442" t="str">
            <v>НЕТ</v>
          </cell>
          <cell r="H3442">
            <v>4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15</v>
          </cell>
          <cell r="P3442">
            <v>31</v>
          </cell>
          <cell r="Q3442">
            <v>31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15</v>
          </cell>
          <cell r="Y3442">
            <v>31</v>
          </cell>
          <cell r="Z3442">
            <v>31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83.84</v>
          </cell>
          <cell r="AH3442">
            <v>167.68</v>
          </cell>
          <cell r="AI3442">
            <v>167.68</v>
          </cell>
          <cell r="AJ3442">
            <v>419.20000000000005</v>
          </cell>
          <cell r="AK3442">
            <v>419.2</v>
          </cell>
        </row>
        <row r="3443">
          <cell r="A3443">
            <v>91649147</v>
          </cell>
          <cell r="B3443" t="str">
            <v>Кл. №6К</v>
          </cell>
          <cell r="C3443" t="str">
            <v>Подъезд №2</v>
          </cell>
          <cell r="D3443">
            <v>45485</v>
          </cell>
          <cell r="E3443" t="str">
            <v xml:space="preserve">Лев Елизавета Ефимовна                            </v>
          </cell>
          <cell r="F3443">
            <v>45597</v>
          </cell>
          <cell r="G3443" t="str">
            <v>НЕТ</v>
          </cell>
          <cell r="H3443">
            <v>3.9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30</v>
          </cell>
          <cell r="P3443">
            <v>31</v>
          </cell>
          <cell r="Q3443">
            <v>31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30</v>
          </cell>
          <cell r="Y3443">
            <v>31</v>
          </cell>
          <cell r="Z3443">
            <v>31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163.488</v>
          </cell>
          <cell r="AH3443">
            <v>163.488</v>
          </cell>
          <cell r="AI3443">
            <v>163.488</v>
          </cell>
          <cell r="AJ3443">
            <v>490.464</v>
          </cell>
          <cell r="AK3443">
            <v>0</v>
          </cell>
        </row>
        <row r="3444">
          <cell r="A3444">
            <v>91621718</v>
          </cell>
          <cell r="B3444" t="str">
            <v>Кл. №72К</v>
          </cell>
          <cell r="C3444" t="str">
            <v>Подъезд №6</v>
          </cell>
          <cell r="D3444">
            <v>45433</v>
          </cell>
          <cell r="E3444" t="str">
            <v>Судьина Александра Сергеевна</v>
          </cell>
          <cell r="F3444">
            <v>45619</v>
          </cell>
          <cell r="G3444" t="str">
            <v>НЕТ</v>
          </cell>
          <cell r="H3444">
            <v>3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8</v>
          </cell>
          <cell r="P3444">
            <v>31</v>
          </cell>
          <cell r="Q3444">
            <v>31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8</v>
          </cell>
          <cell r="Y3444">
            <v>31</v>
          </cell>
          <cell r="Z3444">
            <v>31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33.536000000000001</v>
          </cell>
          <cell r="AH3444">
            <v>125.75999999999999</v>
          </cell>
          <cell r="AI3444">
            <v>125.75999999999999</v>
          </cell>
          <cell r="AJ3444">
            <v>285.05599999999998</v>
          </cell>
          <cell r="AK3444">
            <v>285.06</v>
          </cell>
        </row>
        <row r="3445">
          <cell r="A3445">
            <v>91621719</v>
          </cell>
          <cell r="B3445" t="str">
            <v>Кл. №75К</v>
          </cell>
          <cell r="C3445" t="str">
            <v>Подъезд №6</v>
          </cell>
          <cell r="D3445">
            <v>45433</v>
          </cell>
          <cell r="E3445" t="str">
            <v>Кирилов Вадим Николаевич</v>
          </cell>
          <cell r="F3445">
            <v>45610</v>
          </cell>
          <cell r="G3445" t="str">
            <v>НЕТ</v>
          </cell>
          <cell r="H3445">
            <v>3.8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17</v>
          </cell>
          <cell r="P3445">
            <v>31</v>
          </cell>
          <cell r="Q3445">
            <v>31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17</v>
          </cell>
          <cell r="Y3445">
            <v>31</v>
          </cell>
          <cell r="Z3445">
            <v>31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90.267733333333325</v>
          </cell>
          <cell r="AH3445">
            <v>159.29599999999999</v>
          </cell>
          <cell r="AI3445">
            <v>159.29599999999999</v>
          </cell>
          <cell r="AJ3445">
            <v>408.85973333333334</v>
          </cell>
          <cell r="AK3445">
            <v>408.87</v>
          </cell>
        </row>
        <row r="3446">
          <cell r="A3446">
            <v>91649152</v>
          </cell>
          <cell r="B3446" t="str">
            <v>Кл. №77К</v>
          </cell>
          <cell r="C3446" t="str">
            <v>Подъезд №6</v>
          </cell>
          <cell r="D3446">
            <v>45433</v>
          </cell>
          <cell r="E3446" t="str">
            <v xml:space="preserve">Пищенко Зоя Сергеевна                             </v>
          </cell>
          <cell r="F3446">
            <v>45597</v>
          </cell>
          <cell r="G3446" t="str">
            <v>НЕТ</v>
          </cell>
          <cell r="H3446">
            <v>3.4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30</v>
          </cell>
          <cell r="P3446">
            <v>31</v>
          </cell>
          <cell r="Q3446">
            <v>31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30</v>
          </cell>
          <cell r="Y3446">
            <v>31</v>
          </cell>
          <cell r="Z3446">
            <v>31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142.52799999999999</v>
          </cell>
          <cell r="AH3446">
            <v>142.52799999999999</v>
          </cell>
          <cell r="AI3446">
            <v>142.52799999999999</v>
          </cell>
          <cell r="AJ3446">
            <v>427.58399999999995</v>
          </cell>
          <cell r="AK3446">
            <v>0</v>
          </cell>
        </row>
        <row r="3447">
          <cell r="A3447">
            <v>91616382</v>
          </cell>
          <cell r="B3447" t="str">
            <v>Кл. №79К</v>
          </cell>
          <cell r="C3447" t="str">
            <v>Подъезд №7</v>
          </cell>
          <cell r="D3447">
            <v>45426</v>
          </cell>
          <cell r="E3447" t="str">
            <v xml:space="preserve">Воротынцева Анна Сергеевна                        </v>
          </cell>
          <cell r="F3447">
            <v>45605</v>
          </cell>
          <cell r="G3447" t="str">
            <v>НЕТ</v>
          </cell>
          <cell r="H3447">
            <v>3.5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22</v>
          </cell>
          <cell r="P3447">
            <v>31</v>
          </cell>
          <cell r="Q3447">
            <v>31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22</v>
          </cell>
          <cell r="Y3447">
            <v>31</v>
          </cell>
          <cell r="Z3447">
            <v>31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107.59466666666665</v>
          </cell>
          <cell r="AH3447">
            <v>146.72</v>
          </cell>
          <cell r="AI3447">
            <v>146.72</v>
          </cell>
          <cell r="AJ3447">
            <v>401.03466666666668</v>
          </cell>
          <cell r="AK3447">
            <v>401.03</v>
          </cell>
        </row>
        <row r="3448">
          <cell r="A3448">
            <v>91616383</v>
          </cell>
          <cell r="B3448" t="str">
            <v>Кл. №7К</v>
          </cell>
          <cell r="C3448" t="str">
            <v>Подъезд №2</v>
          </cell>
          <cell r="D3448">
            <v>45485</v>
          </cell>
          <cell r="E3448" t="str">
            <v xml:space="preserve">Леонова Ольга Олеговна                            </v>
          </cell>
          <cell r="F3448">
            <v>45598</v>
          </cell>
          <cell r="G3448" t="str">
            <v>НЕТ</v>
          </cell>
          <cell r="H3448">
            <v>4.2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29</v>
          </cell>
          <cell r="P3448">
            <v>31</v>
          </cell>
          <cell r="Q3448">
            <v>31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29</v>
          </cell>
          <cell r="Y3448">
            <v>31</v>
          </cell>
          <cell r="Z3448">
            <v>31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170.19520000000003</v>
          </cell>
          <cell r="AH3448">
            <v>176.06400000000002</v>
          </cell>
          <cell r="AI3448">
            <v>176.06400000000002</v>
          </cell>
          <cell r="AJ3448">
            <v>522.32320000000004</v>
          </cell>
          <cell r="AK3448">
            <v>522.32000000000005</v>
          </cell>
        </row>
        <row r="3449">
          <cell r="A3449">
            <v>91621721</v>
          </cell>
          <cell r="B3449" t="str">
            <v>Кл. №80К</v>
          </cell>
          <cell r="C3449" t="str">
            <v>Подъезд №7</v>
          </cell>
          <cell r="D3449">
            <v>45426</v>
          </cell>
          <cell r="E3449" t="str">
            <v>Мнацаканян Ашхен Вагановна</v>
          </cell>
          <cell r="F3449">
            <v>45610</v>
          </cell>
          <cell r="G3449" t="str">
            <v>НЕТ</v>
          </cell>
          <cell r="H3449">
            <v>4.2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17</v>
          </cell>
          <cell r="P3449">
            <v>31</v>
          </cell>
          <cell r="Q3449">
            <v>31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17</v>
          </cell>
          <cell r="Y3449">
            <v>31</v>
          </cell>
          <cell r="Z3449">
            <v>31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99.769600000000025</v>
          </cell>
          <cell r="AH3449">
            <v>176.06400000000002</v>
          </cell>
          <cell r="AI3449">
            <v>176.06400000000002</v>
          </cell>
          <cell r="AJ3449">
            <v>451.89760000000007</v>
          </cell>
          <cell r="AK3449">
            <v>451.89</v>
          </cell>
        </row>
        <row r="3450">
          <cell r="A3450">
            <v>91621722</v>
          </cell>
          <cell r="B3450" t="str">
            <v>Кл. №81К</v>
          </cell>
          <cell r="C3450" t="str">
            <v>Подъезд №7</v>
          </cell>
          <cell r="D3450">
            <v>45426</v>
          </cell>
          <cell r="E3450" t="str">
            <v>Васильев Равиль Александрович</v>
          </cell>
          <cell r="F3450">
            <v>45619</v>
          </cell>
          <cell r="G3450" t="str">
            <v>НЕТ</v>
          </cell>
          <cell r="H3450">
            <v>4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8</v>
          </cell>
          <cell r="P3450">
            <v>31</v>
          </cell>
          <cell r="Q3450">
            <v>31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8</v>
          </cell>
          <cell r="Y3450">
            <v>31</v>
          </cell>
          <cell r="Z3450">
            <v>31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44.714666666666666</v>
          </cell>
          <cell r="AH3450">
            <v>167.68</v>
          </cell>
          <cell r="AI3450">
            <v>167.68</v>
          </cell>
          <cell r="AJ3450">
            <v>380.07466666666664</v>
          </cell>
          <cell r="AK3450">
            <v>380.07</v>
          </cell>
        </row>
        <row r="3451">
          <cell r="A3451">
            <v>91621725</v>
          </cell>
          <cell r="B3451" t="str">
            <v>Кл. №85К</v>
          </cell>
          <cell r="C3451" t="str">
            <v>Подъезд №7</v>
          </cell>
          <cell r="D3451">
            <v>45426</v>
          </cell>
          <cell r="E3451" t="str">
            <v>Шевченко Ирина Павловна</v>
          </cell>
          <cell r="F3451">
            <v>45605</v>
          </cell>
          <cell r="G3451" t="str">
            <v>НЕТ</v>
          </cell>
          <cell r="H3451">
            <v>4.3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22</v>
          </cell>
          <cell r="P3451">
            <v>31</v>
          </cell>
          <cell r="Q3451">
            <v>31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22</v>
          </cell>
          <cell r="Y3451">
            <v>31</v>
          </cell>
          <cell r="Z3451">
            <v>31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132.18773333333334</v>
          </cell>
          <cell r="AH3451">
            <v>180.256</v>
          </cell>
          <cell r="AI3451">
            <v>180.256</v>
          </cell>
          <cell r="AJ3451">
            <v>492.69973333333337</v>
          </cell>
          <cell r="AK3451">
            <v>492.71</v>
          </cell>
        </row>
        <row r="3452">
          <cell r="A3452">
            <v>91649154</v>
          </cell>
          <cell r="B3452" t="str">
            <v>Кл. №86К</v>
          </cell>
          <cell r="C3452" t="str">
            <v>Подъезд №7</v>
          </cell>
          <cell r="D3452">
            <v>45426</v>
          </cell>
          <cell r="E3452" t="str">
            <v>Еремин Роман Александрович</v>
          </cell>
          <cell r="F3452">
            <v>45612</v>
          </cell>
          <cell r="G3452" t="str">
            <v>НЕТ</v>
          </cell>
          <cell r="H3452">
            <v>4.5999999999999996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15</v>
          </cell>
          <cell r="P3452">
            <v>31</v>
          </cell>
          <cell r="Q3452">
            <v>31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15</v>
          </cell>
          <cell r="Y3452">
            <v>31</v>
          </cell>
          <cell r="Z3452">
            <v>31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96.415999999999997</v>
          </cell>
          <cell r="AH3452">
            <v>192.83199999999999</v>
          </cell>
          <cell r="AI3452">
            <v>192.83199999999999</v>
          </cell>
          <cell r="AJ3452">
            <v>482.08</v>
          </cell>
          <cell r="AK3452">
            <v>0</v>
          </cell>
        </row>
        <row r="3453">
          <cell r="A3453">
            <v>91649155</v>
          </cell>
          <cell r="B3453" t="str">
            <v>Кл. №87К</v>
          </cell>
          <cell r="C3453" t="str">
            <v>Подъезд №7</v>
          </cell>
          <cell r="D3453">
            <v>45426</v>
          </cell>
          <cell r="E3453" t="str">
            <v>Еремин Роман Александрович</v>
          </cell>
          <cell r="F3453">
            <v>45612</v>
          </cell>
          <cell r="G3453" t="str">
            <v>НЕТ</v>
          </cell>
          <cell r="H3453">
            <v>5.3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15</v>
          </cell>
          <cell r="P3453">
            <v>31</v>
          </cell>
          <cell r="Q3453">
            <v>31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15</v>
          </cell>
          <cell r="Y3453">
            <v>31</v>
          </cell>
          <cell r="Z3453">
            <v>31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111.08799999999999</v>
          </cell>
          <cell r="AH3453">
            <v>222.17599999999999</v>
          </cell>
          <cell r="AI3453">
            <v>222.17599999999999</v>
          </cell>
          <cell r="AJ3453">
            <v>555.44000000000005</v>
          </cell>
          <cell r="AK3453">
            <v>0</v>
          </cell>
        </row>
        <row r="3454">
          <cell r="A3454">
            <v>91616385</v>
          </cell>
          <cell r="B3454" t="str">
            <v>Кл. №90К</v>
          </cell>
          <cell r="C3454" t="str">
            <v>Подъезд №7</v>
          </cell>
          <cell r="D3454">
            <v>45426</v>
          </cell>
          <cell r="E3454" t="str">
            <v xml:space="preserve">Медведев Андрей Викторович                        </v>
          </cell>
          <cell r="F3454">
            <v>45598</v>
          </cell>
          <cell r="G3454" t="str">
            <v>НЕТ</v>
          </cell>
          <cell r="H3454">
            <v>3.9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29</v>
          </cell>
          <cell r="P3454">
            <v>31</v>
          </cell>
          <cell r="Q3454">
            <v>31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29</v>
          </cell>
          <cell r="Y3454">
            <v>31</v>
          </cell>
          <cell r="Z3454">
            <v>31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158.0384</v>
          </cell>
          <cell r="AH3454">
            <v>163.488</v>
          </cell>
          <cell r="AI3454">
            <v>163.488</v>
          </cell>
          <cell r="AJ3454">
            <v>485.01439999999997</v>
          </cell>
          <cell r="AK3454">
            <v>485.02</v>
          </cell>
        </row>
        <row r="3455">
          <cell r="A3455">
            <v>91621726</v>
          </cell>
          <cell r="B3455" t="str">
            <v>Кл. №91К</v>
          </cell>
          <cell r="C3455" t="str">
            <v>Подъезд №7</v>
          </cell>
          <cell r="D3455">
            <v>45426</v>
          </cell>
          <cell r="E3455" t="str">
            <v>Петряков Антон Олегович</v>
          </cell>
          <cell r="F3455">
            <v>45602</v>
          </cell>
          <cell r="G3455">
            <v>45684</v>
          </cell>
          <cell r="H3455">
            <v>4.0999999999999996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25</v>
          </cell>
          <cell r="P3455">
            <v>31</v>
          </cell>
          <cell r="Q3455">
            <v>26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25</v>
          </cell>
          <cell r="Y3455">
            <v>31</v>
          </cell>
          <cell r="Z3455">
            <v>26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143.22666666666666</v>
          </cell>
          <cell r="AH3455">
            <v>171.87199999999999</v>
          </cell>
          <cell r="AI3455">
            <v>144.15070967741934</v>
          </cell>
          <cell r="AJ3455">
            <v>459.24937634408599</v>
          </cell>
          <cell r="AK3455">
            <v>486.97</v>
          </cell>
        </row>
        <row r="3456">
          <cell r="A3456">
            <v>91621727</v>
          </cell>
          <cell r="B3456" t="str">
            <v>Кл. №92К</v>
          </cell>
          <cell r="C3456" t="str">
            <v>Подъезд №7</v>
          </cell>
          <cell r="D3456">
            <v>45426</v>
          </cell>
          <cell r="E3456" t="str">
            <v>Прокопенко Аркадий Витальевич</v>
          </cell>
          <cell r="F3456">
            <v>45612</v>
          </cell>
          <cell r="G3456" t="str">
            <v>НЕТ</v>
          </cell>
          <cell r="H3456">
            <v>3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15</v>
          </cell>
          <cell r="P3456">
            <v>31</v>
          </cell>
          <cell r="Q3456">
            <v>31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15</v>
          </cell>
          <cell r="Y3456">
            <v>31</v>
          </cell>
          <cell r="Z3456">
            <v>31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62.88</v>
          </cell>
          <cell r="AH3456">
            <v>125.75999999999999</v>
          </cell>
          <cell r="AI3456">
            <v>125.75999999999999</v>
          </cell>
          <cell r="AJ3456">
            <v>314.39999999999998</v>
          </cell>
          <cell r="AK3456">
            <v>314.39999999999998</v>
          </cell>
        </row>
        <row r="3457">
          <cell r="A3457">
            <v>91616386</v>
          </cell>
          <cell r="B3457" t="str">
            <v>Кл. №93К</v>
          </cell>
          <cell r="C3457" t="str">
            <v>Подъезд №7</v>
          </cell>
          <cell r="D3457">
            <v>45426</v>
          </cell>
          <cell r="E3457" t="str">
            <v xml:space="preserve">Березин-Юшин Павел Александрович                  </v>
          </cell>
          <cell r="F3457">
            <v>45598</v>
          </cell>
          <cell r="G3457" t="str">
            <v>НЕТ</v>
          </cell>
          <cell r="H3457">
            <v>3.6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29</v>
          </cell>
          <cell r="P3457">
            <v>31</v>
          </cell>
          <cell r="Q3457">
            <v>31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29</v>
          </cell>
          <cell r="Y3457">
            <v>31</v>
          </cell>
          <cell r="Z3457">
            <v>31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145.88159999999999</v>
          </cell>
          <cell r="AH3457">
            <v>150.91200000000001</v>
          </cell>
          <cell r="AI3457">
            <v>150.91200000000001</v>
          </cell>
          <cell r="AJ3457">
            <v>447.7056</v>
          </cell>
          <cell r="AK3457">
            <v>447.7</v>
          </cell>
        </row>
        <row r="3458">
          <cell r="A3458">
            <v>91621730</v>
          </cell>
          <cell r="B3458" t="str">
            <v>Кл. №98К</v>
          </cell>
          <cell r="C3458" t="str">
            <v>Подъезд №8</v>
          </cell>
          <cell r="D3458">
            <v>45433</v>
          </cell>
          <cell r="E3458" t="str">
            <v>Окунев Андрей Викторович</v>
          </cell>
          <cell r="F3458">
            <v>45601</v>
          </cell>
          <cell r="G3458" t="str">
            <v>НЕТ</v>
          </cell>
          <cell r="H3458">
            <v>4.3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26</v>
          </cell>
          <cell r="P3458">
            <v>31</v>
          </cell>
          <cell r="Q3458">
            <v>31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26</v>
          </cell>
          <cell r="Y3458">
            <v>31</v>
          </cell>
          <cell r="Z3458">
            <v>31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156.22186666666667</v>
          </cell>
          <cell r="AH3458">
            <v>180.256</v>
          </cell>
          <cell r="AI3458">
            <v>180.256</v>
          </cell>
          <cell r="AJ3458">
            <v>516.7338666666667</v>
          </cell>
          <cell r="AK3458">
            <v>516.74</v>
          </cell>
        </row>
        <row r="3459">
          <cell r="A3459">
            <v>91616389</v>
          </cell>
          <cell r="B3459" t="str">
            <v>Кл. №99К</v>
          </cell>
          <cell r="C3459" t="str">
            <v>Подъезд №8</v>
          </cell>
          <cell r="D3459">
            <v>45433</v>
          </cell>
          <cell r="E3459" t="str">
            <v>Шорин Серафим Сергеевич</v>
          </cell>
          <cell r="F3459">
            <v>45598</v>
          </cell>
          <cell r="G3459" t="str">
            <v>НЕТ</v>
          </cell>
          <cell r="H3459">
            <v>6.3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29</v>
          </cell>
          <cell r="P3459">
            <v>31</v>
          </cell>
          <cell r="Q3459">
            <v>31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29</v>
          </cell>
          <cell r="Y3459">
            <v>31</v>
          </cell>
          <cell r="Z3459">
            <v>31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255.2928</v>
          </cell>
          <cell r="AH3459">
            <v>264.096</v>
          </cell>
          <cell r="AI3459">
            <v>264.096</v>
          </cell>
          <cell r="AJ3459">
            <v>783.48479999999995</v>
          </cell>
          <cell r="AK3459">
            <v>783.49</v>
          </cell>
        </row>
        <row r="3460">
          <cell r="A3460">
            <v>91621731</v>
          </cell>
          <cell r="B3460" t="str">
            <v>Оф. 13Н</v>
          </cell>
          <cell r="C3460" t="str">
            <v>Подъезд №6</v>
          </cell>
          <cell r="D3460">
            <v>45433</v>
          </cell>
          <cell r="E3460" t="str">
            <v>Филюшина Мария Юрьевна</v>
          </cell>
          <cell r="F3460">
            <v>45616</v>
          </cell>
          <cell r="G3460" t="str">
            <v>НЕТ</v>
          </cell>
          <cell r="H3460">
            <v>34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11</v>
          </cell>
          <cell r="P3460">
            <v>31</v>
          </cell>
          <cell r="Q3460">
            <v>31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11</v>
          </cell>
          <cell r="Y3460">
            <v>31</v>
          </cell>
          <cell r="Z3460">
            <v>31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522.60266666666666</v>
          </cell>
          <cell r="AH3460">
            <v>1425.28</v>
          </cell>
          <cell r="AI3460">
            <v>1425.28</v>
          </cell>
          <cell r="AJ3460">
            <v>3373.1626666666666</v>
          </cell>
          <cell r="AK3460">
            <v>3373.16</v>
          </cell>
        </row>
        <row r="3461">
          <cell r="A3461">
            <v>91621733</v>
          </cell>
          <cell r="B3461" t="str">
            <v>Оф. 29Н</v>
          </cell>
          <cell r="C3461" t="str">
            <v>Подъезд №17</v>
          </cell>
          <cell r="D3461">
            <v>45561</v>
          </cell>
          <cell r="E3461" t="str">
            <v xml:space="preserve">Власова Ирина Ивановна                            </v>
          </cell>
          <cell r="F3461">
            <v>45623</v>
          </cell>
          <cell r="G3461" t="str">
            <v>НЕТ</v>
          </cell>
          <cell r="H3461">
            <v>56.2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4</v>
          </cell>
          <cell r="P3461">
            <v>31</v>
          </cell>
          <cell r="Q3461">
            <v>31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4</v>
          </cell>
          <cell r="Y3461">
            <v>31</v>
          </cell>
          <cell r="Z3461">
            <v>31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314.12053333333336</v>
          </cell>
          <cell r="AH3461">
            <v>2355.904</v>
          </cell>
          <cell r="AI3461">
            <v>2355.904</v>
          </cell>
          <cell r="AJ3461">
            <v>5025.9285333333337</v>
          </cell>
          <cell r="AK3461">
            <v>0</v>
          </cell>
        </row>
        <row r="3462">
          <cell r="A3462">
            <v>91621734</v>
          </cell>
          <cell r="B3462" t="str">
            <v>Оф. 32Н</v>
          </cell>
          <cell r="C3462" t="str">
            <v>Подъезд №17</v>
          </cell>
          <cell r="D3462">
            <v>45561</v>
          </cell>
          <cell r="E3462" t="str">
            <v xml:space="preserve">Денисенко Олег Петрович                           </v>
          </cell>
          <cell r="F3462">
            <v>45617</v>
          </cell>
          <cell r="G3462" t="str">
            <v>НЕТ</v>
          </cell>
          <cell r="H3462">
            <v>47.2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10</v>
          </cell>
          <cell r="P3462">
            <v>31</v>
          </cell>
          <cell r="Q3462">
            <v>31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10</v>
          </cell>
          <cell r="Y3462">
            <v>31</v>
          </cell>
          <cell r="Z3462">
            <v>31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659.54133333333345</v>
          </cell>
          <cell r="AH3462">
            <v>1978.6240000000003</v>
          </cell>
          <cell r="AI3462">
            <v>1978.6240000000003</v>
          </cell>
          <cell r="AJ3462">
            <v>4616.7893333333341</v>
          </cell>
          <cell r="AK3462">
            <v>0</v>
          </cell>
        </row>
        <row r="3463">
          <cell r="A3463">
            <v>91621735</v>
          </cell>
          <cell r="B3463" t="str">
            <v>Оф. 38Н</v>
          </cell>
          <cell r="C3463" t="str">
            <v>Подъезд №19</v>
          </cell>
          <cell r="D3463">
            <v>45552</v>
          </cell>
          <cell r="E3463" t="str">
            <v xml:space="preserve">Малахов Антон Юрьевич                             </v>
          </cell>
          <cell r="F3463">
            <v>45616</v>
          </cell>
          <cell r="G3463" t="str">
            <v>НЕТ</v>
          </cell>
          <cell r="H3463">
            <v>50.5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11</v>
          </cell>
          <cell r="P3463">
            <v>31</v>
          </cell>
          <cell r="Q3463">
            <v>31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11</v>
          </cell>
          <cell r="Y3463">
            <v>31</v>
          </cell>
          <cell r="Z3463">
            <v>31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776.21866666666665</v>
          </cell>
          <cell r="AH3463">
            <v>2116.96</v>
          </cell>
          <cell r="AI3463">
            <v>2116.96</v>
          </cell>
          <cell r="AJ3463">
            <v>5010.1386666666667</v>
          </cell>
          <cell r="AK3463">
            <v>0</v>
          </cell>
        </row>
        <row r="3464">
          <cell r="A3464">
            <v>91621736</v>
          </cell>
          <cell r="B3464" t="str">
            <v>Оф. 40Н</v>
          </cell>
          <cell r="C3464" t="str">
            <v>Подъезд №20</v>
          </cell>
          <cell r="D3464">
            <v>45559</v>
          </cell>
          <cell r="E3464" t="str">
            <v xml:space="preserve">Лапушкин Николай Викторович                       </v>
          </cell>
          <cell r="F3464">
            <v>45617</v>
          </cell>
          <cell r="G3464" t="str">
            <v>НЕТ</v>
          </cell>
          <cell r="H3464">
            <v>53.5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10</v>
          </cell>
          <cell r="P3464">
            <v>31</v>
          </cell>
          <cell r="Q3464">
            <v>31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10</v>
          </cell>
          <cell r="Y3464">
            <v>31</v>
          </cell>
          <cell r="Z3464">
            <v>31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747.57333333333338</v>
          </cell>
          <cell r="AH3464">
            <v>2242.7200000000003</v>
          </cell>
          <cell r="AI3464">
            <v>2242.7200000000003</v>
          </cell>
          <cell r="AJ3464">
            <v>5233.0133333333342</v>
          </cell>
          <cell r="AK3464">
            <v>0</v>
          </cell>
        </row>
        <row r="3465">
          <cell r="A3465">
            <v>91616390</v>
          </cell>
          <cell r="B3465" t="str">
            <v>Оф. 42Н</v>
          </cell>
          <cell r="C3465" t="str">
            <v>Подъезд №13</v>
          </cell>
          <cell r="D3465">
            <v>45429</v>
          </cell>
          <cell r="E3465" t="str">
            <v xml:space="preserve">Григорян Альберт Альбертович                      </v>
          </cell>
          <cell r="F3465">
            <v>45598</v>
          </cell>
          <cell r="G3465" t="str">
            <v>НЕТ</v>
          </cell>
          <cell r="H3465">
            <v>70.2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29</v>
          </cell>
          <cell r="P3465">
            <v>31</v>
          </cell>
          <cell r="Q3465">
            <v>31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29</v>
          </cell>
          <cell r="Y3465">
            <v>31</v>
          </cell>
          <cell r="Z3465">
            <v>31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2844.6911999999998</v>
          </cell>
          <cell r="AH3465">
            <v>2942.7840000000001</v>
          </cell>
          <cell r="AI3465">
            <v>2942.7840000000001</v>
          </cell>
          <cell r="AJ3465">
            <v>8730.2592000000004</v>
          </cell>
          <cell r="AK3465">
            <v>8730.25</v>
          </cell>
        </row>
        <row r="3466">
          <cell r="A3466">
            <v>91616581</v>
          </cell>
          <cell r="B3466" t="str">
            <v>Кв. 1 176</v>
          </cell>
          <cell r="C3466" t="str">
            <v>Подъезд №17</v>
          </cell>
          <cell r="D3466">
            <v>45561</v>
          </cell>
          <cell r="E3466" t="str">
            <v>Ефименко Сергей Игоревич</v>
          </cell>
          <cell r="F3466">
            <v>45608</v>
          </cell>
          <cell r="G3466" t="str">
            <v>НЕТ</v>
          </cell>
          <cell r="H3466">
            <v>66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19</v>
          </cell>
          <cell r="P3466">
            <v>31</v>
          </cell>
          <cell r="Q3466">
            <v>31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19</v>
          </cell>
          <cell r="Y3466">
            <v>31</v>
          </cell>
          <cell r="Z3466">
            <v>31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1752.2560000000001</v>
          </cell>
          <cell r="AH3466">
            <v>2766.7200000000003</v>
          </cell>
          <cell r="AI3466">
            <v>2766.7200000000003</v>
          </cell>
          <cell r="AJ3466">
            <v>7285.6960000000008</v>
          </cell>
          <cell r="AK3466">
            <v>7285.7</v>
          </cell>
        </row>
        <row r="3467">
          <cell r="A3467">
            <v>91621792</v>
          </cell>
          <cell r="B3467" t="str">
            <v>Кв. 1 218</v>
          </cell>
          <cell r="C3467" t="str">
            <v>Подъезд №18</v>
          </cell>
          <cell r="D3467">
            <v>45429</v>
          </cell>
          <cell r="E3467" t="str">
            <v>Лысенко Ирина Петровна</v>
          </cell>
          <cell r="F3467">
            <v>45618</v>
          </cell>
          <cell r="G3467" t="str">
            <v>НЕТ</v>
          </cell>
          <cell r="H3467">
            <v>57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9</v>
          </cell>
          <cell r="P3467">
            <v>31</v>
          </cell>
          <cell r="Q3467">
            <v>31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9</v>
          </cell>
          <cell r="Y3467">
            <v>31</v>
          </cell>
          <cell r="Z3467">
            <v>31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716.83199999999999</v>
          </cell>
          <cell r="AH3467">
            <v>2389.44</v>
          </cell>
          <cell r="AI3467">
            <v>2389.44</v>
          </cell>
          <cell r="AJ3467">
            <v>5495.7119999999995</v>
          </cell>
          <cell r="AK3467">
            <v>5495.71</v>
          </cell>
        </row>
        <row r="3468">
          <cell r="A3468">
            <v>91621794</v>
          </cell>
          <cell r="B3468" t="str">
            <v>Кв. 1 328</v>
          </cell>
          <cell r="C3468" t="str">
            <v>Подъезд №19</v>
          </cell>
          <cell r="D3468">
            <v>45552</v>
          </cell>
          <cell r="E3468" t="str">
            <v>Какаулин Владимир Дмитриевич</v>
          </cell>
          <cell r="F3468">
            <v>45618</v>
          </cell>
          <cell r="G3468" t="str">
            <v>НЕТ</v>
          </cell>
          <cell r="H3468">
            <v>86.3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9</v>
          </cell>
          <cell r="P3468">
            <v>31</v>
          </cell>
          <cell r="Q3468">
            <v>31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9</v>
          </cell>
          <cell r="Y3468">
            <v>31</v>
          </cell>
          <cell r="Z3468">
            <v>31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1085.3088</v>
          </cell>
          <cell r="AH3468">
            <v>3617.6959999999999</v>
          </cell>
          <cell r="AI3468">
            <v>3617.6959999999999</v>
          </cell>
          <cell r="AJ3468">
            <v>8320.7007999999987</v>
          </cell>
          <cell r="AK3468">
            <v>8320.7099999999991</v>
          </cell>
        </row>
        <row r="3469">
          <cell r="A3469">
            <v>91616595</v>
          </cell>
          <cell r="B3469" t="str">
            <v>Кв. 141</v>
          </cell>
          <cell r="C3469" t="str">
            <v>Подъезд №2</v>
          </cell>
          <cell r="D3469">
            <v>45485</v>
          </cell>
          <cell r="E3469" t="str">
            <v>Сыропущинская Марина Николаевна</v>
          </cell>
          <cell r="F3469">
            <v>45605</v>
          </cell>
          <cell r="G3469" t="str">
            <v>НЕТ</v>
          </cell>
          <cell r="H3469">
            <v>52.8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22</v>
          </cell>
          <cell r="P3469">
            <v>31</v>
          </cell>
          <cell r="Q3469">
            <v>31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22</v>
          </cell>
          <cell r="Y3469">
            <v>31</v>
          </cell>
          <cell r="Z3469">
            <v>31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1623.1423999999997</v>
          </cell>
          <cell r="AH3469">
            <v>2213.3759999999997</v>
          </cell>
          <cell r="AI3469">
            <v>2213.3759999999997</v>
          </cell>
          <cell r="AJ3469">
            <v>6049.8943999999992</v>
          </cell>
          <cell r="AK3469">
            <v>6049.9</v>
          </cell>
        </row>
        <row r="3470">
          <cell r="A3470">
            <v>91616572</v>
          </cell>
          <cell r="B3470" t="str">
            <v>Кв. 530</v>
          </cell>
          <cell r="C3470" t="str">
            <v>Подъезд №8</v>
          </cell>
          <cell r="D3470">
            <v>45433</v>
          </cell>
          <cell r="E3470" t="str">
            <v>Хурчакова Ирина Владимировна</v>
          </cell>
          <cell r="F3470">
            <v>45598</v>
          </cell>
          <cell r="G3470" t="str">
            <v>НЕТ</v>
          </cell>
          <cell r="H3470">
            <v>49.9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29</v>
          </cell>
          <cell r="P3470">
            <v>31</v>
          </cell>
          <cell r="Q3470">
            <v>31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29</v>
          </cell>
          <cell r="Y3470">
            <v>31</v>
          </cell>
          <cell r="Z3470">
            <v>31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2022.0810666666666</v>
          </cell>
          <cell r="AH3470">
            <v>2091.808</v>
          </cell>
          <cell r="AI3470">
            <v>2091.808</v>
          </cell>
          <cell r="AJ3470">
            <v>6205.6970666666666</v>
          </cell>
          <cell r="AK3470">
            <v>6205.7</v>
          </cell>
        </row>
        <row r="3471">
          <cell r="A3471">
            <v>91649200</v>
          </cell>
          <cell r="B3471" t="str">
            <v>Кв. 404</v>
          </cell>
          <cell r="C3471" t="str">
            <v>Подъезд №4</v>
          </cell>
          <cell r="D3471">
            <v>45426</v>
          </cell>
          <cell r="E3471" t="str">
            <v>Гармонистова Татьяна Валерьевна</v>
          </cell>
          <cell r="F3471">
            <v>45609</v>
          </cell>
          <cell r="G3471" t="str">
            <v>НЕТ</v>
          </cell>
          <cell r="H3471">
            <v>25.9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18</v>
          </cell>
          <cell r="P3471">
            <v>31</v>
          </cell>
          <cell r="Q3471">
            <v>31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18</v>
          </cell>
          <cell r="Y3471">
            <v>31</v>
          </cell>
          <cell r="Z3471">
            <v>31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651.43679999999995</v>
          </cell>
          <cell r="AH3471">
            <v>1085.7280000000001</v>
          </cell>
          <cell r="AI3471">
            <v>1085.7280000000001</v>
          </cell>
          <cell r="AJ3471">
            <v>2822.8928000000001</v>
          </cell>
          <cell r="AK3471">
            <v>0</v>
          </cell>
        </row>
        <row r="3472">
          <cell r="A3472">
            <v>91632655</v>
          </cell>
          <cell r="B3472" t="str">
            <v>Кв. 1 281</v>
          </cell>
          <cell r="C3472" t="str">
            <v>Подъезд №19</v>
          </cell>
          <cell r="D3472">
            <v>45552</v>
          </cell>
          <cell r="E3472" t="str">
            <v xml:space="preserve">Иноземцев Дмитрий Владимирович                    </v>
          </cell>
          <cell r="F3472">
            <v>45633</v>
          </cell>
          <cell r="G3472" t="str">
            <v>НЕТ</v>
          </cell>
          <cell r="H3472">
            <v>48.7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25</v>
          </cell>
          <cell r="Q3472">
            <v>31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25</v>
          </cell>
          <cell r="Z3472">
            <v>31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1646.374193548387</v>
          </cell>
          <cell r="AI3472">
            <v>2041.5039999999999</v>
          </cell>
          <cell r="AJ3472">
            <v>3687.8781935483867</v>
          </cell>
          <cell r="AK3472">
            <v>3687.87</v>
          </cell>
        </row>
        <row r="3473">
          <cell r="A3473">
            <v>91632656</v>
          </cell>
          <cell r="B3473" t="str">
            <v>Кв. 1 307</v>
          </cell>
          <cell r="C3473" t="str">
            <v>Подъезд №19</v>
          </cell>
          <cell r="D3473">
            <v>45552</v>
          </cell>
          <cell r="E3473" t="str">
            <v xml:space="preserve">Бикташева Элина Валентиновна                      </v>
          </cell>
          <cell r="F3473">
            <v>45636</v>
          </cell>
          <cell r="G3473" t="str">
            <v>НЕТ</v>
          </cell>
          <cell r="H3473">
            <v>44.9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22</v>
          </cell>
          <cell r="Q3473">
            <v>31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22</v>
          </cell>
          <cell r="Z3473">
            <v>31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1335.7605161290323</v>
          </cell>
          <cell r="AI3473">
            <v>1882.2080000000001</v>
          </cell>
          <cell r="AJ3473">
            <v>3217.9685161290327</v>
          </cell>
          <cell r="AK3473">
            <v>3217.97</v>
          </cell>
        </row>
        <row r="3474">
          <cell r="A3474">
            <v>91649113</v>
          </cell>
          <cell r="B3474" t="str">
            <v>Кв. 1 358</v>
          </cell>
          <cell r="C3474" t="str">
            <v>Подъезд №19</v>
          </cell>
          <cell r="D3474">
            <v>45552</v>
          </cell>
          <cell r="E3474" t="str">
            <v xml:space="preserve">Рогачев Антон Викторович                          </v>
          </cell>
          <cell r="F3474">
            <v>45630</v>
          </cell>
          <cell r="G3474" t="str">
            <v>НЕТ</v>
          </cell>
          <cell r="H3474">
            <v>86.3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28</v>
          </cell>
          <cell r="Q3474">
            <v>31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28</v>
          </cell>
          <cell r="Z3474">
            <v>31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3267.5963870967739</v>
          </cell>
          <cell r="AI3474">
            <v>3617.6959999999999</v>
          </cell>
          <cell r="AJ3474">
            <v>6885.2923870967734</v>
          </cell>
          <cell r="AK3474">
            <v>0</v>
          </cell>
        </row>
        <row r="3475">
          <cell r="A3475">
            <v>91632657</v>
          </cell>
          <cell r="B3475" t="str">
            <v>Кв. 1 363</v>
          </cell>
          <cell r="C3475" t="str">
            <v>Подъезд №19</v>
          </cell>
          <cell r="D3475">
            <v>45552</v>
          </cell>
          <cell r="E3475" t="str">
            <v xml:space="preserve">Белов Антон Андреевич                             </v>
          </cell>
          <cell r="F3475">
            <v>45650</v>
          </cell>
          <cell r="G3475" t="str">
            <v>НЕТ</v>
          </cell>
          <cell r="H3475">
            <v>114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8</v>
          </cell>
          <cell r="Q3475">
            <v>31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8</v>
          </cell>
          <cell r="Z3475">
            <v>31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1233.2593548387097</v>
          </cell>
          <cell r="AI3475">
            <v>4778.88</v>
          </cell>
          <cell r="AJ3475">
            <v>6012.1393548387096</v>
          </cell>
          <cell r="AK3475">
            <v>6012.14</v>
          </cell>
        </row>
        <row r="3476">
          <cell r="A3476">
            <v>91632662</v>
          </cell>
          <cell r="B3476" t="str">
            <v>Кв. 250</v>
          </cell>
          <cell r="C3476" t="str">
            <v>Подъезд №3</v>
          </cell>
          <cell r="D3476">
            <v>45540</v>
          </cell>
          <cell r="E3476" t="str">
            <v xml:space="preserve">Францев Александр Сергеевич                       </v>
          </cell>
          <cell r="F3476">
            <v>45640</v>
          </cell>
          <cell r="G3476" t="str">
            <v>НЕТ</v>
          </cell>
          <cell r="H3476">
            <v>73.099999999999994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18</v>
          </cell>
          <cell r="Q3476">
            <v>31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18</v>
          </cell>
          <cell r="Z3476">
            <v>31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1779.3011612903224</v>
          </cell>
          <cell r="AI3476">
            <v>3064.3519999999999</v>
          </cell>
          <cell r="AJ3476">
            <v>4843.6531612903218</v>
          </cell>
          <cell r="AK3476">
            <v>3064.35</v>
          </cell>
        </row>
        <row r="3477">
          <cell r="A3477">
            <v>91632664</v>
          </cell>
          <cell r="B3477" t="str">
            <v>Кв. 430</v>
          </cell>
          <cell r="C3477" t="str">
            <v>Подъезд №4</v>
          </cell>
          <cell r="D3477">
            <v>45426</v>
          </cell>
          <cell r="E3477" t="str">
            <v>Сафиулин Руслан Шамилевич</v>
          </cell>
          <cell r="F3477">
            <v>45637</v>
          </cell>
          <cell r="G3477" t="str">
            <v>НЕТ</v>
          </cell>
          <cell r="H3477">
            <v>77.400000000000006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21</v>
          </cell>
          <cell r="Q3477">
            <v>31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21</v>
          </cell>
          <cell r="Z3477">
            <v>31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2197.9602580645164</v>
          </cell>
          <cell r="AI3477">
            <v>3244.6080000000002</v>
          </cell>
          <cell r="AJ3477">
            <v>5442.5682580645171</v>
          </cell>
          <cell r="AK3477">
            <v>5442.57</v>
          </cell>
        </row>
        <row r="3478">
          <cell r="A3478">
            <v>91649116</v>
          </cell>
          <cell r="B3478" t="str">
            <v>Кв. 587</v>
          </cell>
          <cell r="C3478" t="str">
            <v>Подъезд №10</v>
          </cell>
          <cell r="D3478">
            <v>45552</v>
          </cell>
          <cell r="E3478" t="str">
            <v xml:space="preserve">Ширакуни Виктория Геннадиевна                     </v>
          </cell>
          <cell r="F3478">
            <v>45630</v>
          </cell>
          <cell r="G3478" t="str">
            <v>НЕТ</v>
          </cell>
          <cell r="H3478">
            <v>58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28</v>
          </cell>
          <cell r="Q3478">
            <v>31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28</v>
          </cell>
          <cell r="Z3478">
            <v>31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2196.0670967741935</v>
          </cell>
          <cell r="AI3478">
            <v>2431.36</v>
          </cell>
          <cell r="AJ3478">
            <v>4627.4270967741941</v>
          </cell>
          <cell r="AK3478">
            <v>0</v>
          </cell>
        </row>
        <row r="3479">
          <cell r="A3479">
            <v>91632665</v>
          </cell>
          <cell r="B3479" t="str">
            <v>Кв. 593</v>
          </cell>
          <cell r="C3479" t="str">
            <v>Подъезд №10</v>
          </cell>
          <cell r="D3479">
            <v>45552</v>
          </cell>
          <cell r="E3479" t="str">
            <v xml:space="preserve">Резник Надежда Николаевна                         </v>
          </cell>
          <cell r="F3479">
            <v>45646</v>
          </cell>
          <cell r="G3479" t="str">
            <v>НЕТ</v>
          </cell>
          <cell r="H3479">
            <v>33.5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12</v>
          </cell>
          <cell r="Q3479">
            <v>31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12</v>
          </cell>
          <cell r="Z3479">
            <v>31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543.60774193548389</v>
          </cell>
          <cell r="AI3479">
            <v>1404.3200000000002</v>
          </cell>
          <cell r="AJ3479">
            <v>1947.9277419354839</v>
          </cell>
          <cell r="AK3479">
            <v>1947.93</v>
          </cell>
        </row>
        <row r="3480">
          <cell r="A3480">
            <v>91632666</v>
          </cell>
          <cell r="B3480" t="str">
            <v>Кв. 595</v>
          </cell>
          <cell r="C3480" t="str">
            <v>Подъезд №10</v>
          </cell>
          <cell r="D3480">
            <v>45552</v>
          </cell>
          <cell r="E3480" t="str">
            <v>Крепков Дмитрий Игоревич</v>
          </cell>
          <cell r="F3480">
            <v>45629</v>
          </cell>
          <cell r="G3480" t="str">
            <v>НЕТ</v>
          </cell>
          <cell r="H3480">
            <v>58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29</v>
          </cell>
          <cell r="Q3480">
            <v>31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29</v>
          </cell>
          <cell r="Z3480">
            <v>31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2274.498064516129</v>
          </cell>
          <cell r="AI3480">
            <v>2431.36</v>
          </cell>
          <cell r="AJ3480">
            <v>4705.8580645161292</v>
          </cell>
          <cell r="AK3480">
            <v>4705.8599999999997</v>
          </cell>
        </row>
        <row r="3481">
          <cell r="A3481">
            <v>91621633</v>
          </cell>
          <cell r="B3481" t="str">
            <v>Кв. 600</v>
          </cell>
          <cell r="C3481" t="str">
            <v>Подъезд №10</v>
          </cell>
          <cell r="D3481">
            <v>45552</v>
          </cell>
          <cell r="E3481" t="str">
            <v xml:space="preserve">Шалимов Дмитрий Юрьевич                           </v>
          </cell>
          <cell r="F3481">
            <v>45631</v>
          </cell>
          <cell r="G3481" t="str">
            <v>НЕТ</v>
          </cell>
          <cell r="H3481">
            <v>54.2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27</v>
          </cell>
          <cell r="Q3481">
            <v>31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27</v>
          </cell>
          <cell r="Z3481">
            <v>31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1978.8944516129036</v>
          </cell>
          <cell r="AI3481">
            <v>2272.0640000000003</v>
          </cell>
          <cell r="AJ3481">
            <v>4250.9584516129034</v>
          </cell>
          <cell r="AK3481">
            <v>4250.95</v>
          </cell>
        </row>
        <row r="3482">
          <cell r="A3482">
            <v>91649118</v>
          </cell>
          <cell r="B3482" t="str">
            <v>Кв. 77</v>
          </cell>
          <cell r="C3482" t="str">
            <v>Подъезд №1</v>
          </cell>
          <cell r="D3482">
            <v>45485</v>
          </cell>
          <cell r="E3482" t="str">
            <v xml:space="preserve">Павельчук Светлана Александровна                  </v>
          </cell>
          <cell r="F3482">
            <v>45629</v>
          </cell>
          <cell r="G3482" t="str">
            <v>НЕТ</v>
          </cell>
          <cell r="H3482">
            <v>111.3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29</v>
          </cell>
          <cell r="Q3482">
            <v>31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29</v>
          </cell>
          <cell r="Z3482">
            <v>31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4364.6833548387094</v>
          </cell>
          <cell r="AI3482">
            <v>4665.6959999999999</v>
          </cell>
          <cell r="AJ3482">
            <v>9030.3793548387093</v>
          </cell>
          <cell r="AK3482">
            <v>0</v>
          </cell>
        </row>
        <row r="3483">
          <cell r="A3483">
            <v>91632667</v>
          </cell>
          <cell r="B3483" t="str">
            <v>Кв. 78</v>
          </cell>
          <cell r="C3483" t="str">
            <v>Подъезд №1</v>
          </cell>
          <cell r="D3483">
            <v>45485</v>
          </cell>
          <cell r="E3483" t="str">
            <v xml:space="preserve">Лев Елизавета Ефимовна                            </v>
          </cell>
          <cell r="F3483">
            <v>45639</v>
          </cell>
          <cell r="G3483" t="str">
            <v>НЕТ</v>
          </cell>
          <cell r="H3483">
            <v>120.4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19</v>
          </cell>
          <cell r="Q3483">
            <v>31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19</v>
          </cell>
          <cell r="Z3483">
            <v>31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3093.425548387097</v>
          </cell>
          <cell r="AI3483">
            <v>5047.1680000000006</v>
          </cell>
          <cell r="AJ3483">
            <v>8140.5935483870981</v>
          </cell>
          <cell r="AK3483">
            <v>8140.6</v>
          </cell>
        </row>
        <row r="3484">
          <cell r="A3484">
            <v>91632669</v>
          </cell>
          <cell r="B3484" t="str">
            <v>Кл. №106К</v>
          </cell>
          <cell r="C3484" t="str">
            <v>Подъезд №9</v>
          </cell>
          <cell r="D3484">
            <v>45433</v>
          </cell>
          <cell r="E3484" t="str">
            <v>Зубенко Диана Александровна</v>
          </cell>
          <cell r="F3484">
            <v>45646</v>
          </cell>
          <cell r="G3484" t="str">
            <v>НЕТ</v>
          </cell>
          <cell r="H3484">
            <v>3.6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12</v>
          </cell>
          <cell r="Q3484">
            <v>31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12</v>
          </cell>
          <cell r="Z3484">
            <v>31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58.417548387096772</v>
          </cell>
          <cell r="AI3484">
            <v>150.91200000000001</v>
          </cell>
          <cell r="AJ3484">
            <v>209.32954838709679</v>
          </cell>
          <cell r="AK3484">
            <v>209.33</v>
          </cell>
        </row>
        <row r="3485">
          <cell r="A3485">
            <v>91649121</v>
          </cell>
          <cell r="B3485" t="str">
            <v>Кл. №119К</v>
          </cell>
          <cell r="C3485" t="str">
            <v>Подъезд №9</v>
          </cell>
          <cell r="D3485">
            <v>45433</v>
          </cell>
          <cell r="E3485" t="str">
            <v xml:space="preserve">Козлов Юрий Валерьевич                            </v>
          </cell>
          <cell r="F3485">
            <v>45629</v>
          </cell>
          <cell r="G3485" t="str">
            <v>НЕТ</v>
          </cell>
          <cell r="H3485">
            <v>3.6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29</v>
          </cell>
          <cell r="Q3485">
            <v>31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29</v>
          </cell>
          <cell r="Z3485">
            <v>31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141.17574193548387</v>
          </cell>
          <cell r="AI3485">
            <v>150.91200000000001</v>
          </cell>
          <cell r="AJ3485">
            <v>292.0877419354839</v>
          </cell>
          <cell r="AK3485">
            <v>0</v>
          </cell>
        </row>
        <row r="3486">
          <cell r="A3486">
            <v>91621654</v>
          </cell>
          <cell r="B3486" t="str">
            <v>Кл. №138К</v>
          </cell>
          <cell r="C3486" t="str">
            <v>Подъезд №11</v>
          </cell>
          <cell r="D3486">
            <v>45485</v>
          </cell>
          <cell r="E3486" t="str">
            <v xml:space="preserve">Силкина Ольга Викторовна                          </v>
          </cell>
          <cell r="F3486">
            <v>45631</v>
          </cell>
          <cell r="G3486" t="str">
            <v>НЕТ</v>
          </cell>
          <cell r="H3486">
            <v>3.1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27</v>
          </cell>
          <cell r="Q3486">
            <v>31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27</v>
          </cell>
          <cell r="Z3486">
            <v>31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113.184</v>
          </cell>
          <cell r="AI3486">
            <v>129.952</v>
          </cell>
          <cell r="AJ3486">
            <v>243.136</v>
          </cell>
          <cell r="AK3486">
            <v>243.13</v>
          </cell>
        </row>
        <row r="3487">
          <cell r="A3487">
            <v>91621659</v>
          </cell>
          <cell r="B3487" t="str">
            <v>Кл. №166К</v>
          </cell>
          <cell r="C3487" t="str">
            <v>Подъезд №15</v>
          </cell>
          <cell r="D3487">
            <v>45485</v>
          </cell>
          <cell r="E3487" t="str">
            <v xml:space="preserve">Маркин Станислав Олегович                         </v>
          </cell>
          <cell r="F3487">
            <v>45631</v>
          </cell>
          <cell r="G3487" t="str">
            <v>НЕТ</v>
          </cell>
          <cell r="H3487">
            <v>3.5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27</v>
          </cell>
          <cell r="Q3487">
            <v>31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27</v>
          </cell>
          <cell r="Z3487">
            <v>31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127.78838709677419</v>
          </cell>
          <cell r="AI3487">
            <v>146.72</v>
          </cell>
          <cell r="AJ3487">
            <v>274.50838709677419</v>
          </cell>
          <cell r="AK3487">
            <v>274.51</v>
          </cell>
        </row>
        <row r="3488">
          <cell r="A3488">
            <v>91649131</v>
          </cell>
          <cell r="B3488" t="str">
            <v>Кл. №189К</v>
          </cell>
          <cell r="C3488" t="str">
            <v>Подъезд №17</v>
          </cell>
          <cell r="D3488">
            <v>45561</v>
          </cell>
          <cell r="E3488" t="str">
            <v xml:space="preserve">Селиванова Джалина Викторовна                     </v>
          </cell>
          <cell r="F3488">
            <v>45629</v>
          </cell>
          <cell r="G3488" t="str">
            <v>НЕТ</v>
          </cell>
          <cell r="H3488">
            <v>4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29</v>
          </cell>
          <cell r="Q3488">
            <v>31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29</v>
          </cell>
          <cell r="Z3488">
            <v>31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156.86193548387098</v>
          </cell>
          <cell r="AI3488">
            <v>167.68</v>
          </cell>
          <cell r="AJ3488">
            <v>324.54193548387099</v>
          </cell>
          <cell r="AK3488">
            <v>0</v>
          </cell>
        </row>
        <row r="3489">
          <cell r="A3489">
            <v>91649132</v>
          </cell>
          <cell r="B3489" t="str">
            <v>Кл. №199К</v>
          </cell>
          <cell r="C3489" t="str">
            <v>Подъезд №17</v>
          </cell>
          <cell r="D3489">
            <v>45561</v>
          </cell>
          <cell r="E3489" t="str">
            <v>Кузнецова Лариса Алексеевна</v>
          </cell>
          <cell r="F3489">
            <v>45630</v>
          </cell>
          <cell r="G3489" t="str">
            <v>НЕТ</v>
          </cell>
          <cell r="H3489">
            <v>5.9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28</v>
          </cell>
          <cell r="Q3489">
            <v>31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28</v>
          </cell>
          <cell r="Z3489">
            <v>31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223.39303225806455</v>
          </cell>
          <cell r="AI3489">
            <v>247.32800000000003</v>
          </cell>
          <cell r="AJ3489">
            <v>470.72103225806461</v>
          </cell>
          <cell r="AK3489">
            <v>0</v>
          </cell>
        </row>
        <row r="3490">
          <cell r="A3490">
            <v>91632673</v>
          </cell>
          <cell r="B3490" t="str">
            <v>Кл. №1К</v>
          </cell>
          <cell r="C3490" t="str">
            <v>Подъезд №2</v>
          </cell>
          <cell r="D3490">
            <v>45485</v>
          </cell>
          <cell r="E3490" t="str">
            <v xml:space="preserve">Златева Елена Леонидовна                          </v>
          </cell>
          <cell r="F3490">
            <v>45644</v>
          </cell>
          <cell r="G3490" t="str">
            <v>НЕТ</v>
          </cell>
          <cell r="H3490">
            <v>3.2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14</v>
          </cell>
          <cell r="Q3490">
            <v>31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14</v>
          </cell>
          <cell r="Z3490">
            <v>31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60.581161290322584</v>
          </cell>
          <cell r="AI3490">
            <v>134.14400000000001</v>
          </cell>
          <cell r="AJ3490">
            <v>194.7251612903226</v>
          </cell>
          <cell r="AK3490">
            <v>194.72</v>
          </cell>
        </row>
        <row r="3491">
          <cell r="A3491">
            <v>91621678</v>
          </cell>
          <cell r="B3491" t="str">
            <v>Кл. №212К</v>
          </cell>
          <cell r="C3491" t="str">
            <v>Подъезд №18</v>
          </cell>
          <cell r="D3491">
            <v>45429</v>
          </cell>
          <cell r="E3491" t="str">
            <v xml:space="preserve">Герасимов Всеволод Витальевич                     </v>
          </cell>
          <cell r="F3491">
            <v>45631</v>
          </cell>
          <cell r="G3491" t="str">
            <v>НЕТ</v>
          </cell>
          <cell r="H3491">
            <v>4.7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27</v>
          </cell>
          <cell r="Q3491">
            <v>31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27</v>
          </cell>
          <cell r="Z3491">
            <v>31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171.60154838709681</v>
          </cell>
          <cell r="AI3491">
            <v>197.02400000000003</v>
          </cell>
          <cell r="AJ3491">
            <v>368.62554838709684</v>
          </cell>
          <cell r="AK3491">
            <v>368.62</v>
          </cell>
        </row>
        <row r="3492">
          <cell r="A3492">
            <v>91649139</v>
          </cell>
          <cell r="B3492" t="str">
            <v>Кл. №239К</v>
          </cell>
          <cell r="C3492" t="str">
            <v>Подъезд №18</v>
          </cell>
          <cell r="D3492">
            <v>45429</v>
          </cell>
          <cell r="E3492" t="str">
            <v xml:space="preserve">Рябченко Марина Леонидовна                        </v>
          </cell>
          <cell r="F3492">
            <v>45629</v>
          </cell>
          <cell r="G3492" t="str">
            <v>НЕТ</v>
          </cell>
          <cell r="H3492">
            <v>4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29</v>
          </cell>
          <cell r="Q3492">
            <v>31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29</v>
          </cell>
          <cell r="Z3492">
            <v>31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156.86193548387098</v>
          </cell>
          <cell r="AI3492">
            <v>167.68</v>
          </cell>
          <cell r="AJ3492">
            <v>324.54193548387099</v>
          </cell>
          <cell r="AK3492">
            <v>0</v>
          </cell>
        </row>
        <row r="3493">
          <cell r="A3493">
            <v>91632675</v>
          </cell>
          <cell r="B3493" t="str">
            <v>Кл. №2К</v>
          </cell>
          <cell r="C3493" t="str">
            <v>Подъезд №2</v>
          </cell>
          <cell r="D3493">
            <v>45485</v>
          </cell>
          <cell r="E3493" t="str">
            <v xml:space="preserve">Златева Елена Леонидовна                          </v>
          </cell>
          <cell r="F3493">
            <v>45644</v>
          </cell>
          <cell r="G3493" t="str">
            <v>НЕТ</v>
          </cell>
          <cell r="H3493">
            <v>6.7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14</v>
          </cell>
          <cell r="Q3493">
            <v>31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14</v>
          </cell>
          <cell r="Z3493">
            <v>31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126.84180645161292</v>
          </cell>
          <cell r="AI3493">
            <v>280.86400000000003</v>
          </cell>
          <cell r="AJ3493">
            <v>407.70580645161294</v>
          </cell>
          <cell r="AK3493">
            <v>407.7</v>
          </cell>
        </row>
        <row r="3494">
          <cell r="A3494">
            <v>91632676</v>
          </cell>
          <cell r="B3494" t="str">
            <v>Кл. №34К</v>
          </cell>
          <cell r="C3494" t="str">
            <v>Подъезд №3</v>
          </cell>
          <cell r="D3494">
            <v>45540</v>
          </cell>
          <cell r="E3494" t="str">
            <v xml:space="preserve">Прокопенко Лилия Алексеевна                       </v>
          </cell>
          <cell r="F3494">
            <v>45637</v>
          </cell>
          <cell r="G3494" t="str">
            <v>НЕТ</v>
          </cell>
          <cell r="H3494">
            <v>3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21</v>
          </cell>
          <cell r="Q3494">
            <v>31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21</v>
          </cell>
          <cell r="Z3494">
            <v>31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85.192258064516125</v>
          </cell>
          <cell r="AI3494">
            <v>125.75999999999999</v>
          </cell>
          <cell r="AJ3494">
            <v>210.95225806451612</v>
          </cell>
          <cell r="AK3494">
            <v>125.76</v>
          </cell>
        </row>
        <row r="3495">
          <cell r="A3495">
            <v>91632677</v>
          </cell>
          <cell r="B3495" t="str">
            <v>Кл. №3К</v>
          </cell>
          <cell r="C3495" t="str">
            <v>Подъезд №2</v>
          </cell>
          <cell r="D3495">
            <v>45485</v>
          </cell>
          <cell r="E3495" t="str">
            <v xml:space="preserve">Златева Елена Леонидовна                          </v>
          </cell>
          <cell r="F3495">
            <v>45644</v>
          </cell>
          <cell r="G3495" t="str">
            <v>НЕТ</v>
          </cell>
          <cell r="H3495">
            <v>4.5999999999999996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14</v>
          </cell>
          <cell r="Q3495">
            <v>31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14</v>
          </cell>
          <cell r="Z3495">
            <v>31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87.085419354838706</v>
          </cell>
          <cell r="AI3495">
            <v>192.83199999999999</v>
          </cell>
          <cell r="AJ3495">
            <v>279.91741935483867</v>
          </cell>
          <cell r="AK3495">
            <v>279.92</v>
          </cell>
        </row>
        <row r="3496">
          <cell r="A3496">
            <v>91632678</v>
          </cell>
          <cell r="B3496" t="str">
            <v>Кл. №41К</v>
          </cell>
          <cell r="C3496" t="str">
            <v>Подъезд №5</v>
          </cell>
          <cell r="D3496">
            <v>45426</v>
          </cell>
          <cell r="E3496" t="str">
            <v xml:space="preserve">Жирнова Ирина Николаeвна                          </v>
          </cell>
          <cell r="F3496">
            <v>45633</v>
          </cell>
          <cell r="G3496" t="str">
            <v>НЕТ</v>
          </cell>
          <cell r="H3496">
            <v>4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25</v>
          </cell>
          <cell r="Q3496">
            <v>31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25</v>
          </cell>
          <cell r="Z3496">
            <v>31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135.2258064516129</v>
          </cell>
          <cell r="AI3496">
            <v>167.68</v>
          </cell>
          <cell r="AJ3496">
            <v>302.90580645161288</v>
          </cell>
          <cell r="AK3496">
            <v>302.91000000000003</v>
          </cell>
        </row>
        <row r="3497">
          <cell r="A3497">
            <v>91632679</v>
          </cell>
          <cell r="B3497" t="str">
            <v>Кл. №4К</v>
          </cell>
          <cell r="C3497" t="str">
            <v>Подъезд №2</v>
          </cell>
          <cell r="D3497">
            <v>45485</v>
          </cell>
          <cell r="E3497" t="str">
            <v xml:space="preserve">Златева Елена Леонидовна                          </v>
          </cell>
          <cell r="F3497">
            <v>45644</v>
          </cell>
          <cell r="G3497" t="str">
            <v>НЕТ</v>
          </cell>
          <cell r="H3497">
            <v>3.4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14</v>
          </cell>
          <cell r="Q3497">
            <v>31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14</v>
          </cell>
          <cell r="Z3497">
            <v>31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64.367483870967746</v>
          </cell>
          <cell r="AI3497">
            <v>142.52799999999999</v>
          </cell>
          <cell r="AJ3497">
            <v>206.89548387096772</v>
          </cell>
          <cell r="AK3497">
            <v>206.9</v>
          </cell>
        </row>
        <row r="3498">
          <cell r="A3498">
            <v>91632680</v>
          </cell>
          <cell r="B3498" t="str">
            <v>Кл. №61К</v>
          </cell>
          <cell r="C3498" t="str">
            <v>Подъезд №6</v>
          </cell>
          <cell r="D3498">
            <v>45433</v>
          </cell>
          <cell r="E3498" t="str">
            <v xml:space="preserve">Золотухина Наталья Сергеевна                      </v>
          </cell>
          <cell r="F3498">
            <v>45633</v>
          </cell>
          <cell r="G3498" t="str">
            <v>НЕТ</v>
          </cell>
          <cell r="H3498">
            <v>5.0999999999999996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25</v>
          </cell>
          <cell r="Q3498">
            <v>31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25</v>
          </cell>
          <cell r="Z3498">
            <v>31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172.41290322580645</v>
          </cell>
          <cell r="AI3498">
            <v>213.792</v>
          </cell>
          <cell r="AJ3498">
            <v>386.20490322580645</v>
          </cell>
          <cell r="AK3498">
            <v>386.2</v>
          </cell>
        </row>
        <row r="3499">
          <cell r="A3499">
            <v>91649148</v>
          </cell>
          <cell r="B3499" t="str">
            <v>Кл. №70К</v>
          </cell>
          <cell r="C3499" t="str">
            <v>Подъезд №6</v>
          </cell>
          <cell r="D3499">
            <v>45433</v>
          </cell>
          <cell r="E3499" t="str">
            <v>Поддубная Елена Васильевна</v>
          </cell>
          <cell r="F3499">
            <v>45629</v>
          </cell>
          <cell r="G3499" t="str">
            <v>НЕТ</v>
          </cell>
          <cell r="H3499">
            <v>4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29</v>
          </cell>
          <cell r="Q3499">
            <v>31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29</v>
          </cell>
          <cell r="Z3499">
            <v>31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156.86193548387098</v>
          </cell>
          <cell r="AI3499">
            <v>167.68</v>
          </cell>
          <cell r="AJ3499">
            <v>324.54193548387099</v>
          </cell>
          <cell r="AK3499">
            <v>0</v>
          </cell>
        </row>
        <row r="3500">
          <cell r="A3500">
            <v>91649149</v>
          </cell>
          <cell r="B3500" t="str">
            <v>Кл. №71К</v>
          </cell>
          <cell r="C3500" t="str">
            <v>Подъезд №6</v>
          </cell>
          <cell r="D3500">
            <v>45433</v>
          </cell>
          <cell r="E3500" t="str">
            <v>Рылов Александр Геннадьевич</v>
          </cell>
          <cell r="F3500">
            <v>45629</v>
          </cell>
          <cell r="G3500" t="str">
            <v>НЕТ</v>
          </cell>
          <cell r="H3500">
            <v>4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29</v>
          </cell>
          <cell r="Q3500">
            <v>31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29</v>
          </cell>
          <cell r="Z3500">
            <v>31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156.86193548387098</v>
          </cell>
          <cell r="AI3500">
            <v>167.68</v>
          </cell>
          <cell r="AJ3500">
            <v>324.54193548387099</v>
          </cell>
          <cell r="AK3500">
            <v>0</v>
          </cell>
        </row>
        <row r="3501">
          <cell r="A3501">
            <v>91632681</v>
          </cell>
          <cell r="B3501" t="str">
            <v>Кл. №9К</v>
          </cell>
          <cell r="C3501" t="str">
            <v>Подъезд №2</v>
          </cell>
          <cell r="D3501">
            <v>45485</v>
          </cell>
          <cell r="E3501" t="str">
            <v xml:space="preserve">Иванкина Мария Александровна                      </v>
          </cell>
          <cell r="F3501">
            <v>45640</v>
          </cell>
          <cell r="G3501" t="str">
            <v>НЕТ</v>
          </cell>
          <cell r="H3501">
            <v>6.5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18</v>
          </cell>
          <cell r="Q3501">
            <v>31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18</v>
          </cell>
          <cell r="Z3501">
            <v>31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158.21419354838713</v>
          </cell>
          <cell r="AI3501">
            <v>272.48</v>
          </cell>
          <cell r="AJ3501">
            <v>430.69419354838715</v>
          </cell>
          <cell r="AK3501">
            <v>430.69</v>
          </cell>
        </row>
        <row r="3502">
          <cell r="A3502">
            <v>91632682</v>
          </cell>
          <cell r="B3502" t="str">
            <v>Оф. 11Н</v>
          </cell>
          <cell r="C3502" t="str">
            <v>Подъезд №5</v>
          </cell>
          <cell r="D3502">
            <v>45426</v>
          </cell>
          <cell r="E3502" t="str">
            <v xml:space="preserve">Джафаров Джаннатали Ширхан Оглы                   </v>
          </cell>
          <cell r="F3502">
            <v>45654</v>
          </cell>
          <cell r="G3502" t="str">
            <v>НЕТ</v>
          </cell>
          <cell r="H3502">
            <v>82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4</v>
          </cell>
          <cell r="Q3502">
            <v>31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4</v>
          </cell>
          <cell r="Z3502">
            <v>31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443.54064516129034</v>
          </cell>
          <cell r="AI3502">
            <v>3437.44</v>
          </cell>
          <cell r="AJ3502">
            <v>3880.9806451612903</v>
          </cell>
          <cell r="AK3502">
            <v>3880.98</v>
          </cell>
        </row>
        <row r="3503">
          <cell r="A3503">
            <v>91632683</v>
          </cell>
          <cell r="B3503" t="str">
            <v>Оф. 21Н</v>
          </cell>
          <cell r="C3503" t="str">
            <v>Подъезд №12</v>
          </cell>
          <cell r="D3503">
            <v>45526</v>
          </cell>
          <cell r="E3503" t="str">
            <v>Кончаков Иван Геннадьевич</v>
          </cell>
          <cell r="F3503">
            <v>45654</v>
          </cell>
          <cell r="G3503" t="str">
            <v>НЕТ</v>
          </cell>
          <cell r="H3503">
            <v>112.6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4</v>
          </cell>
          <cell r="Q3503">
            <v>31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4</v>
          </cell>
          <cell r="Z3503">
            <v>31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609.05703225806451</v>
          </cell>
          <cell r="AI3503">
            <v>4720.192</v>
          </cell>
          <cell r="AJ3503">
            <v>5329.2490322580643</v>
          </cell>
          <cell r="AK3503">
            <v>5329.25</v>
          </cell>
        </row>
        <row r="3504">
          <cell r="A3504">
            <v>91632684</v>
          </cell>
          <cell r="B3504" t="str">
            <v>Оф. 22Н</v>
          </cell>
          <cell r="C3504" t="str">
            <v>Подъезд №12</v>
          </cell>
          <cell r="D3504">
            <v>45526</v>
          </cell>
          <cell r="E3504" t="str">
            <v xml:space="preserve">Саянов Андрей Владимирович                        </v>
          </cell>
          <cell r="F3504">
            <v>45644</v>
          </cell>
          <cell r="G3504" t="str">
            <v>НЕТ</v>
          </cell>
          <cell r="H3504">
            <v>61.1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14</v>
          </cell>
          <cell r="Q3504">
            <v>31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14</v>
          </cell>
          <cell r="Z3504">
            <v>31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1156.7215483870968</v>
          </cell>
          <cell r="AI3504">
            <v>2561.3120000000004</v>
          </cell>
          <cell r="AJ3504">
            <v>3718.0335483870972</v>
          </cell>
          <cell r="AK3504">
            <v>3718.03</v>
          </cell>
        </row>
        <row r="3505">
          <cell r="A3505">
            <v>91621732</v>
          </cell>
          <cell r="B3505" t="str">
            <v>Оф. 23Н</v>
          </cell>
          <cell r="C3505" t="str">
            <v>Подъезд №12</v>
          </cell>
          <cell r="D3505">
            <v>45526</v>
          </cell>
          <cell r="E3505" t="str">
            <v>Мачарашвили Кетеван Мурмановна</v>
          </cell>
          <cell r="F3505">
            <v>45631</v>
          </cell>
          <cell r="G3505" t="str">
            <v>НЕТ</v>
          </cell>
          <cell r="H3505">
            <v>55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27</v>
          </cell>
          <cell r="Q3505">
            <v>31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27</v>
          </cell>
          <cell r="Z3505">
            <v>31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2008.1032258064515</v>
          </cell>
          <cell r="AI3505">
            <v>2305.6</v>
          </cell>
          <cell r="AJ3505">
            <v>4313.7032258064519</v>
          </cell>
          <cell r="AK3505">
            <v>4313.7</v>
          </cell>
        </row>
        <row r="3506">
          <cell r="A3506">
            <v>91632685</v>
          </cell>
          <cell r="B3506" t="str">
            <v>Оф. 34Н</v>
          </cell>
          <cell r="C3506" t="str">
            <v>Подъезд №18</v>
          </cell>
          <cell r="D3506">
            <v>45429</v>
          </cell>
          <cell r="E3506" t="str">
            <v xml:space="preserve">Малхасян Карен Самвелович                         </v>
          </cell>
          <cell r="F3506">
            <v>45643</v>
          </cell>
          <cell r="G3506" t="str">
            <v>НЕТ</v>
          </cell>
          <cell r="H3506">
            <v>130.6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15</v>
          </cell>
          <cell r="Q3506">
            <v>31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15</v>
          </cell>
          <cell r="Z3506">
            <v>31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2649.0735483870967</v>
          </cell>
          <cell r="AI3506">
            <v>5474.7520000000004</v>
          </cell>
          <cell r="AJ3506">
            <v>8123.8255483870971</v>
          </cell>
          <cell r="AK3506">
            <v>8123.82</v>
          </cell>
        </row>
        <row r="3507">
          <cell r="A3507">
            <v>91632686</v>
          </cell>
          <cell r="B3507" t="str">
            <v>Оф. 3Н</v>
          </cell>
          <cell r="C3507" t="str">
            <v>Подъезд №2</v>
          </cell>
          <cell r="D3507">
            <v>45485</v>
          </cell>
          <cell r="E3507" t="str">
            <v>Оганнисян Адана Геворговна</v>
          </cell>
          <cell r="F3507">
            <v>45639</v>
          </cell>
          <cell r="G3507" t="str">
            <v>НЕТ</v>
          </cell>
          <cell r="H3507">
            <v>106.3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19</v>
          </cell>
          <cell r="Q3507">
            <v>31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19</v>
          </cell>
          <cell r="Z3507">
            <v>31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2731.155612903226</v>
          </cell>
          <cell r="AI3507">
            <v>4456.0960000000005</v>
          </cell>
          <cell r="AJ3507">
            <v>7187.2516129032265</v>
          </cell>
          <cell r="AK3507">
            <v>7187.26</v>
          </cell>
        </row>
        <row r="3508">
          <cell r="A3508">
            <v>91632687</v>
          </cell>
          <cell r="B3508" t="str">
            <v>Оф. 43Н</v>
          </cell>
          <cell r="C3508" t="str">
            <v>Подъезд №14</v>
          </cell>
          <cell r="D3508">
            <v>45436</v>
          </cell>
          <cell r="E3508" t="str">
            <v xml:space="preserve">Сивкова Светлана Юрьевна                          </v>
          </cell>
          <cell r="F3508">
            <v>45654</v>
          </cell>
          <cell r="G3508" t="str">
            <v>НЕТ</v>
          </cell>
          <cell r="H3508">
            <v>64.5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4</v>
          </cell>
          <cell r="Q3508">
            <v>31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4</v>
          </cell>
          <cell r="Z3508">
            <v>31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348.88258064516128</v>
          </cell>
          <cell r="AI3508">
            <v>2703.84</v>
          </cell>
          <cell r="AJ3508">
            <v>3052.7225806451615</v>
          </cell>
          <cell r="AK3508">
            <v>2703.84</v>
          </cell>
        </row>
        <row r="3509">
          <cell r="A3509">
            <v>91632688</v>
          </cell>
          <cell r="B3509" t="str">
            <v>Оф. 7Н</v>
          </cell>
          <cell r="C3509" t="str">
            <v>Подъезд №3</v>
          </cell>
          <cell r="D3509">
            <v>45540</v>
          </cell>
          <cell r="E3509" t="str">
            <v xml:space="preserve">Джафаров Джаннатали Ширхан Оглы                   </v>
          </cell>
          <cell r="F3509">
            <v>45654</v>
          </cell>
          <cell r="G3509" t="str">
            <v>НЕТ</v>
          </cell>
          <cell r="H3509">
            <v>93.8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4</v>
          </cell>
          <cell r="Q3509">
            <v>31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4</v>
          </cell>
          <cell r="Z3509">
            <v>31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507.36722580645159</v>
          </cell>
          <cell r="AI3509">
            <v>3932.096</v>
          </cell>
          <cell r="AJ3509">
            <v>4439.4632258064512</v>
          </cell>
          <cell r="AK3509">
            <v>3932.1</v>
          </cell>
        </row>
        <row r="3510">
          <cell r="A3510">
            <v>91621737</v>
          </cell>
          <cell r="B3510" t="str">
            <v>Оф. 8Н</v>
          </cell>
          <cell r="C3510" t="str">
            <v>Подъезд №4</v>
          </cell>
          <cell r="D3510">
            <v>45426</v>
          </cell>
          <cell r="E3510" t="str">
            <v>Трубицин Виталий Витальевич</v>
          </cell>
          <cell r="F3510">
            <v>45631</v>
          </cell>
          <cell r="G3510" t="str">
            <v>НЕТ</v>
          </cell>
          <cell r="H3510">
            <v>92.8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27</v>
          </cell>
          <cell r="Q3510">
            <v>31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27</v>
          </cell>
          <cell r="Z3510">
            <v>31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3388.2178064516129</v>
          </cell>
          <cell r="AI3510">
            <v>3890.1759999999999</v>
          </cell>
          <cell r="AJ3510">
            <v>7278.3938064516133</v>
          </cell>
          <cell r="AK3510">
            <v>7278.4</v>
          </cell>
        </row>
        <row r="3511">
          <cell r="A3511">
            <v>91649187</v>
          </cell>
          <cell r="B3511" t="str">
            <v>Кв. 364</v>
          </cell>
          <cell r="C3511" t="str">
            <v>Подъезд №4</v>
          </cell>
          <cell r="D3511">
            <v>45426</v>
          </cell>
          <cell r="E3511" t="str">
            <v>Унанян Эдита Эдуардовна</v>
          </cell>
          <cell r="F3511">
            <v>45653</v>
          </cell>
          <cell r="G3511" t="str">
            <v>НЕТ</v>
          </cell>
          <cell r="H3511">
            <v>34.200000000000003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5</v>
          </cell>
          <cell r="Q3511">
            <v>31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5</v>
          </cell>
          <cell r="Z3511">
            <v>31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231.23612903225808</v>
          </cell>
          <cell r="AI3511">
            <v>1433.6640000000002</v>
          </cell>
          <cell r="AJ3511">
            <v>1664.9001290322583</v>
          </cell>
          <cell r="AK3511">
            <v>0</v>
          </cell>
        </row>
        <row r="3512">
          <cell r="A3512">
            <v>91649189</v>
          </cell>
          <cell r="B3512" t="str">
            <v>Кв. 375</v>
          </cell>
          <cell r="C3512" t="str">
            <v>Подъезд №4</v>
          </cell>
          <cell r="D3512">
            <v>45426</v>
          </cell>
          <cell r="E3512" t="str">
            <v>Пайтян Анна Гагиковна</v>
          </cell>
          <cell r="F3512">
            <v>45654</v>
          </cell>
          <cell r="G3512" t="str">
            <v>НЕТ</v>
          </cell>
          <cell r="H3512">
            <v>51.6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4</v>
          </cell>
          <cell r="Q3512">
            <v>31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4</v>
          </cell>
          <cell r="Z3512">
            <v>31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279.10606451612904</v>
          </cell>
          <cell r="AI3512">
            <v>2163.0720000000001</v>
          </cell>
          <cell r="AJ3512">
            <v>2442.1780645161293</v>
          </cell>
          <cell r="AK3512">
            <v>0</v>
          </cell>
        </row>
        <row r="3513">
          <cell r="A3513">
            <v>91632702</v>
          </cell>
          <cell r="B3513" t="str">
            <v>Кв. 585</v>
          </cell>
          <cell r="C3513" t="str">
            <v>Подъезд №10</v>
          </cell>
          <cell r="D3513">
            <v>45552</v>
          </cell>
          <cell r="E3513" t="str">
            <v>Акмаева Пелагея Андреевна</v>
          </cell>
          <cell r="F3513">
            <v>45632</v>
          </cell>
          <cell r="G3513" t="str">
            <v>НЕТ</v>
          </cell>
          <cell r="H3513">
            <v>33.5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26</v>
          </cell>
          <cell r="Q3513">
            <v>31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26</v>
          </cell>
          <cell r="Z3513">
            <v>31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1177.8167741935486</v>
          </cell>
          <cell r="AI3513">
            <v>1404.3200000000002</v>
          </cell>
          <cell r="AJ3513">
            <v>2582.1367741935487</v>
          </cell>
          <cell r="AK3513">
            <v>2582.14</v>
          </cell>
        </row>
        <row r="3514">
          <cell r="A3514">
            <v>91649191</v>
          </cell>
          <cell r="B3514" t="str">
            <v>Кв. 1 245</v>
          </cell>
          <cell r="C3514" t="str">
            <v>Подъезд №18</v>
          </cell>
          <cell r="D3514">
            <v>45429</v>
          </cell>
          <cell r="E3514" t="str">
            <v>Мельник Анатолий Николаевич</v>
          </cell>
          <cell r="F3514">
            <v>45643</v>
          </cell>
          <cell r="G3514" t="str">
            <v>НЕТ</v>
          </cell>
          <cell r="H3514">
            <v>89.9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15</v>
          </cell>
          <cell r="Q3514">
            <v>31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15</v>
          </cell>
          <cell r="Z3514">
            <v>31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1823.5200000000002</v>
          </cell>
          <cell r="AI3514">
            <v>3768.6080000000002</v>
          </cell>
          <cell r="AJ3514">
            <v>5592.1280000000006</v>
          </cell>
          <cell r="AK3514">
            <v>0</v>
          </cell>
        </row>
        <row r="3515">
          <cell r="A3515">
            <v>91632708</v>
          </cell>
          <cell r="B3515" t="str">
            <v>Кв. 790</v>
          </cell>
          <cell r="C3515" t="str">
            <v>Подъезд №12</v>
          </cell>
          <cell r="D3515">
            <v>45526</v>
          </cell>
          <cell r="E3515" t="str">
            <v>Трубачев Василий Юрьевич</v>
          </cell>
          <cell r="F3515">
            <v>45649</v>
          </cell>
          <cell r="G3515" t="str">
            <v>НЕТ</v>
          </cell>
          <cell r="H3515">
            <v>37.6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9</v>
          </cell>
          <cell r="Q3515">
            <v>31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9</v>
          </cell>
          <cell r="Z3515">
            <v>31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457.60412903225813</v>
          </cell>
          <cell r="AI3515">
            <v>1576.1920000000002</v>
          </cell>
          <cell r="AJ3515">
            <v>2033.7961290322582</v>
          </cell>
          <cell r="AK3515">
            <v>2033.79</v>
          </cell>
        </row>
        <row r="3516">
          <cell r="A3516">
            <v>91632709</v>
          </cell>
          <cell r="B3516" t="str">
            <v>Кв. 793</v>
          </cell>
          <cell r="C3516" t="str">
            <v>Подъезд №12</v>
          </cell>
          <cell r="D3516">
            <v>45526</v>
          </cell>
          <cell r="E3516" t="str">
            <v>Курганова Ольга Владимировна</v>
          </cell>
          <cell r="F3516">
            <v>45645</v>
          </cell>
          <cell r="G3516" t="str">
            <v>НЕТ</v>
          </cell>
          <cell r="H3516">
            <v>27.7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13</v>
          </cell>
          <cell r="Q3516">
            <v>31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13</v>
          </cell>
          <cell r="Z3516">
            <v>31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486.94812903225801</v>
          </cell>
          <cell r="AI3516">
            <v>1161.184</v>
          </cell>
          <cell r="AJ3516">
            <v>1648.132129032258</v>
          </cell>
          <cell r="AK3516">
            <v>1648.13</v>
          </cell>
        </row>
        <row r="3517">
          <cell r="A3517">
            <v>91632713</v>
          </cell>
          <cell r="B3517" t="str">
            <v>Кл. №114К</v>
          </cell>
          <cell r="C3517" t="str">
            <v>Подъезд №9</v>
          </cell>
          <cell r="D3517">
            <v>45433</v>
          </cell>
          <cell r="E3517" t="str">
            <v>Самандас Виктория Романовна</v>
          </cell>
          <cell r="F3517">
            <v>45653</v>
          </cell>
          <cell r="G3517" t="str">
            <v>НЕТ</v>
          </cell>
          <cell r="H3517">
            <v>5.2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5</v>
          </cell>
          <cell r="Q3517">
            <v>31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5</v>
          </cell>
          <cell r="Z3517">
            <v>31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35.158709677419353</v>
          </cell>
          <cell r="AI3517">
            <v>217.98400000000001</v>
          </cell>
          <cell r="AJ3517">
            <v>253.14270967741936</v>
          </cell>
          <cell r="AK3517">
            <v>253.14</v>
          </cell>
        </row>
        <row r="3518">
          <cell r="A3518">
            <v>91649117</v>
          </cell>
          <cell r="B3518" t="str">
            <v>Кв. 748</v>
          </cell>
          <cell r="C3518" t="str">
            <v>Подъезд №12</v>
          </cell>
          <cell r="D3518">
            <v>45526</v>
          </cell>
          <cell r="E3518" t="str">
            <v>Смирнов Святослав Вячеславович</v>
          </cell>
          <cell r="F3518">
            <v>45674</v>
          </cell>
          <cell r="G3518" t="str">
            <v>НЕТ</v>
          </cell>
          <cell r="H3518">
            <v>37.6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15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15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762.67354838709696</v>
          </cell>
          <cell r="AJ3518">
            <v>762.67354838709696</v>
          </cell>
          <cell r="AK3518">
            <v>0</v>
          </cell>
        </row>
        <row r="3519">
          <cell r="A3519">
            <v>91649120</v>
          </cell>
          <cell r="B3519" t="str">
            <v>Кв. 945</v>
          </cell>
          <cell r="C3519" t="str">
            <v>Подъезд №16</v>
          </cell>
          <cell r="D3519">
            <v>45535</v>
          </cell>
          <cell r="E3519" t="str">
            <v>Абдувосидов Хуршед Абдувохидович</v>
          </cell>
          <cell r="F3519">
            <v>45663</v>
          </cell>
          <cell r="G3519" t="str">
            <v>НЕТ</v>
          </cell>
          <cell r="H3519">
            <v>35.9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26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26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1262.1976774193549</v>
          </cell>
          <cell r="AJ3519">
            <v>1262.1976774193549</v>
          </cell>
          <cell r="AK3519">
            <v>0</v>
          </cell>
        </row>
        <row r="3520">
          <cell r="A3520">
            <v>91632674</v>
          </cell>
          <cell r="B3520" t="str">
            <v>Кл. №21К</v>
          </cell>
          <cell r="C3520" t="str">
            <v>Подъезд №3</v>
          </cell>
          <cell r="D3520">
            <v>45540</v>
          </cell>
          <cell r="E3520" t="str">
            <v xml:space="preserve">Гришина Даня Евгеньевна                           </v>
          </cell>
          <cell r="F3520">
            <v>45660</v>
          </cell>
          <cell r="G3520" t="str">
            <v>НЕТ</v>
          </cell>
          <cell r="H3520">
            <v>6.7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29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29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262.74374193548391</v>
          </cell>
          <cell r="AJ3520">
            <v>262.74374193548391</v>
          </cell>
          <cell r="AK3520">
            <v>262.74</v>
          </cell>
        </row>
        <row r="3521">
          <cell r="A3521">
            <v>91649140</v>
          </cell>
          <cell r="B3521" t="str">
            <v>Кл. №23К</v>
          </cell>
          <cell r="C3521" t="str">
            <v>Подъезд №3</v>
          </cell>
          <cell r="D3521">
            <v>45540</v>
          </cell>
          <cell r="E3521" t="str">
            <v xml:space="preserve">Паницкий Владислав Владимирович                   </v>
          </cell>
          <cell r="F3521">
            <v>45679</v>
          </cell>
          <cell r="G3521" t="str">
            <v>НЕТ</v>
          </cell>
          <cell r="H3521">
            <v>4.0999999999999996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10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10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55.442580645161286</v>
          </cell>
          <cell r="AJ3521">
            <v>55.442580645161286</v>
          </cell>
          <cell r="AK3521">
            <v>0</v>
          </cell>
        </row>
        <row r="3522">
          <cell r="A3522">
            <v>91649159</v>
          </cell>
          <cell r="B3522" t="str">
            <v>Оф. 36Н</v>
          </cell>
          <cell r="C3522" t="str">
            <v>Подъезд №19</v>
          </cell>
          <cell r="D3522">
            <v>45552</v>
          </cell>
          <cell r="E3522" t="str">
            <v xml:space="preserve">Сабанова Дина Робертовна                          </v>
          </cell>
          <cell r="F3522">
            <v>45673</v>
          </cell>
          <cell r="G3522" t="str">
            <v>НЕТ</v>
          </cell>
          <cell r="H3522">
            <v>57.5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16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16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1244.0774193548389</v>
          </cell>
          <cell r="AJ3522">
            <v>1244.0774193548389</v>
          </cell>
          <cell r="AK3522">
            <v>0</v>
          </cell>
        </row>
        <row r="3523">
          <cell r="A3523">
            <v>91649160</v>
          </cell>
          <cell r="B3523" t="str">
            <v>Оф. 37Н</v>
          </cell>
          <cell r="C3523" t="str">
            <v>Подъезд №19</v>
          </cell>
          <cell r="D3523">
            <v>45552</v>
          </cell>
          <cell r="E3523" t="str">
            <v>Григорян Жанна Викторовна</v>
          </cell>
          <cell r="F3523">
            <v>45673</v>
          </cell>
          <cell r="G3523" t="str">
            <v>НЕТ</v>
          </cell>
          <cell r="H3523">
            <v>62.8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16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16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1358.7489032258065</v>
          </cell>
          <cell r="AJ3523">
            <v>1358.7489032258065</v>
          </cell>
          <cell r="AK3523">
            <v>0</v>
          </cell>
        </row>
        <row r="3524">
          <cell r="A3524">
            <v>91649161</v>
          </cell>
          <cell r="B3524" t="str">
            <v>Оф. 39Н</v>
          </cell>
          <cell r="C3524" t="str">
            <v>Подъезд №19</v>
          </cell>
          <cell r="D3524">
            <v>45552</v>
          </cell>
          <cell r="E3524" t="str">
            <v xml:space="preserve">Турчаева Римма Алексеевна                         </v>
          </cell>
          <cell r="F3524">
            <v>45673</v>
          </cell>
          <cell r="G3524" t="str">
            <v>НЕТ</v>
          </cell>
          <cell r="H3524">
            <v>54.1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16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16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1170.5145806451615</v>
          </cell>
          <cell r="AJ3524">
            <v>1170.5145806451615</v>
          </cell>
          <cell r="AK3524">
            <v>0</v>
          </cell>
        </row>
        <row r="3525">
          <cell r="A3525">
            <v>91649162</v>
          </cell>
          <cell r="B3525" t="str">
            <v>Оф. 41Н</v>
          </cell>
          <cell r="C3525" t="str">
            <v>Подъезд №20</v>
          </cell>
          <cell r="D3525">
            <v>45559</v>
          </cell>
          <cell r="E3525" t="str">
            <v xml:space="preserve">Турчаева Римма Алексеевна                         </v>
          </cell>
          <cell r="F3525">
            <v>45673</v>
          </cell>
          <cell r="G3525" t="str">
            <v>НЕТ</v>
          </cell>
          <cell r="H3525">
            <v>60.3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16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16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1304.6585806451612</v>
          </cell>
          <cell r="AJ3525">
            <v>1304.6585806451612</v>
          </cell>
          <cell r="AK3525">
            <v>0</v>
          </cell>
        </row>
        <row r="3526">
          <cell r="A3526">
            <v>91649163</v>
          </cell>
          <cell r="B3526" t="str">
            <v>Оф. 4Н</v>
          </cell>
          <cell r="C3526" t="str">
            <v>Подъезд №2</v>
          </cell>
          <cell r="D3526">
            <v>45485</v>
          </cell>
          <cell r="E3526" t="str">
            <v xml:space="preserve">Завальнюк Аза Расулевна                           </v>
          </cell>
          <cell r="F3526">
            <v>45673</v>
          </cell>
          <cell r="G3526" t="str">
            <v>НЕТ</v>
          </cell>
          <cell r="H3526">
            <v>57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16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16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1233.2593548387097</v>
          </cell>
          <cell r="AJ3526">
            <v>1233.2593548387097</v>
          </cell>
          <cell r="AK3526">
            <v>0</v>
          </cell>
        </row>
        <row r="3527">
          <cell r="A3527">
            <v>91649186</v>
          </cell>
          <cell r="B3527" t="str">
            <v>Кв. 138</v>
          </cell>
          <cell r="C3527" t="str">
            <v>Подъезд №2</v>
          </cell>
          <cell r="D3527">
            <v>45485</v>
          </cell>
          <cell r="E3527" t="str">
            <v>Данченков Никита Сергеевич</v>
          </cell>
          <cell r="F3527">
            <v>45678</v>
          </cell>
          <cell r="G3527" t="str">
            <v>НЕТ</v>
          </cell>
          <cell r="H3527">
            <v>52.3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11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11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777.95406451612905</v>
          </cell>
          <cell r="AJ3527">
            <v>777.95406451612905</v>
          </cell>
          <cell r="AK3527">
            <v>0</v>
          </cell>
        </row>
        <row r="3528">
          <cell r="A3528">
            <v>91649188</v>
          </cell>
          <cell r="B3528" t="str">
            <v>Кв. 43</v>
          </cell>
          <cell r="C3528" t="str">
            <v>Подъезд №1</v>
          </cell>
          <cell r="D3528">
            <v>45485</v>
          </cell>
          <cell r="E3528" t="str">
            <v>Рябчиков Сергей Вячеславович</v>
          </cell>
          <cell r="F3528">
            <v>45678</v>
          </cell>
          <cell r="G3528" t="str">
            <v>НЕТ</v>
          </cell>
          <cell r="H3528">
            <v>35.1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11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11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522.10683870967739</v>
          </cell>
          <cell r="AJ3528">
            <v>522.10683870967739</v>
          </cell>
          <cell r="AK3528">
            <v>0</v>
          </cell>
        </row>
        <row r="3529">
          <cell r="A3529">
            <v>91649201</v>
          </cell>
          <cell r="B3529" t="str">
            <v>Кл. №91К</v>
          </cell>
          <cell r="C3529" t="str">
            <v>Подъезд №7</v>
          </cell>
          <cell r="D3529">
            <v>45426</v>
          </cell>
          <cell r="E3529" t="str">
            <v>Гавриков Виталий Дмитриевич</v>
          </cell>
          <cell r="F3529">
            <v>45684</v>
          </cell>
          <cell r="G3529" t="str">
            <v>НЕТ</v>
          </cell>
          <cell r="H3529">
            <v>4.0999999999999996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5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5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27.721290322580643</v>
          </cell>
          <cell r="AJ3529">
            <v>27.721290322580643</v>
          </cell>
          <cell r="AK3529">
            <v>0</v>
          </cell>
        </row>
        <row r="3530">
          <cell r="AA3530">
            <v>401214.08409677405</v>
          </cell>
          <cell r="AB3530">
            <v>853885.76400000113</v>
          </cell>
          <cell r="AC3530">
            <v>1396072.3076129023</v>
          </cell>
          <cell r="AD3530">
            <v>1725978.5156128963</v>
          </cell>
          <cell r="AE3530">
            <v>2617565.5658666715</v>
          </cell>
          <cell r="AF3530">
            <v>3228829.3119999999</v>
          </cell>
          <cell r="AG3530">
            <v>3228829.3119999822</v>
          </cell>
          <cell r="AH3530">
            <v>3228829.3119999822</v>
          </cell>
          <cell r="AI3530">
            <v>3228829.3119999808</v>
          </cell>
          <cell r="AJ3530">
            <v>19910033.485189214</v>
          </cell>
          <cell r="AK3530">
            <v>11616105.339999989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ь"/>
      <sheetName val="Датский д.11"/>
      <sheetName val="застройщик"/>
      <sheetName val="зпиф"/>
      <sheetName val="физики"/>
      <sheetName val="АПП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01.2025"/>
      <sheetName val="Лист7"/>
    </sheetNames>
    <sheetDataSet>
      <sheetData sheetId="0"/>
      <sheetData sheetId="1">
        <row r="3">
          <cell r="A3" t="str">
            <v>Подъезд №1</v>
          </cell>
          <cell r="B3">
            <v>3615.7</v>
          </cell>
          <cell r="C3">
            <v>45485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20</v>
          </cell>
          <cell r="K3">
            <v>31</v>
          </cell>
          <cell r="L3">
            <v>30</v>
          </cell>
          <cell r="M3">
            <v>31</v>
          </cell>
          <cell r="N3">
            <v>30</v>
          </cell>
          <cell r="O3">
            <v>31</v>
          </cell>
          <cell r="P3">
            <v>31</v>
          </cell>
        </row>
        <row r="4">
          <cell r="A4" t="str">
            <v>Подъезд №10</v>
          </cell>
          <cell r="B4">
            <v>2735.4</v>
          </cell>
          <cell r="C4">
            <v>45552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14</v>
          </cell>
          <cell r="M4">
            <v>31</v>
          </cell>
          <cell r="N4">
            <v>30</v>
          </cell>
          <cell r="O4">
            <v>31</v>
          </cell>
          <cell r="P4">
            <v>31</v>
          </cell>
        </row>
        <row r="5">
          <cell r="A5" t="str">
            <v>Подъезд №11</v>
          </cell>
          <cell r="B5">
            <v>4478.6000000000004</v>
          </cell>
          <cell r="C5">
            <v>45485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20</v>
          </cell>
          <cell r="K5">
            <v>31</v>
          </cell>
          <cell r="L5">
            <v>30</v>
          </cell>
          <cell r="M5">
            <v>31</v>
          </cell>
          <cell r="N5">
            <v>30</v>
          </cell>
          <cell r="O5">
            <v>31</v>
          </cell>
          <cell r="P5">
            <v>31</v>
          </cell>
        </row>
        <row r="6">
          <cell r="A6" t="str">
            <v>Подъезд №12</v>
          </cell>
          <cell r="B6">
            <v>4045.4</v>
          </cell>
          <cell r="C6">
            <v>45526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10</v>
          </cell>
          <cell r="L6">
            <v>30</v>
          </cell>
          <cell r="M6">
            <v>31</v>
          </cell>
          <cell r="N6">
            <v>30</v>
          </cell>
          <cell r="O6">
            <v>31</v>
          </cell>
          <cell r="P6">
            <v>31</v>
          </cell>
        </row>
        <row r="7">
          <cell r="A7" t="str">
            <v>Подъезд №13</v>
          </cell>
          <cell r="B7">
            <v>1747.6</v>
          </cell>
          <cell r="C7">
            <v>45429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</v>
          </cell>
          <cell r="I7">
            <v>30</v>
          </cell>
          <cell r="J7">
            <v>31</v>
          </cell>
          <cell r="K7">
            <v>31</v>
          </cell>
          <cell r="L7">
            <v>30</v>
          </cell>
          <cell r="M7">
            <v>31</v>
          </cell>
          <cell r="N7">
            <v>30</v>
          </cell>
          <cell r="O7">
            <v>31</v>
          </cell>
          <cell r="P7">
            <v>31</v>
          </cell>
        </row>
        <row r="8">
          <cell r="A8" t="str">
            <v>Подъезд №14</v>
          </cell>
          <cell r="B8">
            <v>1456</v>
          </cell>
          <cell r="C8">
            <v>45436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8</v>
          </cell>
          <cell r="I8">
            <v>30</v>
          </cell>
          <cell r="J8">
            <v>31</v>
          </cell>
          <cell r="K8">
            <v>31</v>
          </cell>
          <cell r="L8">
            <v>30</v>
          </cell>
          <cell r="M8">
            <v>31</v>
          </cell>
          <cell r="N8">
            <v>30</v>
          </cell>
          <cell r="O8">
            <v>31</v>
          </cell>
          <cell r="P8">
            <v>31</v>
          </cell>
        </row>
        <row r="9">
          <cell r="A9" t="str">
            <v>Подъезд №15</v>
          </cell>
          <cell r="B9">
            <v>4455.1000000000004</v>
          </cell>
          <cell r="C9">
            <v>45485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20</v>
          </cell>
          <cell r="K9">
            <v>31</v>
          </cell>
          <cell r="L9">
            <v>30</v>
          </cell>
          <cell r="M9">
            <v>31</v>
          </cell>
          <cell r="N9">
            <v>30</v>
          </cell>
          <cell r="O9">
            <v>31</v>
          </cell>
          <cell r="P9">
            <v>31</v>
          </cell>
        </row>
        <row r="10">
          <cell r="A10" t="str">
            <v>Подъезд №16</v>
          </cell>
          <cell r="B10">
            <v>5861.6</v>
          </cell>
          <cell r="C10">
            <v>45535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30</v>
          </cell>
          <cell r="M10">
            <v>31</v>
          </cell>
          <cell r="N10">
            <v>30</v>
          </cell>
          <cell r="O10">
            <v>31</v>
          </cell>
          <cell r="P10">
            <v>31</v>
          </cell>
        </row>
        <row r="11">
          <cell r="A11" t="str">
            <v>Подъезд №17</v>
          </cell>
          <cell r="B11">
            <v>7742.2</v>
          </cell>
          <cell r="C11">
            <v>45561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5</v>
          </cell>
          <cell r="M11">
            <v>31</v>
          </cell>
          <cell r="N11">
            <v>30</v>
          </cell>
          <cell r="O11">
            <v>31</v>
          </cell>
          <cell r="P11">
            <v>31</v>
          </cell>
        </row>
        <row r="12">
          <cell r="A12" t="str">
            <v>Подъезд №18</v>
          </cell>
          <cell r="B12">
            <v>5156.8</v>
          </cell>
          <cell r="C12">
            <v>45429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</v>
          </cell>
          <cell r="I12">
            <v>30</v>
          </cell>
          <cell r="J12">
            <v>31</v>
          </cell>
          <cell r="K12">
            <v>31</v>
          </cell>
          <cell r="L12">
            <v>30</v>
          </cell>
          <cell r="M12">
            <v>31</v>
          </cell>
          <cell r="N12">
            <v>30</v>
          </cell>
          <cell r="O12">
            <v>31</v>
          </cell>
          <cell r="P12">
            <v>31</v>
          </cell>
        </row>
        <row r="13">
          <cell r="A13" t="str">
            <v>Подъезд №19</v>
          </cell>
          <cell r="B13">
            <v>6120.2</v>
          </cell>
          <cell r="C13">
            <v>45552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14</v>
          </cell>
          <cell r="M13">
            <v>31</v>
          </cell>
          <cell r="N13">
            <v>30</v>
          </cell>
          <cell r="O13">
            <v>31</v>
          </cell>
          <cell r="P13">
            <v>31</v>
          </cell>
        </row>
        <row r="14">
          <cell r="A14" t="str">
            <v>Подъезд №2</v>
          </cell>
          <cell r="B14">
            <v>5418.9</v>
          </cell>
          <cell r="C14">
            <v>45485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20</v>
          </cell>
          <cell r="K14">
            <v>31</v>
          </cell>
          <cell r="L14">
            <v>30</v>
          </cell>
          <cell r="M14">
            <v>31</v>
          </cell>
          <cell r="N14">
            <v>30</v>
          </cell>
          <cell r="O14">
            <v>31</v>
          </cell>
          <cell r="P14">
            <v>31</v>
          </cell>
        </row>
        <row r="15">
          <cell r="A15" t="str">
            <v>Подъезд №20</v>
          </cell>
          <cell r="B15">
            <v>3097.2</v>
          </cell>
          <cell r="C15">
            <v>45559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31</v>
          </cell>
          <cell r="N15">
            <v>30</v>
          </cell>
          <cell r="O15">
            <v>31</v>
          </cell>
          <cell r="P15">
            <v>31</v>
          </cell>
        </row>
        <row r="16">
          <cell r="A16" t="str">
            <v>Подъезд №3</v>
          </cell>
          <cell r="B16">
            <v>7742.5</v>
          </cell>
          <cell r="C16">
            <v>45540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</v>
          </cell>
          <cell r="M16">
            <v>31</v>
          </cell>
          <cell r="N16">
            <v>30</v>
          </cell>
          <cell r="O16">
            <v>31</v>
          </cell>
          <cell r="P16">
            <v>31</v>
          </cell>
        </row>
        <row r="17">
          <cell r="A17" t="str">
            <v>Подъезд №4</v>
          </cell>
          <cell r="B17">
            <v>4666.7</v>
          </cell>
          <cell r="C17">
            <v>45426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18</v>
          </cell>
          <cell r="I17">
            <v>30</v>
          </cell>
          <cell r="J17">
            <v>31</v>
          </cell>
          <cell r="K17">
            <v>31</v>
          </cell>
          <cell r="L17">
            <v>30</v>
          </cell>
          <cell r="M17">
            <v>31</v>
          </cell>
          <cell r="N17">
            <v>30</v>
          </cell>
          <cell r="O17">
            <v>31</v>
          </cell>
          <cell r="P17">
            <v>31</v>
          </cell>
        </row>
        <row r="18">
          <cell r="A18" t="str">
            <v>Подъезд №5</v>
          </cell>
          <cell r="B18">
            <v>1623.2</v>
          </cell>
          <cell r="C18">
            <v>45426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18</v>
          </cell>
          <cell r="I18">
            <v>30</v>
          </cell>
          <cell r="J18">
            <v>31</v>
          </cell>
          <cell r="K18">
            <v>31</v>
          </cell>
          <cell r="L18">
            <v>30</v>
          </cell>
          <cell r="M18">
            <v>31</v>
          </cell>
          <cell r="N18">
            <v>30</v>
          </cell>
          <cell r="O18">
            <v>31</v>
          </cell>
          <cell r="P18">
            <v>31</v>
          </cell>
        </row>
        <row r="19">
          <cell r="A19" t="str">
            <v>Подъезд №6</v>
          </cell>
          <cell r="B19">
            <v>2202.6999999999998</v>
          </cell>
          <cell r="C19">
            <v>45433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30</v>
          </cell>
          <cell r="J19">
            <v>31</v>
          </cell>
          <cell r="K19">
            <v>31</v>
          </cell>
          <cell r="L19">
            <v>30</v>
          </cell>
          <cell r="M19">
            <v>31</v>
          </cell>
          <cell r="N19">
            <v>30</v>
          </cell>
          <cell r="O19">
            <v>31</v>
          </cell>
          <cell r="P19">
            <v>31</v>
          </cell>
        </row>
        <row r="20">
          <cell r="A20" t="str">
            <v>Подъезд №7</v>
          </cell>
          <cell r="B20">
            <v>1448.6</v>
          </cell>
          <cell r="C20">
            <v>45426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18</v>
          </cell>
          <cell r="I20">
            <v>30</v>
          </cell>
          <cell r="J20">
            <v>31</v>
          </cell>
          <cell r="K20">
            <v>31</v>
          </cell>
          <cell r="L20">
            <v>30</v>
          </cell>
          <cell r="M20">
            <v>31</v>
          </cell>
          <cell r="N20">
            <v>30</v>
          </cell>
          <cell r="O20">
            <v>31</v>
          </cell>
          <cell r="P20">
            <v>31</v>
          </cell>
        </row>
        <row r="21">
          <cell r="A21" t="str">
            <v>Подъезд №8</v>
          </cell>
          <cell r="B21">
            <v>1785.8</v>
          </cell>
          <cell r="C21">
            <v>45433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11</v>
          </cell>
          <cell r="I21">
            <v>30</v>
          </cell>
          <cell r="J21">
            <v>31</v>
          </cell>
          <cell r="K21">
            <v>31</v>
          </cell>
          <cell r="L21">
            <v>30</v>
          </cell>
          <cell r="M21">
            <v>31</v>
          </cell>
          <cell r="N21">
            <v>30</v>
          </cell>
          <cell r="O21">
            <v>31</v>
          </cell>
          <cell r="P21">
            <v>31</v>
          </cell>
        </row>
        <row r="22">
          <cell r="A22" t="str">
            <v>Подъезд №9</v>
          </cell>
          <cell r="B22">
            <v>1623.4</v>
          </cell>
          <cell r="C22">
            <v>45433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11</v>
          </cell>
          <cell r="I22">
            <v>30</v>
          </cell>
          <cell r="J22">
            <v>31</v>
          </cell>
          <cell r="K22">
            <v>31</v>
          </cell>
          <cell r="L22">
            <v>30</v>
          </cell>
          <cell r="M22">
            <v>31</v>
          </cell>
          <cell r="N22">
            <v>30</v>
          </cell>
          <cell r="O22">
            <v>31</v>
          </cell>
          <cell r="P22">
            <v>31</v>
          </cell>
        </row>
      </sheetData>
      <sheetData sheetId="2"/>
      <sheetData sheetId="3"/>
      <sheetData sheetId="4"/>
      <sheetData sheetId="5"/>
      <sheetData sheetId="6">
        <row r="1">
          <cell r="A1" t="str">
            <v>ЛС</v>
          </cell>
          <cell r="B1" t="str">
            <v>КВ</v>
          </cell>
          <cell r="C1" t="str">
            <v>Подъезд</v>
          </cell>
          <cell r="D1" t="str">
            <v>Дата заселения под.</v>
          </cell>
          <cell r="E1" t="str">
            <v>ФИО</v>
          </cell>
          <cell r="F1" t="str">
            <v>АПП</v>
          </cell>
          <cell r="G1" t="str">
            <v>Площадь</v>
          </cell>
          <cell r="H1" t="str">
            <v>Дни владения</v>
          </cell>
        </row>
        <row r="2">
          <cell r="A2">
            <v>91343281</v>
          </cell>
          <cell r="B2" t="str">
            <v>Кв. 1</v>
          </cell>
          <cell r="C2" t="str">
            <v>Подъезд №1</v>
          </cell>
          <cell r="D2">
            <v>45485</v>
          </cell>
          <cell r="E2" t="str">
            <v>СЗ КиноДевелопмент</v>
          </cell>
          <cell r="G2">
            <v>51.8</v>
          </cell>
          <cell r="H2">
            <v>8</v>
          </cell>
        </row>
        <row r="3">
          <cell r="A3">
            <v>91343282</v>
          </cell>
          <cell r="B3" t="str">
            <v>Кв. 1 000</v>
          </cell>
          <cell r="C3" t="str">
            <v>Подъезд №16</v>
          </cell>
          <cell r="D3">
            <v>45535</v>
          </cell>
          <cell r="E3" t="str">
            <v>СЗ КиноДевелопмент</v>
          </cell>
          <cell r="G3">
            <v>62.8</v>
          </cell>
          <cell r="H3">
            <v>8</v>
          </cell>
        </row>
        <row r="4">
          <cell r="A4">
            <v>91343283</v>
          </cell>
          <cell r="B4" t="str">
            <v>Кв. 1 001</v>
          </cell>
          <cell r="C4" t="str">
            <v>Подъезд №16</v>
          </cell>
          <cell r="D4">
            <v>45535</v>
          </cell>
          <cell r="E4" t="str">
            <v>СЗ КиноДевелопмент</v>
          </cell>
          <cell r="G4">
            <v>75.099999999999994</v>
          </cell>
          <cell r="H4">
            <v>8</v>
          </cell>
        </row>
        <row r="5">
          <cell r="A5">
            <v>91343284</v>
          </cell>
          <cell r="B5" t="str">
            <v>Кв. 1 003</v>
          </cell>
          <cell r="C5" t="str">
            <v>Подъезд №16</v>
          </cell>
          <cell r="D5">
            <v>45535</v>
          </cell>
          <cell r="E5" t="str">
            <v>СЗ КиноДевелопмент</v>
          </cell>
          <cell r="G5">
            <v>58.7</v>
          </cell>
          <cell r="H5">
            <v>8</v>
          </cell>
        </row>
        <row r="6">
          <cell r="A6">
            <v>91343285</v>
          </cell>
          <cell r="B6" t="str">
            <v>Кв. 1 004</v>
          </cell>
          <cell r="C6" t="str">
            <v>Подъезд №16</v>
          </cell>
          <cell r="D6">
            <v>45535</v>
          </cell>
          <cell r="E6" t="str">
            <v>СЗ КиноДевелопмент</v>
          </cell>
          <cell r="G6">
            <v>64.599999999999994</v>
          </cell>
          <cell r="H6">
            <v>8</v>
          </cell>
        </row>
        <row r="7">
          <cell r="A7">
            <v>91343286</v>
          </cell>
          <cell r="B7" t="str">
            <v>Кв. 1 005</v>
          </cell>
          <cell r="C7" t="str">
            <v>Подъезд №16</v>
          </cell>
          <cell r="D7">
            <v>45535</v>
          </cell>
          <cell r="E7" t="str">
            <v>СЗ КиноДевелопмент</v>
          </cell>
          <cell r="G7">
            <v>35.200000000000003</v>
          </cell>
          <cell r="H7">
            <v>8</v>
          </cell>
        </row>
        <row r="8">
          <cell r="A8">
            <v>91343287</v>
          </cell>
          <cell r="B8" t="str">
            <v>Кв. 1 006</v>
          </cell>
          <cell r="C8" t="str">
            <v>Подъезд №16</v>
          </cell>
          <cell r="D8">
            <v>45535</v>
          </cell>
          <cell r="E8" t="str">
            <v>СЗ КиноДевелопмент</v>
          </cell>
          <cell r="G8">
            <v>62.8</v>
          </cell>
          <cell r="H8">
            <v>8</v>
          </cell>
        </row>
        <row r="9">
          <cell r="A9">
            <v>91343288</v>
          </cell>
          <cell r="B9" t="str">
            <v>Кв. 1 007</v>
          </cell>
          <cell r="C9" t="str">
            <v>Подъезд №16</v>
          </cell>
          <cell r="D9">
            <v>45535</v>
          </cell>
          <cell r="E9" t="str">
            <v>СЗ КиноДевелопмент</v>
          </cell>
          <cell r="G9">
            <v>75.099999999999994</v>
          </cell>
          <cell r="H9">
            <v>8</v>
          </cell>
        </row>
        <row r="10">
          <cell r="A10">
            <v>91343289</v>
          </cell>
          <cell r="B10" t="str">
            <v>Кв. 1 008</v>
          </cell>
          <cell r="C10" t="str">
            <v>Подъезд №16</v>
          </cell>
          <cell r="D10">
            <v>45535</v>
          </cell>
          <cell r="E10" t="str">
            <v>СЗ КиноДевелопмент</v>
          </cell>
          <cell r="G10">
            <v>36.799999999999997</v>
          </cell>
          <cell r="H10">
            <v>8</v>
          </cell>
        </row>
        <row r="11">
          <cell r="A11">
            <v>91343290</v>
          </cell>
          <cell r="B11" t="str">
            <v>Кв. 1 009</v>
          </cell>
          <cell r="C11" t="str">
            <v>Подъезд №16</v>
          </cell>
          <cell r="D11">
            <v>45535</v>
          </cell>
          <cell r="E11" t="str">
            <v>СЗ КиноДевелопмент</v>
          </cell>
          <cell r="G11">
            <v>58.7</v>
          </cell>
          <cell r="H11">
            <v>8</v>
          </cell>
        </row>
        <row r="12">
          <cell r="A12">
            <v>91343291</v>
          </cell>
          <cell r="B12" t="str">
            <v>Кв. 1 011</v>
          </cell>
          <cell r="C12" t="str">
            <v>Подъезд №16</v>
          </cell>
          <cell r="D12">
            <v>45535</v>
          </cell>
          <cell r="E12" t="str">
            <v>СЗ КиноДевелопмент</v>
          </cell>
          <cell r="G12">
            <v>35.200000000000003</v>
          </cell>
          <cell r="H12">
            <v>8</v>
          </cell>
        </row>
        <row r="13">
          <cell r="A13">
            <v>91343292</v>
          </cell>
          <cell r="B13" t="str">
            <v>Кв. 1 012</v>
          </cell>
          <cell r="C13" t="str">
            <v>Подъезд №16</v>
          </cell>
          <cell r="D13">
            <v>45535</v>
          </cell>
          <cell r="E13" t="str">
            <v>СЗ КиноДевелопмент</v>
          </cell>
          <cell r="G13">
            <v>62.8</v>
          </cell>
          <cell r="H13">
            <v>8</v>
          </cell>
        </row>
        <row r="14">
          <cell r="A14">
            <v>91343293</v>
          </cell>
          <cell r="B14" t="str">
            <v>Кв. 1 013</v>
          </cell>
          <cell r="C14" t="str">
            <v>Подъезд №16</v>
          </cell>
          <cell r="D14">
            <v>45535</v>
          </cell>
          <cell r="E14" t="str">
            <v>СЗ КиноДевелопмент</v>
          </cell>
          <cell r="G14">
            <v>75.099999999999994</v>
          </cell>
          <cell r="H14">
            <v>8</v>
          </cell>
        </row>
        <row r="15">
          <cell r="A15">
            <v>91343294</v>
          </cell>
          <cell r="B15" t="str">
            <v>Кв. 1 014</v>
          </cell>
          <cell r="C15" t="str">
            <v>Подъезд №16</v>
          </cell>
          <cell r="D15">
            <v>45535</v>
          </cell>
          <cell r="E15" t="str">
            <v>СЗ КиноДевелопмент</v>
          </cell>
          <cell r="G15">
            <v>36.799999999999997</v>
          </cell>
          <cell r="H15">
            <v>8</v>
          </cell>
        </row>
        <row r="16">
          <cell r="A16">
            <v>91343295</v>
          </cell>
          <cell r="B16" t="str">
            <v>Кв. 1 016</v>
          </cell>
          <cell r="C16" t="str">
            <v>Подъезд №16</v>
          </cell>
          <cell r="D16">
            <v>45535</v>
          </cell>
          <cell r="E16" t="str">
            <v>СЗ КиноДевелопмент</v>
          </cell>
          <cell r="G16">
            <v>64.599999999999994</v>
          </cell>
          <cell r="H16">
            <v>8</v>
          </cell>
        </row>
        <row r="17">
          <cell r="A17">
            <v>91343296</v>
          </cell>
          <cell r="B17" t="str">
            <v>Кв. 1 017</v>
          </cell>
          <cell r="C17" t="str">
            <v>Подъезд №16</v>
          </cell>
          <cell r="D17">
            <v>45535</v>
          </cell>
          <cell r="E17" t="str">
            <v>СЗ КиноДевелопмент</v>
          </cell>
          <cell r="G17">
            <v>35.200000000000003</v>
          </cell>
          <cell r="H17">
            <v>8</v>
          </cell>
        </row>
        <row r="18">
          <cell r="A18">
            <v>91343297</v>
          </cell>
          <cell r="B18" t="str">
            <v>Кв. 1 020</v>
          </cell>
          <cell r="C18" t="str">
            <v>Подъезд №16</v>
          </cell>
          <cell r="D18">
            <v>45535</v>
          </cell>
          <cell r="E18" t="str">
            <v>СЗ КиноДевелопмент</v>
          </cell>
          <cell r="G18">
            <v>36.799999999999997</v>
          </cell>
          <cell r="H18">
            <v>8</v>
          </cell>
        </row>
        <row r="19">
          <cell r="A19">
            <v>91343298</v>
          </cell>
          <cell r="B19" t="str">
            <v>Кв. 1 021</v>
          </cell>
          <cell r="C19" t="str">
            <v>Подъезд №16</v>
          </cell>
          <cell r="D19">
            <v>45535</v>
          </cell>
          <cell r="E19" t="str">
            <v>СЗ КиноДевелопмент</v>
          </cell>
          <cell r="G19">
            <v>58.7</v>
          </cell>
          <cell r="H19">
            <v>8</v>
          </cell>
        </row>
        <row r="20">
          <cell r="A20">
            <v>91343299</v>
          </cell>
          <cell r="B20" t="str">
            <v>Кв. 1 022</v>
          </cell>
          <cell r="C20" t="str">
            <v>Подъезд №16</v>
          </cell>
          <cell r="D20">
            <v>45535</v>
          </cell>
          <cell r="E20" t="str">
            <v>СЗ КиноДевелопмент</v>
          </cell>
          <cell r="G20">
            <v>64.599999999999994</v>
          </cell>
          <cell r="H20">
            <v>8</v>
          </cell>
        </row>
        <row r="21">
          <cell r="A21">
            <v>91343300</v>
          </cell>
          <cell r="B21" t="str">
            <v>Кв. 1 023</v>
          </cell>
          <cell r="C21" t="str">
            <v>Подъезд №16</v>
          </cell>
          <cell r="D21">
            <v>45535</v>
          </cell>
          <cell r="E21" t="str">
            <v>СЗ КиноДевелопмент</v>
          </cell>
          <cell r="G21">
            <v>35.200000000000003</v>
          </cell>
          <cell r="H21">
            <v>8</v>
          </cell>
        </row>
        <row r="22">
          <cell r="A22">
            <v>91343301</v>
          </cell>
          <cell r="B22" t="str">
            <v>Кв. 1 024</v>
          </cell>
          <cell r="C22" t="str">
            <v>Подъезд №16</v>
          </cell>
          <cell r="D22">
            <v>45535</v>
          </cell>
          <cell r="E22" t="str">
            <v>СЗ КиноДевелопмент</v>
          </cell>
          <cell r="G22">
            <v>62.8</v>
          </cell>
          <cell r="H22">
            <v>8</v>
          </cell>
        </row>
        <row r="23">
          <cell r="A23">
            <v>91343302</v>
          </cell>
          <cell r="B23" t="str">
            <v>Кв. 1 025</v>
          </cell>
          <cell r="C23" t="str">
            <v>Подъезд №16</v>
          </cell>
          <cell r="D23">
            <v>45535</v>
          </cell>
          <cell r="E23" t="str">
            <v>СЗ КиноДевелопмент</v>
          </cell>
          <cell r="G23">
            <v>75.099999999999994</v>
          </cell>
          <cell r="H23">
            <v>8</v>
          </cell>
        </row>
        <row r="24">
          <cell r="A24">
            <v>91343303</v>
          </cell>
          <cell r="B24" t="str">
            <v>Кв. 1 027</v>
          </cell>
          <cell r="C24" t="str">
            <v>Подъезд №16</v>
          </cell>
          <cell r="D24">
            <v>45535</v>
          </cell>
          <cell r="E24" t="str">
            <v>СЗ КиноДевелопмент</v>
          </cell>
          <cell r="G24">
            <v>58.7</v>
          </cell>
          <cell r="H24">
            <v>8</v>
          </cell>
        </row>
        <row r="25">
          <cell r="A25">
            <v>91343304</v>
          </cell>
          <cell r="B25" t="str">
            <v>Кв. 1 028</v>
          </cell>
          <cell r="C25" t="str">
            <v>Подъезд №16</v>
          </cell>
          <cell r="D25">
            <v>45535</v>
          </cell>
          <cell r="E25" t="str">
            <v>СЗ КиноДевелопмент</v>
          </cell>
          <cell r="G25">
            <v>64.599999999999994</v>
          </cell>
          <cell r="H25">
            <v>8</v>
          </cell>
        </row>
        <row r="26">
          <cell r="A26">
            <v>91343305</v>
          </cell>
          <cell r="B26" t="str">
            <v>Кв. 1 029</v>
          </cell>
          <cell r="C26" t="str">
            <v>Подъезд №16</v>
          </cell>
          <cell r="D26">
            <v>45535</v>
          </cell>
          <cell r="E26" t="str">
            <v>СЗ КиноДевелопмент</v>
          </cell>
          <cell r="G26">
            <v>35.200000000000003</v>
          </cell>
          <cell r="H26">
            <v>8</v>
          </cell>
        </row>
        <row r="27">
          <cell r="A27">
            <v>91343306</v>
          </cell>
          <cell r="B27" t="str">
            <v>Кв. 1 031</v>
          </cell>
          <cell r="C27" t="str">
            <v>Подъезд №16</v>
          </cell>
          <cell r="D27">
            <v>45535</v>
          </cell>
          <cell r="E27" t="str">
            <v>СЗ КиноДевелопмент</v>
          </cell>
          <cell r="G27">
            <v>75.099999999999994</v>
          </cell>
          <cell r="H27">
            <v>8</v>
          </cell>
        </row>
        <row r="28">
          <cell r="A28">
            <v>91343307</v>
          </cell>
          <cell r="B28" t="str">
            <v>Кв. 1 032</v>
          </cell>
          <cell r="C28" t="str">
            <v>Подъезд №16</v>
          </cell>
          <cell r="D28">
            <v>45535</v>
          </cell>
          <cell r="E28" t="str">
            <v>СЗ КиноДевелопмент</v>
          </cell>
          <cell r="G28">
            <v>36.799999999999997</v>
          </cell>
          <cell r="H28">
            <v>8</v>
          </cell>
        </row>
        <row r="29">
          <cell r="A29">
            <v>91343308</v>
          </cell>
          <cell r="B29" t="str">
            <v>Кв. 1 033</v>
          </cell>
          <cell r="C29" t="str">
            <v>Подъезд №16</v>
          </cell>
          <cell r="D29">
            <v>45535</v>
          </cell>
          <cell r="E29" t="str">
            <v>СЗ КиноДевелопмент</v>
          </cell>
          <cell r="G29">
            <v>58.7</v>
          </cell>
          <cell r="H29">
            <v>8</v>
          </cell>
        </row>
        <row r="30">
          <cell r="A30">
            <v>91343309</v>
          </cell>
          <cell r="B30" t="str">
            <v>Кв. 1 034</v>
          </cell>
          <cell r="C30" t="str">
            <v>Подъезд №16</v>
          </cell>
          <cell r="D30">
            <v>45535</v>
          </cell>
          <cell r="E30" t="str">
            <v>СЗ КиноДевелопмент</v>
          </cell>
          <cell r="G30">
            <v>64.599999999999994</v>
          </cell>
          <cell r="H30">
            <v>8</v>
          </cell>
        </row>
        <row r="31">
          <cell r="A31">
            <v>91343310</v>
          </cell>
          <cell r="B31" t="str">
            <v>Кв. 1 035</v>
          </cell>
          <cell r="C31" t="str">
            <v>Подъезд №16</v>
          </cell>
          <cell r="D31">
            <v>45535</v>
          </cell>
          <cell r="E31" t="str">
            <v>СЗ КиноДевелопмент</v>
          </cell>
          <cell r="G31">
            <v>35.200000000000003</v>
          </cell>
          <cell r="H31">
            <v>8</v>
          </cell>
        </row>
        <row r="32">
          <cell r="A32">
            <v>91343311</v>
          </cell>
          <cell r="B32" t="str">
            <v>Кв. 1 036</v>
          </cell>
          <cell r="C32" t="str">
            <v>Подъезд №16</v>
          </cell>
          <cell r="D32">
            <v>45535</v>
          </cell>
          <cell r="E32" t="str">
            <v>СЗ КиноДевелопмент</v>
          </cell>
          <cell r="G32">
            <v>62.8</v>
          </cell>
          <cell r="H32">
            <v>8</v>
          </cell>
        </row>
        <row r="33">
          <cell r="A33">
            <v>91343312</v>
          </cell>
          <cell r="B33" t="str">
            <v>Кв. 1 037</v>
          </cell>
          <cell r="C33" t="str">
            <v>Подъезд №17</v>
          </cell>
          <cell r="D33">
            <v>45561</v>
          </cell>
          <cell r="E33" t="str">
            <v>СЗ КиноДевелопмент</v>
          </cell>
          <cell r="G33">
            <v>46.1</v>
          </cell>
          <cell r="H33">
            <v>8</v>
          </cell>
        </row>
        <row r="34">
          <cell r="A34">
            <v>91343313</v>
          </cell>
          <cell r="B34" t="str">
            <v>Кв. 1 038</v>
          </cell>
          <cell r="C34" t="str">
            <v>Подъезд №17</v>
          </cell>
          <cell r="D34">
            <v>45561</v>
          </cell>
          <cell r="E34" t="str">
            <v>СЗ КиноДевелопмент</v>
          </cell>
          <cell r="G34">
            <v>26.6</v>
          </cell>
          <cell r="H34">
            <v>8</v>
          </cell>
        </row>
        <row r="35">
          <cell r="A35">
            <v>91343314</v>
          </cell>
          <cell r="B35" t="str">
            <v>Кв. 1 039</v>
          </cell>
          <cell r="C35" t="str">
            <v>Подъезд №17</v>
          </cell>
          <cell r="D35">
            <v>45561</v>
          </cell>
          <cell r="E35" t="str">
            <v>СЗ КиноДевелопмент</v>
          </cell>
          <cell r="G35">
            <v>73.900000000000006</v>
          </cell>
          <cell r="H35">
            <v>8</v>
          </cell>
        </row>
        <row r="36">
          <cell r="A36">
            <v>91343315</v>
          </cell>
          <cell r="B36" t="str">
            <v>Кв. 1 040</v>
          </cell>
          <cell r="C36" t="str">
            <v>Подъезд №17</v>
          </cell>
          <cell r="D36">
            <v>45561</v>
          </cell>
          <cell r="E36" t="str">
            <v>СЗ КиноДевелопмент</v>
          </cell>
          <cell r="G36">
            <v>43.5</v>
          </cell>
          <cell r="H36">
            <v>8</v>
          </cell>
        </row>
        <row r="37">
          <cell r="A37">
            <v>91343316</v>
          </cell>
          <cell r="B37" t="str">
            <v>Кв. 1 041</v>
          </cell>
          <cell r="C37" t="str">
            <v>Подъезд №17</v>
          </cell>
          <cell r="D37">
            <v>45561</v>
          </cell>
          <cell r="E37" t="str">
            <v>СЗ КиноДевелопмент</v>
          </cell>
          <cell r="G37">
            <v>38.1</v>
          </cell>
          <cell r="H37">
            <v>8</v>
          </cell>
        </row>
        <row r="38">
          <cell r="A38">
            <v>91343317</v>
          </cell>
          <cell r="B38" t="str">
            <v>Кв. 1 042</v>
          </cell>
          <cell r="C38" t="str">
            <v>Подъезд №17</v>
          </cell>
          <cell r="D38">
            <v>45561</v>
          </cell>
          <cell r="E38" t="str">
            <v>СЗ КиноДевелопмент</v>
          </cell>
          <cell r="G38">
            <v>51.9</v>
          </cell>
          <cell r="H38">
            <v>8</v>
          </cell>
        </row>
        <row r="39">
          <cell r="A39">
            <v>91343318</v>
          </cell>
          <cell r="B39" t="str">
            <v>Кв. 1 043</v>
          </cell>
          <cell r="C39" t="str">
            <v>Подъезд №17</v>
          </cell>
          <cell r="D39">
            <v>45561</v>
          </cell>
          <cell r="E39" t="str">
            <v>СЗ КиноДевелопмент</v>
          </cell>
          <cell r="G39">
            <v>67</v>
          </cell>
          <cell r="H39">
            <v>8</v>
          </cell>
        </row>
        <row r="40">
          <cell r="A40">
            <v>91343319</v>
          </cell>
          <cell r="B40" t="str">
            <v>Кв. 1 044</v>
          </cell>
          <cell r="C40" t="str">
            <v>Подъезд №17</v>
          </cell>
          <cell r="D40">
            <v>45561</v>
          </cell>
          <cell r="E40" t="str">
            <v>СЗ КиноДевелопмент</v>
          </cell>
          <cell r="G40">
            <v>45.5</v>
          </cell>
          <cell r="H40">
            <v>8</v>
          </cell>
        </row>
        <row r="41">
          <cell r="A41">
            <v>91343320</v>
          </cell>
          <cell r="B41" t="str">
            <v>Кв. 1 046</v>
          </cell>
          <cell r="C41" t="str">
            <v>Подъезд №17</v>
          </cell>
          <cell r="D41">
            <v>45561</v>
          </cell>
          <cell r="E41" t="str">
            <v>СЗ КиноДевелопмент</v>
          </cell>
          <cell r="G41">
            <v>73</v>
          </cell>
          <cell r="H41">
            <v>8</v>
          </cell>
        </row>
        <row r="42">
          <cell r="A42">
            <v>91343321</v>
          </cell>
          <cell r="B42" t="str">
            <v>Кв. 1 048</v>
          </cell>
          <cell r="C42" t="str">
            <v>Подъезд №17</v>
          </cell>
          <cell r="D42">
            <v>45561</v>
          </cell>
          <cell r="E42" t="str">
            <v>СЗ КиноДевелопмент</v>
          </cell>
          <cell r="G42">
            <v>37.5</v>
          </cell>
          <cell r="H42">
            <v>8</v>
          </cell>
        </row>
        <row r="43">
          <cell r="A43">
            <v>91343322</v>
          </cell>
          <cell r="B43" t="str">
            <v>Кв. 1 050</v>
          </cell>
          <cell r="C43" t="str">
            <v>Подъезд №17</v>
          </cell>
          <cell r="D43">
            <v>45561</v>
          </cell>
          <cell r="E43" t="str">
            <v>СЗ КиноДевелопмент</v>
          </cell>
          <cell r="G43">
            <v>66</v>
          </cell>
          <cell r="H43">
            <v>8</v>
          </cell>
        </row>
        <row r="44">
          <cell r="A44">
            <v>91343323</v>
          </cell>
          <cell r="B44" t="str">
            <v>Кв. 1 051</v>
          </cell>
          <cell r="C44" t="str">
            <v>Подъезд №17</v>
          </cell>
          <cell r="D44">
            <v>45561</v>
          </cell>
          <cell r="E44" t="str">
            <v>СЗ КиноДевелопмент</v>
          </cell>
          <cell r="G44">
            <v>45.5</v>
          </cell>
          <cell r="H44">
            <v>8</v>
          </cell>
        </row>
        <row r="45">
          <cell r="A45">
            <v>91343324</v>
          </cell>
          <cell r="B45" t="str">
            <v>Кв. 1 052</v>
          </cell>
          <cell r="C45" t="str">
            <v>Подъезд №17</v>
          </cell>
          <cell r="D45">
            <v>45561</v>
          </cell>
          <cell r="E45" t="str">
            <v>СЗ КиноДевелопмент</v>
          </cell>
          <cell r="G45">
            <v>26</v>
          </cell>
          <cell r="H45">
            <v>8</v>
          </cell>
        </row>
        <row r="46">
          <cell r="A46">
            <v>91343325</v>
          </cell>
          <cell r="B46" t="str">
            <v>Кв. 1 054</v>
          </cell>
          <cell r="C46" t="str">
            <v>Подъезд №17</v>
          </cell>
          <cell r="D46">
            <v>45561</v>
          </cell>
          <cell r="E46" t="str">
            <v>СЗ КиноДевелопмент</v>
          </cell>
          <cell r="G46">
            <v>42.6</v>
          </cell>
          <cell r="H46">
            <v>8</v>
          </cell>
        </row>
        <row r="47">
          <cell r="A47">
            <v>91343326</v>
          </cell>
          <cell r="B47" t="str">
            <v>Кв. 1 055</v>
          </cell>
          <cell r="C47" t="str">
            <v>Подъезд №17</v>
          </cell>
          <cell r="D47">
            <v>45561</v>
          </cell>
          <cell r="E47" t="str">
            <v>СЗ КиноДевелопмент</v>
          </cell>
          <cell r="G47">
            <v>37.5</v>
          </cell>
          <cell r="H47">
            <v>8</v>
          </cell>
        </row>
        <row r="48">
          <cell r="A48">
            <v>91343327</v>
          </cell>
          <cell r="B48" t="str">
            <v>Кв. 1 056</v>
          </cell>
          <cell r="C48" t="str">
            <v>Подъезд №17</v>
          </cell>
          <cell r="D48">
            <v>45561</v>
          </cell>
          <cell r="E48" t="str">
            <v>СЗ КиноДевелопмент</v>
          </cell>
          <cell r="G48">
            <v>51.3</v>
          </cell>
          <cell r="H48">
            <v>8</v>
          </cell>
        </row>
        <row r="49">
          <cell r="A49">
            <v>91343328</v>
          </cell>
          <cell r="B49" t="str">
            <v>Кв. 1 059</v>
          </cell>
          <cell r="C49" t="str">
            <v>Подъезд №17</v>
          </cell>
          <cell r="D49">
            <v>45561</v>
          </cell>
          <cell r="E49" t="str">
            <v>СЗ КиноДевелопмент</v>
          </cell>
          <cell r="G49">
            <v>26</v>
          </cell>
          <cell r="H49">
            <v>8</v>
          </cell>
        </row>
        <row r="50">
          <cell r="A50">
            <v>91343329</v>
          </cell>
          <cell r="B50" t="str">
            <v>Кв. 1 060</v>
          </cell>
          <cell r="C50" t="str">
            <v>Подъезд №17</v>
          </cell>
          <cell r="D50">
            <v>45561</v>
          </cell>
          <cell r="E50" t="str">
            <v>СЗ КиноДевелопмент</v>
          </cell>
          <cell r="G50">
            <v>73</v>
          </cell>
          <cell r="H50">
            <v>8</v>
          </cell>
        </row>
        <row r="51">
          <cell r="A51">
            <v>91343330</v>
          </cell>
          <cell r="B51" t="str">
            <v>Кв. 1 061</v>
          </cell>
          <cell r="C51" t="str">
            <v>Подъезд №17</v>
          </cell>
          <cell r="D51">
            <v>45561</v>
          </cell>
          <cell r="E51" t="str">
            <v>СЗ КиноДевелопмент</v>
          </cell>
          <cell r="G51">
            <v>42.6</v>
          </cell>
          <cell r="H51">
            <v>8</v>
          </cell>
        </row>
        <row r="52">
          <cell r="A52">
            <v>91343331</v>
          </cell>
          <cell r="B52" t="str">
            <v>Кв. 1 062</v>
          </cell>
          <cell r="C52" t="str">
            <v>Подъезд №17</v>
          </cell>
          <cell r="D52">
            <v>45561</v>
          </cell>
          <cell r="E52" t="str">
            <v>СЗ КиноДевелопмент</v>
          </cell>
          <cell r="G52">
            <v>37.5</v>
          </cell>
          <cell r="H52">
            <v>1</v>
          </cell>
        </row>
        <row r="53">
          <cell r="A53">
            <v>91343332</v>
          </cell>
          <cell r="B53" t="str">
            <v>Кв. 1 063</v>
          </cell>
          <cell r="C53" t="str">
            <v>Подъезд №17</v>
          </cell>
          <cell r="D53">
            <v>45561</v>
          </cell>
          <cell r="E53" t="str">
            <v>СЗ КиноДевелопмент</v>
          </cell>
          <cell r="G53">
            <v>51.3</v>
          </cell>
          <cell r="H53">
            <v>8</v>
          </cell>
        </row>
        <row r="54">
          <cell r="A54">
            <v>91343333</v>
          </cell>
          <cell r="B54" t="str">
            <v>Кв. 1 064</v>
          </cell>
          <cell r="C54" t="str">
            <v>Подъезд №17</v>
          </cell>
          <cell r="D54">
            <v>45561</v>
          </cell>
          <cell r="E54" t="str">
            <v>СЗ КиноДевелопмент</v>
          </cell>
          <cell r="G54">
            <v>66</v>
          </cell>
          <cell r="H54">
            <v>8</v>
          </cell>
        </row>
        <row r="55">
          <cell r="A55">
            <v>91343334</v>
          </cell>
          <cell r="B55" t="str">
            <v>Кв. 1 065</v>
          </cell>
          <cell r="C55" t="str">
            <v>Подъезд №17</v>
          </cell>
          <cell r="D55">
            <v>45561</v>
          </cell>
          <cell r="E55" t="str">
            <v>СЗ КиноДевелопмент</v>
          </cell>
          <cell r="G55">
            <v>45.5</v>
          </cell>
          <cell r="H55">
            <v>8</v>
          </cell>
        </row>
        <row r="56">
          <cell r="A56">
            <v>91343335</v>
          </cell>
          <cell r="B56" t="str">
            <v>Кв. 1 066</v>
          </cell>
          <cell r="C56" t="str">
            <v>Подъезд №17</v>
          </cell>
          <cell r="D56">
            <v>45561</v>
          </cell>
          <cell r="E56" t="str">
            <v>СЗ КиноДевелопмент</v>
          </cell>
          <cell r="G56">
            <v>26</v>
          </cell>
          <cell r="H56">
            <v>1</v>
          </cell>
        </row>
        <row r="57">
          <cell r="A57">
            <v>91343336</v>
          </cell>
          <cell r="B57" t="str">
            <v>Кв. 1 067</v>
          </cell>
          <cell r="C57" t="str">
            <v>Подъезд №17</v>
          </cell>
          <cell r="D57">
            <v>45561</v>
          </cell>
          <cell r="E57" t="str">
            <v>СЗ КиноДевелопмент</v>
          </cell>
          <cell r="G57">
            <v>73</v>
          </cell>
          <cell r="H57">
            <v>8</v>
          </cell>
        </row>
        <row r="58">
          <cell r="A58">
            <v>91343337</v>
          </cell>
          <cell r="B58" t="str">
            <v>Кв. 1 068</v>
          </cell>
          <cell r="C58" t="str">
            <v>Подъезд №17</v>
          </cell>
          <cell r="D58">
            <v>45561</v>
          </cell>
          <cell r="E58" t="str">
            <v>СЗ КиноДевелопмент</v>
          </cell>
          <cell r="G58">
            <v>42.6</v>
          </cell>
          <cell r="H58">
            <v>8</v>
          </cell>
        </row>
        <row r="59">
          <cell r="A59">
            <v>91343338</v>
          </cell>
          <cell r="B59" t="str">
            <v>Кв. 1 069</v>
          </cell>
          <cell r="C59" t="str">
            <v>Подъезд №17</v>
          </cell>
          <cell r="D59">
            <v>45561</v>
          </cell>
          <cell r="E59" t="str">
            <v>СЗ КиноДевелопмент</v>
          </cell>
          <cell r="G59">
            <v>37.5</v>
          </cell>
          <cell r="H59">
            <v>8</v>
          </cell>
        </row>
        <row r="60">
          <cell r="A60">
            <v>91343339</v>
          </cell>
          <cell r="B60" t="str">
            <v>Кв. 1 070</v>
          </cell>
          <cell r="C60" t="str">
            <v>Подъезд №17</v>
          </cell>
          <cell r="D60">
            <v>45561</v>
          </cell>
          <cell r="E60" t="str">
            <v>СЗ КиноДевелопмент</v>
          </cell>
          <cell r="G60">
            <v>51.3</v>
          </cell>
          <cell r="H60">
            <v>1</v>
          </cell>
        </row>
        <row r="61">
          <cell r="A61">
            <v>91343340</v>
          </cell>
          <cell r="B61" t="str">
            <v>Кв. 1 071</v>
          </cell>
          <cell r="C61" t="str">
            <v>Подъезд №17</v>
          </cell>
          <cell r="D61">
            <v>45561</v>
          </cell>
          <cell r="E61" t="str">
            <v>СЗ КиноДевелопмент</v>
          </cell>
          <cell r="G61">
            <v>66</v>
          </cell>
          <cell r="H61">
            <v>8</v>
          </cell>
        </row>
        <row r="62">
          <cell r="A62">
            <v>91343341</v>
          </cell>
          <cell r="B62" t="str">
            <v>Кв. 1 072</v>
          </cell>
          <cell r="C62" t="str">
            <v>Подъезд №17</v>
          </cell>
          <cell r="D62">
            <v>45561</v>
          </cell>
          <cell r="E62" t="str">
            <v>СЗ КиноДевелопмент</v>
          </cell>
          <cell r="G62">
            <v>45.5</v>
          </cell>
          <cell r="H62">
            <v>8</v>
          </cell>
        </row>
        <row r="63">
          <cell r="A63">
            <v>91343342</v>
          </cell>
          <cell r="B63" t="str">
            <v>Кв. 1 073</v>
          </cell>
          <cell r="C63" t="str">
            <v>Подъезд №17</v>
          </cell>
          <cell r="D63">
            <v>45561</v>
          </cell>
          <cell r="E63" t="str">
            <v>СЗ КиноДевелопмент</v>
          </cell>
          <cell r="G63">
            <v>26</v>
          </cell>
          <cell r="H63">
            <v>8</v>
          </cell>
        </row>
        <row r="64">
          <cell r="A64">
            <v>91343343</v>
          </cell>
          <cell r="B64" t="str">
            <v>Кв. 1 074</v>
          </cell>
          <cell r="C64" t="str">
            <v>Подъезд №17</v>
          </cell>
          <cell r="D64">
            <v>45561</v>
          </cell>
          <cell r="E64" t="str">
            <v>СЗ КиноДевелопмент</v>
          </cell>
          <cell r="G64">
            <v>73</v>
          </cell>
          <cell r="H64">
            <v>8</v>
          </cell>
        </row>
        <row r="65">
          <cell r="A65">
            <v>91343344</v>
          </cell>
          <cell r="B65" t="str">
            <v>Кв. 1 075</v>
          </cell>
          <cell r="C65" t="str">
            <v>Подъезд №17</v>
          </cell>
          <cell r="D65">
            <v>45561</v>
          </cell>
          <cell r="E65" t="str">
            <v>СЗ КиноДевелопмент</v>
          </cell>
          <cell r="G65">
            <v>42.6</v>
          </cell>
          <cell r="H65">
            <v>1</v>
          </cell>
        </row>
        <row r="66">
          <cell r="A66">
            <v>91343345</v>
          </cell>
          <cell r="B66" t="str">
            <v>Кв. 1 076</v>
          </cell>
          <cell r="C66" t="str">
            <v>Подъезд №17</v>
          </cell>
          <cell r="D66">
            <v>45561</v>
          </cell>
          <cell r="E66" t="str">
            <v>СЗ КиноДевелопмент</v>
          </cell>
          <cell r="G66">
            <v>37.5</v>
          </cell>
          <cell r="H66">
            <v>8</v>
          </cell>
        </row>
        <row r="67">
          <cell r="A67">
            <v>91343346</v>
          </cell>
          <cell r="B67" t="str">
            <v>Кв. 1 077</v>
          </cell>
          <cell r="C67" t="str">
            <v>Подъезд №17</v>
          </cell>
          <cell r="D67">
            <v>45561</v>
          </cell>
          <cell r="E67" t="str">
            <v>СЗ КиноДевелопмент</v>
          </cell>
          <cell r="G67">
            <v>51.3</v>
          </cell>
          <cell r="H67">
            <v>8</v>
          </cell>
        </row>
        <row r="68">
          <cell r="A68">
            <v>91343347</v>
          </cell>
          <cell r="B68" t="str">
            <v>Кв. 1 078</v>
          </cell>
          <cell r="C68" t="str">
            <v>Подъезд №17</v>
          </cell>
          <cell r="D68">
            <v>45561</v>
          </cell>
          <cell r="E68" t="str">
            <v>СЗ КиноДевелопмент</v>
          </cell>
          <cell r="G68">
            <v>66</v>
          </cell>
          <cell r="H68">
            <v>1</v>
          </cell>
        </row>
        <row r="69">
          <cell r="A69">
            <v>91343348</v>
          </cell>
          <cell r="B69" t="str">
            <v>Кв. 1 079</v>
          </cell>
          <cell r="C69" t="str">
            <v>Подъезд №17</v>
          </cell>
          <cell r="D69">
            <v>45561</v>
          </cell>
          <cell r="E69" t="str">
            <v>СЗ КиноДевелопмент</v>
          </cell>
          <cell r="G69">
            <v>45.5</v>
          </cell>
          <cell r="H69">
            <v>8</v>
          </cell>
        </row>
        <row r="70">
          <cell r="A70">
            <v>91343349</v>
          </cell>
          <cell r="B70" t="str">
            <v>Кв. 1 080</v>
          </cell>
          <cell r="C70" t="str">
            <v>Подъезд №17</v>
          </cell>
          <cell r="D70">
            <v>45561</v>
          </cell>
          <cell r="E70" t="str">
            <v>СЗ КиноДевелопмент</v>
          </cell>
          <cell r="G70">
            <v>26</v>
          </cell>
          <cell r="H70">
            <v>8</v>
          </cell>
        </row>
        <row r="71">
          <cell r="A71">
            <v>91343350</v>
          </cell>
          <cell r="B71" t="str">
            <v>Кв. 1 081</v>
          </cell>
          <cell r="C71" t="str">
            <v>Подъезд №17</v>
          </cell>
          <cell r="D71">
            <v>45561</v>
          </cell>
          <cell r="E71" t="str">
            <v>СЗ КиноДевелопмент</v>
          </cell>
          <cell r="G71">
            <v>73</v>
          </cell>
          <cell r="H71">
            <v>8</v>
          </cell>
        </row>
        <row r="72">
          <cell r="A72">
            <v>91343351</v>
          </cell>
          <cell r="B72" t="str">
            <v>Кв. 1 082</v>
          </cell>
          <cell r="C72" t="str">
            <v>Подъезд №17</v>
          </cell>
          <cell r="D72">
            <v>45561</v>
          </cell>
          <cell r="E72" t="str">
            <v>СЗ КиноДевелопмент</v>
          </cell>
          <cell r="G72">
            <v>42.6</v>
          </cell>
          <cell r="H72">
            <v>8</v>
          </cell>
        </row>
        <row r="73">
          <cell r="A73">
            <v>91343352</v>
          </cell>
          <cell r="B73" t="str">
            <v>Кв. 1 083</v>
          </cell>
          <cell r="C73" t="str">
            <v>Подъезд №17</v>
          </cell>
          <cell r="D73">
            <v>45561</v>
          </cell>
          <cell r="E73" t="str">
            <v>СЗ КиноДевелопмент</v>
          </cell>
          <cell r="G73">
            <v>37.5</v>
          </cell>
          <cell r="H73">
            <v>8</v>
          </cell>
        </row>
        <row r="74">
          <cell r="A74">
            <v>91343353</v>
          </cell>
          <cell r="B74" t="str">
            <v>Кв. 1 084</v>
          </cell>
          <cell r="C74" t="str">
            <v>Подъезд №17</v>
          </cell>
          <cell r="D74">
            <v>45561</v>
          </cell>
          <cell r="E74" t="str">
            <v>СЗ КиноДевелопмент</v>
          </cell>
          <cell r="G74">
            <v>51.3</v>
          </cell>
          <cell r="H74">
            <v>8</v>
          </cell>
        </row>
        <row r="75">
          <cell r="A75">
            <v>91343354</v>
          </cell>
          <cell r="B75" t="str">
            <v>Кв. 1 085</v>
          </cell>
          <cell r="C75" t="str">
            <v>Подъезд №17</v>
          </cell>
          <cell r="D75">
            <v>45561</v>
          </cell>
          <cell r="E75" t="str">
            <v>СЗ КиноДевелопмент</v>
          </cell>
          <cell r="G75">
            <v>66</v>
          </cell>
          <cell r="H75">
            <v>8</v>
          </cell>
        </row>
        <row r="76">
          <cell r="A76">
            <v>91343355</v>
          </cell>
          <cell r="B76" t="str">
            <v>Кв. 1 086</v>
          </cell>
          <cell r="C76" t="str">
            <v>Подъезд №17</v>
          </cell>
          <cell r="D76">
            <v>45561</v>
          </cell>
          <cell r="E76" t="str">
            <v>СЗ КиноДевелопмент</v>
          </cell>
          <cell r="G76">
            <v>45.5</v>
          </cell>
          <cell r="H76">
            <v>8</v>
          </cell>
        </row>
        <row r="77">
          <cell r="A77">
            <v>91343356</v>
          </cell>
          <cell r="B77" t="str">
            <v>Кв. 1 087</v>
          </cell>
          <cell r="C77" t="str">
            <v>Подъезд №17</v>
          </cell>
          <cell r="D77">
            <v>45561</v>
          </cell>
          <cell r="E77" t="str">
            <v>СЗ КиноДевелопмент</v>
          </cell>
          <cell r="G77">
            <v>26</v>
          </cell>
          <cell r="H77">
            <v>8</v>
          </cell>
        </row>
        <row r="78">
          <cell r="A78">
            <v>91343357</v>
          </cell>
          <cell r="B78" t="str">
            <v>Кв. 1 088</v>
          </cell>
          <cell r="C78" t="str">
            <v>Подъезд №17</v>
          </cell>
          <cell r="D78">
            <v>45561</v>
          </cell>
          <cell r="E78" t="str">
            <v>СЗ КиноДевелопмент</v>
          </cell>
          <cell r="G78">
            <v>73</v>
          </cell>
          <cell r="H78">
            <v>1</v>
          </cell>
        </row>
        <row r="79">
          <cell r="A79">
            <v>91343358</v>
          </cell>
          <cell r="B79" t="str">
            <v>Кв. 1 089</v>
          </cell>
          <cell r="C79" t="str">
            <v>Подъезд №17</v>
          </cell>
          <cell r="D79">
            <v>45561</v>
          </cell>
          <cell r="E79" t="str">
            <v>СЗ КиноДевелопмент</v>
          </cell>
          <cell r="G79">
            <v>42.6</v>
          </cell>
          <cell r="H79">
            <v>8</v>
          </cell>
        </row>
        <row r="80">
          <cell r="A80">
            <v>91343359</v>
          </cell>
          <cell r="B80" t="str">
            <v>Кв. 1 090</v>
          </cell>
          <cell r="C80" t="str">
            <v>Подъезд №17</v>
          </cell>
          <cell r="D80">
            <v>45561</v>
          </cell>
          <cell r="E80" t="str">
            <v>СЗ КиноДевелопмент</v>
          </cell>
          <cell r="G80">
            <v>37.5</v>
          </cell>
          <cell r="H80">
            <v>8</v>
          </cell>
        </row>
        <row r="81">
          <cell r="A81">
            <v>91343360</v>
          </cell>
          <cell r="B81" t="str">
            <v>Кв. 1 091</v>
          </cell>
          <cell r="C81" t="str">
            <v>Подъезд №17</v>
          </cell>
          <cell r="D81">
            <v>45561</v>
          </cell>
          <cell r="E81" t="str">
            <v>СЗ КиноДевелопмент</v>
          </cell>
          <cell r="G81">
            <v>51.3</v>
          </cell>
          <cell r="H81">
            <v>8</v>
          </cell>
        </row>
        <row r="82">
          <cell r="A82">
            <v>91343361</v>
          </cell>
          <cell r="B82" t="str">
            <v>Кв. 1 092</v>
          </cell>
          <cell r="C82" t="str">
            <v>Подъезд №17</v>
          </cell>
          <cell r="D82">
            <v>45561</v>
          </cell>
          <cell r="E82" t="str">
            <v>СЗ КиноДевелопмент</v>
          </cell>
          <cell r="G82">
            <v>66</v>
          </cell>
          <cell r="H82">
            <v>8</v>
          </cell>
        </row>
        <row r="83">
          <cell r="A83">
            <v>91343362</v>
          </cell>
          <cell r="B83" t="str">
            <v>Кв. 1 093</v>
          </cell>
          <cell r="C83" t="str">
            <v>Подъезд №17</v>
          </cell>
          <cell r="D83">
            <v>45561</v>
          </cell>
          <cell r="E83" t="str">
            <v>СЗ КиноДевелопмент</v>
          </cell>
          <cell r="G83">
            <v>45.5</v>
          </cell>
          <cell r="H83">
            <v>1</v>
          </cell>
        </row>
        <row r="84">
          <cell r="A84">
            <v>91343363</v>
          </cell>
          <cell r="B84" t="str">
            <v>Кв. 1 094</v>
          </cell>
          <cell r="C84" t="str">
            <v>Подъезд №17</v>
          </cell>
          <cell r="D84">
            <v>45561</v>
          </cell>
          <cell r="E84" t="str">
            <v>СЗ КиноДевелопмент</v>
          </cell>
          <cell r="G84">
            <v>26</v>
          </cell>
          <cell r="H84">
            <v>8</v>
          </cell>
        </row>
        <row r="85">
          <cell r="A85">
            <v>91343364</v>
          </cell>
          <cell r="B85" t="str">
            <v>Кв. 1 095</v>
          </cell>
          <cell r="C85" t="str">
            <v>Подъезд №17</v>
          </cell>
          <cell r="D85">
            <v>45561</v>
          </cell>
          <cell r="E85" t="str">
            <v>СЗ КиноДевелопмент</v>
          </cell>
          <cell r="G85">
            <v>73</v>
          </cell>
          <cell r="H85">
            <v>8</v>
          </cell>
        </row>
        <row r="86">
          <cell r="A86">
            <v>91343365</v>
          </cell>
          <cell r="B86" t="str">
            <v>Кв. 1 096</v>
          </cell>
          <cell r="C86" t="str">
            <v>Подъезд №17</v>
          </cell>
          <cell r="D86">
            <v>45561</v>
          </cell>
          <cell r="E86" t="str">
            <v>СЗ КиноДевелопмент</v>
          </cell>
          <cell r="G86">
            <v>42.6</v>
          </cell>
          <cell r="H86">
            <v>8</v>
          </cell>
        </row>
        <row r="87">
          <cell r="A87">
            <v>91343366</v>
          </cell>
          <cell r="B87" t="str">
            <v>Кв. 1 097</v>
          </cell>
          <cell r="C87" t="str">
            <v>Подъезд №17</v>
          </cell>
          <cell r="D87">
            <v>45561</v>
          </cell>
          <cell r="E87" t="str">
            <v>СЗ КиноДевелопмент</v>
          </cell>
          <cell r="G87">
            <v>37.5</v>
          </cell>
          <cell r="H87">
            <v>1</v>
          </cell>
        </row>
        <row r="88">
          <cell r="A88">
            <v>91343367</v>
          </cell>
          <cell r="B88" t="str">
            <v>Кв. 1 098</v>
          </cell>
          <cell r="C88" t="str">
            <v>Подъезд №17</v>
          </cell>
          <cell r="D88">
            <v>45561</v>
          </cell>
          <cell r="E88" t="str">
            <v>СЗ КиноДевелопмент</v>
          </cell>
          <cell r="G88">
            <v>51.3</v>
          </cell>
          <cell r="H88">
            <v>8</v>
          </cell>
        </row>
        <row r="89">
          <cell r="A89">
            <v>91343368</v>
          </cell>
          <cell r="B89" t="str">
            <v>Кв. 1 099</v>
          </cell>
          <cell r="C89" t="str">
            <v>Подъезд №17</v>
          </cell>
          <cell r="D89">
            <v>45561</v>
          </cell>
          <cell r="E89" t="str">
            <v>СЗ КиноДевелопмент</v>
          </cell>
          <cell r="G89">
            <v>66</v>
          </cell>
          <cell r="H89">
            <v>8</v>
          </cell>
        </row>
        <row r="90">
          <cell r="A90">
            <v>91343369</v>
          </cell>
          <cell r="B90" t="str">
            <v>Кв. 1 100</v>
          </cell>
          <cell r="C90" t="str">
            <v>Подъезд №17</v>
          </cell>
          <cell r="D90">
            <v>45561</v>
          </cell>
          <cell r="E90" t="str">
            <v>СЗ КиноДевелопмент</v>
          </cell>
          <cell r="G90">
            <v>45.5</v>
          </cell>
          <cell r="H90">
            <v>8</v>
          </cell>
        </row>
        <row r="91">
          <cell r="A91">
            <v>91343370</v>
          </cell>
          <cell r="B91" t="str">
            <v>Кв. 1 101</v>
          </cell>
          <cell r="C91" t="str">
            <v>Подъезд №17</v>
          </cell>
          <cell r="D91">
            <v>45561</v>
          </cell>
          <cell r="E91" t="str">
            <v>СЗ КиноДевелопмент</v>
          </cell>
          <cell r="G91">
            <v>26</v>
          </cell>
          <cell r="H91">
            <v>8</v>
          </cell>
        </row>
        <row r="92">
          <cell r="A92">
            <v>91343371</v>
          </cell>
          <cell r="B92" t="str">
            <v>Кв. 1 102</v>
          </cell>
          <cell r="C92" t="str">
            <v>Подъезд №17</v>
          </cell>
          <cell r="D92">
            <v>45561</v>
          </cell>
          <cell r="E92" t="str">
            <v>СЗ КиноДевелопмент</v>
          </cell>
          <cell r="G92">
            <v>73</v>
          </cell>
          <cell r="H92">
            <v>8</v>
          </cell>
        </row>
        <row r="93">
          <cell r="A93">
            <v>91343372</v>
          </cell>
          <cell r="B93" t="str">
            <v>Кв. 1 103</v>
          </cell>
          <cell r="C93" t="str">
            <v>Подъезд №17</v>
          </cell>
          <cell r="D93">
            <v>45561</v>
          </cell>
          <cell r="E93" t="str">
            <v>СЗ КиноДевелопмент</v>
          </cell>
          <cell r="G93">
            <v>42.6</v>
          </cell>
          <cell r="H93">
            <v>8</v>
          </cell>
        </row>
        <row r="94">
          <cell r="A94">
            <v>91343373</v>
          </cell>
          <cell r="B94" t="str">
            <v>Кв. 1 104</v>
          </cell>
          <cell r="C94" t="str">
            <v>Подъезд №17</v>
          </cell>
          <cell r="D94">
            <v>45561</v>
          </cell>
          <cell r="E94" t="str">
            <v>СЗ КиноДевелопмент</v>
          </cell>
          <cell r="G94">
            <v>37.5</v>
          </cell>
          <cell r="H94">
            <v>8</v>
          </cell>
        </row>
        <row r="95">
          <cell r="A95">
            <v>91343374</v>
          </cell>
          <cell r="B95" t="str">
            <v>Кв. 1 105</v>
          </cell>
          <cell r="C95" t="str">
            <v>Подъезд №17</v>
          </cell>
          <cell r="D95">
            <v>45561</v>
          </cell>
          <cell r="E95" t="str">
            <v>СЗ КиноДевелопмент</v>
          </cell>
          <cell r="G95">
            <v>51.3</v>
          </cell>
          <cell r="H95">
            <v>1</v>
          </cell>
        </row>
        <row r="96">
          <cell r="A96">
            <v>91343375</v>
          </cell>
          <cell r="B96" t="str">
            <v>Кв. 1 106</v>
          </cell>
          <cell r="C96" t="str">
            <v>Подъезд №17</v>
          </cell>
          <cell r="D96">
            <v>45561</v>
          </cell>
          <cell r="E96" t="str">
            <v>СЗ КиноДевелопмент</v>
          </cell>
          <cell r="G96">
            <v>66</v>
          </cell>
          <cell r="H96">
            <v>8</v>
          </cell>
        </row>
        <row r="97">
          <cell r="A97">
            <v>91343376</v>
          </cell>
          <cell r="B97" t="str">
            <v>Кв. 1 107</v>
          </cell>
          <cell r="C97" t="str">
            <v>Подъезд №17</v>
          </cell>
          <cell r="D97">
            <v>45561</v>
          </cell>
          <cell r="E97" t="str">
            <v>СЗ КиноДевелопмент</v>
          </cell>
          <cell r="G97">
            <v>45.5</v>
          </cell>
          <cell r="H97">
            <v>8</v>
          </cell>
        </row>
        <row r="98">
          <cell r="A98">
            <v>91343377</v>
          </cell>
          <cell r="B98" t="str">
            <v>Кв. 1 108</v>
          </cell>
          <cell r="C98" t="str">
            <v>Подъезд №17</v>
          </cell>
          <cell r="D98">
            <v>45561</v>
          </cell>
          <cell r="E98" t="str">
            <v>СЗ КиноДевелопмент</v>
          </cell>
          <cell r="G98">
            <v>26</v>
          </cell>
          <cell r="H98">
            <v>1</v>
          </cell>
        </row>
        <row r="99">
          <cell r="A99">
            <v>91343378</v>
          </cell>
          <cell r="B99" t="str">
            <v>Кв. 1 109</v>
          </cell>
          <cell r="C99" t="str">
            <v>Подъезд №17</v>
          </cell>
          <cell r="D99">
            <v>45561</v>
          </cell>
          <cell r="E99" t="str">
            <v>СЗ КиноДевелопмент</v>
          </cell>
          <cell r="G99">
            <v>73</v>
          </cell>
          <cell r="H99">
            <v>8</v>
          </cell>
        </row>
        <row r="100">
          <cell r="A100">
            <v>91343379</v>
          </cell>
          <cell r="B100" t="str">
            <v>Кв. 1 110</v>
          </cell>
          <cell r="C100" t="str">
            <v>Подъезд №17</v>
          </cell>
          <cell r="D100">
            <v>45561</v>
          </cell>
          <cell r="E100" t="str">
            <v>СЗ КиноДевелопмент</v>
          </cell>
          <cell r="G100">
            <v>42.6</v>
          </cell>
          <cell r="H100">
            <v>1</v>
          </cell>
        </row>
        <row r="101">
          <cell r="A101">
            <v>91343380</v>
          </cell>
          <cell r="B101" t="str">
            <v>Кв. 1 111</v>
          </cell>
          <cell r="C101" t="str">
            <v>Подъезд №17</v>
          </cell>
          <cell r="D101">
            <v>45561</v>
          </cell>
          <cell r="E101" t="str">
            <v>СЗ КиноДевелопмент</v>
          </cell>
          <cell r="G101">
            <v>37.5</v>
          </cell>
          <cell r="H101">
            <v>8</v>
          </cell>
        </row>
        <row r="102">
          <cell r="A102">
            <v>91343381</v>
          </cell>
          <cell r="B102" t="str">
            <v>Кв. 1 112</v>
          </cell>
          <cell r="C102" t="str">
            <v>Подъезд №17</v>
          </cell>
          <cell r="D102">
            <v>45561</v>
          </cell>
          <cell r="E102" t="str">
            <v>СЗ КиноДевелопмент</v>
          </cell>
          <cell r="G102">
            <v>51.3</v>
          </cell>
          <cell r="H102">
            <v>8</v>
          </cell>
        </row>
        <row r="103">
          <cell r="A103">
            <v>91343382</v>
          </cell>
          <cell r="B103" t="str">
            <v>Кв. 1 113</v>
          </cell>
          <cell r="C103" t="str">
            <v>Подъезд №17</v>
          </cell>
          <cell r="D103">
            <v>45561</v>
          </cell>
          <cell r="E103" t="str">
            <v>СЗ КиноДевелопмент</v>
          </cell>
          <cell r="G103">
            <v>66</v>
          </cell>
          <cell r="H103">
            <v>1</v>
          </cell>
        </row>
        <row r="104">
          <cell r="A104">
            <v>91343383</v>
          </cell>
          <cell r="B104" t="str">
            <v>Кв. 1 114</v>
          </cell>
          <cell r="C104" t="str">
            <v>Подъезд №17</v>
          </cell>
          <cell r="D104">
            <v>45561</v>
          </cell>
          <cell r="E104" t="str">
            <v>СЗ КиноДевелопмент</v>
          </cell>
          <cell r="G104">
            <v>45.5</v>
          </cell>
          <cell r="H104">
            <v>8</v>
          </cell>
        </row>
        <row r="105">
          <cell r="A105">
            <v>91343384</v>
          </cell>
          <cell r="B105" t="str">
            <v>Кв. 1 115</v>
          </cell>
          <cell r="C105" t="str">
            <v>Подъезд №17</v>
          </cell>
          <cell r="D105">
            <v>45561</v>
          </cell>
          <cell r="E105" t="str">
            <v>СЗ КиноДевелопмент</v>
          </cell>
          <cell r="G105">
            <v>26</v>
          </cell>
          <cell r="H105">
            <v>8</v>
          </cell>
        </row>
        <row r="106">
          <cell r="A106">
            <v>91343385</v>
          </cell>
          <cell r="B106" t="str">
            <v>Кв. 1 116</v>
          </cell>
          <cell r="C106" t="str">
            <v>Подъезд №17</v>
          </cell>
          <cell r="D106">
            <v>45561</v>
          </cell>
          <cell r="E106" t="str">
            <v>СЗ КиноДевелопмент</v>
          </cell>
          <cell r="G106">
            <v>73</v>
          </cell>
          <cell r="H106">
            <v>1</v>
          </cell>
        </row>
        <row r="107">
          <cell r="A107">
            <v>91343386</v>
          </cell>
          <cell r="B107" t="str">
            <v>Кв. 1 117</v>
          </cell>
          <cell r="C107" t="str">
            <v>Подъезд №17</v>
          </cell>
          <cell r="D107">
            <v>45561</v>
          </cell>
          <cell r="E107" t="str">
            <v>СЗ КиноДевелопмент</v>
          </cell>
          <cell r="G107">
            <v>42.6</v>
          </cell>
          <cell r="H107">
            <v>8</v>
          </cell>
        </row>
        <row r="108">
          <cell r="A108">
            <v>91343387</v>
          </cell>
          <cell r="B108" t="str">
            <v>Кв. 1 118</v>
          </cell>
          <cell r="C108" t="str">
            <v>Подъезд №17</v>
          </cell>
          <cell r="D108">
            <v>45561</v>
          </cell>
          <cell r="E108" t="str">
            <v>СЗ КиноДевелопмент</v>
          </cell>
          <cell r="G108">
            <v>37.5</v>
          </cell>
          <cell r="H108">
            <v>8</v>
          </cell>
        </row>
        <row r="109">
          <cell r="A109">
            <v>91343388</v>
          </cell>
          <cell r="B109" t="str">
            <v>Кв. 1 119</v>
          </cell>
          <cell r="C109" t="str">
            <v>Подъезд №17</v>
          </cell>
          <cell r="D109">
            <v>45561</v>
          </cell>
          <cell r="E109" t="str">
            <v>СЗ КиноДевелопмент</v>
          </cell>
          <cell r="G109">
            <v>51.3</v>
          </cell>
          <cell r="H109">
            <v>8</v>
          </cell>
        </row>
        <row r="110">
          <cell r="A110">
            <v>91343389</v>
          </cell>
          <cell r="B110" t="str">
            <v>Кв. 1 120</v>
          </cell>
          <cell r="C110" t="str">
            <v>Подъезд №17</v>
          </cell>
          <cell r="D110">
            <v>45561</v>
          </cell>
          <cell r="E110" t="str">
            <v>СЗ КиноДевелопмент</v>
          </cell>
          <cell r="G110">
            <v>66</v>
          </cell>
          <cell r="H110">
            <v>8</v>
          </cell>
        </row>
        <row r="111">
          <cell r="A111">
            <v>91343390</v>
          </cell>
          <cell r="B111" t="str">
            <v>Кв. 1 121</v>
          </cell>
          <cell r="C111" t="str">
            <v>Подъезд №17</v>
          </cell>
          <cell r="D111">
            <v>45561</v>
          </cell>
          <cell r="E111" t="str">
            <v>СЗ КиноДевелопмент</v>
          </cell>
          <cell r="G111">
            <v>45.5</v>
          </cell>
          <cell r="H111">
            <v>8</v>
          </cell>
        </row>
        <row r="112">
          <cell r="A112">
            <v>91343391</v>
          </cell>
          <cell r="B112" t="str">
            <v>Кв. 1 122</v>
          </cell>
          <cell r="C112" t="str">
            <v>Подъезд №17</v>
          </cell>
          <cell r="D112">
            <v>45561</v>
          </cell>
          <cell r="E112" t="str">
            <v>СЗ КиноДевелопмент</v>
          </cell>
          <cell r="G112">
            <v>26</v>
          </cell>
          <cell r="H112">
            <v>8</v>
          </cell>
        </row>
        <row r="113">
          <cell r="A113">
            <v>91343392</v>
          </cell>
          <cell r="B113" t="str">
            <v>Кв. 1 123</v>
          </cell>
          <cell r="C113" t="str">
            <v>Подъезд №17</v>
          </cell>
          <cell r="D113">
            <v>45561</v>
          </cell>
          <cell r="E113" t="str">
            <v>СЗ КиноДевелопмент</v>
          </cell>
          <cell r="G113">
            <v>73</v>
          </cell>
          <cell r="H113">
            <v>8</v>
          </cell>
        </row>
        <row r="114">
          <cell r="A114">
            <v>91343393</v>
          </cell>
          <cell r="B114" t="str">
            <v>Кв. 1 124</v>
          </cell>
          <cell r="C114" t="str">
            <v>Подъезд №17</v>
          </cell>
          <cell r="D114">
            <v>45561</v>
          </cell>
          <cell r="E114" t="str">
            <v>СЗ КиноДевелопмент</v>
          </cell>
          <cell r="G114">
            <v>42.6</v>
          </cell>
          <cell r="H114">
            <v>8</v>
          </cell>
        </row>
        <row r="115">
          <cell r="A115">
            <v>91343394</v>
          </cell>
          <cell r="B115" t="str">
            <v>Кв. 1 125</v>
          </cell>
          <cell r="C115" t="str">
            <v>Подъезд №17</v>
          </cell>
          <cell r="D115">
            <v>45561</v>
          </cell>
          <cell r="E115" t="str">
            <v>СЗ КиноДевелопмент</v>
          </cell>
          <cell r="G115">
            <v>37.5</v>
          </cell>
          <cell r="H115">
            <v>8</v>
          </cell>
        </row>
        <row r="116">
          <cell r="A116">
            <v>91343395</v>
          </cell>
          <cell r="B116" t="str">
            <v>Кв. 1 126</v>
          </cell>
          <cell r="C116" t="str">
            <v>Подъезд №17</v>
          </cell>
          <cell r="D116">
            <v>45561</v>
          </cell>
          <cell r="E116" t="str">
            <v>СЗ КиноДевелопмент</v>
          </cell>
          <cell r="G116">
            <v>51.3</v>
          </cell>
          <cell r="H116">
            <v>8</v>
          </cell>
        </row>
        <row r="117">
          <cell r="A117">
            <v>91343396</v>
          </cell>
          <cell r="B117" t="str">
            <v>Кв. 1 127</v>
          </cell>
          <cell r="C117" t="str">
            <v>Подъезд №17</v>
          </cell>
          <cell r="D117">
            <v>45561</v>
          </cell>
          <cell r="E117" t="str">
            <v>СЗ КиноДевелопмент</v>
          </cell>
          <cell r="G117">
            <v>66</v>
          </cell>
          <cell r="H117">
            <v>8</v>
          </cell>
        </row>
        <row r="118">
          <cell r="A118">
            <v>91343397</v>
          </cell>
          <cell r="B118" t="str">
            <v>Кв. 1 128</v>
          </cell>
          <cell r="C118" t="str">
            <v>Подъезд №17</v>
          </cell>
          <cell r="D118">
            <v>45561</v>
          </cell>
          <cell r="E118" t="str">
            <v>СЗ КиноДевелопмент</v>
          </cell>
          <cell r="G118">
            <v>45.5</v>
          </cell>
          <cell r="H118">
            <v>1</v>
          </cell>
        </row>
        <row r="119">
          <cell r="A119">
            <v>91343398</v>
          </cell>
          <cell r="B119" t="str">
            <v>Кв. 1 129</v>
          </cell>
          <cell r="C119" t="str">
            <v>Подъезд №17</v>
          </cell>
          <cell r="D119">
            <v>45561</v>
          </cell>
          <cell r="E119" t="str">
            <v>СЗ КиноДевелопмент</v>
          </cell>
          <cell r="G119">
            <v>26</v>
          </cell>
          <cell r="H119">
            <v>8</v>
          </cell>
        </row>
        <row r="120">
          <cell r="A120">
            <v>91343399</v>
          </cell>
          <cell r="B120" t="str">
            <v>Кв. 1 130</v>
          </cell>
          <cell r="C120" t="str">
            <v>Подъезд №17</v>
          </cell>
          <cell r="D120">
            <v>45561</v>
          </cell>
          <cell r="E120" t="str">
            <v>СЗ КиноДевелопмент</v>
          </cell>
          <cell r="G120">
            <v>73</v>
          </cell>
          <cell r="H120">
            <v>8</v>
          </cell>
        </row>
        <row r="121">
          <cell r="A121">
            <v>91343400</v>
          </cell>
          <cell r="B121" t="str">
            <v>Кв. 1 131</v>
          </cell>
          <cell r="C121" t="str">
            <v>Подъезд №17</v>
          </cell>
          <cell r="D121">
            <v>45561</v>
          </cell>
          <cell r="E121" t="str">
            <v>СЗ КиноДевелопмент</v>
          </cell>
          <cell r="G121">
            <v>42.6</v>
          </cell>
          <cell r="H121">
            <v>8</v>
          </cell>
        </row>
        <row r="122">
          <cell r="A122">
            <v>91343401</v>
          </cell>
          <cell r="B122" t="str">
            <v>Кв. 1 132</v>
          </cell>
          <cell r="C122" t="str">
            <v>Подъезд №17</v>
          </cell>
          <cell r="D122">
            <v>45561</v>
          </cell>
          <cell r="E122" t="str">
            <v>СЗ КиноДевелопмент</v>
          </cell>
          <cell r="G122">
            <v>37.5</v>
          </cell>
          <cell r="H122">
            <v>1</v>
          </cell>
        </row>
        <row r="123">
          <cell r="A123">
            <v>91343402</v>
          </cell>
          <cell r="B123" t="str">
            <v>Кв. 1 133</v>
          </cell>
          <cell r="C123" t="str">
            <v>Подъезд №17</v>
          </cell>
          <cell r="D123">
            <v>45561</v>
          </cell>
          <cell r="E123" t="str">
            <v>СЗ КиноДевелопмент</v>
          </cell>
          <cell r="G123">
            <v>51.3</v>
          </cell>
          <cell r="H123">
            <v>8</v>
          </cell>
        </row>
        <row r="124">
          <cell r="A124">
            <v>91343403</v>
          </cell>
          <cell r="B124" t="str">
            <v>Кв. 1 134</v>
          </cell>
          <cell r="C124" t="str">
            <v>Подъезд №17</v>
          </cell>
          <cell r="D124">
            <v>45561</v>
          </cell>
          <cell r="E124" t="str">
            <v>СЗ КиноДевелопмент</v>
          </cell>
          <cell r="G124">
            <v>66</v>
          </cell>
          <cell r="H124">
            <v>8</v>
          </cell>
        </row>
        <row r="125">
          <cell r="A125">
            <v>91343404</v>
          </cell>
          <cell r="B125" t="str">
            <v>Кв. 1 135</v>
          </cell>
          <cell r="C125" t="str">
            <v>Подъезд №17</v>
          </cell>
          <cell r="D125">
            <v>45561</v>
          </cell>
          <cell r="E125" t="str">
            <v>СЗ КиноДевелопмент</v>
          </cell>
          <cell r="G125">
            <v>45.5</v>
          </cell>
          <cell r="H125">
            <v>8</v>
          </cell>
        </row>
        <row r="126">
          <cell r="A126">
            <v>91343405</v>
          </cell>
          <cell r="B126" t="str">
            <v>Кв. 1 136</v>
          </cell>
          <cell r="C126" t="str">
            <v>Подъезд №17</v>
          </cell>
          <cell r="D126">
            <v>45561</v>
          </cell>
          <cell r="E126" t="str">
            <v>СЗ КиноДевелопмент</v>
          </cell>
          <cell r="G126">
            <v>26</v>
          </cell>
          <cell r="H126">
            <v>8</v>
          </cell>
        </row>
        <row r="127">
          <cell r="A127">
            <v>91343406</v>
          </cell>
          <cell r="B127" t="str">
            <v>Кв. 1 137</v>
          </cell>
          <cell r="C127" t="str">
            <v>Подъезд №17</v>
          </cell>
          <cell r="D127">
            <v>45561</v>
          </cell>
          <cell r="E127" t="str">
            <v>СЗ КиноДевелопмент</v>
          </cell>
          <cell r="G127">
            <v>73</v>
          </cell>
          <cell r="H127">
            <v>8</v>
          </cell>
        </row>
        <row r="128">
          <cell r="A128">
            <v>91343407</v>
          </cell>
          <cell r="B128" t="str">
            <v>Кв. 1 138</v>
          </cell>
          <cell r="C128" t="str">
            <v>Подъезд №17</v>
          </cell>
          <cell r="D128">
            <v>45561</v>
          </cell>
          <cell r="E128" t="str">
            <v>СЗ КиноДевелопмент</v>
          </cell>
          <cell r="G128">
            <v>42.6</v>
          </cell>
          <cell r="H128">
            <v>1</v>
          </cell>
        </row>
        <row r="129">
          <cell r="A129">
            <v>91343408</v>
          </cell>
          <cell r="B129" t="str">
            <v>Кв. 1 139</v>
          </cell>
          <cell r="C129" t="str">
            <v>Подъезд №17</v>
          </cell>
          <cell r="D129">
            <v>45561</v>
          </cell>
          <cell r="E129" t="str">
            <v>СЗ КиноДевелопмент</v>
          </cell>
          <cell r="G129">
            <v>37.5</v>
          </cell>
          <cell r="H129">
            <v>8</v>
          </cell>
        </row>
        <row r="130">
          <cell r="A130">
            <v>91343409</v>
          </cell>
          <cell r="B130" t="str">
            <v>Кв. 1 140</v>
          </cell>
          <cell r="C130" t="str">
            <v>Подъезд №17</v>
          </cell>
          <cell r="D130">
            <v>45561</v>
          </cell>
          <cell r="E130" t="str">
            <v>СЗ КиноДевелопмент</v>
          </cell>
          <cell r="G130">
            <v>51.3</v>
          </cell>
          <cell r="H130">
            <v>8</v>
          </cell>
        </row>
        <row r="131">
          <cell r="A131">
            <v>91343410</v>
          </cell>
          <cell r="B131" t="str">
            <v>Кв. 1 141</v>
          </cell>
          <cell r="C131" t="str">
            <v>Подъезд №17</v>
          </cell>
          <cell r="D131">
            <v>45561</v>
          </cell>
          <cell r="E131" t="str">
            <v>СЗ КиноДевелопмент</v>
          </cell>
          <cell r="G131">
            <v>66</v>
          </cell>
          <cell r="H131">
            <v>1</v>
          </cell>
        </row>
        <row r="132">
          <cell r="A132">
            <v>91343411</v>
          </cell>
          <cell r="B132" t="str">
            <v>Кв. 1 142</v>
          </cell>
          <cell r="C132" t="str">
            <v>Подъезд №17</v>
          </cell>
          <cell r="D132">
            <v>45561</v>
          </cell>
          <cell r="E132" t="str">
            <v>СЗ КиноДевелопмент</v>
          </cell>
          <cell r="G132">
            <v>45.5</v>
          </cell>
          <cell r="H132">
            <v>8</v>
          </cell>
        </row>
        <row r="133">
          <cell r="A133">
            <v>91343412</v>
          </cell>
          <cell r="B133" t="str">
            <v>Кв. 1 143</v>
          </cell>
          <cell r="C133" t="str">
            <v>Подъезд №17</v>
          </cell>
          <cell r="D133">
            <v>45561</v>
          </cell>
          <cell r="E133" t="str">
            <v>СЗ КиноДевелопмент</v>
          </cell>
          <cell r="G133">
            <v>26</v>
          </cell>
          <cell r="H133">
            <v>8</v>
          </cell>
        </row>
        <row r="134">
          <cell r="A134">
            <v>91343413</v>
          </cell>
          <cell r="B134" t="str">
            <v>Кв. 1 144</v>
          </cell>
          <cell r="C134" t="str">
            <v>Подъезд №17</v>
          </cell>
          <cell r="D134">
            <v>45561</v>
          </cell>
          <cell r="E134" t="str">
            <v>СЗ КиноДевелопмент</v>
          </cell>
          <cell r="G134">
            <v>73</v>
          </cell>
          <cell r="H134">
            <v>1</v>
          </cell>
        </row>
        <row r="135">
          <cell r="A135">
            <v>91343414</v>
          </cell>
          <cell r="B135" t="str">
            <v>Кв. 1 145</v>
          </cell>
          <cell r="C135" t="str">
            <v>Подъезд №17</v>
          </cell>
          <cell r="D135">
            <v>45561</v>
          </cell>
          <cell r="E135" t="str">
            <v>СЗ КиноДевелопмент</v>
          </cell>
          <cell r="G135">
            <v>42.6</v>
          </cell>
          <cell r="H135">
            <v>8</v>
          </cell>
        </row>
        <row r="136">
          <cell r="A136">
            <v>91343415</v>
          </cell>
          <cell r="B136" t="str">
            <v>Кв. 1 146</v>
          </cell>
          <cell r="C136" t="str">
            <v>Подъезд №17</v>
          </cell>
          <cell r="D136">
            <v>45561</v>
          </cell>
          <cell r="E136" t="str">
            <v>СЗ КиноДевелопмент</v>
          </cell>
          <cell r="G136">
            <v>37.5</v>
          </cell>
          <cell r="H136">
            <v>8</v>
          </cell>
        </row>
        <row r="137">
          <cell r="A137">
            <v>91343416</v>
          </cell>
          <cell r="B137" t="str">
            <v>Кв. 1 147</v>
          </cell>
          <cell r="C137" t="str">
            <v>Подъезд №17</v>
          </cell>
          <cell r="D137">
            <v>45561</v>
          </cell>
          <cell r="E137" t="str">
            <v>СЗ КиноДевелопмент</v>
          </cell>
          <cell r="G137">
            <v>51.3</v>
          </cell>
          <cell r="H137">
            <v>1</v>
          </cell>
        </row>
        <row r="138">
          <cell r="A138">
            <v>91343417</v>
          </cell>
          <cell r="B138" t="str">
            <v>Кв. 1 148</v>
          </cell>
          <cell r="C138" t="str">
            <v>Подъезд №17</v>
          </cell>
          <cell r="D138">
            <v>45561</v>
          </cell>
          <cell r="E138" t="str">
            <v>СЗ КиноДевелопмент</v>
          </cell>
          <cell r="G138">
            <v>66</v>
          </cell>
          <cell r="H138">
            <v>8</v>
          </cell>
        </row>
        <row r="139">
          <cell r="A139">
            <v>91343418</v>
          </cell>
          <cell r="B139" t="str">
            <v>Кв. 1 149</v>
          </cell>
          <cell r="C139" t="str">
            <v>Подъезд №17</v>
          </cell>
          <cell r="D139">
            <v>45561</v>
          </cell>
          <cell r="E139" t="str">
            <v>СЗ КиноДевелопмент</v>
          </cell>
          <cell r="G139">
            <v>45.5</v>
          </cell>
          <cell r="H139">
            <v>8</v>
          </cell>
        </row>
        <row r="140">
          <cell r="A140">
            <v>91343419</v>
          </cell>
          <cell r="B140" t="str">
            <v>Кв. 1 150</v>
          </cell>
          <cell r="C140" t="str">
            <v>Подъезд №17</v>
          </cell>
          <cell r="D140">
            <v>45561</v>
          </cell>
          <cell r="E140" t="str">
            <v>СЗ КиноДевелопмент</v>
          </cell>
          <cell r="G140">
            <v>26</v>
          </cell>
          <cell r="H140">
            <v>1</v>
          </cell>
        </row>
        <row r="141">
          <cell r="A141">
            <v>91343420</v>
          </cell>
          <cell r="B141" t="str">
            <v>Кв. 1 151</v>
          </cell>
          <cell r="C141" t="str">
            <v>Подъезд №17</v>
          </cell>
          <cell r="D141">
            <v>45561</v>
          </cell>
          <cell r="E141" t="str">
            <v>СЗ КиноДевелопмент</v>
          </cell>
          <cell r="G141">
            <v>73</v>
          </cell>
          <cell r="H141">
            <v>8</v>
          </cell>
        </row>
        <row r="142">
          <cell r="A142">
            <v>91343421</v>
          </cell>
          <cell r="B142" t="str">
            <v>Кв. 1 152</v>
          </cell>
          <cell r="C142" t="str">
            <v>Подъезд №17</v>
          </cell>
          <cell r="D142">
            <v>45561</v>
          </cell>
          <cell r="E142" t="str">
            <v>СЗ КиноДевелопмент</v>
          </cell>
          <cell r="G142">
            <v>42.6</v>
          </cell>
          <cell r="H142">
            <v>8</v>
          </cell>
        </row>
        <row r="143">
          <cell r="A143">
            <v>91343422</v>
          </cell>
          <cell r="B143" t="str">
            <v>Кв. 1 153</v>
          </cell>
          <cell r="C143" t="str">
            <v>Подъезд №17</v>
          </cell>
          <cell r="D143">
            <v>45561</v>
          </cell>
          <cell r="E143" t="str">
            <v>СЗ КиноДевелопмент</v>
          </cell>
          <cell r="G143">
            <v>37.5</v>
          </cell>
          <cell r="H143">
            <v>8</v>
          </cell>
        </row>
        <row r="144">
          <cell r="A144">
            <v>91343423</v>
          </cell>
          <cell r="B144" t="str">
            <v>Кв. 1 154</v>
          </cell>
          <cell r="C144" t="str">
            <v>Подъезд №17</v>
          </cell>
          <cell r="D144">
            <v>45561</v>
          </cell>
          <cell r="E144" t="str">
            <v>СЗ КиноДевелопмент</v>
          </cell>
          <cell r="G144">
            <v>51.3</v>
          </cell>
          <cell r="H144">
            <v>8</v>
          </cell>
        </row>
        <row r="145">
          <cell r="A145">
            <v>91343424</v>
          </cell>
          <cell r="B145" t="str">
            <v>Кв. 1 155</v>
          </cell>
          <cell r="C145" t="str">
            <v>Подъезд №17</v>
          </cell>
          <cell r="D145">
            <v>45561</v>
          </cell>
          <cell r="E145" t="str">
            <v>СЗ КиноДевелопмент</v>
          </cell>
          <cell r="G145">
            <v>66</v>
          </cell>
          <cell r="H145">
            <v>8</v>
          </cell>
        </row>
        <row r="146">
          <cell r="A146">
            <v>91343425</v>
          </cell>
          <cell r="B146" t="str">
            <v>Кв. 1 156</v>
          </cell>
          <cell r="C146" t="str">
            <v>Подъезд №17</v>
          </cell>
          <cell r="D146">
            <v>45561</v>
          </cell>
          <cell r="E146" t="str">
            <v>СЗ КиноДевелопмент</v>
          </cell>
          <cell r="G146">
            <v>45.5</v>
          </cell>
          <cell r="H146">
            <v>1</v>
          </cell>
        </row>
        <row r="147">
          <cell r="A147">
            <v>91343426</v>
          </cell>
          <cell r="B147" t="str">
            <v>Кв. 1 157</v>
          </cell>
          <cell r="C147" t="str">
            <v>Подъезд №17</v>
          </cell>
          <cell r="D147">
            <v>45561</v>
          </cell>
          <cell r="E147" t="str">
            <v>СЗ КиноДевелопмент</v>
          </cell>
          <cell r="G147">
            <v>26</v>
          </cell>
          <cell r="H147">
            <v>8</v>
          </cell>
        </row>
        <row r="148">
          <cell r="A148">
            <v>91343427</v>
          </cell>
          <cell r="B148" t="str">
            <v>Кв. 1 158</v>
          </cell>
          <cell r="C148" t="str">
            <v>Подъезд №17</v>
          </cell>
          <cell r="D148">
            <v>45561</v>
          </cell>
          <cell r="E148" t="str">
            <v>СЗ КиноДевелопмент</v>
          </cell>
          <cell r="G148">
            <v>73</v>
          </cell>
          <cell r="H148">
            <v>8</v>
          </cell>
        </row>
        <row r="149">
          <cell r="A149">
            <v>91343428</v>
          </cell>
          <cell r="B149" t="str">
            <v>Кв. 1 159</v>
          </cell>
          <cell r="C149" t="str">
            <v>Подъезд №17</v>
          </cell>
          <cell r="D149">
            <v>45561</v>
          </cell>
          <cell r="E149" t="str">
            <v>СЗ КиноДевелопмент</v>
          </cell>
          <cell r="G149">
            <v>42.6</v>
          </cell>
          <cell r="H149">
            <v>8</v>
          </cell>
        </row>
        <row r="150">
          <cell r="A150">
            <v>91343429</v>
          </cell>
          <cell r="B150" t="str">
            <v>Кв. 1 160</v>
          </cell>
          <cell r="C150" t="str">
            <v>Подъезд №17</v>
          </cell>
          <cell r="D150">
            <v>45561</v>
          </cell>
          <cell r="E150" t="str">
            <v>СЗ КиноДевелопмент</v>
          </cell>
          <cell r="G150">
            <v>37.5</v>
          </cell>
          <cell r="H150">
            <v>1</v>
          </cell>
        </row>
        <row r="151">
          <cell r="A151">
            <v>91343430</v>
          </cell>
          <cell r="B151" t="str">
            <v>Кв. 1 161</v>
          </cell>
          <cell r="C151" t="str">
            <v>Подъезд №17</v>
          </cell>
          <cell r="D151">
            <v>45561</v>
          </cell>
          <cell r="E151" t="str">
            <v>СЗ КиноДевелопмент</v>
          </cell>
          <cell r="G151">
            <v>51.3</v>
          </cell>
          <cell r="H151">
            <v>8</v>
          </cell>
        </row>
        <row r="152">
          <cell r="A152">
            <v>91343431</v>
          </cell>
          <cell r="B152" t="str">
            <v>Кв. 1 162</v>
          </cell>
          <cell r="C152" t="str">
            <v>Подъезд №17</v>
          </cell>
          <cell r="D152">
            <v>45561</v>
          </cell>
          <cell r="E152" t="str">
            <v>СЗ КиноДевелопмент</v>
          </cell>
          <cell r="G152">
            <v>66</v>
          </cell>
          <cell r="H152">
            <v>8</v>
          </cell>
        </row>
        <row r="153">
          <cell r="A153">
            <v>91343432</v>
          </cell>
          <cell r="B153" t="str">
            <v>Кв. 1 163</v>
          </cell>
          <cell r="C153" t="str">
            <v>Подъезд №17</v>
          </cell>
          <cell r="D153">
            <v>45561</v>
          </cell>
          <cell r="E153" t="str">
            <v>СЗ КиноДевелопмент</v>
          </cell>
          <cell r="G153">
            <v>45.5</v>
          </cell>
          <cell r="H153">
            <v>8</v>
          </cell>
        </row>
        <row r="154">
          <cell r="A154">
            <v>91343433</v>
          </cell>
          <cell r="B154" t="str">
            <v>Кв. 1 164</v>
          </cell>
          <cell r="C154" t="str">
            <v>Подъезд №17</v>
          </cell>
          <cell r="D154">
            <v>45561</v>
          </cell>
          <cell r="E154" t="str">
            <v>СЗ КиноДевелопмент</v>
          </cell>
          <cell r="G154">
            <v>26</v>
          </cell>
          <cell r="H154">
            <v>8</v>
          </cell>
        </row>
        <row r="155">
          <cell r="A155">
            <v>91343434</v>
          </cell>
          <cell r="B155" t="str">
            <v>Кв. 1 165</v>
          </cell>
          <cell r="C155" t="str">
            <v>Подъезд №17</v>
          </cell>
          <cell r="D155">
            <v>45561</v>
          </cell>
          <cell r="E155" t="str">
            <v>СЗ КиноДевелопмент</v>
          </cell>
          <cell r="G155">
            <v>73</v>
          </cell>
          <cell r="H155">
            <v>1</v>
          </cell>
        </row>
        <row r="156">
          <cell r="A156">
            <v>91343435</v>
          </cell>
          <cell r="B156" t="str">
            <v>Кв. 1 166</v>
          </cell>
          <cell r="C156" t="str">
            <v>Подъезд №17</v>
          </cell>
          <cell r="D156">
            <v>45561</v>
          </cell>
          <cell r="E156" t="str">
            <v>СЗ КиноДевелопмент</v>
          </cell>
          <cell r="G156">
            <v>42.6</v>
          </cell>
          <cell r="H156">
            <v>8</v>
          </cell>
        </row>
        <row r="157">
          <cell r="A157">
            <v>91343436</v>
          </cell>
          <cell r="B157" t="str">
            <v>Кв. 1 167</v>
          </cell>
          <cell r="C157" t="str">
            <v>Подъезд №17</v>
          </cell>
          <cell r="D157">
            <v>45561</v>
          </cell>
          <cell r="E157" t="str">
            <v>СЗ КиноДевелопмент</v>
          </cell>
          <cell r="G157">
            <v>37.5</v>
          </cell>
          <cell r="H157">
            <v>8</v>
          </cell>
        </row>
        <row r="158">
          <cell r="A158">
            <v>91343437</v>
          </cell>
          <cell r="B158" t="str">
            <v>Кв. 1 168</v>
          </cell>
          <cell r="C158" t="str">
            <v>Подъезд №17</v>
          </cell>
          <cell r="D158">
            <v>45561</v>
          </cell>
          <cell r="E158" t="str">
            <v>СЗ КиноДевелопмент</v>
          </cell>
          <cell r="G158">
            <v>51.3</v>
          </cell>
          <cell r="H158">
            <v>1</v>
          </cell>
        </row>
        <row r="159">
          <cell r="A159">
            <v>91343438</v>
          </cell>
          <cell r="B159" t="str">
            <v>Кв. 1 169</v>
          </cell>
          <cell r="C159" t="str">
            <v>Подъезд №17</v>
          </cell>
          <cell r="D159">
            <v>45561</v>
          </cell>
          <cell r="E159" t="str">
            <v>СЗ КиноДевелопмент</v>
          </cell>
          <cell r="G159">
            <v>66</v>
          </cell>
          <cell r="H159">
            <v>8</v>
          </cell>
        </row>
        <row r="160">
          <cell r="A160">
            <v>91343439</v>
          </cell>
          <cell r="B160" t="str">
            <v>Кв. 1 170</v>
          </cell>
          <cell r="C160" t="str">
            <v>Подъезд №17</v>
          </cell>
          <cell r="D160">
            <v>45561</v>
          </cell>
          <cell r="E160" t="str">
            <v>СЗ КиноДевелопмент</v>
          </cell>
          <cell r="G160">
            <v>45.5</v>
          </cell>
          <cell r="H160">
            <v>8</v>
          </cell>
        </row>
        <row r="161">
          <cell r="A161">
            <v>91343440</v>
          </cell>
          <cell r="B161" t="str">
            <v>Кв. 1 171</v>
          </cell>
          <cell r="C161" t="str">
            <v>Подъезд №17</v>
          </cell>
          <cell r="D161">
            <v>45561</v>
          </cell>
          <cell r="E161" t="str">
            <v>СЗ КиноДевелопмент</v>
          </cell>
          <cell r="G161">
            <v>26</v>
          </cell>
          <cell r="H161">
            <v>8</v>
          </cell>
        </row>
        <row r="162">
          <cell r="A162">
            <v>91343441</v>
          </cell>
          <cell r="B162" t="str">
            <v>Кв. 1 172</v>
          </cell>
          <cell r="C162" t="str">
            <v>Подъезд №17</v>
          </cell>
          <cell r="D162">
            <v>45561</v>
          </cell>
          <cell r="E162" t="str">
            <v>СЗ КиноДевелопмент</v>
          </cell>
          <cell r="G162">
            <v>73</v>
          </cell>
          <cell r="H162">
            <v>8</v>
          </cell>
        </row>
        <row r="163">
          <cell r="A163">
            <v>91343442</v>
          </cell>
          <cell r="B163" t="str">
            <v>Кв. 1 173</v>
          </cell>
          <cell r="C163" t="str">
            <v>Подъезд №17</v>
          </cell>
          <cell r="D163">
            <v>45561</v>
          </cell>
          <cell r="E163" t="str">
            <v>СЗ КиноДевелопмент</v>
          </cell>
          <cell r="G163">
            <v>42.6</v>
          </cell>
          <cell r="H163">
            <v>1</v>
          </cell>
        </row>
        <row r="164">
          <cell r="A164">
            <v>91343443</v>
          </cell>
          <cell r="B164" t="str">
            <v>Кв. 1 174</v>
          </cell>
          <cell r="C164" t="str">
            <v>Подъезд №17</v>
          </cell>
          <cell r="D164">
            <v>45561</v>
          </cell>
          <cell r="E164" t="str">
            <v>СЗ КиноДевелопмент</v>
          </cell>
          <cell r="G164">
            <v>37.5</v>
          </cell>
          <cell r="H164">
            <v>8</v>
          </cell>
        </row>
        <row r="165">
          <cell r="A165">
            <v>91343444</v>
          </cell>
          <cell r="B165" t="str">
            <v>Кв. 1 175</v>
          </cell>
          <cell r="C165" t="str">
            <v>Подъезд №17</v>
          </cell>
          <cell r="D165">
            <v>45561</v>
          </cell>
          <cell r="E165" t="str">
            <v>СЗ КиноДевелопмент</v>
          </cell>
          <cell r="G165">
            <v>51.3</v>
          </cell>
          <cell r="H165">
            <v>8</v>
          </cell>
        </row>
        <row r="166">
          <cell r="A166">
            <v>91343445</v>
          </cell>
          <cell r="B166" t="str">
            <v>Кв. 1 176</v>
          </cell>
          <cell r="C166" t="str">
            <v>Подъезд №17</v>
          </cell>
          <cell r="D166">
            <v>45561</v>
          </cell>
          <cell r="E166" t="str">
            <v>СЗ КиноДевелопмент</v>
          </cell>
          <cell r="G166">
            <v>66</v>
          </cell>
          <cell r="H166">
            <v>1</v>
          </cell>
        </row>
        <row r="167">
          <cell r="A167">
            <v>91343446</v>
          </cell>
          <cell r="B167" t="str">
            <v>Кв. 1 177</v>
          </cell>
          <cell r="C167" t="str">
            <v>Подъезд №17</v>
          </cell>
          <cell r="D167">
            <v>45561</v>
          </cell>
          <cell r="E167" t="str">
            <v>СЗ КиноДевелопмент</v>
          </cell>
          <cell r="G167">
            <v>63.3</v>
          </cell>
          <cell r="H167">
            <v>8</v>
          </cell>
        </row>
        <row r="168">
          <cell r="A168">
            <v>91343447</v>
          </cell>
          <cell r="B168" t="str">
            <v>Кв. 1 178</v>
          </cell>
          <cell r="C168" t="str">
            <v>Подъезд №17</v>
          </cell>
          <cell r="D168">
            <v>45561</v>
          </cell>
          <cell r="E168" t="str">
            <v>СЗ КиноДевелопмент</v>
          </cell>
          <cell r="G168">
            <v>36.799999999999997</v>
          </cell>
          <cell r="H168">
            <v>8</v>
          </cell>
        </row>
        <row r="169">
          <cell r="A169">
            <v>91343448</v>
          </cell>
          <cell r="B169" t="str">
            <v>Кв. 1 179</v>
          </cell>
          <cell r="C169" t="str">
            <v>Подъезд №17</v>
          </cell>
          <cell r="D169">
            <v>45561</v>
          </cell>
          <cell r="E169" t="str">
            <v>СЗ КиноДевелопмент</v>
          </cell>
          <cell r="G169">
            <v>101.7</v>
          </cell>
          <cell r="H169">
            <v>8</v>
          </cell>
        </row>
        <row r="170">
          <cell r="A170">
            <v>91343449</v>
          </cell>
          <cell r="B170" t="str">
            <v>Кв. 1 180</v>
          </cell>
          <cell r="C170" t="str">
            <v>Подъезд №17</v>
          </cell>
          <cell r="D170">
            <v>45561</v>
          </cell>
          <cell r="E170" t="str">
            <v>СЗ КиноДевелопмент</v>
          </cell>
          <cell r="G170">
            <v>59.3</v>
          </cell>
          <cell r="H170">
            <v>8</v>
          </cell>
        </row>
        <row r="171">
          <cell r="A171">
            <v>91343450</v>
          </cell>
          <cell r="B171" t="str">
            <v>Кв. 1 181</v>
          </cell>
          <cell r="C171" t="str">
            <v>Подъезд №17</v>
          </cell>
          <cell r="D171">
            <v>45561</v>
          </cell>
          <cell r="E171" t="str">
            <v>СЗ КиноДевелопмент</v>
          </cell>
          <cell r="G171">
            <v>54.9</v>
          </cell>
          <cell r="H171">
            <v>8</v>
          </cell>
        </row>
        <row r="172">
          <cell r="A172">
            <v>91343451</v>
          </cell>
          <cell r="B172" t="str">
            <v>Кв. 1 182</v>
          </cell>
          <cell r="C172" t="str">
            <v>Подъезд №17</v>
          </cell>
          <cell r="D172">
            <v>45561</v>
          </cell>
          <cell r="E172" t="str">
            <v>СЗ КиноДевелопмент</v>
          </cell>
          <cell r="G172">
            <v>72.5</v>
          </cell>
          <cell r="H172">
            <v>8</v>
          </cell>
        </row>
        <row r="173">
          <cell r="A173">
            <v>91343452</v>
          </cell>
          <cell r="B173" t="str">
            <v>Кв. 1 183</v>
          </cell>
          <cell r="C173" t="str">
            <v>Подъезд №17</v>
          </cell>
          <cell r="D173">
            <v>45561</v>
          </cell>
          <cell r="E173" t="str">
            <v>СЗ КиноДевелопмент</v>
          </cell>
          <cell r="G173">
            <v>92.3</v>
          </cell>
          <cell r="H173">
            <v>8</v>
          </cell>
        </row>
        <row r="174">
          <cell r="A174">
            <v>91343453</v>
          </cell>
          <cell r="B174" t="str">
            <v>Кв. 1 184</v>
          </cell>
          <cell r="C174" t="str">
            <v>Подъезд №18</v>
          </cell>
          <cell r="D174">
            <v>45429</v>
          </cell>
          <cell r="E174" t="str">
            <v>СЗ КиноДевелопмент</v>
          </cell>
          <cell r="G174">
            <v>54.2</v>
          </cell>
          <cell r="H174">
            <v>8</v>
          </cell>
        </row>
        <row r="175">
          <cell r="A175">
            <v>91343454</v>
          </cell>
          <cell r="B175" t="str">
            <v>Кв. 1 185</v>
          </cell>
          <cell r="C175" t="str">
            <v>Подъезд №18</v>
          </cell>
          <cell r="D175">
            <v>45429</v>
          </cell>
          <cell r="E175" t="str">
            <v>СЗ КиноДевелопмент</v>
          </cell>
          <cell r="G175">
            <v>87</v>
          </cell>
          <cell r="H175">
            <v>8</v>
          </cell>
        </row>
        <row r="176">
          <cell r="A176">
            <v>91343455</v>
          </cell>
          <cell r="B176" t="str">
            <v>Кв. 1 186</v>
          </cell>
          <cell r="C176" t="str">
            <v>Подъезд №18</v>
          </cell>
          <cell r="D176">
            <v>45429</v>
          </cell>
          <cell r="E176" t="str">
            <v>СЗ КиноДевелопмент</v>
          </cell>
          <cell r="G176">
            <v>46</v>
          </cell>
          <cell r="H176">
            <v>8</v>
          </cell>
        </row>
        <row r="177">
          <cell r="A177">
            <v>91343456</v>
          </cell>
          <cell r="B177" t="str">
            <v>Кв. 1 187</v>
          </cell>
          <cell r="C177" t="str">
            <v>Подъезд №18</v>
          </cell>
          <cell r="D177">
            <v>45429</v>
          </cell>
          <cell r="E177" t="str">
            <v>СЗ КиноДевелопмент</v>
          </cell>
          <cell r="G177">
            <v>47.7</v>
          </cell>
          <cell r="H177">
            <v>8</v>
          </cell>
        </row>
        <row r="178">
          <cell r="A178">
            <v>91343457</v>
          </cell>
          <cell r="B178" t="str">
            <v>Кв. 1 188</v>
          </cell>
          <cell r="C178" t="str">
            <v>Подъезд №18</v>
          </cell>
          <cell r="D178">
            <v>45429</v>
          </cell>
          <cell r="E178" t="str">
            <v>СЗ КиноДевелопмент</v>
          </cell>
          <cell r="G178">
            <v>57.9</v>
          </cell>
          <cell r="H178">
            <v>8</v>
          </cell>
        </row>
        <row r="179">
          <cell r="A179">
            <v>91343458</v>
          </cell>
          <cell r="B179" t="str">
            <v>Кв. 1 189</v>
          </cell>
          <cell r="C179" t="str">
            <v>Подъезд №18</v>
          </cell>
          <cell r="D179">
            <v>45429</v>
          </cell>
          <cell r="E179" t="str">
            <v>СЗ КиноДевелопмент</v>
          </cell>
          <cell r="G179">
            <v>53.5</v>
          </cell>
          <cell r="H179">
            <v>8</v>
          </cell>
        </row>
        <row r="180">
          <cell r="A180">
            <v>91343459</v>
          </cell>
          <cell r="B180" t="str">
            <v>Кв. 1 190</v>
          </cell>
          <cell r="C180" t="str">
            <v>Подъезд №18</v>
          </cell>
          <cell r="D180">
            <v>45429</v>
          </cell>
          <cell r="E180" t="str">
            <v>СЗ КиноДевелопмент</v>
          </cell>
          <cell r="G180">
            <v>86.2</v>
          </cell>
          <cell r="H180">
            <v>1</v>
          </cell>
        </row>
        <row r="181">
          <cell r="A181">
            <v>91343460</v>
          </cell>
          <cell r="B181" t="str">
            <v>Кв. 1 191</v>
          </cell>
          <cell r="C181" t="str">
            <v>Подъезд №18</v>
          </cell>
          <cell r="D181">
            <v>45429</v>
          </cell>
          <cell r="E181" t="str">
            <v>СЗ КиноДевелопмент</v>
          </cell>
          <cell r="G181">
            <v>45.2</v>
          </cell>
          <cell r="H181">
            <v>8</v>
          </cell>
        </row>
        <row r="182">
          <cell r="A182">
            <v>91343461</v>
          </cell>
          <cell r="B182" t="str">
            <v>Кв. 1 192</v>
          </cell>
          <cell r="C182" t="str">
            <v>Подъезд №18</v>
          </cell>
          <cell r="D182">
            <v>45429</v>
          </cell>
          <cell r="E182" t="str">
            <v>СЗ КиноДевелопмент</v>
          </cell>
          <cell r="G182">
            <v>47</v>
          </cell>
          <cell r="H182">
            <v>1</v>
          </cell>
        </row>
        <row r="183">
          <cell r="A183">
            <v>91343462</v>
          </cell>
          <cell r="B183" t="str">
            <v>Кв. 1 193</v>
          </cell>
          <cell r="C183" t="str">
            <v>Подъезд №18</v>
          </cell>
          <cell r="D183">
            <v>45429</v>
          </cell>
          <cell r="E183" t="str">
            <v>СЗ КиноДевелопмент</v>
          </cell>
          <cell r="G183">
            <v>57</v>
          </cell>
          <cell r="H183">
            <v>8</v>
          </cell>
        </row>
        <row r="184">
          <cell r="A184">
            <v>91343463</v>
          </cell>
          <cell r="B184" t="str">
            <v>Кв. 1 194</v>
          </cell>
          <cell r="C184" t="str">
            <v>Подъезд №18</v>
          </cell>
          <cell r="D184">
            <v>45429</v>
          </cell>
          <cell r="E184" t="str">
            <v>СЗ КиноДевелопмент</v>
          </cell>
          <cell r="G184">
            <v>53.5</v>
          </cell>
          <cell r="H184">
            <v>8</v>
          </cell>
        </row>
        <row r="185">
          <cell r="A185">
            <v>91343464</v>
          </cell>
          <cell r="B185" t="str">
            <v>Кв. 1 195</v>
          </cell>
          <cell r="C185" t="str">
            <v>Подъезд №18</v>
          </cell>
          <cell r="D185">
            <v>45429</v>
          </cell>
          <cell r="E185" t="str">
            <v>СЗ КиноДевелопмент</v>
          </cell>
          <cell r="G185">
            <v>86.2</v>
          </cell>
          <cell r="H185">
            <v>8</v>
          </cell>
        </row>
        <row r="186">
          <cell r="A186">
            <v>91343465</v>
          </cell>
          <cell r="B186" t="str">
            <v>Кв. 1 196</v>
          </cell>
          <cell r="C186" t="str">
            <v>Подъезд №18</v>
          </cell>
          <cell r="D186">
            <v>45429</v>
          </cell>
          <cell r="E186" t="str">
            <v>СЗ КиноДевелопмент</v>
          </cell>
          <cell r="G186">
            <v>45.2</v>
          </cell>
          <cell r="H186">
            <v>8</v>
          </cell>
        </row>
        <row r="187">
          <cell r="A187">
            <v>91343466</v>
          </cell>
          <cell r="B187" t="str">
            <v>Кв. 1 197</v>
          </cell>
          <cell r="C187" t="str">
            <v>Подъезд №18</v>
          </cell>
          <cell r="D187">
            <v>45429</v>
          </cell>
          <cell r="E187" t="str">
            <v>СЗ КиноДевелопмент</v>
          </cell>
          <cell r="G187">
            <v>47</v>
          </cell>
          <cell r="H187">
            <v>8</v>
          </cell>
        </row>
        <row r="188">
          <cell r="A188">
            <v>91343467</v>
          </cell>
          <cell r="B188" t="str">
            <v>Кв. 1 198</v>
          </cell>
          <cell r="C188" t="str">
            <v>Подъезд №18</v>
          </cell>
          <cell r="D188">
            <v>45429</v>
          </cell>
          <cell r="E188" t="str">
            <v>СЗ КиноДевелопмент</v>
          </cell>
          <cell r="G188">
            <v>57</v>
          </cell>
          <cell r="H188">
            <v>1</v>
          </cell>
        </row>
        <row r="189">
          <cell r="A189">
            <v>91343468</v>
          </cell>
          <cell r="B189" t="str">
            <v>Кв. 1 199</v>
          </cell>
          <cell r="C189" t="str">
            <v>Подъезд №18</v>
          </cell>
          <cell r="D189">
            <v>45429</v>
          </cell>
          <cell r="E189" t="str">
            <v>СЗ КиноДевелопмент</v>
          </cell>
          <cell r="G189">
            <v>53.5</v>
          </cell>
          <cell r="H189">
            <v>8</v>
          </cell>
        </row>
        <row r="190">
          <cell r="A190">
            <v>91343469</v>
          </cell>
          <cell r="B190" t="str">
            <v>Кв. 1 200</v>
          </cell>
          <cell r="C190" t="str">
            <v>Подъезд №18</v>
          </cell>
          <cell r="D190">
            <v>45429</v>
          </cell>
          <cell r="E190" t="str">
            <v>СЗ КиноДевелопмент</v>
          </cell>
          <cell r="G190">
            <v>86.2</v>
          </cell>
          <cell r="H190">
            <v>8</v>
          </cell>
        </row>
        <row r="191">
          <cell r="A191">
            <v>91343470</v>
          </cell>
          <cell r="B191" t="str">
            <v>Кв. 1 201</v>
          </cell>
          <cell r="C191" t="str">
            <v>Подъезд №18</v>
          </cell>
          <cell r="D191">
            <v>45429</v>
          </cell>
          <cell r="E191" t="str">
            <v>СЗ КиноДевелопмент</v>
          </cell>
          <cell r="G191">
            <v>45.2</v>
          </cell>
          <cell r="H191">
            <v>1</v>
          </cell>
        </row>
        <row r="192">
          <cell r="A192">
            <v>91343471</v>
          </cell>
          <cell r="B192" t="str">
            <v>Кв. 1 202</v>
          </cell>
          <cell r="C192" t="str">
            <v>Подъезд №18</v>
          </cell>
          <cell r="D192">
            <v>45429</v>
          </cell>
          <cell r="E192" t="str">
            <v>СЗ КиноДевелопмент</v>
          </cell>
          <cell r="G192">
            <v>47</v>
          </cell>
          <cell r="H192">
            <v>8</v>
          </cell>
        </row>
        <row r="193">
          <cell r="A193">
            <v>91343472</v>
          </cell>
          <cell r="B193" t="str">
            <v>Кв. 1 203</v>
          </cell>
          <cell r="C193" t="str">
            <v>Подъезд №18</v>
          </cell>
          <cell r="D193">
            <v>45429</v>
          </cell>
          <cell r="E193" t="str">
            <v>СЗ КиноДевелопмент</v>
          </cell>
          <cell r="G193">
            <v>57</v>
          </cell>
          <cell r="H193">
            <v>8</v>
          </cell>
        </row>
        <row r="194">
          <cell r="A194">
            <v>91343473</v>
          </cell>
          <cell r="B194" t="str">
            <v>Кв. 1 204</v>
          </cell>
          <cell r="C194" t="str">
            <v>Подъезд №18</v>
          </cell>
          <cell r="D194">
            <v>45429</v>
          </cell>
          <cell r="E194" t="str">
            <v>СЗ КиноДевелопмент</v>
          </cell>
          <cell r="G194">
            <v>53.5</v>
          </cell>
          <cell r="H194">
            <v>8</v>
          </cell>
        </row>
        <row r="195">
          <cell r="A195">
            <v>91343474</v>
          </cell>
          <cell r="B195" t="str">
            <v>Кв. 1 205</v>
          </cell>
          <cell r="C195" t="str">
            <v>Подъезд №18</v>
          </cell>
          <cell r="D195">
            <v>45429</v>
          </cell>
          <cell r="E195" t="str">
            <v>СЗ КиноДевелопмент</v>
          </cell>
          <cell r="G195">
            <v>89.9</v>
          </cell>
          <cell r="H195">
            <v>8</v>
          </cell>
        </row>
        <row r="196">
          <cell r="A196">
            <v>91343475</v>
          </cell>
          <cell r="B196" t="str">
            <v>Кв. 1 206</v>
          </cell>
          <cell r="C196" t="str">
            <v>Подъезд №18</v>
          </cell>
          <cell r="D196">
            <v>45429</v>
          </cell>
          <cell r="E196" t="str">
            <v>СЗ КиноДевелопмент</v>
          </cell>
          <cell r="G196">
            <v>45.2</v>
          </cell>
          <cell r="H196">
            <v>8</v>
          </cell>
        </row>
        <row r="197">
          <cell r="A197">
            <v>91343476</v>
          </cell>
          <cell r="B197" t="str">
            <v>Кв. 1 207</v>
          </cell>
          <cell r="C197" t="str">
            <v>Подъезд №18</v>
          </cell>
          <cell r="D197">
            <v>45429</v>
          </cell>
          <cell r="E197" t="str">
            <v>СЗ КиноДевелопмент</v>
          </cell>
          <cell r="G197">
            <v>47</v>
          </cell>
          <cell r="H197">
            <v>8</v>
          </cell>
        </row>
        <row r="198">
          <cell r="A198">
            <v>91343477</v>
          </cell>
          <cell r="B198" t="str">
            <v>Кв. 1 208</v>
          </cell>
          <cell r="C198" t="str">
            <v>Подъезд №18</v>
          </cell>
          <cell r="D198">
            <v>45429</v>
          </cell>
          <cell r="E198" t="str">
            <v>СЗ КиноДевелопмент</v>
          </cell>
          <cell r="G198">
            <v>57</v>
          </cell>
          <cell r="H198">
            <v>8</v>
          </cell>
        </row>
        <row r="199">
          <cell r="A199">
            <v>91343478</v>
          </cell>
          <cell r="B199" t="str">
            <v>Кв. 1 209</v>
          </cell>
          <cell r="C199" t="str">
            <v>Подъезд №18</v>
          </cell>
          <cell r="D199">
            <v>45429</v>
          </cell>
          <cell r="E199" t="str">
            <v>СЗ КиноДевелопмент</v>
          </cell>
          <cell r="G199">
            <v>53.5</v>
          </cell>
          <cell r="H199">
            <v>1</v>
          </cell>
        </row>
        <row r="200">
          <cell r="A200">
            <v>91343479</v>
          </cell>
          <cell r="B200" t="str">
            <v>Кв. 1 210</v>
          </cell>
          <cell r="C200" t="str">
            <v>Подъезд №18</v>
          </cell>
          <cell r="D200">
            <v>45429</v>
          </cell>
          <cell r="E200" t="str">
            <v>СЗ КиноДевелопмент</v>
          </cell>
          <cell r="G200">
            <v>89.9</v>
          </cell>
          <cell r="H200">
            <v>8</v>
          </cell>
        </row>
        <row r="201">
          <cell r="A201">
            <v>91343480</v>
          </cell>
          <cell r="B201" t="str">
            <v>Кв. 1 211</v>
          </cell>
          <cell r="C201" t="str">
            <v>Подъезд №18</v>
          </cell>
          <cell r="D201">
            <v>45429</v>
          </cell>
          <cell r="E201" t="str">
            <v>СЗ КиноДевелопмент</v>
          </cell>
          <cell r="G201">
            <v>45.2</v>
          </cell>
          <cell r="H201">
            <v>8</v>
          </cell>
        </row>
        <row r="202">
          <cell r="A202">
            <v>91343481</v>
          </cell>
          <cell r="B202" t="str">
            <v>Кв. 1 212</v>
          </cell>
          <cell r="C202" t="str">
            <v>Подъезд №18</v>
          </cell>
          <cell r="D202">
            <v>45429</v>
          </cell>
          <cell r="E202" t="str">
            <v>СЗ КиноДевелопмент</v>
          </cell>
          <cell r="G202">
            <v>47</v>
          </cell>
          <cell r="H202">
            <v>1</v>
          </cell>
        </row>
        <row r="203">
          <cell r="A203">
            <v>91343482</v>
          </cell>
          <cell r="B203" t="str">
            <v>Кв. 1 213</v>
          </cell>
          <cell r="C203" t="str">
            <v>Подъезд №18</v>
          </cell>
          <cell r="D203">
            <v>45429</v>
          </cell>
          <cell r="E203" t="str">
            <v>СЗ КиноДевелопмент</v>
          </cell>
          <cell r="G203">
            <v>57</v>
          </cell>
          <cell r="H203">
            <v>8</v>
          </cell>
        </row>
        <row r="204">
          <cell r="A204">
            <v>91343483</v>
          </cell>
          <cell r="B204" t="str">
            <v>Кв. 1 214</v>
          </cell>
          <cell r="C204" t="str">
            <v>Подъезд №18</v>
          </cell>
          <cell r="D204">
            <v>45429</v>
          </cell>
          <cell r="E204" t="str">
            <v>СЗ КиноДевелопмент</v>
          </cell>
          <cell r="G204">
            <v>53.5</v>
          </cell>
          <cell r="H204">
            <v>8</v>
          </cell>
        </row>
        <row r="205">
          <cell r="A205">
            <v>91343484</v>
          </cell>
          <cell r="B205" t="str">
            <v>Кв. 1 215</v>
          </cell>
          <cell r="C205" t="str">
            <v>Подъезд №18</v>
          </cell>
          <cell r="D205">
            <v>45429</v>
          </cell>
          <cell r="E205" t="str">
            <v>СЗ КиноДевелопмент</v>
          </cell>
          <cell r="G205">
            <v>89.9</v>
          </cell>
          <cell r="H205">
            <v>8</v>
          </cell>
        </row>
        <row r="206">
          <cell r="A206">
            <v>91343485</v>
          </cell>
          <cell r="B206" t="str">
            <v>Кв. 1 216</v>
          </cell>
          <cell r="C206" t="str">
            <v>Подъезд №18</v>
          </cell>
          <cell r="D206">
            <v>45429</v>
          </cell>
          <cell r="E206" t="str">
            <v>СЗ КиноДевелопмент</v>
          </cell>
          <cell r="G206">
            <v>45.2</v>
          </cell>
          <cell r="H206">
            <v>1</v>
          </cell>
        </row>
        <row r="207">
          <cell r="A207">
            <v>91343486</v>
          </cell>
          <cell r="B207" t="str">
            <v>Кв. 1 217</v>
          </cell>
          <cell r="C207" t="str">
            <v>Подъезд №18</v>
          </cell>
          <cell r="D207">
            <v>45429</v>
          </cell>
          <cell r="E207" t="str">
            <v>СЗ КиноДевелопмент</v>
          </cell>
          <cell r="G207">
            <v>47</v>
          </cell>
          <cell r="H207">
            <v>8</v>
          </cell>
        </row>
        <row r="208">
          <cell r="A208">
            <v>91343487</v>
          </cell>
          <cell r="B208" t="str">
            <v>Кв. 1 218</v>
          </cell>
          <cell r="C208" t="str">
            <v>Подъезд №18</v>
          </cell>
          <cell r="D208">
            <v>45429</v>
          </cell>
          <cell r="E208" t="str">
            <v>СЗ КиноДевелопмент</v>
          </cell>
          <cell r="G208">
            <v>57</v>
          </cell>
          <cell r="H208">
            <v>1</v>
          </cell>
        </row>
        <row r="209">
          <cell r="A209">
            <v>91343488</v>
          </cell>
          <cell r="B209" t="str">
            <v>Кв. 1 219</v>
          </cell>
          <cell r="C209" t="str">
            <v>Подъезд №18</v>
          </cell>
          <cell r="D209">
            <v>45429</v>
          </cell>
          <cell r="E209" t="str">
            <v>СЗ КиноДевелопмент</v>
          </cell>
          <cell r="G209">
            <v>53.5</v>
          </cell>
          <cell r="H209">
            <v>8</v>
          </cell>
        </row>
        <row r="210">
          <cell r="A210">
            <v>91343489</v>
          </cell>
          <cell r="B210" t="str">
            <v>Кв. 1 220</v>
          </cell>
          <cell r="C210" t="str">
            <v>Подъезд №18</v>
          </cell>
          <cell r="D210">
            <v>45429</v>
          </cell>
          <cell r="E210" t="str">
            <v>СЗ КиноДевелопмент</v>
          </cell>
          <cell r="G210">
            <v>89.9</v>
          </cell>
          <cell r="H210">
            <v>8</v>
          </cell>
        </row>
        <row r="211">
          <cell r="A211">
            <v>91343490</v>
          </cell>
          <cell r="B211" t="str">
            <v>Кв. 1 221</v>
          </cell>
          <cell r="C211" t="str">
            <v>Подъезд №18</v>
          </cell>
          <cell r="D211">
            <v>45429</v>
          </cell>
          <cell r="E211" t="str">
            <v>СЗ КиноДевелопмент</v>
          </cell>
          <cell r="G211">
            <v>45.2</v>
          </cell>
          <cell r="H211">
            <v>8</v>
          </cell>
        </row>
        <row r="212">
          <cell r="A212">
            <v>91343491</v>
          </cell>
          <cell r="B212" t="str">
            <v>Кв. 1 222</v>
          </cell>
          <cell r="C212" t="str">
            <v>Подъезд №18</v>
          </cell>
          <cell r="D212">
            <v>45429</v>
          </cell>
          <cell r="E212" t="str">
            <v>СЗ КиноДевелопмент</v>
          </cell>
          <cell r="G212">
            <v>47</v>
          </cell>
          <cell r="H212">
            <v>8</v>
          </cell>
        </row>
        <row r="213">
          <cell r="A213">
            <v>91343492</v>
          </cell>
          <cell r="B213" t="str">
            <v>Кв. 1 223</v>
          </cell>
          <cell r="C213" t="str">
            <v>Подъезд №18</v>
          </cell>
          <cell r="D213">
            <v>45429</v>
          </cell>
          <cell r="E213" t="str">
            <v>СЗ КиноДевелопмент</v>
          </cell>
          <cell r="G213">
            <v>57</v>
          </cell>
          <cell r="H213">
            <v>8</v>
          </cell>
        </row>
        <row r="214">
          <cell r="A214">
            <v>91343493</v>
          </cell>
          <cell r="B214" t="str">
            <v>Кв. 1 224</v>
          </cell>
          <cell r="C214" t="str">
            <v>Подъезд №18</v>
          </cell>
          <cell r="D214">
            <v>45429</v>
          </cell>
          <cell r="E214" t="str">
            <v>СЗ КиноДевелопмент</v>
          </cell>
          <cell r="G214">
            <v>53.5</v>
          </cell>
          <cell r="H214">
            <v>8</v>
          </cell>
        </row>
        <row r="215">
          <cell r="A215">
            <v>91343494</v>
          </cell>
          <cell r="B215" t="str">
            <v>Кв. 1 225</v>
          </cell>
          <cell r="C215" t="str">
            <v>Подъезд №18</v>
          </cell>
          <cell r="D215">
            <v>45429</v>
          </cell>
          <cell r="E215" t="str">
            <v>СЗ КиноДевелопмент</v>
          </cell>
          <cell r="G215">
            <v>89.9</v>
          </cell>
          <cell r="H215">
            <v>8</v>
          </cell>
        </row>
        <row r="216">
          <cell r="A216">
            <v>91343495</v>
          </cell>
          <cell r="B216" t="str">
            <v>Кв. 1 226</v>
          </cell>
          <cell r="C216" t="str">
            <v>Подъезд №18</v>
          </cell>
          <cell r="D216">
            <v>45429</v>
          </cell>
          <cell r="E216" t="str">
            <v>СЗ КиноДевелопмент</v>
          </cell>
          <cell r="G216">
            <v>45.2</v>
          </cell>
          <cell r="H216">
            <v>1</v>
          </cell>
        </row>
        <row r="217">
          <cell r="A217">
            <v>91343496</v>
          </cell>
          <cell r="B217" t="str">
            <v>Кв. 1 227</v>
          </cell>
          <cell r="C217" t="str">
            <v>Подъезд №18</v>
          </cell>
          <cell r="D217">
            <v>45429</v>
          </cell>
          <cell r="E217" t="str">
            <v>СЗ КиноДевелопмент</v>
          </cell>
          <cell r="G217">
            <v>47</v>
          </cell>
          <cell r="H217">
            <v>8</v>
          </cell>
        </row>
        <row r="218">
          <cell r="A218">
            <v>91343497</v>
          </cell>
          <cell r="B218" t="str">
            <v>Кв. 1 228</v>
          </cell>
          <cell r="C218" t="str">
            <v>Подъезд №18</v>
          </cell>
          <cell r="D218">
            <v>45429</v>
          </cell>
          <cell r="E218" t="str">
            <v>СЗ КиноДевелопмент</v>
          </cell>
          <cell r="G218">
            <v>57</v>
          </cell>
          <cell r="H218">
            <v>8</v>
          </cell>
        </row>
        <row r="219">
          <cell r="A219">
            <v>91343498</v>
          </cell>
          <cell r="B219" t="str">
            <v>Кв. 1 229</v>
          </cell>
          <cell r="C219" t="str">
            <v>Подъезд №18</v>
          </cell>
          <cell r="D219">
            <v>45429</v>
          </cell>
          <cell r="E219" t="str">
            <v>СЗ КиноДевелопмент</v>
          </cell>
          <cell r="G219">
            <v>53.5</v>
          </cell>
          <cell r="H219">
            <v>8</v>
          </cell>
        </row>
        <row r="220">
          <cell r="A220">
            <v>91343499</v>
          </cell>
          <cell r="B220" t="str">
            <v>Кв. 1 230</v>
          </cell>
          <cell r="C220" t="str">
            <v>Подъезд №18</v>
          </cell>
          <cell r="D220">
            <v>45429</v>
          </cell>
          <cell r="E220" t="str">
            <v>СЗ КиноДевелопмент</v>
          </cell>
          <cell r="G220">
            <v>89.9</v>
          </cell>
          <cell r="H220">
            <v>8</v>
          </cell>
        </row>
        <row r="221">
          <cell r="A221">
            <v>91343500</v>
          </cell>
          <cell r="B221" t="str">
            <v>Кв. 1 231</v>
          </cell>
          <cell r="C221" t="str">
            <v>Подъезд №18</v>
          </cell>
          <cell r="D221">
            <v>45429</v>
          </cell>
          <cell r="E221" t="str">
            <v>СЗ КиноДевелопмент</v>
          </cell>
          <cell r="G221">
            <v>45.2</v>
          </cell>
          <cell r="H221">
            <v>8</v>
          </cell>
        </row>
        <row r="222">
          <cell r="A222">
            <v>91343501</v>
          </cell>
          <cell r="B222" t="str">
            <v>Кв. 1 232</v>
          </cell>
          <cell r="C222" t="str">
            <v>Подъезд №18</v>
          </cell>
          <cell r="D222">
            <v>45429</v>
          </cell>
          <cell r="E222" t="str">
            <v>СЗ КиноДевелопмент</v>
          </cell>
          <cell r="G222">
            <v>47</v>
          </cell>
          <cell r="H222">
            <v>1</v>
          </cell>
        </row>
        <row r="223">
          <cell r="A223">
            <v>91343502</v>
          </cell>
          <cell r="B223" t="str">
            <v>Кв. 1 233</v>
          </cell>
          <cell r="C223" t="str">
            <v>Подъезд №18</v>
          </cell>
          <cell r="D223">
            <v>45429</v>
          </cell>
          <cell r="E223" t="str">
            <v>СЗ КиноДевелопмент</v>
          </cell>
          <cell r="G223">
            <v>57</v>
          </cell>
          <cell r="H223">
            <v>8</v>
          </cell>
        </row>
        <row r="224">
          <cell r="A224">
            <v>91343503</v>
          </cell>
          <cell r="B224" t="str">
            <v>Кв. 1 234</v>
          </cell>
          <cell r="C224" t="str">
            <v>Подъезд №18</v>
          </cell>
          <cell r="D224">
            <v>45429</v>
          </cell>
          <cell r="E224" t="str">
            <v>СЗ КиноДевелопмент</v>
          </cell>
          <cell r="G224">
            <v>53.5</v>
          </cell>
          <cell r="H224">
            <v>1</v>
          </cell>
        </row>
        <row r="225">
          <cell r="A225">
            <v>91343504</v>
          </cell>
          <cell r="B225" t="str">
            <v>Кв. 1 235</v>
          </cell>
          <cell r="C225" t="str">
            <v>Подъезд №18</v>
          </cell>
          <cell r="D225">
            <v>45429</v>
          </cell>
          <cell r="E225" t="str">
            <v>СЗ КиноДевелопмент</v>
          </cell>
          <cell r="G225">
            <v>89.9</v>
          </cell>
          <cell r="H225">
            <v>8</v>
          </cell>
        </row>
        <row r="226">
          <cell r="A226">
            <v>91343505</v>
          </cell>
          <cell r="B226" t="str">
            <v>Кв. 1 236</v>
          </cell>
          <cell r="C226" t="str">
            <v>Подъезд №18</v>
          </cell>
          <cell r="D226">
            <v>45429</v>
          </cell>
          <cell r="E226" t="str">
            <v>СЗ КиноДевелопмент</v>
          </cell>
          <cell r="G226">
            <v>45.2</v>
          </cell>
          <cell r="H226">
            <v>1</v>
          </cell>
        </row>
        <row r="227">
          <cell r="A227">
            <v>91343506</v>
          </cell>
          <cell r="B227" t="str">
            <v>Кв. 1 237</v>
          </cell>
          <cell r="C227" t="str">
            <v>Подъезд №18</v>
          </cell>
          <cell r="D227">
            <v>45429</v>
          </cell>
          <cell r="E227" t="str">
            <v>СЗ КиноДевелопмент</v>
          </cell>
          <cell r="G227">
            <v>47</v>
          </cell>
          <cell r="H227">
            <v>8</v>
          </cell>
        </row>
        <row r="228">
          <cell r="A228">
            <v>91343507</v>
          </cell>
          <cell r="B228" t="str">
            <v>Кв. 1 238</v>
          </cell>
          <cell r="C228" t="str">
            <v>Подъезд №18</v>
          </cell>
          <cell r="D228">
            <v>45429</v>
          </cell>
          <cell r="E228" t="str">
            <v>СЗ КиноДевелопмент</v>
          </cell>
          <cell r="G228">
            <v>57</v>
          </cell>
          <cell r="H228">
            <v>8</v>
          </cell>
        </row>
        <row r="229">
          <cell r="A229">
            <v>91343508</v>
          </cell>
          <cell r="B229" t="str">
            <v>Кв. 1 239</v>
          </cell>
          <cell r="C229" t="str">
            <v>Подъезд №18</v>
          </cell>
          <cell r="D229">
            <v>45429</v>
          </cell>
          <cell r="E229" t="str">
            <v>СЗ КиноДевелопмент</v>
          </cell>
          <cell r="G229">
            <v>53.5</v>
          </cell>
          <cell r="H229">
            <v>8</v>
          </cell>
        </row>
        <row r="230">
          <cell r="A230">
            <v>91343509</v>
          </cell>
          <cell r="B230" t="str">
            <v>Кв. 1 240</v>
          </cell>
          <cell r="C230" t="str">
            <v>Подъезд №18</v>
          </cell>
          <cell r="D230">
            <v>45429</v>
          </cell>
          <cell r="E230" t="str">
            <v>СЗ КиноДевелопмент</v>
          </cell>
          <cell r="G230">
            <v>89.9</v>
          </cell>
          <cell r="H230">
            <v>1</v>
          </cell>
        </row>
        <row r="231">
          <cell r="A231">
            <v>91343510</v>
          </cell>
          <cell r="B231" t="str">
            <v>Кв. 1 241</v>
          </cell>
          <cell r="C231" t="str">
            <v>Подъезд №18</v>
          </cell>
          <cell r="D231">
            <v>45429</v>
          </cell>
          <cell r="E231" t="str">
            <v>СЗ КиноДевелопмент</v>
          </cell>
          <cell r="G231">
            <v>45.2</v>
          </cell>
          <cell r="H231">
            <v>8</v>
          </cell>
        </row>
        <row r="232">
          <cell r="A232">
            <v>91343511</v>
          </cell>
          <cell r="B232" t="str">
            <v>Кв. 1 242</v>
          </cell>
          <cell r="C232" t="str">
            <v>Подъезд №18</v>
          </cell>
          <cell r="D232">
            <v>45429</v>
          </cell>
          <cell r="E232" t="str">
            <v>СЗ КиноДевелопмент</v>
          </cell>
          <cell r="G232">
            <v>47</v>
          </cell>
          <cell r="H232">
            <v>8</v>
          </cell>
        </row>
        <row r="233">
          <cell r="A233">
            <v>91343512</v>
          </cell>
          <cell r="B233" t="str">
            <v>Кв. 1 243</v>
          </cell>
          <cell r="C233" t="str">
            <v>Подъезд №18</v>
          </cell>
          <cell r="D233">
            <v>45429</v>
          </cell>
          <cell r="E233" t="str">
            <v>СЗ КиноДевелопмент</v>
          </cell>
          <cell r="G233">
            <v>57</v>
          </cell>
          <cell r="H233">
            <v>8</v>
          </cell>
        </row>
        <row r="234">
          <cell r="A234">
            <v>91343513</v>
          </cell>
          <cell r="B234" t="str">
            <v>Кв. 1 244</v>
          </cell>
          <cell r="C234" t="str">
            <v>Подъезд №18</v>
          </cell>
          <cell r="D234">
            <v>45429</v>
          </cell>
          <cell r="E234" t="str">
            <v>СЗ КиноДевелопмент</v>
          </cell>
          <cell r="G234">
            <v>53.5</v>
          </cell>
          <cell r="H234">
            <v>8</v>
          </cell>
        </row>
        <row r="235">
          <cell r="A235">
            <v>91343514</v>
          </cell>
          <cell r="B235" t="str">
            <v>Кв. 1 245</v>
          </cell>
          <cell r="C235" t="str">
            <v>Подъезд №18</v>
          </cell>
          <cell r="D235">
            <v>45429</v>
          </cell>
          <cell r="E235" t="str">
            <v>СЗ КиноДевелопмент</v>
          </cell>
          <cell r="G235">
            <v>89.9</v>
          </cell>
          <cell r="H235">
            <v>8</v>
          </cell>
        </row>
        <row r="236">
          <cell r="A236">
            <v>91343515</v>
          </cell>
          <cell r="B236" t="str">
            <v>Кв. 1 246</v>
          </cell>
          <cell r="C236" t="str">
            <v>Подъезд №18</v>
          </cell>
          <cell r="D236">
            <v>45429</v>
          </cell>
          <cell r="E236" t="str">
            <v>СЗ КиноДевелопмент</v>
          </cell>
          <cell r="G236">
            <v>45.2</v>
          </cell>
          <cell r="H236">
            <v>8</v>
          </cell>
        </row>
        <row r="237">
          <cell r="A237">
            <v>91343516</v>
          </cell>
          <cell r="B237" t="str">
            <v>Кв. 1 247</v>
          </cell>
          <cell r="C237" t="str">
            <v>Подъезд №18</v>
          </cell>
          <cell r="D237">
            <v>45429</v>
          </cell>
          <cell r="E237" t="str">
            <v>СЗ КиноДевелопмент</v>
          </cell>
          <cell r="G237">
            <v>47</v>
          </cell>
          <cell r="H237">
            <v>8</v>
          </cell>
        </row>
        <row r="238">
          <cell r="A238">
            <v>91343517</v>
          </cell>
          <cell r="B238" t="str">
            <v>Кв. 1 248</v>
          </cell>
          <cell r="C238" t="str">
            <v>Подъезд №18</v>
          </cell>
          <cell r="D238">
            <v>45429</v>
          </cell>
          <cell r="E238" t="str">
            <v>СЗ КиноДевелопмент</v>
          </cell>
          <cell r="G238">
            <v>57</v>
          </cell>
          <cell r="H238">
            <v>1</v>
          </cell>
        </row>
        <row r="239">
          <cell r="A239">
            <v>91343518</v>
          </cell>
          <cell r="B239" t="str">
            <v>Кв. 1 249</v>
          </cell>
          <cell r="C239" t="str">
            <v>Подъезд №18</v>
          </cell>
          <cell r="D239">
            <v>45429</v>
          </cell>
          <cell r="E239" t="str">
            <v>СЗ КиноДевелопмент</v>
          </cell>
          <cell r="G239">
            <v>53.5</v>
          </cell>
          <cell r="H239">
            <v>1</v>
          </cell>
        </row>
        <row r="240">
          <cell r="A240">
            <v>91343519</v>
          </cell>
          <cell r="B240" t="str">
            <v>Кв. 1 250</v>
          </cell>
          <cell r="C240" t="str">
            <v>Подъезд №18</v>
          </cell>
          <cell r="D240">
            <v>45429</v>
          </cell>
          <cell r="E240" t="str">
            <v>СЗ КиноДевелопмент</v>
          </cell>
          <cell r="G240">
            <v>89.9</v>
          </cell>
          <cell r="H240">
            <v>8</v>
          </cell>
        </row>
        <row r="241">
          <cell r="A241">
            <v>91343520</v>
          </cell>
          <cell r="B241" t="str">
            <v>Кв. 1 251</v>
          </cell>
          <cell r="C241" t="str">
            <v>Подъезд №18</v>
          </cell>
          <cell r="D241">
            <v>45429</v>
          </cell>
          <cell r="E241" t="str">
            <v>СЗ КиноДевелопмент</v>
          </cell>
          <cell r="G241">
            <v>45.2</v>
          </cell>
          <cell r="H241">
            <v>8</v>
          </cell>
        </row>
        <row r="242">
          <cell r="A242">
            <v>91343521</v>
          </cell>
          <cell r="B242" t="str">
            <v>Кв. 1 252</v>
          </cell>
          <cell r="C242" t="str">
            <v>Подъезд №18</v>
          </cell>
          <cell r="D242">
            <v>45429</v>
          </cell>
          <cell r="E242" t="str">
            <v>СЗ КиноДевелопмент</v>
          </cell>
          <cell r="G242">
            <v>47</v>
          </cell>
          <cell r="H242">
            <v>8</v>
          </cell>
        </row>
        <row r="243">
          <cell r="A243">
            <v>91343522</v>
          </cell>
          <cell r="B243" t="str">
            <v>Кв. 1 253</v>
          </cell>
          <cell r="C243" t="str">
            <v>Подъезд №18</v>
          </cell>
          <cell r="D243">
            <v>45429</v>
          </cell>
          <cell r="E243" t="str">
            <v>СЗ КиноДевелопмент</v>
          </cell>
          <cell r="G243">
            <v>57</v>
          </cell>
          <cell r="H243">
            <v>8</v>
          </cell>
        </row>
        <row r="244">
          <cell r="A244">
            <v>91343523</v>
          </cell>
          <cell r="B244" t="str">
            <v>Кв. 1 254</v>
          </cell>
          <cell r="C244" t="str">
            <v>Подъезд №18</v>
          </cell>
          <cell r="D244">
            <v>45429</v>
          </cell>
          <cell r="E244" t="str">
            <v>СЗ КиноДевелопмент</v>
          </cell>
          <cell r="G244">
            <v>53.5</v>
          </cell>
          <cell r="H244">
            <v>8</v>
          </cell>
        </row>
        <row r="245">
          <cell r="A245">
            <v>91343524</v>
          </cell>
          <cell r="B245" t="str">
            <v>Кв. 1 255</v>
          </cell>
          <cell r="C245" t="str">
            <v>Подъезд №18</v>
          </cell>
          <cell r="D245">
            <v>45429</v>
          </cell>
          <cell r="E245" t="str">
            <v>СЗ КиноДевелопмент</v>
          </cell>
          <cell r="G245">
            <v>89.9</v>
          </cell>
          <cell r="H245">
            <v>1</v>
          </cell>
        </row>
        <row r="246">
          <cell r="A246">
            <v>91343525</v>
          </cell>
          <cell r="B246" t="str">
            <v>Кв. 1 256</v>
          </cell>
          <cell r="C246" t="str">
            <v>Подъезд №18</v>
          </cell>
          <cell r="D246">
            <v>45429</v>
          </cell>
          <cell r="E246" t="str">
            <v>СЗ КиноДевелопмент</v>
          </cell>
          <cell r="G246">
            <v>45.2</v>
          </cell>
          <cell r="H246">
            <v>8</v>
          </cell>
        </row>
        <row r="247">
          <cell r="A247">
            <v>91343526</v>
          </cell>
          <cell r="B247" t="str">
            <v>Кв. 1 257</v>
          </cell>
          <cell r="C247" t="str">
            <v>Подъезд №18</v>
          </cell>
          <cell r="D247">
            <v>45429</v>
          </cell>
          <cell r="E247" t="str">
            <v>СЗ КиноДевелопмент</v>
          </cell>
          <cell r="G247">
            <v>47</v>
          </cell>
          <cell r="H247">
            <v>1</v>
          </cell>
        </row>
        <row r="248">
          <cell r="A248">
            <v>91343527</v>
          </cell>
          <cell r="B248" t="str">
            <v>Кв. 1 258</v>
          </cell>
          <cell r="C248" t="str">
            <v>Подъезд №18</v>
          </cell>
          <cell r="D248">
            <v>45429</v>
          </cell>
          <cell r="E248" t="str">
            <v>СЗ КиноДевелопмент</v>
          </cell>
          <cell r="G248">
            <v>57</v>
          </cell>
          <cell r="H248">
            <v>8</v>
          </cell>
        </row>
        <row r="249">
          <cell r="A249">
            <v>91343528</v>
          </cell>
          <cell r="B249" t="str">
            <v>Кв. 1 259</v>
          </cell>
          <cell r="C249" t="str">
            <v>Подъезд №18</v>
          </cell>
          <cell r="D249">
            <v>45429</v>
          </cell>
          <cell r="E249" t="str">
            <v>СЗ КиноДевелопмент</v>
          </cell>
          <cell r="G249">
            <v>76</v>
          </cell>
          <cell r="H249">
            <v>8</v>
          </cell>
        </row>
        <row r="250">
          <cell r="A250">
            <v>91343529</v>
          </cell>
          <cell r="B250" t="str">
            <v>Кв. 1 260</v>
          </cell>
          <cell r="C250" t="str">
            <v>Подъезд №18</v>
          </cell>
          <cell r="D250">
            <v>45429</v>
          </cell>
          <cell r="E250" t="str">
            <v>СЗ КиноДевелопмент</v>
          </cell>
          <cell r="G250">
            <v>122.2</v>
          </cell>
          <cell r="H250">
            <v>8</v>
          </cell>
        </row>
        <row r="251">
          <cell r="A251">
            <v>91343530</v>
          </cell>
          <cell r="B251" t="str">
            <v>Кв. 1 261</v>
          </cell>
          <cell r="C251" t="str">
            <v>Подъезд №18</v>
          </cell>
          <cell r="D251">
            <v>45429</v>
          </cell>
          <cell r="E251" t="str">
            <v>СЗ КиноДевелопмент</v>
          </cell>
          <cell r="G251">
            <v>64.400000000000006</v>
          </cell>
          <cell r="H251">
            <v>8</v>
          </cell>
        </row>
        <row r="252">
          <cell r="A252">
            <v>91343531</v>
          </cell>
          <cell r="B252" t="str">
            <v>Кв. 1 262</v>
          </cell>
          <cell r="C252" t="str">
            <v>Подъезд №18</v>
          </cell>
          <cell r="D252">
            <v>45429</v>
          </cell>
          <cell r="E252" t="str">
            <v>СЗ КиноДевелопмент</v>
          </cell>
          <cell r="G252">
            <v>66.099999999999994</v>
          </cell>
          <cell r="H252">
            <v>8</v>
          </cell>
        </row>
        <row r="253">
          <cell r="A253">
            <v>91343532</v>
          </cell>
          <cell r="B253" t="str">
            <v>Кв. 1 263</v>
          </cell>
          <cell r="C253" t="str">
            <v>Подъезд №18</v>
          </cell>
          <cell r="D253">
            <v>45429</v>
          </cell>
          <cell r="E253" t="str">
            <v>СЗ КиноДевелопмент</v>
          </cell>
          <cell r="G253">
            <v>77.2</v>
          </cell>
          <cell r="H253">
            <v>8</v>
          </cell>
        </row>
        <row r="254">
          <cell r="A254">
            <v>91343533</v>
          </cell>
          <cell r="B254" t="str">
            <v>Кв. 1 264</v>
          </cell>
          <cell r="C254" t="str">
            <v>Подъезд №19</v>
          </cell>
          <cell r="D254">
            <v>45552</v>
          </cell>
          <cell r="E254" t="str">
            <v>СЗ КиноДевелопмент</v>
          </cell>
          <cell r="G254">
            <v>52.7</v>
          </cell>
          <cell r="H254">
            <v>8</v>
          </cell>
        </row>
        <row r="255">
          <cell r="A255">
            <v>91343534</v>
          </cell>
          <cell r="B255" t="str">
            <v>Кв. 1 265</v>
          </cell>
          <cell r="C255" t="str">
            <v>Подъезд №19</v>
          </cell>
          <cell r="D255">
            <v>45552</v>
          </cell>
          <cell r="E255" t="str">
            <v>СЗ КиноДевелопмент</v>
          </cell>
          <cell r="G255">
            <v>58.2</v>
          </cell>
          <cell r="H255">
            <v>8</v>
          </cell>
        </row>
        <row r="256">
          <cell r="A256">
            <v>91343535</v>
          </cell>
          <cell r="B256" t="str">
            <v>Кв. 1 266</v>
          </cell>
          <cell r="C256" t="str">
            <v>Подъезд №19</v>
          </cell>
          <cell r="D256">
            <v>45552</v>
          </cell>
          <cell r="E256" t="str">
            <v>СЗ КиноДевелопмент</v>
          </cell>
          <cell r="G256">
            <v>49.3</v>
          </cell>
          <cell r="H256">
            <v>8</v>
          </cell>
        </row>
        <row r="257">
          <cell r="A257">
            <v>91343536</v>
          </cell>
          <cell r="B257" t="str">
            <v>Кв. 1 267</v>
          </cell>
          <cell r="C257" t="str">
            <v>Подъезд №19</v>
          </cell>
          <cell r="D257">
            <v>45552</v>
          </cell>
          <cell r="E257" t="str">
            <v>СЗ КиноДевелопмент</v>
          </cell>
          <cell r="G257">
            <v>46</v>
          </cell>
          <cell r="H257">
            <v>8</v>
          </cell>
        </row>
        <row r="258">
          <cell r="A258">
            <v>91343537</v>
          </cell>
          <cell r="B258" t="str">
            <v>Кв. 1 268</v>
          </cell>
          <cell r="C258" t="str">
            <v>Подъезд №19</v>
          </cell>
          <cell r="D258">
            <v>45552</v>
          </cell>
          <cell r="E258" t="str">
            <v>СЗ КиноДевелопмент</v>
          </cell>
          <cell r="G258">
            <v>83.1</v>
          </cell>
          <cell r="H258">
            <v>8</v>
          </cell>
        </row>
        <row r="259">
          <cell r="A259">
            <v>91343538</v>
          </cell>
          <cell r="B259" t="str">
            <v>Кв. 1 269</v>
          </cell>
          <cell r="C259" t="str">
            <v>Подъезд №19</v>
          </cell>
          <cell r="D259">
            <v>45552</v>
          </cell>
          <cell r="E259" t="str">
            <v>СЗ КиноДевелопмент</v>
          </cell>
          <cell r="G259">
            <v>51.9</v>
          </cell>
          <cell r="H259">
            <v>8</v>
          </cell>
        </row>
        <row r="260">
          <cell r="A260">
            <v>91343539</v>
          </cell>
          <cell r="B260" t="str">
            <v>Кв. 1 270</v>
          </cell>
          <cell r="C260" t="str">
            <v>Подъезд №19</v>
          </cell>
          <cell r="D260">
            <v>45552</v>
          </cell>
          <cell r="E260" t="str">
            <v>СЗ КиноДевелопмент</v>
          </cell>
          <cell r="G260">
            <v>57.4</v>
          </cell>
          <cell r="H260">
            <v>1</v>
          </cell>
        </row>
        <row r="261">
          <cell r="A261">
            <v>91343540</v>
          </cell>
          <cell r="B261" t="str">
            <v>Кв. 1 271</v>
          </cell>
          <cell r="C261" t="str">
            <v>Подъезд №19</v>
          </cell>
          <cell r="D261">
            <v>45552</v>
          </cell>
          <cell r="E261" t="str">
            <v>СЗ КиноДевелопмент</v>
          </cell>
          <cell r="G261">
            <v>48.7</v>
          </cell>
          <cell r="H261">
            <v>8</v>
          </cell>
        </row>
        <row r="262">
          <cell r="A262">
            <v>91343541</v>
          </cell>
          <cell r="B262" t="str">
            <v>Кв. 1 272</v>
          </cell>
          <cell r="C262" t="str">
            <v>Подъезд №19</v>
          </cell>
          <cell r="D262">
            <v>45552</v>
          </cell>
          <cell r="E262" t="str">
            <v>СЗ КиноДевелопмент</v>
          </cell>
          <cell r="G262">
            <v>44.9</v>
          </cell>
          <cell r="H262">
            <v>8</v>
          </cell>
        </row>
        <row r="263">
          <cell r="A263">
            <v>91343542</v>
          </cell>
          <cell r="B263" t="str">
            <v>Кв. 1 273</v>
          </cell>
          <cell r="C263" t="str">
            <v>Подъезд №19</v>
          </cell>
          <cell r="D263">
            <v>45552</v>
          </cell>
          <cell r="E263" t="str">
            <v>СЗ КиноДевелопмент</v>
          </cell>
          <cell r="G263">
            <v>81.7</v>
          </cell>
          <cell r="H263">
            <v>1</v>
          </cell>
        </row>
        <row r="264">
          <cell r="A264">
            <v>91343543</v>
          </cell>
          <cell r="B264" t="str">
            <v>Кв. 1 274</v>
          </cell>
          <cell r="C264" t="str">
            <v>Подъезд №19</v>
          </cell>
          <cell r="D264">
            <v>45552</v>
          </cell>
          <cell r="E264" t="str">
            <v>СЗ КиноДевелопмент</v>
          </cell>
          <cell r="G264">
            <v>51.9</v>
          </cell>
          <cell r="H264">
            <v>8</v>
          </cell>
        </row>
        <row r="265">
          <cell r="A265">
            <v>91343544</v>
          </cell>
          <cell r="B265" t="str">
            <v>Кв. 1 275</v>
          </cell>
          <cell r="C265" t="str">
            <v>Подъезд №19</v>
          </cell>
          <cell r="D265">
            <v>45552</v>
          </cell>
          <cell r="E265" t="str">
            <v>СЗ КиноДевелопмент</v>
          </cell>
          <cell r="G265">
            <v>57.4</v>
          </cell>
          <cell r="H265">
            <v>8</v>
          </cell>
        </row>
        <row r="266">
          <cell r="A266">
            <v>91343545</v>
          </cell>
          <cell r="B266" t="str">
            <v>Кв. 1 276</v>
          </cell>
          <cell r="C266" t="str">
            <v>Подъезд №19</v>
          </cell>
          <cell r="D266">
            <v>45552</v>
          </cell>
          <cell r="E266" t="str">
            <v>СЗ КиноДевелопмент</v>
          </cell>
          <cell r="G266">
            <v>48.7</v>
          </cell>
          <cell r="H266">
            <v>8</v>
          </cell>
        </row>
        <row r="267">
          <cell r="A267">
            <v>91343546</v>
          </cell>
          <cell r="B267" t="str">
            <v>Кв. 1 277</v>
          </cell>
          <cell r="C267" t="str">
            <v>Подъезд №19</v>
          </cell>
          <cell r="D267">
            <v>45552</v>
          </cell>
          <cell r="E267" t="str">
            <v>СЗ КиноДевелопмент</v>
          </cell>
          <cell r="G267">
            <v>44.9</v>
          </cell>
          <cell r="H267">
            <v>1</v>
          </cell>
        </row>
        <row r="268">
          <cell r="A268">
            <v>91343547</v>
          </cell>
          <cell r="B268" t="str">
            <v>Кв. 1 278</v>
          </cell>
          <cell r="C268" t="str">
            <v>Подъезд №19</v>
          </cell>
          <cell r="D268">
            <v>45552</v>
          </cell>
          <cell r="E268" t="str">
            <v>СЗ КиноДевелопмент</v>
          </cell>
          <cell r="G268">
            <v>81.7</v>
          </cell>
          <cell r="H268">
            <v>8</v>
          </cell>
        </row>
        <row r="269">
          <cell r="A269">
            <v>91343548</v>
          </cell>
          <cell r="B269" t="str">
            <v>Кв. 1 279</v>
          </cell>
          <cell r="C269" t="str">
            <v>Подъезд №19</v>
          </cell>
          <cell r="D269">
            <v>45552</v>
          </cell>
          <cell r="E269" t="str">
            <v>СЗ КиноДевелопмент</v>
          </cell>
          <cell r="G269">
            <v>51.9</v>
          </cell>
          <cell r="H269">
            <v>1</v>
          </cell>
        </row>
        <row r="270">
          <cell r="A270">
            <v>91343549</v>
          </cell>
          <cell r="B270" t="str">
            <v>Кв. 1 280</v>
          </cell>
          <cell r="C270" t="str">
            <v>Подъезд №19</v>
          </cell>
          <cell r="D270">
            <v>45552</v>
          </cell>
          <cell r="E270" t="str">
            <v>СЗ КиноДевелопмент</v>
          </cell>
          <cell r="G270">
            <v>57.4</v>
          </cell>
          <cell r="H270">
            <v>8</v>
          </cell>
        </row>
        <row r="271">
          <cell r="A271">
            <v>91343550</v>
          </cell>
          <cell r="B271" t="str">
            <v>Кв. 1 281</v>
          </cell>
          <cell r="C271" t="str">
            <v>Подъезд №19</v>
          </cell>
          <cell r="D271">
            <v>45552</v>
          </cell>
          <cell r="E271" t="str">
            <v>СЗ КиноДевелопмент</v>
          </cell>
          <cell r="G271">
            <v>48.7</v>
          </cell>
          <cell r="H271">
            <v>8</v>
          </cell>
        </row>
        <row r="272">
          <cell r="A272">
            <v>91343551</v>
          </cell>
          <cell r="B272" t="str">
            <v>Кв. 1 282</v>
          </cell>
          <cell r="C272" t="str">
            <v>Подъезд №19</v>
          </cell>
          <cell r="D272">
            <v>45552</v>
          </cell>
          <cell r="E272" t="str">
            <v>СЗ КиноДевелопмент</v>
          </cell>
          <cell r="G272">
            <v>44.9</v>
          </cell>
          <cell r="H272">
            <v>8</v>
          </cell>
        </row>
        <row r="273">
          <cell r="A273">
            <v>91343552</v>
          </cell>
          <cell r="B273" t="str">
            <v>Кв. 1 283</v>
          </cell>
          <cell r="C273" t="str">
            <v>Подъезд №19</v>
          </cell>
          <cell r="D273">
            <v>45552</v>
          </cell>
          <cell r="E273" t="str">
            <v>СЗ КиноДевелопмент</v>
          </cell>
          <cell r="G273">
            <v>81.7</v>
          </cell>
          <cell r="H273">
            <v>8</v>
          </cell>
        </row>
        <row r="274">
          <cell r="A274">
            <v>91343553</v>
          </cell>
          <cell r="B274" t="str">
            <v>Кв. 1 284</v>
          </cell>
          <cell r="C274" t="str">
            <v>Подъезд №19</v>
          </cell>
          <cell r="D274">
            <v>45552</v>
          </cell>
          <cell r="E274" t="str">
            <v>СЗ КиноДевелопмент</v>
          </cell>
          <cell r="G274">
            <v>51.9</v>
          </cell>
          <cell r="H274">
            <v>8</v>
          </cell>
        </row>
        <row r="275">
          <cell r="A275">
            <v>91343554</v>
          </cell>
          <cell r="B275" t="str">
            <v>Кв. 1 285</v>
          </cell>
          <cell r="C275" t="str">
            <v>Подъезд №19</v>
          </cell>
          <cell r="D275">
            <v>45552</v>
          </cell>
          <cell r="E275" t="str">
            <v>СЗ КиноДевелопмент</v>
          </cell>
          <cell r="G275">
            <v>57.4</v>
          </cell>
          <cell r="H275">
            <v>8</v>
          </cell>
        </row>
        <row r="276">
          <cell r="A276">
            <v>91343555</v>
          </cell>
          <cell r="B276" t="str">
            <v>Кв. 1 286</v>
          </cell>
          <cell r="C276" t="str">
            <v>Подъезд №19</v>
          </cell>
          <cell r="D276">
            <v>45552</v>
          </cell>
          <cell r="E276" t="str">
            <v>СЗ КиноДевелопмент</v>
          </cell>
          <cell r="G276">
            <v>48.7</v>
          </cell>
          <cell r="H276">
            <v>1</v>
          </cell>
        </row>
        <row r="277">
          <cell r="A277">
            <v>91343556</v>
          </cell>
          <cell r="B277" t="str">
            <v>Кв. 1 287</v>
          </cell>
          <cell r="C277" t="str">
            <v>Подъезд №19</v>
          </cell>
          <cell r="D277">
            <v>45552</v>
          </cell>
          <cell r="E277" t="str">
            <v>СЗ КиноДевелопмент</v>
          </cell>
          <cell r="G277">
            <v>44.9</v>
          </cell>
          <cell r="H277">
            <v>8</v>
          </cell>
        </row>
        <row r="278">
          <cell r="A278">
            <v>91343557</v>
          </cell>
          <cell r="B278" t="str">
            <v>Кв. 1 288</v>
          </cell>
          <cell r="C278" t="str">
            <v>Подъезд №19</v>
          </cell>
          <cell r="D278">
            <v>45552</v>
          </cell>
          <cell r="E278" t="str">
            <v>СЗ КиноДевелопмент</v>
          </cell>
          <cell r="G278">
            <v>81.7</v>
          </cell>
          <cell r="H278">
            <v>8</v>
          </cell>
        </row>
        <row r="279">
          <cell r="A279">
            <v>91343558</v>
          </cell>
          <cell r="B279" t="str">
            <v>Кв. 1 289</v>
          </cell>
          <cell r="C279" t="str">
            <v>Подъезд №19</v>
          </cell>
          <cell r="D279">
            <v>45552</v>
          </cell>
          <cell r="E279" t="str">
            <v>СЗ КиноДевелопмент</v>
          </cell>
          <cell r="G279">
            <v>51.9</v>
          </cell>
          <cell r="H279">
            <v>8</v>
          </cell>
        </row>
        <row r="280">
          <cell r="A280">
            <v>91343559</v>
          </cell>
          <cell r="B280" t="str">
            <v>Кв. 1 290</v>
          </cell>
          <cell r="C280" t="str">
            <v>Подъезд №19</v>
          </cell>
          <cell r="D280">
            <v>45552</v>
          </cell>
          <cell r="E280" t="str">
            <v>СЗ КиноДевелопмент</v>
          </cell>
          <cell r="G280">
            <v>57.4</v>
          </cell>
          <cell r="H280">
            <v>1</v>
          </cell>
        </row>
        <row r="281">
          <cell r="A281">
            <v>91343560</v>
          </cell>
          <cell r="B281" t="str">
            <v>Кв. 1 291</v>
          </cell>
          <cell r="C281" t="str">
            <v>Подъезд №19</v>
          </cell>
          <cell r="D281">
            <v>45552</v>
          </cell>
          <cell r="E281" t="str">
            <v>СЗ КиноДевелопмент</v>
          </cell>
          <cell r="G281">
            <v>48.7</v>
          </cell>
          <cell r="H281">
            <v>8</v>
          </cell>
        </row>
        <row r="282">
          <cell r="A282">
            <v>91343561</v>
          </cell>
          <cell r="B282" t="str">
            <v>Кв. 1 292</v>
          </cell>
          <cell r="C282" t="str">
            <v>Подъезд №19</v>
          </cell>
          <cell r="D282">
            <v>45552</v>
          </cell>
          <cell r="E282" t="str">
            <v>СЗ КиноДевелопмент</v>
          </cell>
          <cell r="G282">
            <v>44.9</v>
          </cell>
          <cell r="H282">
            <v>8</v>
          </cell>
        </row>
        <row r="283">
          <cell r="A283">
            <v>91343562</v>
          </cell>
          <cell r="B283" t="str">
            <v>Кв. 1 293</v>
          </cell>
          <cell r="C283" t="str">
            <v>Подъезд №19</v>
          </cell>
          <cell r="D283">
            <v>45552</v>
          </cell>
          <cell r="E283" t="str">
            <v>СЗ КиноДевелопмент</v>
          </cell>
          <cell r="G283">
            <v>81.7</v>
          </cell>
          <cell r="H283">
            <v>8</v>
          </cell>
        </row>
        <row r="284">
          <cell r="A284">
            <v>91343563</v>
          </cell>
          <cell r="B284" t="str">
            <v>Кв. 1 294</v>
          </cell>
          <cell r="C284" t="str">
            <v>Подъезд №19</v>
          </cell>
          <cell r="D284">
            <v>45552</v>
          </cell>
          <cell r="E284" t="str">
            <v>СЗ КиноДевелопмент</v>
          </cell>
          <cell r="G284">
            <v>51.9</v>
          </cell>
          <cell r="H284">
            <v>8</v>
          </cell>
        </row>
        <row r="285">
          <cell r="A285">
            <v>91343564</v>
          </cell>
          <cell r="B285" t="str">
            <v>Кв. 1 295</v>
          </cell>
          <cell r="C285" t="str">
            <v>Подъезд №19</v>
          </cell>
          <cell r="D285">
            <v>45552</v>
          </cell>
          <cell r="E285" t="str">
            <v>СЗ КиноДевелопмент</v>
          </cell>
          <cell r="G285">
            <v>57.4</v>
          </cell>
          <cell r="H285">
            <v>8</v>
          </cell>
        </row>
        <row r="286">
          <cell r="A286">
            <v>91343565</v>
          </cell>
          <cell r="B286" t="str">
            <v>Кв. 1 296</v>
          </cell>
          <cell r="C286" t="str">
            <v>Подъезд №19</v>
          </cell>
          <cell r="D286">
            <v>45552</v>
          </cell>
          <cell r="E286" t="str">
            <v>СЗ КиноДевелопмент</v>
          </cell>
          <cell r="G286">
            <v>48.7</v>
          </cell>
          <cell r="H286">
            <v>8</v>
          </cell>
        </row>
        <row r="287">
          <cell r="A287">
            <v>91343566</v>
          </cell>
          <cell r="B287" t="str">
            <v>Кв. 1 297</v>
          </cell>
          <cell r="C287" t="str">
            <v>Подъезд №19</v>
          </cell>
          <cell r="D287">
            <v>45552</v>
          </cell>
          <cell r="E287" t="str">
            <v>СЗ КиноДевелопмент</v>
          </cell>
          <cell r="G287">
            <v>44.9</v>
          </cell>
          <cell r="H287">
            <v>1</v>
          </cell>
        </row>
        <row r="288">
          <cell r="A288">
            <v>91343567</v>
          </cell>
          <cell r="B288" t="str">
            <v>Кв. 1 298</v>
          </cell>
          <cell r="C288" t="str">
            <v>Подъезд №19</v>
          </cell>
          <cell r="D288">
            <v>45552</v>
          </cell>
          <cell r="E288" t="str">
            <v>СЗ КиноДевелопмент</v>
          </cell>
          <cell r="G288">
            <v>81.7</v>
          </cell>
          <cell r="H288">
            <v>8</v>
          </cell>
        </row>
        <row r="289">
          <cell r="A289">
            <v>91343568</v>
          </cell>
          <cell r="B289" t="str">
            <v>Кв. 1 299</v>
          </cell>
          <cell r="C289" t="str">
            <v>Подъезд №19</v>
          </cell>
          <cell r="D289">
            <v>45552</v>
          </cell>
          <cell r="E289" t="str">
            <v>СЗ КиноДевелопмент</v>
          </cell>
          <cell r="G289">
            <v>51.9</v>
          </cell>
          <cell r="H289">
            <v>1</v>
          </cell>
        </row>
        <row r="290">
          <cell r="A290">
            <v>91343569</v>
          </cell>
          <cell r="B290" t="str">
            <v>Кв. 1 300</v>
          </cell>
          <cell r="C290" t="str">
            <v>Подъезд №19</v>
          </cell>
          <cell r="D290">
            <v>45552</v>
          </cell>
          <cell r="E290" t="str">
            <v>СЗ КиноДевелопмент</v>
          </cell>
          <cell r="G290">
            <v>57.4</v>
          </cell>
          <cell r="H290">
            <v>8</v>
          </cell>
        </row>
        <row r="291">
          <cell r="A291">
            <v>91343570</v>
          </cell>
          <cell r="B291" t="str">
            <v>Кв. 1 301</v>
          </cell>
          <cell r="C291" t="str">
            <v>Подъезд №19</v>
          </cell>
          <cell r="D291">
            <v>45552</v>
          </cell>
          <cell r="E291" t="str">
            <v>СЗ КиноДевелопмент</v>
          </cell>
          <cell r="G291">
            <v>48.7</v>
          </cell>
          <cell r="H291">
            <v>8</v>
          </cell>
        </row>
        <row r="292">
          <cell r="A292">
            <v>91343571</v>
          </cell>
          <cell r="B292" t="str">
            <v>Кв. 1 302</v>
          </cell>
          <cell r="C292" t="str">
            <v>Подъезд №19</v>
          </cell>
          <cell r="D292">
            <v>45552</v>
          </cell>
          <cell r="E292" t="str">
            <v>СЗ КиноДевелопмент</v>
          </cell>
          <cell r="G292">
            <v>44.9</v>
          </cell>
          <cell r="H292">
            <v>8</v>
          </cell>
        </row>
        <row r="293">
          <cell r="A293">
            <v>91343572</v>
          </cell>
          <cell r="B293" t="str">
            <v>Кв. 1 303</v>
          </cell>
          <cell r="C293" t="str">
            <v>Подъезд №19</v>
          </cell>
          <cell r="D293">
            <v>45552</v>
          </cell>
          <cell r="E293" t="str">
            <v>СЗ КиноДевелопмент</v>
          </cell>
          <cell r="G293">
            <v>81.7</v>
          </cell>
          <cell r="H293">
            <v>1</v>
          </cell>
        </row>
        <row r="294">
          <cell r="A294">
            <v>91343573</v>
          </cell>
          <cell r="B294" t="str">
            <v>Кв. 1 304</v>
          </cell>
          <cell r="C294" t="str">
            <v>Подъезд №19</v>
          </cell>
          <cell r="D294">
            <v>45552</v>
          </cell>
          <cell r="E294" t="str">
            <v>СЗ КиноДевелопмент</v>
          </cell>
          <cell r="G294">
            <v>51.9</v>
          </cell>
          <cell r="H294">
            <v>8</v>
          </cell>
        </row>
        <row r="295">
          <cell r="A295">
            <v>91343574</v>
          </cell>
          <cell r="B295" t="str">
            <v>Кв. 1 305</v>
          </cell>
          <cell r="C295" t="str">
            <v>Подъезд №19</v>
          </cell>
          <cell r="D295">
            <v>45552</v>
          </cell>
          <cell r="E295" t="str">
            <v>СЗ КиноДевелопмент</v>
          </cell>
          <cell r="G295">
            <v>57.4</v>
          </cell>
          <cell r="H295">
            <v>8</v>
          </cell>
        </row>
        <row r="296">
          <cell r="A296">
            <v>91343575</v>
          </cell>
          <cell r="B296" t="str">
            <v>Кв. 1 306</v>
          </cell>
          <cell r="C296" t="str">
            <v>Подъезд №19</v>
          </cell>
          <cell r="D296">
            <v>45552</v>
          </cell>
          <cell r="E296" t="str">
            <v>СЗ КиноДевелопмент</v>
          </cell>
          <cell r="G296">
            <v>48.7</v>
          </cell>
          <cell r="H296">
            <v>1</v>
          </cell>
        </row>
        <row r="297">
          <cell r="A297">
            <v>91343576</v>
          </cell>
          <cell r="B297" t="str">
            <v>Кв. 1 307</v>
          </cell>
          <cell r="C297" t="str">
            <v>Подъезд №19</v>
          </cell>
          <cell r="D297">
            <v>45552</v>
          </cell>
          <cell r="E297" t="str">
            <v>СЗ КиноДевелопмент</v>
          </cell>
          <cell r="G297">
            <v>44.9</v>
          </cell>
          <cell r="H297">
            <v>8</v>
          </cell>
        </row>
        <row r="298">
          <cell r="A298">
            <v>91343577</v>
          </cell>
          <cell r="B298" t="str">
            <v>Кв. 1 308</v>
          </cell>
          <cell r="C298" t="str">
            <v>Подъезд №19</v>
          </cell>
          <cell r="D298">
            <v>45552</v>
          </cell>
          <cell r="E298" t="str">
            <v>СЗ КиноДевелопмент</v>
          </cell>
          <cell r="G298">
            <v>86.3</v>
          </cell>
          <cell r="H298">
            <v>8</v>
          </cell>
        </row>
        <row r="299">
          <cell r="A299">
            <v>91343578</v>
          </cell>
          <cell r="B299" t="str">
            <v>Кв. 1 309</v>
          </cell>
          <cell r="C299" t="str">
            <v>Подъезд №19</v>
          </cell>
          <cell r="D299">
            <v>45552</v>
          </cell>
          <cell r="E299" t="str">
            <v>СЗ КиноДевелопмент</v>
          </cell>
          <cell r="G299">
            <v>51.9</v>
          </cell>
          <cell r="H299">
            <v>8</v>
          </cell>
        </row>
        <row r="300">
          <cell r="A300">
            <v>91343579</v>
          </cell>
          <cell r="B300" t="str">
            <v>Кв. 1 310</v>
          </cell>
          <cell r="C300" t="str">
            <v>Подъезд №19</v>
          </cell>
          <cell r="D300">
            <v>45552</v>
          </cell>
          <cell r="E300" t="str">
            <v>СЗ КиноДевелопмент</v>
          </cell>
          <cell r="G300">
            <v>57.4</v>
          </cell>
          <cell r="H300">
            <v>8</v>
          </cell>
        </row>
        <row r="301">
          <cell r="A301">
            <v>91343580</v>
          </cell>
          <cell r="B301" t="str">
            <v>Кв. 1 311</v>
          </cell>
          <cell r="C301" t="str">
            <v>Подъезд №19</v>
          </cell>
          <cell r="D301">
            <v>45552</v>
          </cell>
          <cell r="E301" t="str">
            <v>СЗ КиноДевелопмент</v>
          </cell>
          <cell r="G301">
            <v>48.7</v>
          </cell>
          <cell r="H301">
            <v>8</v>
          </cell>
        </row>
        <row r="302">
          <cell r="A302">
            <v>91343581</v>
          </cell>
          <cell r="B302" t="str">
            <v>Кв. 1 312</v>
          </cell>
          <cell r="C302" t="str">
            <v>Подъезд №19</v>
          </cell>
          <cell r="D302">
            <v>45552</v>
          </cell>
          <cell r="E302" t="str">
            <v>СЗ КиноДевелопмент</v>
          </cell>
          <cell r="G302">
            <v>44.9</v>
          </cell>
          <cell r="H302">
            <v>8</v>
          </cell>
        </row>
        <row r="303">
          <cell r="A303">
            <v>91343582</v>
          </cell>
          <cell r="B303" t="str">
            <v>Кв. 1 313</v>
          </cell>
          <cell r="C303" t="str">
            <v>Подъезд №19</v>
          </cell>
          <cell r="D303">
            <v>45552</v>
          </cell>
          <cell r="E303" t="str">
            <v>СЗ КиноДевелопмент</v>
          </cell>
          <cell r="G303">
            <v>86.3</v>
          </cell>
          <cell r="H303">
            <v>8</v>
          </cell>
        </row>
        <row r="304">
          <cell r="A304">
            <v>91343583</v>
          </cell>
          <cell r="B304" t="str">
            <v>Кв. 1 314</v>
          </cell>
          <cell r="C304" t="str">
            <v>Подъезд №19</v>
          </cell>
          <cell r="D304">
            <v>45552</v>
          </cell>
          <cell r="E304" t="str">
            <v>СЗ КиноДевелопмент</v>
          </cell>
          <cell r="G304">
            <v>51.9</v>
          </cell>
          <cell r="H304">
            <v>8</v>
          </cell>
        </row>
        <row r="305">
          <cell r="A305">
            <v>91343584</v>
          </cell>
          <cell r="B305" t="str">
            <v>Кв. 1 315</v>
          </cell>
          <cell r="C305" t="str">
            <v>Подъезд №19</v>
          </cell>
          <cell r="D305">
            <v>45552</v>
          </cell>
          <cell r="E305" t="str">
            <v>СЗ КиноДевелопмент</v>
          </cell>
          <cell r="G305">
            <v>57.4</v>
          </cell>
          <cell r="H305">
            <v>1</v>
          </cell>
        </row>
        <row r="306">
          <cell r="A306">
            <v>91343585</v>
          </cell>
          <cell r="B306" t="str">
            <v>Кв. 1 316</v>
          </cell>
          <cell r="C306" t="str">
            <v>Подъезд №19</v>
          </cell>
          <cell r="D306">
            <v>45552</v>
          </cell>
          <cell r="E306" t="str">
            <v>СЗ КиноДевелопмент</v>
          </cell>
          <cell r="G306">
            <v>48.7</v>
          </cell>
          <cell r="H306">
            <v>8</v>
          </cell>
        </row>
        <row r="307">
          <cell r="A307">
            <v>91343586</v>
          </cell>
          <cell r="B307" t="str">
            <v>Кв. 1 317</v>
          </cell>
          <cell r="C307" t="str">
            <v>Подъезд №19</v>
          </cell>
          <cell r="D307">
            <v>45552</v>
          </cell>
          <cell r="E307" t="str">
            <v>СЗ КиноДевелопмент</v>
          </cell>
          <cell r="G307">
            <v>44.9</v>
          </cell>
          <cell r="H307">
            <v>8</v>
          </cell>
        </row>
        <row r="308">
          <cell r="A308">
            <v>91343587</v>
          </cell>
          <cell r="B308" t="str">
            <v>Кв. 1 318</v>
          </cell>
          <cell r="C308" t="str">
            <v>Подъезд №19</v>
          </cell>
          <cell r="D308">
            <v>45552</v>
          </cell>
          <cell r="E308" t="str">
            <v>СЗ КиноДевелопмент</v>
          </cell>
          <cell r="G308">
            <v>86.3</v>
          </cell>
          <cell r="H308">
            <v>8</v>
          </cell>
        </row>
        <row r="309">
          <cell r="A309">
            <v>91343588</v>
          </cell>
          <cell r="B309" t="str">
            <v>Кв. 1 319</v>
          </cell>
          <cell r="C309" t="str">
            <v>Подъезд №19</v>
          </cell>
          <cell r="D309">
            <v>45552</v>
          </cell>
          <cell r="E309" t="str">
            <v>СЗ КиноДевелопмент</v>
          </cell>
          <cell r="G309">
            <v>51.9</v>
          </cell>
          <cell r="H309">
            <v>1</v>
          </cell>
        </row>
        <row r="310">
          <cell r="A310">
            <v>91343589</v>
          </cell>
          <cell r="B310" t="str">
            <v>Кв. 1 320</v>
          </cell>
          <cell r="C310" t="str">
            <v>Подъезд №19</v>
          </cell>
          <cell r="D310">
            <v>45552</v>
          </cell>
          <cell r="E310" t="str">
            <v>СЗ КиноДевелопмент</v>
          </cell>
          <cell r="G310">
            <v>57.4</v>
          </cell>
          <cell r="H310">
            <v>8</v>
          </cell>
        </row>
        <row r="311">
          <cell r="A311">
            <v>91343590</v>
          </cell>
          <cell r="B311" t="str">
            <v>Кв. 1 321</v>
          </cell>
          <cell r="C311" t="str">
            <v>Подъезд №19</v>
          </cell>
          <cell r="D311">
            <v>45552</v>
          </cell>
          <cell r="E311" t="str">
            <v>СЗ КиноДевелопмент</v>
          </cell>
          <cell r="G311">
            <v>48.7</v>
          </cell>
          <cell r="H311">
            <v>8</v>
          </cell>
        </row>
        <row r="312">
          <cell r="A312">
            <v>91343591</v>
          </cell>
          <cell r="B312" t="str">
            <v>Кв. 1 322</v>
          </cell>
          <cell r="C312" t="str">
            <v>Подъезд №19</v>
          </cell>
          <cell r="D312">
            <v>45552</v>
          </cell>
          <cell r="E312" t="str">
            <v>СЗ КиноДевелопмент</v>
          </cell>
          <cell r="G312">
            <v>44.9</v>
          </cell>
          <cell r="H312">
            <v>1</v>
          </cell>
        </row>
        <row r="313">
          <cell r="A313">
            <v>91343592</v>
          </cell>
          <cell r="B313" t="str">
            <v>Кв. 1 323</v>
          </cell>
          <cell r="C313" t="str">
            <v>Подъезд №19</v>
          </cell>
          <cell r="D313">
            <v>45552</v>
          </cell>
          <cell r="E313" t="str">
            <v>СЗ КиноДевелопмент</v>
          </cell>
          <cell r="G313">
            <v>86.3</v>
          </cell>
          <cell r="H313">
            <v>8</v>
          </cell>
        </row>
        <row r="314">
          <cell r="A314">
            <v>91343593</v>
          </cell>
          <cell r="B314" t="str">
            <v>Кв. 1 324</v>
          </cell>
          <cell r="C314" t="str">
            <v>Подъезд №19</v>
          </cell>
          <cell r="D314">
            <v>45552</v>
          </cell>
          <cell r="E314" t="str">
            <v>СЗ КиноДевелопмент</v>
          </cell>
          <cell r="G314">
            <v>51.9</v>
          </cell>
          <cell r="H314">
            <v>8</v>
          </cell>
        </row>
        <row r="315">
          <cell r="A315">
            <v>91343594</v>
          </cell>
          <cell r="B315" t="str">
            <v>Кв. 1 325</v>
          </cell>
          <cell r="C315" t="str">
            <v>Подъезд №19</v>
          </cell>
          <cell r="D315">
            <v>45552</v>
          </cell>
          <cell r="E315" t="str">
            <v>СЗ КиноДевелопмент</v>
          </cell>
          <cell r="G315">
            <v>57.4</v>
          </cell>
          <cell r="H315">
            <v>8</v>
          </cell>
        </row>
        <row r="316">
          <cell r="A316">
            <v>91343595</v>
          </cell>
          <cell r="B316" t="str">
            <v>Кв. 1 326</v>
          </cell>
          <cell r="C316" t="str">
            <v>Подъезд №19</v>
          </cell>
          <cell r="D316">
            <v>45552</v>
          </cell>
          <cell r="E316" t="str">
            <v>СЗ КиноДевелопмент</v>
          </cell>
          <cell r="G316">
            <v>48.7</v>
          </cell>
          <cell r="H316">
            <v>8</v>
          </cell>
        </row>
        <row r="317">
          <cell r="A317">
            <v>91343596</v>
          </cell>
          <cell r="B317" t="str">
            <v>Кв. 1 327</v>
          </cell>
          <cell r="C317" t="str">
            <v>Подъезд №19</v>
          </cell>
          <cell r="D317">
            <v>45552</v>
          </cell>
          <cell r="E317" t="str">
            <v>СЗ КиноДевелопмент</v>
          </cell>
          <cell r="G317">
            <v>44.9</v>
          </cell>
          <cell r="H317">
            <v>8</v>
          </cell>
        </row>
        <row r="318">
          <cell r="A318">
            <v>91343597</v>
          </cell>
          <cell r="B318" t="str">
            <v>Кв. 1 328</v>
          </cell>
          <cell r="C318" t="str">
            <v>Подъезд №19</v>
          </cell>
          <cell r="D318">
            <v>45552</v>
          </cell>
          <cell r="E318" t="str">
            <v>СЗ КиноДевелопмент</v>
          </cell>
          <cell r="G318">
            <v>86.3</v>
          </cell>
          <cell r="H318">
            <v>1</v>
          </cell>
        </row>
        <row r="319">
          <cell r="A319">
            <v>91343598</v>
          </cell>
          <cell r="B319" t="str">
            <v>Кв. 1 329</v>
          </cell>
          <cell r="C319" t="str">
            <v>Подъезд №19</v>
          </cell>
          <cell r="D319">
            <v>45552</v>
          </cell>
          <cell r="E319" t="str">
            <v>СЗ КиноДевелопмент</v>
          </cell>
          <cell r="G319">
            <v>51.9</v>
          </cell>
          <cell r="H319">
            <v>8</v>
          </cell>
        </row>
        <row r="320">
          <cell r="A320">
            <v>91343599</v>
          </cell>
          <cell r="B320" t="str">
            <v>Кв. 1 330</v>
          </cell>
          <cell r="C320" t="str">
            <v>Подъезд №19</v>
          </cell>
          <cell r="D320">
            <v>45552</v>
          </cell>
          <cell r="E320" t="str">
            <v>СЗ КиноДевелопмент</v>
          </cell>
          <cell r="G320">
            <v>57.4</v>
          </cell>
          <cell r="H320">
            <v>8</v>
          </cell>
        </row>
        <row r="321">
          <cell r="A321">
            <v>91343600</v>
          </cell>
          <cell r="B321" t="str">
            <v>Кв. 1 331</v>
          </cell>
          <cell r="C321" t="str">
            <v>Подъезд №19</v>
          </cell>
          <cell r="D321">
            <v>45552</v>
          </cell>
          <cell r="E321" t="str">
            <v>СЗ КиноДевелопмент</v>
          </cell>
          <cell r="G321">
            <v>48.7</v>
          </cell>
          <cell r="H321">
            <v>1</v>
          </cell>
        </row>
        <row r="322">
          <cell r="A322">
            <v>91343601</v>
          </cell>
          <cell r="B322" t="str">
            <v>Кв. 1 332</v>
          </cell>
          <cell r="C322" t="str">
            <v>Подъезд №19</v>
          </cell>
          <cell r="D322">
            <v>45552</v>
          </cell>
          <cell r="E322" t="str">
            <v>СЗ КиноДевелопмент</v>
          </cell>
          <cell r="G322">
            <v>44.9</v>
          </cell>
          <cell r="H322">
            <v>8</v>
          </cell>
        </row>
        <row r="323">
          <cell r="A323">
            <v>91343602</v>
          </cell>
          <cell r="B323" t="str">
            <v>Кв. 1 333</v>
          </cell>
          <cell r="C323" t="str">
            <v>Подъезд №19</v>
          </cell>
          <cell r="D323">
            <v>45552</v>
          </cell>
          <cell r="E323" t="str">
            <v>СЗ КиноДевелопмент</v>
          </cell>
          <cell r="G323">
            <v>86.3</v>
          </cell>
          <cell r="H323">
            <v>8</v>
          </cell>
        </row>
        <row r="324">
          <cell r="A324">
            <v>91343603</v>
          </cell>
          <cell r="B324" t="str">
            <v>Кв. 1 334</v>
          </cell>
          <cell r="C324" t="str">
            <v>Подъезд №19</v>
          </cell>
          <cell r="D324">
            <v>45552</v>
          </cell>
          <cell r="E324" t="str">
            <v>СЗ КиноДевелопмент</v>
          </cell>
          <cell r="G324">
            <v>51.9</v>
          </cell>
          <cell r="H324">
            <v>8</v>
          </cell>
        </row>
        <row r="325">
          <cell r="A325">
            <v>91343604</v>
          </cell>
          <cell r="B325" t="str">
            <v>Кв. 1 335</v>
          </cell>
          <cell r="C325" t="str">
            <v>Подъезд №19</v>
          </cell>
          <cell r="D325">
            <v>45552</v>
          </cell>
          <cell r="E325" t="str">
            <v>СЗ КиноДевелопмент</v>
          </cell>
          <cell r="G325">
            <v>57.4</v>
          </cell>
          <cell r="H325">
            <v>8</v>
          </cell>
        </row>
        <row r="326">
          <cell r="A326">
            <v>91343605</v>
          </cell>
          <cell r="B326" t="str">
            <v>Кв. 1 336</v>
          </cell>
          <cell r="C326" t="str">
            <v>Подъезд №19</v>
          </cell>
          <cell r="D326">
            <v>45552</v>
          </cell>
          <cell r="E326" t="str">
            <v>СЗ КиноДевелопмент</v>
          </cell>
          <cell r="G326">
            <v>48.7</v>
          </cell>
          <cell r="H326">
            <v>8</v>
          </cell>
        </row>
        <row r="327">
          <cell r="A327">
            <v>91343606</v>
          </cell>
          <cell r="B327" t="str">
            <v>Кв. 1 337</v>
          </cell>
          <cell r="C327" t="str">
            <v>Подъезд №19</v>
          </cell>
          <cell r="D327">
            <v>45552</v>
          </cell>
          <cell r="E327" t="str">
            <v>СЗ КиноДевелопмент</v>
          </cell>
          <cell r="G327">
            <v>44.9</v>
          </cell>
          <cell r="H327">
            <v>8</v>
          </cell>
        </row>
        <row r="328">
          <cell r="A328">
            <v>91343607</v>
          </cell>
          <cell r="B328" t="str">
            <v>Кв. 1 338</v>
          </cell>
          <cell r="C328" t="str">
            <v>Подъезд №19</v>
          </cell>
          <cell r="D328">
            <v>45552</v>
          </cell>
          <cell r="E328" t="str">
            <v>СЗ КиноДевелопмент</v>
          </cell>
          <cell r="G328">
            <v>86.3</v>
          </cell>
          <cell r="H328">
            <v>8</v>
          </cell>
        </row>
        <row r="329">
          <cell r="A329">
            <v>91343608</v>
          </cell>
          <cell r="B329" t="str">
            <v>Кв. 1 339</v>
          </cell>
          <cell r="C329" t="str">
            <v>Подъезд №19</v>
          </cell>
          <cell r="D329">
            <v>45552</v>
          </cell>
          <cell r="E329" t="str">
            <v>СЗ КиноДевелопмент</v>
          </cell>
          <cell r="G329">
            <v>51.9</v>
          </cell>
          <cell r="H329">
            <v>8</v>
          </cell>
        </row>
        <row r="330">
          <cell r="A330">
            <v>91343609</v>
          </cell>
          <cell r="B330" t="str">
            <v>Кв. 1 340</v>
          </cell>
          <cell r="C330" t="str">
            <v>Подъезд №19</v>
          </cell>
          <cell r="D330">
            <v>45552</v>
          </cell>
          <cell r="E330" t="str">
            <v>СЗ КиноДевелопмент</v>
          </cell>
          <cell r="G330">
            <v>57.4</v>
          </cell>
          <cell r="H330">
            <v>1</v>
          </cell>
        </row>
        <row r="331">
          <cell r="A331">
            <v>91343610</v>
          </cell>
          <cell r="B331" t="str">
            <v>Кв. 1 341</v>
          </cell>
          <cell r="C331" t="str">
            <v>Подъезд №19</v>
          </cell>
          <cell r="D331">
            <v>45552</v>
          </cell>
          <cell r="E331" t="str">
            <v>СЗ КиноДевелопмент</v>
          </cell>
          <cell r="G331">
            <v>48.7</v>
          </cell>
          <cell r="H331">
            <v>8</v>
          </cell>
        </row>
        <row r="332">
          <cell r="A332">
            <v>91343611</v>
          </cell>
          <cell r="B332" t="str">
            <v>Кв. 1 342</v>
          </cell>
          <cell r="C332" t="str">
            <v>Подъезд №19</v>
          </cell>
          <cell r="D332">
            <v>45552</v>
          </cell>
          <cell r="E332" t="str">
            <v>СЗ КиноДевелопмент</v>
          </cell>
          <cell r="G332">
            <v>44.9</v>
          </cell>
          <cell r="H332">
            <v>8</v>
          </cell>
        </row>
        <row r="333">
          <cell r="A333">
            <v>91343612</v>
          </cell>
          <cell r="B333" t="str">
            <v>Кв. 1 343</v>
          </cell>
          <cell r="C333" t="str">
            <v>Подъезд №19</v>
          </cell>
          <cell r="D333">
            <v>45552</v>
          </cell>
          <cell r="E333" t="str">
            <v>СЗ КиноДевелопмент</v>
          </cell>
          <cell r="G333">
            <v>86.3</v>
          </cell>
          <cell r="H333">
            <v>8</v>
          </cell>
        </row>
        <row r="334">
          <cell r="A334">
            <v>91343613</v>
          </cell>
          <cell r="B334" t="str">
            <v>Кв. 1 344</v>
          </cell>
          <cell r="C334" t="str">
            <v>Подъезд №19</v>
          </cell>
          <cell r="D334">
            <v>45552</v>
          </cell>
          <cell r="E334" t="str">
            <v>СЗ КиноДевелопмент</v>
          </cell>
          <cell r="G334">
            <v>51.9</v>
          </cell>
          <cell r="H334">
            <v>1</v>
          </cell>
        </row>
        <row r="335">
          <cell r="A335">
            <v>91343614</v>
          </cell>
          <cell r="B335" t="str">
            <v>Кв. 1 345</v>
          </cell>
          <cell r="C335" t="str">
            <v>Подъезд №19</v>
          </cell>
          <cell r="D335">
            <v>45552</v>
          </cell>
          <cell r="E335" t="str">
            <v>СЗ КиноДевелопмент</v>
          </cell>
          <cell r="G335">
            <v>57.4</v>
          </cell>
          <cell r="H335">
            <v>8</v>
          </cell>
        </row>
        <row r="336">
          <cell r="A336">
            <v>91343615</v>
          </cell>
          <cell r="B336" t="str">
            <v>Кв. 1 346</v>
          </cell>
          <cell r="C336" t="str">
            <v>Подъезд №19</v>
          </cell>
          <cell r="D336">
            <v>45552</v>
          </cell>
          <cell r="E336" t="str">
            <v>СЗ КиноДевелопмент</v>
          </cell>
          <cell r="G336">
            <v>48.7</v>
          </cell>
          <cell r="H336">
            <v>8</v>
          </cell>
        </row>
        <row r="337">
          <cell r="A337">
            <v>91343616</v>
          </cell>
          <cell r="B337" t="str">
            <v>Кв. 1 347</v>
          </cell>
          <cell r="C337" t="str">
            <v>Подъезд №19</v>
          </cell>
          <cell r="D337">
            <v>45552</v>
          </cell>
          <cell r="E337" t="str">
            <v>СЗ КиноДевелопмент</v>
          </cell>
          <cell r="G337">
            <v>44.9</v>
          </cell>
          <cell r="H337">
            <v>1</v>
          </cell>
        </row>
        <row r="338">
          <cell r="A338">
            <v>91343617</v>
          </cell>
          <cell r="B338" t="str">
            <v>Кв. 1 348</v>
          </cell>
          <cell r="C338" t="str">
            <v>Подъезд №19</v>
          </cell>
          <cell r="D338">
            <v>45552</v>
          </cell>
          <cell r="E338" t="str">
            <v>СЗ КиноДевелопмент</v>
          </cell>
          <cell r="G338">
            <v>86.3</v>
          </cell>
          <cell r="H338">
            <v>8</v>
          </cell>
        </row>
        <row r="339">
          <cell r="A339">
            <v>91343618</v>
          </cell>
          <cell r="B339" t="str">
            <v>Кв. 1 349</v>
          </cell>
          <cell r="C339" t="str">
            <v>Подъезд №19</v>
          </cell>
          <cell r="D339">
            <v>45552</v>
          </cell>
          <cell r="E339" t="str">
            <v>СЗ КиноДевелопмент</v>
          </cell>
          <cell r="G339">
            <v>51.9</v>
          </cell>
          <cell r="H339">
            <v>8</v>
          </cell>
        </row>
        <row r="340">
          <cell r="A340">
            <v>91343619</v>
          </cell>
          <cell r="B340" t="str">
            <v>Кв. 1 350</v>
          </cell>
          <cell r="C340" t="str">
            <v>Подъезд №19</v>
          </cell>
          <cell r="D340">
            <v>45552</v>
          </cell>
          <cell r="E340" t="str">
            <v>СЗ КиноДевелопмент</v>
          </cell>
          <cell r="G340">
            <v>57.4</v>
          </cell>
          <cell r="H340">
            <v>8</v>
          </cell>
        </row>
        <row r="341">
          <cell r="A341">
            <v>91343620</v>
          </cell>
          <cell r="B341" t="str">
            <v>Кв. 1 351</v>
          </cell>
          <cell r="C341" t="str">
            <v>Подъезд №19</v>
          </cell>
          <cell r="D341">
            <v>45552</v>
          </cell>
          <cell r="E341" t="str">
            <v>СЗ КиноДевелопмент</v>
          </cell>
          <cell r="G341">
            <v>48.7</v>
          </cell>
          <cell r="H341">
            <v>1</v>
          </cell>
        </row>
        <row r="342">
          <cell r="A342">
            <v>91343621</v>
          </cell>
          <cell r="B342" t="str">
            <v>Кв. 1 352</v>
          </cell>
          <cell r="C342" t="str">
            <v>Подъезд №19</v>
          </cell>
          <cell r="D342">
            <v>45552</v>
          </cell>
          <cell r="E342" t="str">
            <v>СЗ КиноДевелопмент</v>
          </cell>
          <cell r="G342">
            <v>44.9</v>
          </cell>
          <cell r="H342">
            <v>8</v>
          </cell>
        </row>
        <row r="343">
          <cell r="A343">
            <v>91343622</v>
          </cell>
          <cell r="B343" t="str">
            <v>Кв. 1 353</v>
          </cell>
          <cell r="C343" t="str">
            <v>Подъезд №19</v>
          </cell>
          <cell r="D343">
            <v>45552</v>
          </cell>
          <cell r="E343" t="str">
            <v>СЗ КиноДевелопмент</v>
          </cell>
          <cell r="G343">
            <v>86.3</v>
          </cell>
          <cell r="H343">
            <v>1</v>
          </cell>
        </row>
        <row r="344">
          <cell r="A344">
            <v>91343623</v>
          </cell>
          <cell r="B344" t="str">
            <v>Кв. 1 354</v>
          </cell>
          <cell r="C344" t="str">
            <v>Подъезд №19</v>
          </cell>
          <cell r="D344">
            <v>45552</v>
          </cell>
          <cell r="E344" t="str">
            <v>СЗ КиноДевелопмент</v>
          </cell>
          <cell r="G344">
            <v>51.9</v>
          </cell>
          <cell r="H344">
            <v>8</v>
          </cell>
        </row>
        <row r="345">
          <cell r="A345">
            <v>91343624</v>
          </cell>
          <cell r="B345" t="str">
            <v>Кв. 1 355</v>
          </cell>
          <cell r="C345" t="str">
            <v>Подъезд №19</v>
          </cell>
          <cell r="D345">
            <v>45552</v>
          </cell>
          <cell r="E345" t="str">
            <v>СЗ КиноДевелопмент</v>
          </cell>
          <cell r="G345">
            <v>57.4</v>
          </cell>
          <cell r="H345">
            <v>8</v>
          </cell>
        </row>
        <row r="346">
          <cell r="A346">
            <v>91343625</v>
          </cell>
          <cell r="B346" t="str">
            <v>Кв. 1 356</v>
          </cell>
          <cell r="C346" t="str">
            <v>Подъезд №19</v>
          </cell>
          <cell r="D346">
            <v>45552</v>
          </cell>
          <cell r="E346" t="str">
            <v>СЗ КиноДевелопмент</v>
          </cell>
          <cell r="G346">
            <v>48.7</v>
          </cell>
          <cell r="H346">
            <v>8</v>
          </cell>
        </row>
        <row r="347">
          <cell r="A347">
            <v>91343626</v>
          </cell>
          <cell r="B347" t="str">
            <v>Кв. 1 357</v>
          </cell>
          <cell r="C347" t="str">
            <v>Подъезд №19</v>
          </cell>
          <cell r="D347">
            <v>45552</v>
          </cell>
          <cell r="E347" t="str">
            <v>СЗ КиноДевелопмент</v>
          </cell>
          <cell r="G347">
            <v>44.9</v>
          </cell>
          <cell r="H347">
            <v>8</v>
          </cell>
        </row>
        <row r="348">
          <cell r="A348">
            <v>91343627</v>
          </cell>
          <cell r="B348" t="str">
            <v>Кв. 1 358</v>
          </cell>
          <cell r="C348" t="str">
            <v>Подъезд №19</v>
          </cell>
          <cell r="D348">
            <v>45552</v>
          </cell>
          <cell r="E348" t="str">
            <v>СЗ КиноДевелопмент</v>
          </cell>
          <cell r="G348">
            <v>86.3</v>
          </cell>
          <cell r="H348">
            <v>8</v>
          </cell>
        </row>
        <row r="349">
          <cell r="A349">
            <v>91343628</v>
          </cell>
          <cell r="B349" t="str">
            <v>Кв. 1 359</v>
          </cell>
          <cell r="C349" t="str">
            <v>Подъезд №19</v>
          </cell>
          <cell r="D349">
            <v>45552</v>
          </cell>
          <cell r="E349" t="str">
            <v>СЗ КиноДевелопмент</v>
          </cell>
          <cell r="G349">
            <v>72.8</v>
          </cell>
          <cell r="H349">
            <v>8</v>
          </cell>
        </row>
        <row r="350">
          <cell r="A350">
            <v>91343629</v>
          </cell>
          <cell r="B350" t="str">
            <v>Кв. 1 360</v>
          </cell>
          <cell r="C350" t="str">
            <v>Подъезд №19</v>
          </cell>
          <cell r="D350">
            <v>45552</v>
          </cell>
          <cell r="E350" t="str">
            <v>СЗ КиноДевелопмент</v>
          </cell>
          <cell r="G350">
            <v>77</v>
          </cell>
          <cell r="H350">
            <v>8</v>
          </cell>
        </row>
        <row r="351">
          <cell r="A351">
            <v>91343630</v>
          </cell>
          <cell r="B351" t="str">
            <v>Кв. 1 361</v>
          </cell>
          <cell r="C351" t="str">
            <v>Подъезд №19</v>
          </cell>
          <cell r="D351">
            <v>45552</v>
          </cell>
          <cell r="E351" t="str">
            <v>СЗ КиноДевелопмент</v>
          </cell>
          <cell r="G351">
            <v>67.5</v>
          </cell>
          <cell r="H351">
            <v>8</v>
          </cell>
        </row>
        <row r="352">
          <cell r="A352">
            <v>91343631</v>
          </cell>
          <cell r="B352" t="str">
            <v>Кв. 1 362</v>
          </cell>
          <cell r="C352" t="str">
            <v>Подъезд №19</v>
          </cell>
          <cell r="D352">
            <v>45552</v>
          </cell>
          <cell r="E352" t="str">
            <v>СЗ КиноДевелопмент</v>
          </cell>
          <cell r="G352">
            <v>64</v>
          </cell>
          <cell r="H352">
            <v>8</v>
          </cell>
        </row>
        <row r="353">
          <cell r="A353">
            <v>91343632</v>
          </cell>
          <cell r="B353" t="str">
            <v>Кв. 1 363</v>
          </cell>
          <cell r="C353" t="str">
            <v>Подъезд №19</v>
          </cell>
          <cell r="D353">
            <v>45552</v>
          </cell>
          <cell r="E353" t="str">
            <v>СЗ КиноДевелопмент</v>
          </cell>
          <cell r="G353">
            <v>114</v>
          </cell>
          <cell r="H353">
            <v>8</v>
          </cell>
        </row>
        <row r="354">
          <cell r="A354">
            <v>91343633</v>
          </cell>
          <cell r="B354" t="str">
            <v>Кв. 1 364</v>
          </cell>
          <cell r="C354" t="str">
            <v>Подъезд №20</v>
          </cell>
          <cell r="D354">
            <v>45559</v>
          </cell>
          <cell r="E354" t="str">
            <v>СЗ КиноДевелопмент</v>
          </cell>
          <cell r="G354">
            <v>54.7</v>
          </cell>
          <cell r="H354">
            <v>8</v>
          </cell>
        </row>
        <row r="355">
          <cell r="A355">
            <v>91343634</v>
          </cell>
          <cell r="B355" t="str">
            <v>Кв. 1 365</v>
          </cell>
          <cell r="C355" t="str">
            <v>Подъезд №20</v>
          </cell>
          <cell r="D355">
            <v>45559</v>
          </cell>
          <cell r="E355" t="str">
            <v>СЗ КиноДевелопмент</v>
          </cell>
          <cell r="G355">
            <v>35.700000000000003</v>
          </cell>
          <cell r="H355">
            <v>8</v>
          </cell>
        </row>
        <row r="356">
          <cell r="A356">
            <v>91343635</v>
          </cell>
          <cell r="B356" t="str">
            <v>Кв. 1 366</v>
          </cell>
          <cell r="C356" t="str">
            <v>Подъезд №20</v>
          </cell>
          <cell r="D356">
            <v>45559</v>
          </cell>
          <cell r="E356" t="str">
            <v>СЗ КиноДевелопмент</v>
          </cell>
          <cell r="G356">
            <v>32.700000000000003</v>
          </cell>
          <cell r="H356">
            <v>8</v>
          </cell>
        </row>
        <row r="357">
          <cell r="A357">
            <v>91343636</v>
          </cell>
          <cell r="B357" t="str">
            <v>Кв. 1 367</v>
          </cell>
          <cell r="C357" t="str">
            <v>Подъезд №20</v>
          </cell>
          <cell r="D357">
            <v>45559</v>
          </cell>
          <cell r="E357" t="str">
            <v>СЗ КиноДевелопмент</v>
          </cell>
          <cell r="G357">
            <v>51.9</v>
          </cell>
          <cell r="H357">
            <v>8</v>
          </cell>
        </row>
        <row r="358">
          <cell r="A358">
            <v>91343637</v>
          </cell>
          <cell r="B358" t="str">
            <v>Кв. 1 368</v>
          </cell>
          <cell r="C358" t="str">
            <v>Подъезд №20</v>
          </cell>
          <cell r="D358">
            <v>45559</v>
          </cell>
          <cell r="E358" t="str">
            <v>СЗ КиноДевелопмент</v>
          </cell>
          <cell r="G358">
            <v>53.8</v>
          </cell>
          <cell r="H358">
            <v>8</v>
          </cell>
        </row>
        <row r="359">
          <cell r="A359">
            <v>91343638</v>
          </cell>
          <cell r="B359" t="str">
            <v>Кв. 1 369</v>
          </cell>
          <cell r="C359" t="str">
            <v>Подъезд №20</v>
          </cell>
          <cell r="D359">
            <v>45559</v>
          </cell>
          <cell r="E359" t="str">
            <v>СЗ КиноДевелопмент</v>
          </cell>
          <cell r="G359">
            <v>35.200000000000003</v>
          </cell>
          <cell r="H359">
            <v>1</v>
          </cell>
        </row>
        <row r="360">
          <cell r="A360">
            <v>91343639</v>
          </cell>
          <cell r="B360" t="str">
            <v>Кв. 1 370</v>
          </cell>
          <cell r="C360" t="str">
            <v>Подъезд №20</v>
          </cell>
          <cell r="D360">
            <v>45559</v>
          </cell>
          <cell r="E360" t="str">
            <v>СЗ КиноДевелопмент</v>
          </cell>
          <cell r="G360">
            <v>32.200000000000003</v>
          </cell>
          <cell r="H360">
            <v>8</v>
          </cell>
        </row>
        <row r="361">
          <cell r="A361">
            <v>91343640</v>
          </cell>
          <cell r="B361" t="str">
            <v>Кв. 1 371</v>
          </cell>
          <cell r="C361" t="str">
            <v>Подъезд №20</v>
          </cell>
          <cell r="D361">
            <v>45559</v>
          </cell>
          <cell r="E361" t="str">
            <v>СЗ КиноДевелопмент</v>
          </cell>
          <cell r="G361">
            <v>50.9</v>
          </cell>
          <cell r="H361">
            <v>8</v>
          </cell>
        </row>
        <row r="362">
          <cell r="A362">
            <v>91343641</v>
          </cell>
          <cell r="B362" t="str">
            <v>Кв. 1 372</v>
          </cell>
          <cell r="C362" t="str">
            <v>Подъезд №20</v>
          </cell>
          <cell r="D362">
            <v>45559</v>
          </cell>
          <cell r="E362" t="str">
            <v>СЗ КиноДевелопмент</v>
          </cell>
          <cell r="G362">
            <v>53.8</v>
          </cell>
          <cell r="H362">
            <v>8</v>
          </cell>
        </row>
        <row r="363">
          <cell r="A363">
            <v>91343642</v>
          </cell>
          <cell r="B363" t="str">
            <v>Кв. 1 373</v>
          </cell>
          <cell r="C363" t="str">
            <v>Подъезд №20</v>
          </cell>
          <cell r="D363">
            <v>45559</v>
          </cell>
          <cell r="E363" t="str">
            <v>СЗ КиноДевелопмент</v>
          </cell>
          <cell r="G363">
            <v>35.200000000000003</v>
          </cell>
          <cell r="H363">
            <v>8</v>
          </cell>
        </row>
        <row r="364">
          <cell r="A364">
            <v>91343643</v>
          </cell>
          <cell r="B364" t="str">
            <v>Кв. 1 374</v>
          </cell>
          <cell r="C364" t="str">
            <v>Подъезд №20</v>
          </cell>
          <cell r="D364">
            <v>45559</v>
          </cell>
          <cell r="E364" t="str">
            <v>СЗ КиноДевелопмент</v>
          </cell>
          <cell r="G364">
            <v>32.200000000000003</v>
          </cell>
          <cell r="H364">
            <v>1</v>
          </cell>
        </row>
        <row r="365">
          <cell r="A365">
            <v>91343644</v>
          </cell>
          <cell r="B365" t="str">
            <v>Кв. 1 375</v>
          </cell>
          <cell r="C365" t="str">
            <v>Подъезд №20</v>
          </cell>
          <cell r="D365">
            <v>45559</v>
          </cell>
          <cell r="E365" t="str">
            <v>СЗ КиноДевелопмент</v>
          </cell>
          <cell r="G365">
            <v>50.9</v>
          </cell>
          <cell r="H365">
            <v>8</v>
          </cell>
        </row>
        <row r="366">
          <cell r="A366">
            <v>91343645</v>
          </cell>
          <cell r="B366" t="str">
            <v>Кв. 1 376</v>
          </cell>
          <cell r="C366" t="str">
            <v>Подъезд №20</v>
          </cell>
          <cell r="D366">
            <v>45559</v>
          </cell>
          <cell r="E366" t="str">
            <v>СЗ КиноДевелопмент</v>
          </cell>
          <cell r="G366">
            <v>53.8</v>
          </cell>
          <cell r="H366">
            <v>1</v>
          </cell>
        </row>
        <row r="367">
          <cell r="A367">
            <v>91343646</v>
          </cell>
          <cell r="B367" t="str">
            <v>Кв. 1 377</v>
          </cell>
          <cell r="C367" t="str">
            <v>Подъезд №20</v>
          </cell>
          <cell r="D367">
            <v>45559</v>
          </cell>
          <cell r="E367" t="str">
            <v>СЗ КиноДевелопмент</v>
          </cell>
          <cell r="G367">
            <v>35.200000000000003</v>
          </cell>
          <cell r="H367">
            <v>8</v>
          </cell>
        </row>
        <row r="368">
          <cell r="A368">
            <v>91343647</v>
          </cell>
          <cell r="B368" t="str">
            <v>Кв. 1 378</v>
          </cell>
          <cell r="C368" t="str">
            <v>Подъезд №20</v>
          </cell>
          <cell r="D368">
            <v>45559</v>
          </cell>
          <cell r="E368" t="str">
            <v>СЗ КиноДевелопмент</v>
          </cell>
          <cell r="G368">
            <v>32.200000000000003</v>
          </cell>
          <cell r="H368">
            <v>8</v>
          </cell>
        </row>
        <row r="369">
          <cell r="A369">
            <v>91343648</v>
          </cell>
          <cell r="B369" t="str">
            <v>Кв. 1 379</v>
          </cell>
          <cell r="C369" t="str">
            <v>Подъезд №20</v>
          </cell>
          <cell r="D369">
            <v>45559</v>
          </cell>
          <cell r="E369" t="str">
            <v>СЗ КиноДевелопмент</v>
          </cell>
          <cell r="G369">
            <v>50.9</v>
          </cell>
          <cell r="H369">
            <v>1</v>
          </cell>
        </row>
        <row r="370">
          <cell r="A370">
            <v>91343649</v>
          </cell>
          <cell r="B370" t="str">
            <v>Кв. 1 380</v>
          </cell>
          <cell r="C370" t="str">
            <v>Подъезд №20</v>
          </cell>
          <cell r="D370">
            <v>45559</v>
          </cell>
          <cell r="E370" t="str">
            <v>СЗ КиноДевелопмент</v>
          </cell>
          <cell r="G370">
            <v>53.8</v>
          </cell>
          <cell r="H370">
            <v>8</v>
          </cell>
        </row>
        <row r="371">
          <cell r="A371">
            <v>91343650</v>
          </cell>
          <cell r="B371" t="str">
            <v>Кв. 1 381</v>
          </cell>
          <cell r="C371" t="str">
            <v>Подъезд №20</v>
          </cell>
          <cell r="D371">
            <v>45559</v>
          </cell>
          <cell r="E371" t="str">
            <v>СЗ КиноДевелопмент</v>
          </cell>
          <cell r="G371">
            <v>35.200000000000003</v>
          </cell>
          <cell r="H371">
            <v>8</v>
          </cell>
        </row>
        <row r="372">
          <cell r="A372">
            <v>91343651</v>
          </cell>
          <cell r="B372" t="str">
            <v>Кв. 1 382</v>
          </cell>
          <cell r="C372" t="str">
            <v>Подъезд №20</v>
          </cell>
          <cell r="D372">
            <v>45559</v>
          </cell>
          <cell r="E372" t="str">
            <v>СЗ КиноДевелопмент</v>
          </cell>
          <cell r="G372">
            <v>32.200000000000003</v>
          </cell>
          <cell r="H372">
            <v>8</v>
          </cell>
        </row>
        <row r="373">
          <cell r="A373">
            <v>91343652</v>
          </cell>
          <cell r="B373" t="str">
            <v>Кв. 1 383</v>
          </cell>
          <cell r="C373" t="str">
            <v>Подъезд №20</v>
          </cell>
          <cell r="D373">
            <v>45559</v>
          </cell>
          <cell r="E373" t="str">
            <v>СЗ КиноДевелопмент</v>
          </cell>
          <cell r="G373">
            <v>50.9</v>
          </cell>
          <cell r="H373">
            <v>8</v>
          </cell>
        </row>
        <row r="374">
          <cell r="A374">
            <v>91343653</v>
          </cell>
          <cell r="B374" t="str">
            <v>Кв. 1 384</v>
          </cell>
          <cell r="C374" t="str">
            <v>Подъезд №20</v>
          </cell>
          <cell r="D374">
            <v>45559</v>
          </cell>
          <cell r="E374" t="str">
            <v>СЗ КиноДевелопмент</v>
          </cell>
          <cell r="G374">
            <v>53.8</v>
          </cell>
          <cell r="H374">
            <v>8</v>
          </cell>
        </row>
        <row r="375">
          <cell r="A375">
            <v>91343654</v>
          </cell>
          <cell r="B375" t="str">
            <v>Кв. 1 385</v>
          </cell>
          <cell r="C375" t="str">
            <v>Подъезд №20</v>
          </cell>
          <cell r="D375">
            <v>45559</v>
          </cell>
          <cell r="E375" t="str">
            <v>СЗ КиноДевелопмент</v>
          </cell>
          <cell r="G375">
            <v>35.200000000000003</v>
          </cell>
          <cell r="H375">
            <v>8</v>
          </cell>
        </row>
        <row r="376">
          <cell r="A376">
            <v>91343655</v>
          </cell>
          <cell r="B376" t="str">
            <v>Кв. 1 386</v>
          </cell>
          <cell r="C376" t="str">
            <v>Подъезд №20</v>
          </cell>
          <cell r="D376">
            <v>45559</v>
          </cell>
          <cell r="E376" t="str">
            <v>СЗ КиноДевелопмент</v>
          </cell>
          <cell r="G376">
            <v>32.200000000000003</v>
          </cell>
          <cell r="H376">
            <v>1</v>
          </cell>
        </row>
        <row r="377">
          <cell r="A377">
            <v>91343656</v>
          </cell>
          <cell r="B377" t="str">
            <v>Кв. 1 387</v>
          </cell>
          <cell r="C377" t="str">
            <v>Подъезд №20</v>
          </cell>
          <cell r="D377">
            <v>45559</v>
          </cell>
          <cell r="E377" t="str">
            <v>СЗ КиноДевелопмент</v>
          </cell>
          <cell r="G377">
            <v>50.9</v>
          </cell>
          <cell r="H377">
            <v>8</v>
          </cell>
        </row>
        <row r="378">
          <cell r="A378">
            <v>91343657</v>
          </cell>
          <cell r="B378" t="str">
            <v>Кв. 1 388</v>
          </cell>
          <cell r="C378" t="str">
            <v>Подъезд №20</v>
          </cell>
          <cell r="D378">
            <v>45559</v>
          </cell>
          <cell r="E378" t="str">
            <v>СЗ КиноДевелопмент</v>
          </cell>
          <cell r="G378">
            <v>53.8</v>
          </cell>
          <cell r="H378">
            <v>8</v>
          </cell>
        </row>
        <row r="379">
          <cell r="A379">
            <v>91343658</v>
          </cell>
          <cell r="B379" t="str">
            <v>Кв. 1 389</v>
          </cell>
          <cell r="C379" t="str">
            <v>Подъезд №20</v>
          </cell>
          <cell r="D379">
            <v>45559</v>
          </cell>
          <cell r="E379" t="str">
            <v>СЗ КиноДевелопмент</v>
          </cell>
          <cell r="G379">
            <v>35.200000000000003</v>
          </cell>
          <cell r="H379">
            <v>8</v>
          </cell>
        </row>
        <row r="380">
          <cell r="A380">
            <v>91343659</v>
          </cell>
          <cell r="B380" t="str">
            <v>Кв. 1 390</v>
          </cell>
          <cell r="C380" t="str">
            <v>Подъезд №20</v>
          </cell>
          <cell r="D380">
            <v>45559</v>
          </cell>
          <cell r="E380" t="str">
            <v>СЗ КиноДевелопмент</v>
          </cell>
          <cell r="G380">
            <v>32.200000000000003</v>
          </cell>
          <cell r="H380">
            <v>8</v>
          </cell>
        </row>
        <row r="381">
          <cell r="A381">
            <v>91343660</v>
          </cell>
          <cell r="B381" t="str">
            <v>Кв. 1 391</v>
          </cell>
          <cell r="C381" t="str">
            <v>Подъезд №20</v>
          </cell>
          <cell r="D381">
            <v>45559</v>
          </cell>
          <cell r="E381" t="str">
            <v>СЗ КиноДевелопмент</v>
          </cell>
          <cell r="G381">
            <v>50.9</v>
          </cell>
          <cell r="H381">
            <v>8</v>
          </cell>
        </row>
        <row r="382">
          <cell r="A382">
            <v>91343661</v>
          </cell>
          <cell r="B382" t="str">
            <v>Кв. 1 392</v>
          </cell>
          <cell r="C382" t="str">
            <v>Подъезд №20</v>
          </cell>
          <cell r="D382">
            <v>45559</v>
          </cell>
          <cell r="E382" t="str">
            <v>СЗ КиноДевелопмент</v>
          </cell>
          <cell r="G382">
            <v>53.8</v>
          </cell>
          <cell r="H382">
            <v>8</v>
          </cell>
        </row>
        <row r="383">
          <cell r="A383">
            <v>91343662</v>
          </cell>
          <cell r="B383" t="str">
            <v>Кв. 1 393</v>
          </cell>
          <cell r="C383" t="str">
            <v>Подъезд №20</v>
          </cell>
          <cell r="D383">
            <v>45559</v>
          </cell>
          <cell r="E383" t="str">
            <v>СЗ КиноДевелопмент</v>
          </cell>
          <cell r="G383">
            <v>35.200000000000003</v>
          </cell>
          <cell r="H383">
            <v>1</v>
          </cell>
        </row>
        <row r="384">
          <cell r="A384">
            <v>91343663</v>
          </cell>
          <cell r="B384" t="str">
            <v>Кв. 1 394</v>
          </cell>
          <cell r="C384" t="str">
            <v>Подъезд №20</v>
          </cell>
          <cell r="D384">
            <v>45559</v>
          </cell>
          <cell r="E384" t="str">
            <v>СЗ КиноДевелопмент</v>
          </cell>
          <cell r="G384">
            <v>32.200000000000003</v>
          </cell>
          <cell r="H384">
            <v>8</v>
          </cell>
        </row>
        <row r="385">
          <cell r="A385">
            <v>91343664</v>
          </cell>
          <cell r="B385" t="str">
            <v>Кв. 1 395</v>
          </cell>
          <cell r="C385" t="str">
            <v>Подъезд №20</v>
          </cell>
          <cell r="D385">
            <v>45559</v>
          </cell>
          <cell r="E385" t="str">
            <v>СЗ КиноДевелопмент</v>
          </cell>
          <cell r="G385">
            <v>50.9</v>
          </cell>
          <cell r="H385">
            <v>8</v>
          </cell>
        </row>
        <row r="386">
          <cell r="A386">
            <v>91343665</v>
          </cell>
          <cell r="B386" t="str">
            <v>Кв. 1 396</v>
          </cell>
          <cell r="C386" t="str">
            <v>Подъезд №20</v>
          </cell>
          <cell r="D386">
            <v>45559</v>
          </cell>
          <cell r="E386" t="str">
            <v>СЗ КиноДевелопмент</v>
          </cell>
          <cell r="G386">
            <v>53.8</v>
          </cell>
          <cell r="H386">
            <v>1</v>
          </cell>
        </row>
        <row r="387">
          <cell r="A387">
            <v>91343666</v>
          </cell>
          <cell r="B387" t="str">
            <v>Кв. 1 397</v>
          </cell>
          <cell r="C387" t="str">
            <v>Подъезд №20</v>
          </cell>
          <cell r="D387">
            <v>45559</v>
          </cell>
          <cell r="E387" t="str">
            <v>СЗ КиноДевелопмент</v>
          </cell>
          <cell r="G387">
            <v>35.200000000000003</v>
          </cell>
          <cell r="H387">
            <v>8</v>
          </cell>
        </row>
        <row r="388">
          <cell r="A388">
            <v>91343667</v>
          </cell>
          <cell r="B388" t="str">
            <v>Кв. 1 398</v>
          </cell>
          <cell r="C388" t="str">
            <v>Подъезд №20</v>
          </cell>
          <cell r="D388">
            <v>45559</v>
          </cell>
          <cell r="E388" t="str">
            <v>СЗ КиноДевелопмент</v>
          </cell>
          <cell r="G388">
            <v>32.200000000000003</v>
          </cell>
          <cell r="H388">
            <v>8</v>
          </cell>
        </row>
        <row r="389">
          <cell r="A389">
            <v>91343668</v>
          </cell>
          <cell r="B389" t="str">
            <v>Кв. 1 399</v>
          </cell>
          <cell r="C389" t="str">
            <v>Подъезд №20</v>
          </cell>
          <cell r="D389">
            <v>45559</v>
          </cell>
          <cell r="E389" t="str">
            <v>СЗ КиноДевелопмент</v>
          </cell>
          <cell r="G389">
            <v>50.9</v>
          </cell>
          <cell r="H389">
            <v>1</v>
          </cell>
        </row>
        <row r="390">
          <cell r="A390">
            <v>91343669</v>
          </cell>
          <cell r="B390" t="str">
            <v>Кв. 1 400</v>
          </cell>
          <cell r="C390" t="str">
            <v>Подъезд №20</v>
          </cell>
          <cell r="D390">
            <v>45559</v>
          </cell>
          <cell r="E390" t="str">
            <v>СЗ КиноДевелопмент</v>
          </cell>
          <cell r="G390">
            <v>53.8</v>
          </cell>
          <cell r="H390">
            <v>8</v>
          </cell>
        </row>
        <row r="391">
          <cell r="A391">
            <v>91343670</v>
          </cell>
          <cell r="B391" t="str">
            <v>Кв. 1 401</v>
          </cell>
          <cell r="C391" t="str">
            <v>Подъезд №20</v>
          </cell>
          <cell r="D391">
            <v>45559</v>
          </cell>
          <cell r="E391" t="str">
            <v>СЗ КиноДевелопмент</v>
          </cell>
          <cell r="G391">
            <v>35.200000000000003</v>
          </cell>
          <cell r="H391">
            <v>8</v>
          </cell>
        </row>
        <row r="392">
          <cell r="A392">
            <v>91343671</v>
          </cell>
          <cell r="B392" t="str">
            <v>Кв. 1 402</v>
          </cell>
          <cell r="C392" t="str">
            <v>Подъезд №20</v>
          </cell>
          <cell r="D392">
            <v>45559</v>
          </cell>
          <cell r="E392" t="str">
            <v>СЗ КиноДевелопмент</v>
          </cell>
          <cell r="G392">
            <v>32.200000000000003</v>
          </cell>
          <cell r="H392">
            <v>8</v>
          </cell>
        </row>
        <row r="393">
          <cell r="A393">
            <v>91343672</v>
          </cell>
          <cell r="B393" t="str">
            <v>Кв. 1 403</v>
          </cell>
          <cell r="C393" t="str">
            <v>Подъезд №20</v>
          </cell>
          <cell r="D393">
            <v>45559</v>
          </cell>
          <cell r="E393" t="str">
            <v>СЗ КиноДевелопмент</v>
          </cell>
          <cell r="G393">
            <v>50.9</v>
          </cell>
          <cell r="H393">
            <v>8</v>
          </cell>
        </row>
        <row r="394">
          <cell r="A394">
            <v>91343673</v>
          </cell>
          <cell r="B394" t="str">
            <v>Кв. 1 404</v>
          </cell>
          <cell r="C394" t="str">
            <v>Подъезд №20</v>
          </cell>
          <cell r="D394">
            <v>45559</v>
          </cell>
          <cell r="E394" t="str">
            <v>СЗ КиноДевелопмент</v>
          </cell>
          <cell r="G394">
            <v>53.8</v>
          </cell>
          <cell r="H394">
            <v>8</v>
          </cell>
        </row>
        <row r="395">
          <cell r="A395">
            <v>91343674</v>
          </cell>
          <cell r="B395" t="str">
            <v>Кв. 1 405</v>
          </cell>
          <cell r="C395" t="str">
            <v>Подъезд №20</v>
          </cell>
          <cell r="D395">
            <v>45559</v>
          </cell>
          <cell r="E395" t="str">
            <v>СЗ КиноДевелопмент</v>
          </cell>
          <cell r="G395">
            <v>35.200000000000003</v>
          </cell>
          <cell r="H395">
            <v>8</v>
          </cell>
        </row>
        <row r="396">
          <cell r="A396">
            <v>91343675</v>
          </cell>
          <cell r="B396" t="str">
            <v>Кв. 1 406</v>
          </cell>
          <cell r="C396" t="str">
            <v>Подъезд №20</v>
          </cell>
          <cell r="D396">
            <v>45559</v>
          </cell>
          <cell r="E396" t="str">
            <v>СЗ КиноДевелопмент</v>
          </cell>
          <cell r="G396">
            <v>32.200000000000003</v>
          </cell>
          <cell r="H396">
            <v>1</v>
          </cell>
        </row>
        <row r="397">
          <cell r="A397">
            <v>91343676</v>
          </cell>
          <cell r="B397" t="str">
            <v>Кв. 1 407</v>
          </cell>
          <cell r="C397" t="str">
            <v>Подъезд №20</v>
          </cell>
          <cell r="D397">
            <v>45559</v>
          </cell>
          <cell r="E397" t="str">
            <v>СЗ КиноДевелопмент</v>
          </cell>
          <cell r="G397">
            <v>50.9</v>
          </cell>
          <cell r="H397">
            <v>8</v>
          </cell>
        </row>
        <row r="398">
          <cell r="A398">
            <v>91343677</v>
          </cell>
          <cell r="B398" t="str">
            <v>Кв. 1 408</v>
          </cell>
          <cell r="C398" t="str">
            <v>Подъезд №20</v>
          </cell>
          <cell r="D398">
            <v>45559</v>
          </cell>
          <cell r="E398" t="str">
            <v>СЗ КиноДевелопмент</v>
          </cell>
          <cell r="G398">
            <v>53.8</v>
          </cell>
          <cell r="H398">
            <v>8</v>
          </cell>
        </row>
        <row r="399">
          <cell r="A399">
            <v>91343678</v>
          </cell>
          <cell r="B399" t="str">
            <v>Кв. 1 409</v>
          </cell>
          <cell r="C399" t="str">
            <v>Подъезд №20</v>
          </cell>
          <cell r="D399">
            <v>45559</v>
          </cell>
          <cell r="E399" t="str">
            <v>СЗ КиноДевелопмент</v>
          </cell>
          <cell r="G399">
            <v>35.200000000000003</v>
          </cell>
          <cell r="H399">
            <v>8</v>
          </cell>
        </row>
        <row r="400">
          <cell r="A400">
            <v>91343679</v>
          </cell>
          <cell r="B400" t="str">
            <v>Кв. 1 410</v>
          </cell>
          <cell r="C400" t="str">
            <v>Подъезд №20</v>
          </cell>
          <cell r="D400">
            <v>45559</v>
          </cell>
          <cell r="E400" t="str">
            <v>СЗ КиноДевелопмент</v>
          </cell>
          <cell r="G400">
            <v>32.200000000000003</v>
          </cell>
          <cell r="H400">
            <v>8</v>
          </cell>
        </row>
        <row r="401">
          <cell r="A401">
            <v>91343680</v>
          </cell>
          <cell r="B401" t="str">
            <v>Кв. 1 411</v>
          </cell>
          <cell r="C401" t="str">
            <v>Подъезд №20</v>
          </cell>
          <cell r="D401">
            <v>45559</v>
          </cell>
          <cell r="E401" t="str">
            <v>СЗ КиноДевелопмент</v>
          </cell>
          <cell r="G401">
            <v>50.9</v>
          </cell>
          <cell r="H401">
            <v>8</v>
          </cell>
        </row>
        <row r="402">
          <cell r="A402">
            <v>91343681</v>
          </cell>
          <cell r="B402" t="str">
            <v>Кв. 1 412</v>
          </cell>
          <cell r="C402" t="str">
            <v>Подъезд №20</v>
          </cell>
          <cell r="D402">
            <v>45559</v>
          </cell>
          <cell r="E402" t="str">
            <v>СЗ КиноДевелопмент</v>
          </cell>
          <cell r="G402">
            <v>53.8</v>
          </cell>
          <cell r="H402">
            <v>8</v>
          </cell>
        </row>
        <row r="403">
          <cell r="A403">
            <v>91343682</v>
          </cell>
          <cell r="B403" t="str">
            <v>Кв. 1 413</v>
          </cell>
          <cell r="C403" t="str">
            <v>Подъезд №20</v>
          </cell>
          <cell r="D403">
            <v>45559</v>
          </cell>
          <cell r="E403" t="str">
            <v>СЗ КиноДевелопмент</v>
          </cell>
          <cell r="G403">
            <v>35.200000000000003</v>
          </cell>
          <cell r="H403">
            <v>1</v>
          </cell>
        </row>
        <row r="404">
          <cell r="A404">
            <v>91343683</v>
          </cell>
          <cell r="B404" t="str">
            <v>Кв. 1 414</v>
          </cell>
          <cell r="C404" t="str">
            <v>Подъезд №20</v>
          </cell>
          <cell r="D404">
            <v>45559</v>
          </cell>
          <cell r="E404" t="str">
            <v>СЗ КиноДевелопмент</v>
          </cell>
          <cell r="G404">
            <v>32.200000000000003</v>
          </cell>
          <cell r="H404">
            <v>8</v>
          </cell>
        </row>
        <row r="405">
          <cell r="A405">
            <v>91343684</v>
          </cell>
          <cell r="B405" t="str">
            <v>Кв. 1 415</v>
          </cell>
          <cell r="C405" t="str">
            <v>Подъезд №20</v>
          </cell>
          <cell r="D405">
            <v>45559</v>
          </cell>
          <cell r="E405" t="str">
            <v>СЗ КиноДевелопмент</v>
          </cell>
          <cell r="G405">
            <v>50.9</v>
          </cell>
          <cell r="H405">
            <v>8</v>
          </cell>
        </row>
        <row r="406">
          <cell r="A406">
            <v>91343685</v>
          </cell>
          <cell r="B406" t="str">
            <v>Кв. 1 416</v>
          </cell>
          <cell r="C406" t="str">
            <v>Подъезд №20</v>
          </cell>
          <cell r="D406">
            <v>45559</v>
          </cell>
          <cell r="E406" t="str">
            <v>СЗ КиноДевелопмент</v>
          </cell>
          <cell r="G406">
            <v>53.8</v>
          </cell>
          <cell r="H406">
            <v>8</v>
          </cell>
        </row>
        <row r="407">
          <cell r="A407">
            <v>91343686</v>
          </cell>
          <cell r="B407" t="str">
            <v>Кв. 1 417</v>
          </cell>
          <cell r="C407" t="str">
            <v>Подъезд №20</v>
          </cell>
          <cell r="D407">
            <v>45559</v>
          </cell>
          <cell r="E407" t="str">
            <v>СЗ КиноДевелопмент</v>
          </cell>
          <cell r="G407">
            <v>35.200000000000003</v>
          </cell>
          <cell r="H407">
            <v>8</v>
          </cell>
        </row>
        <row r="408">
          <cell r="A408">
            <v>91343687</v>
          </cell>
          <cell r="B408" t="str">
            <v>Кв. 1 418</v>
          </cell>
          <cell r="C408" t="str">
            <v>Подъезд №20</v>
          </cell>
          <cell r="D408">
            <v>45559</v>
          </cell>
          <cell r="E408" t="str">
            <v>СЗ КиноДевелопмент</v>
          </cell>
          <cell r="G408">
            <v>32.200000000000003</v>
          </cell>
          <cell r="H408">
            <v>8</v>
          </cell>
        </row>
        <row r="409">
          <cell r="A409">
            <v>91343688</v>
          </cell>
          <cell r="B409" t="str">
            <v>Кв. 1 419</v>
          </cell>
          <cell r="C409" t="str">
            <v>Подъезд №20</v>
          </cell>
          <cell r="D409">
            <v>45559</v>
          </cell>
          <cell r="E409" t="str">
            <v>СЗ КиноДевелопмент</v>
          </cell>
          <cell r="G409">
            <v>50.9</v>
          </cell>
          <cell r="H409">
            <v>1</v>
          </cell>
        </row>
        <row r="410">
          <cell r="A410">
            <v>91343689</v>
          </cell>
          <cell r="B410" t="str">
            <v>Кв. 1 420</v>
          </cell>
          <cell r="C410" t="str">
            <v>Подъезд №20</v>
          </cell>
          <cell r="D410">
            <v>45559</v>
          </cell>
          <cell r="E410" t="str">
            <v>СЗ КиноДевелопмент</v>
          </cell>
          <cell r="G410">
            <v>53.8</v>
          </cell>
          <cell r="H410">
            <v>1</v>
          </cell>
        </row>
        <row r="411">
          <cell r="A411">
            <v>91343690</v>
          </cell>
          <cell r="B411" t="str">
            <v>Кв. 1 421</v>
          </cell>
          <cell r="C411" t="str">
            <v>Подъезд №20</v>
          </cell>
          <cell r="D411">
            <v>45559</v>
          </cell>
          <cell r="E411" t="str">
            <v>СЗ КиноДевелопмент</v>
          </cell>
          <cell r="G411">
            <v>35.200000000000003</v>
          </cell>
          <cell r="H411">
            <v>8</v>
          </cell>
        </row>
        <row r="412">
          <cell r="A412">
            <v>91343691</v>
          </cell>
          <cell r="B412" t="str">
            <v>Кв. 1 422</v>
          </cell>
          <cell r="C412" t="str">
            <v>Подъезд №20</v>
          </cell>
          <cell r="D412">
            <v>45559</v>
          </cell>
          <cell r="E412" t="str">
            <v>СЗ КиноДевелопмент</v>
          </cell>
          <cell r="G412">
            <v>32.200000000000003</v>
          </cell>
          <cell r="H412">
            <v>8</v>
          </cell>
        </row>
        <row r="413">
          <cell r="A413">
            <v>91343692</v>
          </cell>
          <cell r="B413" t="str">
            <v>Кв. 1 423</v>
          </cell>
          <cell r="C413" t="str">
            <v>Подъезд №20</v>
          </cell>
          <cell r="D413">
            <v>45559</v>
          </cell>
          <cell r="E413" t="str">
            <v>СЗ КиноДевелопмент</v>
          </cell>
          <cell r="G413">
            <v>50.9</v>
          </cell>
          <cell r="H413">
            <v>8</v>
          </cell>
        </row>
        <row r="414">
          <cell r="A414">
            <v>91343693</v>
          </cell>
          <cell r="B414" t="str">
            <v>Кв. 1 424</v>
          </cell>
          <cell r="C414" t="str">
            <v>Подъезд №20</v>
          </cell>
          <cell r="D414">
            <v>45559</v>
          </cell>
          <cell r="E414" t="str">
            <v>СЗ КиноДевелопмент</v>
          </cell>
          <cell r="G414">
            <v>53.8</v>
          </cell>
          <cell r="H414">
            <v>8</v>
          </cell>
        </row>
        <row r="415">
          <cell r="A415">
            <v>91343694</v>
          </cell>
          <cell r="B415" t="str">
            <v>Кв. 1 425</v>
          </cell>
          <cell r="C415" t="str">
            <v>Подъезд №20</v>
          </cell>
          <cell r="D415">
            <v>45559</v>
          </cell>
          <cell r="E415" t="str">
            <v>СЗ КиноДевелопмент</v>
          </cell>
          <cell r="G415">
            <v>35.200000000000003</v>
          </cell>
          <cell r="H415">
            <v>8</v>
          </cell>
        </row>
        <row r="416">
          <cell r="A416">
            <v>91343695</v>
          </cell>
          <cell r="B416" t="str">
            <v>Кв. 1 426</v>
          </cell>
          <cell r="C416" t="str">
            <v>Подъезд №20</v>
          </cell>
          <cell r="D416">
            <v>45559</v>
          </cell>
          <cell r="E416" t="str">
            <v>СЗ КиноДевелопмент</v>
          </cell>
          <cell r="G416">
            <v>32.200000000000003</v>
          </cell>
          <cell r="H416">
            <v>8</v>
          </cell>
        </row>
        <row r="417">
          <cell r="A417">
            <v>91343696</v>
          </cell>
          <cell r="B417" t="str">
            <v>Кв. 1 427</v>
          </cell>
          <cell r="C417" t="str">
            <v>Подъезд №20</v>
          </cell>
          <cell r="D417">
            <v>45559</v>
          </cell>
          <cell r="E417" t="str">
            <v>СЗ КиноДевелопмент</v>
          </cell>
          <cell r="G417">
            <v>50.9</v>
          </cell>
          <cell r="H417">
            <v>8</v>
          </cell>
        </row>
        <row r="418">
          <cell r="A418">
            <v>91343697</v>
          </cell>
          <cell r="B418" t="str">
            <v>Кв. 1 428</v>
          </cell>
          <cell r="C418" t="str">
            <v>Подъезд №20</v>
          </cell>
          <cell r="D418">
            <v>45559</v>
          </cell>
          <cell r="E418" t="str">
            <v>СЗ КиноДевелопмент</v>
          </cell>
          <cell r="G418">
            <v>116.2</v>
          </cell>
          <cell r="H418">
            <v>8</v>
          </cell>
        </row>
        <row r="419">
          <cell r="A419">
            <v>91343698</v>
          </cell>
          <cell r="B419" t="str">
            <v>Кв. 1 429</v>
          </cell>
          <cell r="C419" t="str">
            <v>Подъезд №20</v>
          </cell>
          <cell r="D419">
            <v>45559</v>
          </cell>
          <cell r="E419" t="str">
            <v>СЗ КиноДевелопмент</v>
          </cell>
          <cell r="G419">
            <v>110.7</v>
          </cell>
          <cell r="H419">
            <v>8</v>
          </cell>
        </row>
        <row r="420">
          <cell r="A420">
            <v>91343699</v>
          </cell>
          <cell r="B420" t="str">
            <v>Кв. 10</v>
          </cell>
          <cell r="C420" t="str">
            <v>Подъезд №1</v>
          </cell>
          <cell r="D420">
            <v>45485</v>
          </cell>
          <cell r="E420" t="str">
            <v>СЗ КиноДевелопмент</v>
          </cell>
          <cell r="G420">
            <v>32.200000000000003</v>
          </cell>
          <cell r="H420">
            <v>8</v>
          </cell>
        </row>
        <row r="421">
          <cell r="A421">
            <v>91343700</v>
          </cell>
          <cell r="B421" t="str">
            <v>Кв. 100</v>
          </cell>
          <cell r="C421" t="str">
            <v>Подъезд №2</v>
          </cell>
          <cell r="D421">
            <v>45485</v>
          </cell>
          <cell r="E421" t="str">
            <v>СЗ КиноДевелопмент</v>
          </cell>
          <cell r="G421">
            <v>48.7</v>
          </cell>
          <cell r="H421">
            <v>8</v>
          </cell>
        </row>
        <row r="422">
          <cell r="A422">
            <v>91343701</v>
          </cell>
          <cell r="B422" t="str">
            <v>Кв. 101</v>
          </cell>
          <cell r="C422" t="str">
            <v>Подъезд №2</v>
          </cell>
          <cell r="D422">
            <v>45485</v>
          </cell>
          <cell r="E422" t="str">
            <v>СЗ КиноДевелопмент</v>
          </cell>
          <cell r="G422">
            <v>52.8</v>
          </cell>
          <cell r="H422">
            <v>8</v>
          </cell>
        </row>
        <row r="423">
          <cell r="A423">
            <v>91343702</v>
          </cell>
          <cell r="B423" t="str">
            <v>Кв. 102</v>
          </cell>
          <cell r="C423" t="str">
            <v>Подъезд №2</v>
          </cell>
          <cell r="D423">
            <v>45485</v>
          </cell>
          <cell r="E423" t="str">
            <v>СЗ КиноДевелопмент</v>
          </cell>
          <cell r="G423">
            <v>73.3</v>
          </cell>
          <cell r="H423">
            <v>1</v>
          </cell>
        </row>
        <row r="424">
          <cell r="A424">
            <v>91343703</v>
          </cell>
          <cell r="B424" t="str">
            <v>Кв. 103</v>
          </cell>
          <cell r="C424" t="str">
            <v>Подъезд №2</v>
          </cell>
          <cell r="D424">
            <v>45485</v>
          </cell>
          <cell r="E424" t="str">
            <v>СЗ КиноДевелопмент</v>
          </cell>
          <cell r="G424">
            <v>52.3</v>
          </cell>
          <cell r="H424">
            <v>8</v>
          </cell>
        </row>
        <row r="425">
          <cell r="A425">
            <v>91343704</v>
          </cell>
          <cell r="B425" t="str">
            <v>Кв. 104</v>
          </cell>
          <cell r="C425" t="str">
            <v>Подъезд №2</v>
          </cell>
          <cell r="D425">
            <v>45485</v>
          </cell>
          <cell r="E425" t="str">
            <v>СЗ КиноДевелопмент</v>
          </cell>
          <cell r="G425">
            <v>58.4</v>
          </cell>
          <cell r="H425">
            <v>8</v>
          </cell>
        </row>
        <row r="426">
          <cell r="A426">
            <v>91343705</v>
          </cell>
          <cell r="B426" t="str">
            <v>Кв. 105</v>
          </cell>
          <cell r="C426" t="str">
            <v>Подъезд №2</v>
          </cell>
          <cell r="D426">
            <v>45485</v>
          </cell>
          <cell r="E426" t="str">
            <v>СЗ КиноДевелопмент</v>
          </cell>
          <cell r="G426">
            <v>48.7</v>
          </cell>
          <cell r="H426">
            <v>1</v>
          </cell>
        </row>
        <row r="427">
          <cell r="A427">
            <v>91343706</v>
          </cell>
          <cell r="B427" t="str">
            <v>Кв. 106</v>
          </cell>
          <cell r="C427" t="str">
            <v>Подъезд №2</v>
          </cell>
          <cell r="D427">
            <v>45485</v>
          </cell>
          <cell r="E427" t="str">
            <v>СЗ КиноДевелопмент</v>
          </cell>
          <cell r="G427">
            <v>52.8</v>
          </cell>
          <cell r="H427">
            <v>8</v>
          </cell>
        </row>
        <row r="428">
          <cell r="A428">
            <v>91343707</v>
          </cell>
          <cell r="B428" t="str">
            <v>Кв. 107</v>
          </cell>
          <cell r="C428" t="str">
            <v>Подъезд №2</v>
          </cell>
          <cell r="D428">
            <v>45485</v>
          </cell>
          <cell r="E428" t="str">
            <v>СЗ КиноДевелопмент</v>
          </cell>
          <cell r="G428">
            <v>73.3</v>
          </cell>
          <cell r="H428">
            <v>8</v>
          </cell>
        </row>
        <row r="429">
          <cell r="A429">
            <v>91343708</v>
          </cell>
          <cell r="B429" t="str">
            <v>Кв. 108</v>
          </cell>
          <cell r="C429" t="str">
            <v>Подъезд №2</v>
          </cell>
          <cell r="D429">
            <v>45485</v>
          </cell>
          <cell r="E429" t="str">
            <v>СЗ КиноДевелопмент</v>
          </cell>
          <cell r="G429">
            <v>52.3</v>
          </cell>
          <cell r="H429">
            <v>8</v>
          </cell>
        </row>
        <row r="430">
          <cell r="A430">
            <v>91343709</v>
          </cell>
          <cell r="B430" t="str">
            <v>Кв. 109</v>
          </cell>
          <cell r="C430" t="str">
            <v>Подъезд №2</v>
          </cell>
          <cell r="D430">
            <v>45485</v>
          </cell>
          <cell r="E430" t="str">
            <v>СЗ КиноДевелопмент</v>
          </cell>
          <cell r="G430">
            <v>58.4</v>
          </cell>
          <cell r="H430">
            <v>1</v>
          </cell>
        </row>
        <row r="431">
          <cell r="A431">
            <v>91343710</v>
          </cell>
          <cell r="B431" t="str">
            <v>Кв. 11</v>
          </cell>
          <cell r="C431" t="str">
            <v>Подъезд №1</v>
          </cell>
          <cell r="D431">
            <v>45485</v>
          </cell>
          <cell r="E431" t="str">
            <v>СЗ КиноДевелопмент</v>
          </cell>
          <cell r="G431">
            <v>35.1</v>
          </cell>
          <cell r="H431">
            <v>8</v>
          </cell>
        </row>
        <row r="432">
          <cell r="A432">
            <v>91343711</v>
          </cell>
          <cell r="B432" t="str">
            <v>Кв. 110</v>
          </cell>
          <cell r="C432" t="str">
            <v>Подъезд №2</v>
          </cell>
          <cell r="D432">
            <v>45485</v>
          </cell>
          <cell r="E432" t="str">
            <v>СЗ КиноДевелопмент</v>
          </cell>
          <cell r="G432">
            <v>48.7</v>
          </cell>
          <cell r="H432">
            <v>8</v>
          </cell>
        </row>
        <row r="433">
          <cell r="A433">
            <v>91343712</v>
          </cell>
          <cell r="B433" t="str">
            <v>Кв. 111</v>
          </cell>
          <cell r="C433" t="str">
            <v>Подъезд №2</v>
          </cell>
          <cell r="D433">
            <v>45485</v>
          </cell>
          <cell r="E433" t="str">
            <v>СЗ КиноДевелопмент</v>
          </cell>
          <cell r="G433">
            <v>52.8</v>
          </cell>
          <cell r="H433">
            <v>8</v>
          </cell>
        </row>
        <row r="434">
          <cell r="A434">
            <v>91343713</v>
          </cell>
          <cell r="B434" t="str">
            <v>Кв. 112</v>
          </cell>
          <cell r="C434" t="str">
            <v>Подъезд №2</v>
          </cell>
          <cell r="D434">
            <v>45485</v>
          </cell>
          <cell r="E434" t="str">
            <v>СЗ КиноДевелопмент</v>
          </cell>
          <cell r="G434">
            <v>73.3</v>
          </cell>
          <cell r="H434">
            <v>8</v>
          </cell>
        </row>
        <row r="435">
          <cell r="A435">
            <v>91343714</v>
          </cell>
          <cell r="B435" t="str">
            <v>Кв. 113</v>
          </cell>
          <cell r="C435" t="str">
            <v>Подъезд №2</v>
          </cell>
          <cell r="D435">
            <v>45485</v>
          </cell>
          <cell r="E435" t="str">
            <v>СЗ КиноДевелопмент</v>
          </cell>
          <cell r="G435">
            <v>52.3</v>
          </cell>
          <cell r="H435">
            <v>8</v>
          </cell>
        </row>
        <row r="436">
          <cell r="A436">
            <v>91343715</v>
          </cell>
          <cell r="B436" t="str">
            <v>Кв. 114</v>
          </cell>
          <cell r="C436" t="str">
            <v>Подъезд №2</v>
          </cell>
          <cell r="D436">
            <v>45485</v>
          </cell>
          <cell r="E436" t="str">
            <v>СЗ КиноДевелопмент</v>
          </cell>
          <cell r="G436">
            <v>58.4</v>
          </cell>
          <cell r="H436">
            <v>8</v>
          </cell>
        </row>
        <row r="437">
          <cell r="A437">
            <v>91343716</v>
          </cell>
          <cell r="B437" t="str">
            <v>Кв. 115</v>
          </cell>
          <cell r="C437" t="str">
            <v>Подъезд №2</v>
          </cell>
          <cell r="D437">
            <v>45485</v>
          </cell>
          <cell r="E437" t="str">
            <v>СЗ КиноДевелопмент</v>
          </cell>
          <cell r="G437">
            <v>48.7</v>
          </cell>
          <cell r="H437">
            <v>8</v>
          </cell>
        </row>
        <row r="438">
          <cell r="A438">
            <v>91343717</v>
          </cell>
          <cell r="B438" t="str">
            <v>Кв. 116</v>
          </cell>
          <cell r="C438" t="str">
            <v>Подъезд №2</v>
          </cell>
          <cell r="D438">
            <v>45485</v>
          </cell>
          <cell r="E438" t="str">
            <v>СЗ КиноДевелопмент</v>
          </cell>
          <cell r="G438">
            <v>52.8</v>
          </cell>
          <cell r="H438">
            <v>1</v>
          </cell>
        </row>
        <row r="439">
          <cell r="A439">
            <v>91343718</v>
          </cell>
          <cell r="B439" t="str">
            <v>Кв. 117</v>
          </cell>
          <cell r="C439" t="str">
            <v>Подъезд №2</v>
          </cell>
          <cell r="D439">
            <v>45485</v>
          </cell>
          <cell r="E439" t="str">
            <v>СЗ КиноДевелопмент</v>
          </cell>
          <cell r="G439">
            <v>73.3</v>
          </cell>
          <cell r="H439">
            <v>8</v>
          </cell>
        </row>
        <row r="440">
          <cell r="A440">
            <v>91343719</v>
          </cell>
          <cell r="B440" t="str">
            <v>Кв. 118</v>
          </cell>
          <cell r="C440" t="str">
            <v>Подъезд №2</v>
          </cell>
          <cell r="D440">
            <v>45485</v>
          </cell>
          <cell r="E440" t="str">
            <v>СЗ КиноДевелопмент</v>
          </cell>
          <cell r="G440">
            <v>52.3</v>
          </cell>
          <cell r="H440">
            <v>8</v>
          </cell>
        </row>
        <row r="441">
          <cell r="A441">
            <v>91343720</v>
          </cell>
          <cell r="B441" t="str">
            <v>Кв. 119</v>
          </cell>
          <cell r="C441" t="str">
            <v>Подъезд №2</v>
          </cell>
          <cell r="D441">
            <v>45485</v>
          </cell>
          <cell r="E441" t="str">
            <v>СЗ КиноДевелопмент</v>
          </cell>
          <cell r="G441">
            <v>58.4</v>
          </cell>
          <cell r="H441">
            <v>8</v>
          </cell>
        </row>
        <row r="442">
          <cell r="A442">
            <v>91343721</v>
          </cell>
          <cell r="B442" t="str">
            <v>Кв. 12</v>
          </cell>
          <cell r="C442" t="str">
            <v>Подъезд №1</v>
          </cell>
          <cell r="D442">
            <v>45485</v>
          </cell>
          <cell r="E442" t="str">
            <v>СЗ КиноДевелопмент</v>
          </cell>
          <cell r="G442">
            <v>54</v>
          </cell>
          <cell r="H442">
            <v>1</v>
          </cell>
        </row>
        <row r="443">
          <cell r="A443">
            <v>91343722</v>
          </cell>
          <cell r="B443" t="str">
            <v>Кв. 120</v>
          </cell>
          <cell r="C443" t="str">
            <v>Подъезд №2</v>
          </cell>
          <cell r="D443">
            <v>45485</v>
          </cell>
          <cell r="E443" t="str">
            <v>СЗ КиноДевелопмент</v>
          </cell>
          <cell r="G443">
            <v>48.7</v>
          </cell>
          <cell r="H443">
            <v>8</v>
          </cell>
        </row>
        <row r="444">
          <cell r="A444">
            <v>91343723</v>
          </cell>
          <cell r="B444" t="str">
            <v>Кв. 121</v>
          </cell>
          <cell r="C444" t="str">
            <v>Подъезд №2</v>
          </cell>
          <cell r="D444">
            <v>45485</v>
          </cell>
          <cell r="E444" t="str">
            <v>СЗ КиноДевелопмент</v>
          </cell>
          <cell r="G444">
            <v>52.8</v>
          </cell>
          <cell r="H444">
            <v>8</v>
          </cell>
        </row>
        <row r="445">
          <cell r="A445">
            <v>91343724</v>
          </cell>
          <cell r="B445" t="str">
            <v>Кв. 122</v>
          </cell>
          <cell r="C445" t="str">
            <v>Подъезд №2</v>
          </cell>
          <cell r="D445">
            <v>45485</v>
          </cell>
          <cell r="E445" t="str">
            <v>СЗ КиноДевелопмент</v>
          </cell>
          <cell r="G445">
            <v>73.3</v>
          </cell>
          <cell r="H445">
            <v>8</v>
          </cell>
        </row>
        <row r="446">
          <cell r="A446">
            <v>91343725</v>
          </cell>
          <cell r="B446" t="str">
            <v>Кв. 123</v>
          </cell>
          <cell r="C446" t="str">
            <v>Подъезд №2</v>
          </cell>
          <cell r="D446">
            <v>45485</v>
          </cell>
          <cell r="E446" t="str">
            <v>СЗ КиноДевелопмент</v>
          </cell>
          <cell r="G446">
            <v>52.3</v>
          </cell>
          <cell r="H446">
            <v>1</v>
          </cell>
        </row>
        <row r="447">
          <cell r="A447">
            <v>91343726</v>
          </cell>
          <cell r="B447" t="str">
            <v>Кв. 124</v>
          </cell>
          <cell r="C447" t="str">
            <v>Подъезд №2</v>
          </cell>
          <cell r="D447">
            <v>45485</v>
          </cell>
          <cell r="E447" t="str">
            <v>СЗ КиноДевелопмент</v>
          </cell>
          <cell r="G447">
            <v>58.4</v>
          </cell>
          <cell r="H447">
            <v>8</v>
          </cell>
        </row>
        <row r="448">
          <cell r="A448">
            <v>91343727</v>
          </cell>
          <cell r="B448" t="str">
            <v>Кв. 125</v>
          </cell>
          <cell r="C448" t="str">
            <v>Подъезд №2</v>
          </cell>
          <cell r="D448">
            <v>45485</v>
          </cell>
          <cell r="E448" t="str">
            <v>СЗ КиноДевелопмент</v>
          </cell>
          <cell r="G448">
            <v>48.7</v>
          </cell>
          <cell r="H448">
            <v>8</v>
          </cell>
        </row>
        <row r="449">
          <cell r="A449">
            <v>91343728</v>
          </cell>
          <cell r="B449" t="str">
            <v>Кв. 126</v>
          </cell>
          <cell r="C449" t="str">
            <v>Подъезд №2</v>
          </cell>
          <cell r="D449">
            <v>45485</v>
          </cell>
          <cell r="E449" t="str">
            <v>СЗ КиноДевелопмент</v>
          </cell>
          <cell r="G449">
            <v>52.8</v>
          </cell>
          <cell r="H449">
            <v>8</v>
          </cell>
        </row>
        <row r="450">
          <cell r="A450">
            <v>91343729</v>
          </cell>
          <cell r="B450" t="str">
            <v>Кв. 127</v>
          </cell>
          <cell r="C450" t="str">
            <v>Подъезд №2</v>
          </cell>
          <cell r="D450">
            <v>45485</v>
          </cell>
          <cell r="E450" t="str">
            <v>СЗ КиноДевелопмент</v>
          </cell>
          <cell r="G450">
            <v>73.3</v>
          </cell>
          <cell r="H450">
            <v>1</v>
          </cell>
        </row>
        <row r="451">
          <cell r="A451">
            <v>91343730</v>
          </cell>
          <cell r="B451" t="str">
            <v>Кв. 128</v>
          </cell>
          <cell r="C451" t="str">
            <v>Подъезд №2</v>
          </cell>
          <cell r="D451">
            <v>45485</v>
          </cell>
          <cell r="E451" t="str">
            <v>СЗ КиноДевелопмент</v>
          </cell>
          <cell r="G451">
            <v>52.3</v>
          </cell>
          <cell r="H451">
            <v>8</v>
          </cell>
        </row>
        <row r="452">
          <cell r="A452">
            <v>91343731</v>
          </cell>
          <cell r="B452" t="str">
            <v>Кв. 129</v>
          </cell>
          <cell r="C452" t="str">
            <v>Подъезд №2</v>
          </cell>
          <cell r="D452">
            <v>45485</v>
          </cell>
          <cell r="E452" t="str">
            <v>СЗ КиноДевелопмент</v>
          </cell>
          <cell r="G452">
            <v>58.4</v>
          </cell>
          <cell r="H452">
            <v>8</v>
          </cell>
        </row>
        <row r="453">
          <cell r="A453">
            <v>91343732</v>
          </cell>
          <cell r="B453" t="str">
            <v>Кв. 13</v>
          </cell>
          <cell r="C453" t="str">
            <v>Подъезд №1</v>
          </cell>
          <cell r="D453">
            <v>45485</v>
          </cell>
          <cell r="E453" t="str">
            <v>СЗ КиноДевелопмент</v>
          </cell>
          <cell r="G453">
            <v>51.1</v>
          </cell>
          <cell r="H453">
            <v>8</v>
          </cell>
        </row>
        <row r="454">
          <cell r="A454">
            <v>91343733</v>
          </cell>
          <cell r="B454" t="str">
            <v>Кв. 130</v>
          </cell>
          <cell r="C454" t="str">
            <v>Подъезд №2</v>
          </cell>
          <cell r="D454">
            <v>45485</v>
          </cell>
          <cell r="E454" t="str">
            <v>СЗ КиноДевелопмент</v>
          </cell>
          <cell r="G454">
            <v>48.7</v>
          </cell>
          <cell r="H454">
            <v>1</v>
          </cell>
        </row>
        <row r="455">
          <cell r="A455">
            <v>91343734</v>
          </cell>
          <cell r="B455" t="str">
            <v>Кв. 131</v>
          </cell>
          <cell r="C455" t="str">
            <v>Подъезд №2</v>
          </cell>
          <cell r="D455">
            <v>45485</v>
          </cell>
          <cell r="E455" t="str">
            <v>СЗ КиноДевелопмент</v>
          </cell>
          <cell r="G455">
            <v>52.8</v>
          </cell>
          <cell r="H455">
            <v>8</v>
          </cell>
        </row>
        <row r="456">
          <cell r="A456">
            <v>91343735</v>
          </cell>
          <cell r="B456" t="str">
            <v>Кв. 132</v>
          </cell>
          <cell r="C456" t="str">
            <v>Подъезд №2</v>
          </cell>
          <cell r="D456">
            <v>45485</v>
          </cell>
          <cell r="E456" t="str">
            <v>СЗ КиноДевелопмент</v>
          </cell>
          <cell r="G456">
            <v>73.3</v>
          </cell>
          <cell r="H456">
            <v>8</v>
          </cell>
        </row>
        <row r="457">
          <cell r="A457">
            <v>91343736</v>
          </cell>
          <cell r="B457" t="str">
            <v>Кв. 133</v>
          </cell>
          <cell r="C457" t="str">
            <v>Подъезд №2</v>
          </cell>
          <cell r="D457">
            <v>45485</v>
          </cell>
          <cell r="E457" t="str">
            <v>СЗ КиноДевелопмент</v>
          </cell>
          <cell r="G457">
            <v>52.3</v>
          </cell>
          <cell r="H457">
            <v>8</v>
          </cell>
        </row>
        <row r="458">
          <cell r="A458">
            <v>91343737</v>
          </cell>
          <cell r="B458" t="str">
            <v>Кв. 134</v>
          </cell>
          <cell r="C458" t="str">
            <v>Подъезд №2</v>
          </cell>
          <cell r="D458">
            <v>45485</v>
          </cell>
          <cell r="E458" t="str">
            <v>СЗ КиноДевелопмент</v>
          </cell>
          <cell r="G458">
            <v>58.4</v>
          </cell>
          <cell r="H458">
            <v>1</v>
          </cell>
        </row>
        <row r="459">
          <cell r="A459">
            <v>91343738</v>
          </cell>
          <cell r="B459" t="str">
            <v>Кв. 135</v>
          </cell>
          <cell r="C459" t="str">
            <v>Подъезд №2</v>
          </cell>
          <cell r="D459">
            <v>45485</v>
          </cell>
          <cell r="E459" t="str">
            <v>СЗ КиноДевелопмент</v>
          </cell>
          <cell r="G459">
            <v>48.7</v>
          </cell>
          <cell r="H459">
            <v>8</v>
          </cell>
        </row>
        <row r="460">
          <cell r="A460">
            <v>91343739</v>
          </cell>
          <cell r="B460" t="str">
            <v>Кв. 136</v>
          </cell>
          <cell r="C460" t="str">
            <v>Подъезд №2</v>
          </cell>
          <cell r="D460">
            <v>45485</v>
          </cell>
          <cell r="E460" t="str">
            <v>СЗ КиноДевелопмент</v>
          </cell>
          <cell r="G460">
            <v>52.8</v>
          </cell>
          <cell r="H460">
            <v>8</v>
          </cell>
        </row>
        <row r="461">
          <cell r="A461">
            <v>91343740</v>
          </cell>
          <cell r="B461" t="str">
            <v>Кв. 137</v>
          </cell>
          <cell r="C461" t="str">
            <v>Подъезд №2</v>
          </cell>
          <cell r="D461">
            <v>45485</v>
          </cell>
          <cell r="E461" t="str">
            <v>СЗ КиноДевелопмент</v>
          </cell>
          <cell r="G461">
            <v>73.3</v>
          </cell>
          <cell r="H461">
            <v>8</v>
          </cell>
        </row>
        <row r="462">
          <cell r="A462">
            <v>91343741</v>
          </cell>
          <cell r="B462" t="str">
            <v>Кв. 138</v>
          </cell>
          <cell r="C462" t="str">
            <v>Подъезд №2</v>
          </cell>
          <cell r="D462">
            <v>45485</v>
          </cell>
          <cell r="E462" t="str">
            <v>СЗ КиноДевелопмент</v>
          </cell>
          <cell r="G462">
            <v>52.3</v>
          </cell>
          <cell r="H462">
            <v>1</v>
          </cell>
        </row>
        <row r="463">
          <cell r="A463">
            <v>91343742</v>
          </cell>
          <cell r="B463" t="str">
            <v>Кв. 139</v>
          </cell>
          <cell r="C463" t="str">
            <v>Подъезд №2</v>
          </cell>
          <cell r="D463">
            <v>45485</v>
          </cell>
          <cell r="E463" t="str">
            <v>СЗ КиноДевелопмент</v>
          </cell>
          <cell r="G463">
            <v>58.4</v>
          </cell>
          <cell r="H463">
            <v>8</v>
          </cell>
        </row>
        <row r="464">
          <cell r="A464">
            <v>91343743</v>
          </cell>
          <cell r="B464" t="str">
            <v>Кв. 14</v>
          </cell>
          <cell r="C464" t="str">
            <v>Подъезд №1</v>
          </cell>
          <cell r="D464">
            <v>45485</v>
          </cell>
          <cell r="E464" t="str">
            <v>СЗ КиноДевелопмент</v>
          </cell>
          <cell r="G464">
            <v>32.200000000000003</v>
          </cell>
          <cell r="H464">
            <v>8</v>
          </cell>
        </row>
        <row r="465">
          <cell r="A465">
            <v>91343744</v>
          </cell>
          <cell r="B465" t="str">
            <v>Кв. 140</v>
          </cell>
          <cell r="C465" t="str">
            <v>Подъезд №2</v>
          </cell>
          <cell r="D465">
            <v>45485</v>
          </cell>
          <cell r="E465" t="str">
            <v>СЗ КиноДевелопмент</v>
          </cell>
          <cell r="G465">
            <v>48.7</v>
          </cell>
          <cell r="H465">
            <v>8</v>
          </cell>
        </row>
        <row r="466">
          <cell r="A466">
            <v>91343745</v>
          </cell>
          <cell r="B466" t="str">
            <v>Кв. 141</v>
          </cell>
          <cell r="C466" t="str">
            <v>Подъезд №2</v>
          </cell>
          <cell r="D466">
            <v>45485</v>
          </cell>
          <cell r="E466" t="str">
            <v>СЗ КиноДевелопмент</v>
          </cell>
          <cell r="G466">
            <v>52.8</v>
          </cell>
          <cell r="H466">
            <v>1</v>
          </cell>
        </row>
        <row r="467">
          <cell r="A467">
            <v>91343746</v>
          </cell>
          <cell r="B467" t="str">
            <v>Кв. 142</v>
          </cell>
          <cell r="C467" t="str">
            <v>Подъезд №2</v>
          </cell>
          <cell r="D467">
            <v>45485</v>
          </cell>
          <cell r="E467" t="str">
            <v>СЗ КиноДевелопмент</v>
          </cell>
          <cell r="G467">
            <v>73.3</v>
          </cell>
          <cell r="H467">
            <v>8</v>
          </cell>
        </row>
        <row r="468">
          <cell r="A468">
            <v>91343747</v>
          </cell>
          <cell r="B468" t="str">
            <v>Кв. 143</v>
          </cell>
          <cell r="C468" t="str">
            <v>Подъезд №2</v>
          </cell>
          <cell r="D468">
            <v>45485</v>
          </cell>
          <cell r="E468" t="str">
            <v>СЗ КиноДевелопмент</v>
          </cell>
          <cell r="G468">
            <v>52.3</v>
          </cell>
          <cell r="H468">
            <v>8</v>
          </cell>
        </row>
        <row r="469">
          <cell r="A469">
            <v>91343748</v>
          </cell>
          <cell r="B469" t="str">
            <v>Кв. 144</v>
          </cell>
          <cell r="C469" t="str">
            <v>Подъезд №2</v>
          </cell>
          <cell r="D469">
            <v>45485</v>
          </cell>
          <cell r="E469" t="str">
            <v>СЗ КиноДевелопмент</v>
          </cell>
          <cell r="G469">
            <v>58.4</v>
          </cell>
          <cell r="H469">
            <v>8</v>
          </cell>
        </row>
        <row r="470">
          <cell r="A470">
            <v>91343749</v>
          </cell>
          <cell r="B470" t="str">
            <v>Кв. 145</v>
          </cell>
          <cell r="C470" t="str">
            <v>Подъезд №2</v>
          </cell>
          <cell r="D470">
            <v>45485</v>
          </cell>
          <cell r="E470" t="str">
            <v>СЗ КиноДевелопмент</v>
          </cell>
          <cell r="G470">
            <v>48.7</v>
          </cell>
          <cell r="H470">
            <v>8</v>
          </cell>
        </row>
        <row r="471">
          <cell r="A471">
            <v>91343750</v>
          </cell>
          <cell r="B471" t="str">
            <v>Кв. 146</v>
          </cell>
          <cell r="C471" t="str">
            <v>Подъезд №2</v>
          </cell>
          <cell r="D471">
            <v>45485</v>
          </cell>
          <cell r="E471" t="str">
            <v>СЗ КиноДевелопмент</v>
          </cell>
          <cell r="G471">
            <v>52.8</v>
          </cell>
          <cell r="H471">
            <v>8</v>
          </cell>
        </row>
        <row r="472">
          <cell r="A472">
            <v>91343751</v>
          </cell>
          <cell r="B472" t="str">
            <v>Кв. 147</v>
          </cell>
          <cell r="C472" t="str">
            <v>Подъезд №2</v>
          </cell>
          <cell r="D472">
            <v>45485</v>
          </cell>
          <cell r="E472" t="str">
            <v>СЗ КиноДевелопмент</v>
          </cell>
          <cell r="G472">
            <v>73.3</v>
          </cell>
          <cell r="H472">
            <v>1</v>
          </cell>
        </row>
        <row r="473">
          <cell r="A473">
            <v>91343752</v>
          </cell>
          <cell r="B473" t="str">
            <v>Кв. 148</v>
          </cell>
          <cell r="C473" t="str">
            <v>Подъезд №2</v>
          </cell>
          <cell r="D473">
            <v>45485</v>
          </cell>
          <cell r="E473" t="str">
            <v>СЗ КиноДевелопмент</v>
          </cell>
          <cell r="G473">
            <v>52.3</v>
          </cell>
          <cell r="H473">
            <v>8</v>
          </cell>
        </row>
        <row r="474">
          <cell r="A474">
            <v>91343753</v>
          </cell>
          <cell r="B474" t="str">
            <v>Кв. 149</v>
          </cell>
          <cell r="C474" t="str">
            <v>Подъезд №2</v>
          </cell>
          <cell r="D474">
            <v>45485</v>
          </cell>
          <cell r="E474" t="str">
            <v>СЗ КиноДевелопмент</v>
          </cell>
          <cell r="G474">
            <v>58.4</v>
          </cell>
          <cell r="H474">
            <v>8</v>
          </cell>
        </row>
        <row r="475">
          <cell r="A475">
            <v>91343754</v>
          </cell>
          <cell r="B475" t="str">
            <v>Кв. 15</v>
          </cell>
          <cell r="C475" t="str">
            <v>Подъезд №1</v>
          </cell>
          <cell r="D475">
            <v>45485</v>
          </cell>
          <cell r="E475" t="str">
            <v>СЗ КиноДевелопмент</v>
          </cell>
          <cell r="G475">
            <v>35.1</v>
          </cell>
          <cell r="H475">
            <v>1</v>
          </cell>
        </row>
        <row r="476">
          <cell r="A476">
            <v>91343755</v>
          </cell>
          <cell r="B476" t="str">
            <v>Кв. 150</v>
          </cell>
          <cell r="C476" t="str">
            <v>Подъезд №2</v>
          </cell>
          <cell r="D476">
            <v>45485</v>
          </cell>
          <cell r="E476" t="str">
            <v>СЗ КиноДевелопмент</v>
          </cell>
          <cell r="G476">
            <v>48.7</v>
          </cell>
          <cell r="H476">
            <v>1</v>
          </cell>
        </row>
        <row r="477">
          <cell r="A477">
            <v>91343756</v>
          </cell>
          <cell r="B477" t="str">
            <v>Кв. 151</v>
          </cell>
          <cell r="C477" t="str">
            <v>Подъезд №2</v>
          </cell>
          <cell r="D477">
            <v>45485</v>
          </cell>
          <cell r="E477" t="str">
            <v>СЗ КиноДевелопмент</v>
          </cell>
          <cell r="G477">
            <v>52.8</v>
          </cell>
          <cell r="H477">
            <v>8</v>
          </cell>
        </row>
        <row r="478">
          <cell r="A478">
            <v>91343757</v>
          </cell>
          <cell r="B478" t="str">
            <v>Кв. 152</v>
          </cell>
          <cell r="C478" t="str">
            <v>Подъезд №2</v>
          </cell>
          <cell r="D478">
            <v>45485</v>
          </cell>
          <cell r="E478" t="str">
            <v>СЗ КиноДевелопмент</v>
          </cell>
          <cell r="G478">
            <v>73.3</v>
          </cell>
          <cell r="H478">
            <v>8</v>
          </cell>
        </row>
        <row r="479">
          <cell r="A479">
            <v>91343758</v>
          </cell>
          <cell r="B479" t="str">
            <v>Кв. 153</v>
          </cell>
          <cell r="C479" t="str">
            <v>Подъезд №2</v>
          </cell>
          <cell r="D479">
            <v>45485</v>
          </cell>
          <cell r="E479" t="str">
            <v>СЗ КиноДевелопмент</v>
          </cell>
          <cell r="G479">
            <v>52.3</v>
          </cell>
          <cell r="H479">
            <v>8</v>
          </cell>
        </row>
        <row r="480">
          <cell r="A480">
            <v>91343759</v>
          </cell>
          <cell r="B480" t="str">
            <v>Кв. 154</v>
          </cell>
          <cell r="C480" t="str">
            <v>Подъезд №2</v>
          </cell>
          <cell r="D480">
            <v>45485</v>
          </cell>
          <cell r="E480" t="str">
            <v>СЗ КиноДевелопмент</v>
          </cell>
          <cell r="G480">
            <v>58.4</v>
          </cell>
          <cell r="H480">
            <v>1</v>
          </cell>
        </row>
        <row r="481">
          <cell r="A481">
            <v>91343760</v>
          </cell>
          <cell r="B481" t="str">
            <v>Кв. 155</v>
          </cell>
          <cell r="C481" t="str">
            <v>Подъезд №2</v>
          </cell>
          <cell r="D481">
            <v>45485</v>
          </cell>
          <cell r="E481" t="str">
            <v>СЗ КиноДевелопмент</v>
          </cell>
          <cell r="G481">
            <v>48.7</v>
          </cell>
          <cell r="H481">
            <v>8</v>
          </cell>
        </row>
        <row r="482">
          <cell r="A482">
            <v>91343761</v>
          </cell>
          <cell r="B482" t="str">
            <v>Кв. 156</v>
          </cell>
          <cell r="C482" t="str">
            <v>Подъезд №2</v>
          </cell>
          <cell r="D482">
            <v>45485</v>
          </cell>
          <cell r="E482" t="str">
            <v>СЗ КиноДевелопмент</v>
          </cell>
          <cell r="G482">
            <v>52.8</v>
          </cell>
          <cell r="H482">
            <v>1</v>
          </cell>
        </row>
        <row r="483">
          <cell r="A483">
            <v>91343762</v>
          </cell>
          <cell r="B483" t="str">
            <v>Кв. 157</v>
          </cell>
          <cell r="C483" t="str">
            <v>Подъезд №2</v>
          </cell>
          <cell r="D483">
            <v>45485</v>
          </cell>
          <cell r="E483" t="str">
            <v>СЗ КиноДевелопмент</v>
          </cell>
          <cell r="G483">
            <v>73.3</v>
          </cell>
          <cell r="H483">
            <v>8</v>
          </cell>
        </row>
        <row r="484">
          <cell r="A484">
            <v>91343763</v>
          </cell>
          <cell r="B484" t="str">
            <v>Кв. 158</v>
          </cell>
          <cell r="C484" t="str">
            <v>Подъезд №2</v>
          </cell>
          <cell r="D484">
            <v>45485</v>
          </cell>
          <cell r="E484" t="str">
            <v>СЗ КиноДевелопмент</v>
          </cell>
          <cell r="G484">
            <v>52.3</v>
          </cell>
          <cell r="H484">
            <v>1</v>
          </cell>
        </row>
        <row r="485">
          <cell r="A485">
            <v>91343764</v>
          </cell>
          <cell r="B485" t="str">
            <v>Кв. 159</v>
          </cell>
          <cell r="C485" t="str">
            <v>Подъезд №2</v>
          </cell>
          <cell r="D485">
            <v>45485</v>
          </cell>
          <cell r="E485" t="str">
            <v>СЗ КиноДевелопмент</v>
          </cell>
          <cell r="G485">
            <v>81.400000000000006</v>
          </cell>
          <cell r="H485">
            <v>8</v>
          </cell>
        </row>
        <row r="486">
          <cell r="A486">
            <v>91343765</v>
          </cell>
          <cell r="B486" t="str">
            <v>Кв. 16</v>
          </cell>
          <cell r="C486" t="str">
            <v>Подъезд №1</v>
          </cell>
          <cell r="D486">
            <v>45485</v>
          </cell>
          <cell r="E486" t="str">
            <v>СЗ КиноДевелопмент</v>
          </cell>
          <cell r="G486">
            <v>54</v>
          </cell>
          <cell r="H486">
            <v>8</v>
          </cell>
        </row>
        <row r="487">
          <cell r="A487">
            <v>91343766</v>
          </cell>
          <cell r="B487" t="str">
            <v>Кв. 160</v>
          </cell>
          <cell r="C487" t="str">
            <v>Подъезд №2</v>
          </cell>
          <cell r="D487">
            <v>45485</v>
          </cell>
          <cell r="E487" t="str">
            <v>СЗ КиноДевелопмент</v>
          </cell>
          <cell r="G487">
            <v>69</v>
          </cell>
          <cell r="H487">
            <v>8</v>
          </cell>
        </row>
        <row r="488">
          <cell r="A488">
            <v>91343767</v>
          </cell>
          <cell r="B488" t="str">
            <v>Кв. 161</v>
          </cell>
          <cell r="C488" t="str">
            <v>Подъезд №2</v>
          </cell>
          <cell r="D488">
            <v>45485</v>
          </cell>
          <cell r="E488" t="str">
            <v>СЗ КиноДевелопмент</v>
          </cell>
          <cell r="G488">
            <v>74.900000000000006</v>
          </cell>
          <cell r="H488">
            <v>8</v>
          </cell>
        </row>
        <row r="489">
          <cell r="A489">
            <v>91343768</v>
          </cell>
          <cell r="B489" t="str">
            <v>Кв. 162</v>
          </cell>
          <cell r="C489" t="str">
            <v>Подъезд №2</v>
          </cell>
          <cell r="D489">
            <v>45485</v>
          </cell>
          <cell r="E489" t="str">
            <v>СЗ КиноДевелопмент</v>
          </cell>
          <cell r="G489">
            <v>99.6</v>
          </cell>
          <cell r="H489">
            <v>8</v>
          </cell>
        </row>
        <row r="490">
          <cell r="A490">
            <v>91343769</v>
          </cell>
          <cell r="B490" t="str">
            <v>Кв. 163</v>
          </cell>
          <cell r="C490" t="str">
            <v>Подъезд №2</v>
          </cell>
          <cell r="D490">
            <v>45485</v>
          </cell>
          <cell r="E490" t="str">
            <v>СЗ КиноДевелопмент</v>
          </cell>
          <cell r="G490">
            <v>73.400000000000006</v>
          </cell>
          <cell r="H490">
            <v>8</v>
          </cell>
        </row>
        <row r="491">
          <cell r="A491">
            <v>91343770</v>
          </cell>
          <cell r="B491" t="str">
            <v>Кв. 164</v>
          </cell>
          <cell r="C491" t="str">
            <v>Подъезд №3</v>
          </cell>
          <cell r="D491">
            <v>45540</v>
          </cell>
          <cell r="E491" t="str">
            <v>СЗ КиноДевелопмент</v>
          </cell>
          <cell r="G491">
            <v>45.9</v>
          </cell>
          <cell r="H491">
            <v>8</v>
          </cell>
        </row>
        <row r="492">
          <cell r="A492">
            <v>91343771</v>
          </cell>
          <cell r="B492" t="str">
            <v>Кв. 165</v>
          </cell>
          <cell r="C492" t="str">
            <v>Подъезд №3</v>
          </cell>
          <cell r="D492">
            <v>45540</v>
          </cell>
          <cell r="E492" t="str">
            <v>СЗ КиноДевелопмент</v>
          </cell>
          <cell r="G492">
            <v>29.6</v>
          </cell>
          <cell r="H492">
            <v>8</v>
          </cell>
        </row>
        <row r="493">
          <cell r="A493">
            <v>91343772</v>
          </cell>
          <cell r="B493" t="str">
            <v>Кв. 166</v>
          </cell>
          <cell r="C493" t="str">
            <v>Подъезд №3</v>
          </cell>
          <cell r="D493">
            <v>45540</v>
          </cell>
          <cell r="E493" t="str">
            <v>СЗ КиноДевелопмент</v>
          </cell>
          <cell r="G493">
            <v>74</v>
          </cell>
          <cell r="H493">
            <v>8</v>
          </cell>
        </row>
        <row r="494">
          <cell r="A494">
            <v>91343773</v>
          </cell>
          <cell r="B494" t="str">
            <v>Кв. 167</v>
          </cell>
          <cell r="C494" t="str">
            <v>Подъезд №3</v>
          </cell>
          <cell r="D494">
            <v>45540</v>
          </cell>
          <cell r="E494" t="str">
            <v>СЗ КиноДевелопмент</v>
          </cell>
          <cell r="G494">
            <v>43.3</v>
          </cell>
          <cell r="H494">
            <v>8</v>
          </cell>
        </row>
        <row r="495">
          <cell r="A495">
            <v>91343774</v>
          </cell>
          <cell r="B495" t="str">
            <v>Кв. 168</v>
          </cell>
          <cell r="C495" t="str">
            <v>Подъезд №3</v>
          </cell>
          <cell r="D495">
            <v>45540</v>
          </cell>
          <cell r="E495" t="str">
            <v>СЗ КиноДевелопмент</v>
          </cell>
          <cell r="G495">
            <v>38.1</v>
          </cell>
          <cell r="H495">
            <v>1</v>
          </cell>
        </row>
        <row r="496">
          <cell r="A496">
            <v>91343775</v>
          </cell>
          <cell r="B496" t="str">
            <v>Кв. 169</v>
          </cell>
          <cell r="C496" t="str">
            <v>Подъезд №3</v>
          </cell>
          <cell r="D496">
            <v>45540</v>
          </cell>
          <cell r="E496" t="str">
            <v>СЗ КиноДевелопмент</v>
          </cell>
          <cell r="G496">
            <v>52</v>
          </cell>
          <cell r="H496">
            <v>8</v>
          </cell>
        </row>
        <row r="497">
          <cell r="A497">
            <v>91343776</v>
          </cell>
          <cell r="B497" t="str">
            <v>Кв. 17</v>
          </cell>
          <cell r="C497" t="str">
            <v>Подъезд №1</v>
          </cell>
          <cell r="D497">
            <v>45485</v>
          </cell>
          <cell r="E497" t="str">
            <v>СЗ КиноДевелопмент</v>
          </cell>
          <cell r="G497">
            <v>51.1</v>
          </cell>
          <cell r="H497">
            <v>8</v>
          </cell>
        </row>
        <row r="498">
          <cell r="A498">
            <v>91343777</v>
          </cell>
          <cell r="B498" t="str">
            <v>Кв. 170</v>
          </cell>
          <cell r="C498" t="str">
            <v>Подъезд №3</v>
          </cell>
          <cell r="D498">
            <v>45540</v>
          </cell>
          <cell r="E498" t="str">
            <v>СЗ КиноДевелопмент</v>
          </cell>
          <cell r="G498">
            <v>66.7</v>
          </cell>
          <cell r="H498">
            <v>8</v>
          </cell>
        </row>
        <row r="499">
          <cell r="A499">
            <v>91343778</v>
          </cell>
          <cell r="B499" t="str">
            <v>Кв. 171</v>
          </cell>
          <cell r="C499" t="str">
            <v>Подъезд №3</v>
          </cell>
          <cell r="D499">
            <v>45540</v>
          </cell>
          <cell r="E499" t="str">
            <v>СЗ КиноДевелопмент</v>
          </cell>
          <cell r="G499">
            <v>45.3</v>
          </cell>
          <cell r="H499">
            <v>1</v>
          </cell>
        </row>
        <row r="500">
          <cell r="A500">
            <v>91343779</v>
          </cell>
          <cell r="B500" t="str">
            <v>Кв. 172</v>
          </cell>
          <cell r="C500" t="str">
            <v>Подъезд №3</v>
          </cell>
          <cell r="D500">
            <v>45540</v>
          </cell>
          <cell r="E500" t="str">
            <v>СЗ КиноДевелопмент</v>
          </cell>
          <cell r="G500">
            <v>28.9</v>
          </cell>
          <cell r="H500">
            <v>8</v>
          </cell>
        </row>
        <row r="501">
          <cell r="A501">
            <v>91343780</v>
          </cell>
          <cell r="B501" t="str">
            <v>Кв. 173</v>
          </cell>
          <cell r="C501" t="str">
            <v>Подъезд №3</v>
          </cell>
          <cell r="D501">
            <v>45540</v>
          </cell>
          <cell r="E501" t="str">
            <v>СЗ КиноДевелопмент</v>
          </cell>
          <cell r="G501">
            <v>73.099999999999994</v>
          </cell>
          <cell r="H501">
            <v>8</v>
          </cell>
        </row>
        <row r="502">
          <cell r="A502">
            <v>91343781</v>
          </cell>
          <cell r="B502" t="str">
            <v>Кв. 174</v>
          </cell>
          <cell r="C502" t="str">
            <v>Подъезд №3</v>
          </cell>
          <cell r="D502">
            <v>45540</v>
          </cell>
          <cell r="E502" t="str">
            <v>СЗ КиноДевелопмент</v>
          </cell>
          <cell r="G502">
            <v>42.5</v>
          </cell>
          <cell r="H502">
            <v>8</v>
          </cell>
        </row>
        <row r="503">
          <cell r="A503">
            <v>91343782</v>
          </cell>
          <cell r="B503" t="str">
            <v>Кв. 175</v>
          </cell>
          <cell r="C503" t="str">
            <v>Подъезд №3</v>
          </cell>
          <cell r="D503">
            <v>45540</v>
          </cell>
          <cell r="E503" t="str">
            <v>СЗ КиноДевелопмент</v>
          </cell>
          <cell r="G503">
            <v>37.5</v>
          </cell>
          <cell r="H503">
            <v>8</v>
          </cell>
        </row>
        <row r="504">
          <cell r="A504">
            <v>91343783</v>
          </cell>
          <cell r="B504" t="str">
            <v>Кв. 176</v>
          </cell>
          <cell r="C504" t="str">
            <v>Подъезд №3</v>
          </cell>
          <cell r="D504">
            <v>45540</v>
          </cell>
          <cell r="E504" t="str">
            <v>СЗ КиноДевелопмент</v>
          </cell>
          <cell r="G504">
            <v>51.3</v>
          </cell>
          <cell r="H504">
            <v>8</v>
          </cell>
        </row>
        <row r="505">
          <cell r="A505">
            <v>91343784</v>
          </cell>
          <cell r="B505" t="str">
            <v>Кв. 177</v>
          </cell>
          <cell r="C505" t="str">
            <v>Подъезд №3</v>
          </cell>
          <cell r="D505">
            <v>45540</v>
          </cell>
          <cell r="E505" t="str">
            <v>СЗ КиноДевелопмент</v>
          </cell>
          <cell r="G505">
            <v>65.8</v>
          </cell>
          <cell r="H505">
            <v>8</v>
          </cell>
        </row>
        <row r="506">
          <cell r="A506">
            <v>91343785</v>
          </cell>
          <cell r="B506" t="str">
            <v>Кв. 178</v>
          </cell>
          <cell r="C506" t="str">
            <v>Подъезд №3</v>
          </cell>
          <cell r="D506">
            <v>45540</v>
          </cell>
          <cell r="E506" t="str">
            <v>СЗ КиноДевелопмент</v>
          </cell>
          <cell r="G506">
            <v>45.3</v>
          </cell>
          <cell r="H506">
            <v>8</v>
          </cell>
        </row>
        <row r="507">
          <cell r="A507">
            <v>91343786</v>
          </cell>
          <cell r="B507" t="str">
            <v>Кв. 179</v>
          </cell>
          <cell r="C507" t="str">
            <v>Подъезд №3</v>
          </cell>
          <cell r="D507">
            <v>45540</v>
          </cell>
          <cell r="E507" t="str">
            <v>СЗ КиноДевелопмент</v>
          </cell>
          <cell r="G507">
            <v>28.9</v>
          </cell>
          <cell r="H507">
            <v>8</v>
          </cell>
        </row>
        <row r="508">
          <cell r="A508">
            <v>91343787</v>
          </cell>
          <cell r="B508" t="str">
            <v>Кв. 18</v>
          </cell>
          <cell r="C508" t="str">
            <v>Подъезд №1</v>
          </cell>
          <cell r="D508">
            <v>45485</v>
          </cell>
          <cell r="E508" t="str">
            <v>СЗ КиноДевелопмент</v>
          </cell>
          <cell r="G508">
            <v>32.200000000000003</v>
          </cell>
          <cell r="H508">
            <v>1</v>
          </cell>
        </row>
        <row r="509">
          <cell r="A509">
            <v>91343788</v>
          </cell>
          <cell r="B509" t="str">
            <v>Кв. 180</v>
          </cell>
          <cell r="C509" t="str">
            <v>Подъезд №3</v>
          </cell>
          <cell r="D509">
            <v>45540</v>
          </cell>
          <cell r="E509" t="str">
            <v>СЗ КиноДевелопмент</v>
          </cell>
          <cell r="G509">
            <v>73.099999999999994</v>
          </cell>
          <cell r="H509">
            <v>8</v>
          </cell>
        </row>
        <row r="510">
          <cell r="A510">
            <v>91343789</v>
          </cell>
          <cell r="B510" t="str">
            <v>Кв. 181</v>
          </cell>
          <cell r="C510" t="str">
            <v>Подъезд №3</v>
          </cell>
          <cell r="D510">
            <v>45540</v>
          </cell>
          <cell r="E510" t="str">
            <v>СЗ КиноДевелопмент</v>
          </cell>
          <cell r="G510">
            <v>42.5</v>
          </cell>
          <cell r="H510">
            <v>1</v>
          </cell>
        </row>
        <row r="511">
          <cell r="A511">
            <v>91343790</v>
          </cell>
          <cell r="B511" t="str">
            <v>Кв. 182</v>
          </cell>
          <cell r="C511" t="str">
            <v>Подъезд №3</v>
          </cell>
          <cell r="D511">
            <v>45540</v>
          </cell>
          <cell r="E511" t="str">
            <v>СЗ КиноДевелопмент</v>
          </cell>
          <cell r="G511">
            <v>37.5</v>
          </cell>
          <cell r="H511">
            <v>8</v>
          </cell>
        </row>
        <row r="512">
          <cell r="A512">
            <v>91343791</v>
          </cell>
          <cell r="B512" t="str">
            <v>Кв. 183</v>
          </cell>
          <cell r="C512" t="str">
            <v>Подъезд №3</v>
          </cell>
          <cell r="D512">
            <v>45540</v>
          </cell>
          <cell r="E512" t="str">
            <v>СЗ КиноДевелопмент</v>
          </cell>
          <cell r="G512">
            <v>51.3</v>
          </cell>
          <cell r="H512">
            <v>1</v>
          </cell>
        </row>
        <row r="513">
          <cell r="A513">
            <v>91343792</v>
          </cell>
          <cell r="B513" t="str">
            <v>Кв. 184</v>
          </cell>
          <cell r="C513" t="str">
            <v>Подъезд №3</v>
          </cell>
          <cell r="D513">
            <v>45540</v>
          </cell>
          <cell r="E513" t="str">
            <v>СЗ КиноДевелопмент</v>
          </cell>
          <cell r="G513">
            <v>65.8</v>
          </cell>
          <cell r="H513">
            <v>8</v>
          </cell>
        </row>
        <row r="514">
          <cell r="A514">
            <v>91343793</v>
          </cell>
          <cell r="B514" t="str">
            <v>Кв. 185</v>
          </cell>
          <cell r="C514" t="str">
            <v>Подъезд №3</v>
          </cell>
          <cell r="D514">
            <v>45540</v>
          </cell>
          <cell r="E514" t="str">
            <v>СЗ КиноДевелопмент</v>
          </cell>
          <cell r="G514">
            <v>45.3</v>
          </cell>
          <cell r="H514">
            <v>8</v>
          </cell>
        </row>
        <row r="515">
          <cell r="A515">
            <v>91343794</v>
          </cell>
          <cell r="B515" t="str">
            <v>Кв. 186</v>
          </cell>
          <cell r="C515" t="str">
            <v>Подъезд №3</v>
          </cell>
          <cell r="D515">
            <v>45540</v>
          </cell>
          <cell r="E515" t="str">
            <v>СЗ КиноДевелопмент</v>
          </cell>
          <cell r="G515">
            <v>28.9</v>
          </cell>
          <cell r="H515">
            <v>1</v>
          </cell>
        </row>
        <row r="516">
          <cell r="A516">
            <v>91343795</v>
          </cell>
          <cell r="B516" t="str">
            <v>Кв. 187</v>
          </cell>
          <cell r="C516" t="str">
            <v>Подъезд №3</v>
          </cell>
          <cell r="D516">
            <v>45540</v>
          </cell>
          <cell r="E516" t="str">
            <v>СЗ КиноДевелопмент</v>
          </cell>
          <cell r="G516">
            <v>73.099999999999994</v>
          </cell>
          <cell r="H516">
            <v>8</v>
          </cell>
        </row>
        <row r="517">
          <cell r="A517">
            <v>91343796</v>
          </cell>
          <cell r="B517" t="str">
            <v>Кв. 188</v>
          </cell>
          <cell r="C517" t="str">
            <v>Подъезд №3</v>
          </cell>
          <cell r="D517">
            <v>45540</v>
          </cell>
          <cell r="E517" t="str">
            <v>СЗ КиноДевелопмент</v>
          </cell>
          <cell r="G517">
            <v>42.5</v>
          </cell>
          <cell r="H517">
            <v>8</v>
          </cell>
        </row>
        <row r="518">
          <cell r="A518">
            <v>91343797</v>
          </cell>
          <cell r="B518" t="str">
            <v>Кв. 189</v>
          </cell>
          <cell r="C518" t="str">
            <v>Подъезд №3</v>
          </cell>
          <cell r="D518">
            <v>45540</v>
          </cell>
          <cell r="E518" t="str">
            <v>СЗ КиноДевелопмент</v>
          </cell>
          <cell r="G518">
            <v>37.5</v>
          </cell>
          <cell r="H518">
            <v>8</v>
          </cell>
        </row>
        <row r="519">
          <cell r="A519">
            <v>91343798</v>
          </cell>
          <cell r="B519" t="str">
            <v>Кв. 19</v>
          </cell>
          <cell r="C519" t="str">
            <v>Подъезд №1</v>
          </cell>
          <cell r="D519">
            <v>45485</v>
          </cell>
          <cell r="E519" t="str">
            <v>СЗ КиноДевелопмент</v>
          </cell>
          <cell r="G519">
            <v>35.1</v>
          </cell>
          <cell r="H519">
            <v>8</v>
          </cell>
        </row>
        <row r="520">
          <cell r="A520">
            <v>91343799</v>
          </cell>
          <cell r="B520" t="str">
            <v>Кв. 190</v>
          </cell>
          <cell r="C520" t="str">
            <v>Подъезд №3</v>
          </cell>
          <cell r="D520">
            <v>45540</v>
          </cell>
          <cell r="E520" t="str">
            <v>СЗ КиноДевелопмент</v>
          </cell>
          <cell r="G520">
            <v>51.3</v>
          </cell>
          <cell r="H520">
            <v>8</v>
          </cell>
        </row>
        <row r="521">
          <cell r="A521">
            <v>91343800</v>
          </cell>
          <cell r="B521" t="str">
            <v>Кв. 191</v>
          </cell>
          <cell r="C521" t="str">
            <v>Подъезд №3</v>
          </cell>
          <cell r="D521">
            <v>45540</v>
          </cell>
          <cell r="E521" t="str">
            <v>СЗ КиноДевелопмент</v>
          </cell>
          <cell r="G521">
            <v>65.8</v>
          </cell>
          <cell r="H521">
            <v>8</v>
          </cell>
        </row>
        <row r="522">
          <cell r="A522">
            <v>91343801</v>
          </cell>
          <cell r="B522" t="str">
            <v>Кв. 192</v>
          </cell>
          <cell r="C522" t="str">
            <v>Подъезд №3</v>
          </cell>
          <cell r="D522">
            <v>45540</v>
          </cell>
          <cell r="E522" t="str">
            <v>СЗ КиноДевелопмент</v>
          </cell>
          <cell r="G522">
            <v>45.3</v>
          </cell>
          <cell r="H522">
            <v>1</v>
          </cell>
        </row>
        <row r="523">
          <cell r="A523">
            <v>91343802</v>
          </cell>
          <cell r="B523" t="str">
            <v>Кв. 193</v>
          </cell>
          <cell r="C523" t="str">
            <v>Подъезд №3</v>
          </cell>
          <cell r="D523">
            <v>45540</v>
          </cell>
          <cell r="E523" t="str">
            <v>СЗ КиноДевелопмент</v>
          </cell>
          <cell r="G523">
            <v>28.9</v>
          </cell>
          <cell r="H523">
            <v>8</v>
          </cell>
        </row>
        <row r="524">
          <cell r="A524">
            <v>91343803</v>
          </cell>
          <cell r="B524" t="str">
            <v>Кв. 194</v>
          </cell>
          <cell r="C524" t="str">
            <v>Подъезд №3</v>
          </cell>
          <cell r="D524">
            <v>45540</v>
          </cell>
          <cell r="E524" t="str">
            <v>СЗ КиноДевелопмент</v>
          </cell>
          <cell r="G524">
            <v>73.099999999999994</v>
          </cell>
          <cell r="H524">
            <v>8</v>
          </cell>
        </row>
        <row r="525">
          <cell r="A525">
            <v>91343804</v>
          </cell>
          <cell r="B525" t="str">
            <v>Кв. 195</v>
          </cell>
          <cell r="C525" t="str">
            <v>Подъезд №3</v>
          </cell>
          <cell r="D525">
            <v>45540</v>
          </cell>
          <cell r="E525" t="str">
            <v>СЗ КиноДевелопмент</v>
          </cell>
          <cell r="G525">
            <v>42.5</v>
          </cell>
          <cell r="H525">
            <v>8</v>
          </cell>
        </row>
        <row r="526">
          <cell r="A526">
            <v>91343805</v>
          </cell>
          <cell r="B526" t="str">
            <v>Кв. 196</v>
          </cell>
          <cell r="C526" t="str">
            <v>Подъезд №3</v>
          </cell>
          <cell r="D526">
            <v>45540</v>
          </cell>
          <cell r="E526" t="str">
            <v>СЗ КиноДевелопмент</v>
          </cell>
          <cell r="G526">
            <v>37.5</v>
          </cell>
          <cell r="H526">
            <v>1</v>
          </cell>
        </row>
        <row r="527">
          <cell r="A527">
            <v>91343806</v>
          </cell>
          <cell r="B527" t="str">
            <v>Кв. 197</v>
          </cell>
          <cell r="C527" t="str">
            <v>Подъезд №3</v>
          </cell>
          <cell r="D527">
            <v>45540</v>
          </cell>
          <cell r="E527" t="str">
            <v>СЗ КиноДевелопмент</v>
          </cell>
          <cell r="G527">
            <v>51.3</v>
          </cell>
          <cell r="H527">
            <v>8</v>
          </cell>
        </row>
        <row r="528">
          <cell r="A528">
            <v>91343807</v>
          </cell>
          <cell r="B528" t="str">
            <v>Кв. 198</v>
          </cell>
          <cell r="C528" t="str">
            <v>Подъезд №3</v>
          </cell>
          <cell r="D528">
            <v>45540</v>
          </cell>
          <cell r="E528" t="str">
            <v>СЗ КиноДевелопмент</v>
          </cell>
          <cell r="G528">
            <v>65.8</v>
          </cell>
          <cell r="H528">
            <v>8</v>
          </cell>
        </row>
        <row r="529">
          <cell r="A529">
            <v>91343808</v>
          </cell>
          <cell r="B529" t="str">
            <v>Кв. 199</v>
          </cell>
          <cell r="C529" t="str">
            <v>Подъезд №3</v>
          </cell>
          <cell r="D529">
            <v>45540</v>
          </cell>
          <cell r="E529" t="str">
            <v>СЗ КиноДевелопмент</v>
          </cell>
          <cell r="G529">
            <v>45.3</v>
          </cell>
          <cell r="H529">
            <v>8</v>
          </cell>
        </row>
        <row r="530">
          <cell r="A530">
            <v>91343809</v>
          </cell>
          <cell r="B530" t="str">
            <v>Кв. 2</v>
          </cell>
          <cell r="C530" t="str">
            <v>Подъезд №1</v>
          </cell>
          <cell r="D530">
            <v>45485</v>
          </cell>
          <cell r="E530" t="str">
            <v>СЗ КиноДевелопмент</v>
          </cell>
          <cell r="G530">
            <v>32.700000000000003</v>
          </cell>
          <cell r="H530">
            <v>8</v>
          </cell>
        </row>
        <row r="531">
          <cell r="A531">
            <v>91343810</v>
          </cell>
          <cell r="B531" t="str">
            <v>Кв. 20</v>
          </cell>
          <cell r="C531" t="str">
            <v>Подъезд №1</v>
          </cell>
          <cell r="D531">
            <v>45485</v>
          </cell>
          <cell r="E531" t="str">
            <v>СЗ КиноДевелопмент</v>
          </cell>
          <cell r="G531">
            <v>54</v>
          </cell>
          <cell r="H531">
            <v>8</v>
          </cell>
        </row>
        <row r="532">
          <cell r="A532">
            <v>91343811</v>
          </cell>
          <cell r="B532" t="str">
            <v>Кв. 200</v>
          </cell>
          <cell r="C532" t="str">
            <v>Подъезд №3</v>
          </cell>
          <cell r="D532">
            <v>45540</v>
          </cell>
          <cell r="E532" t="str">
            <v>СЗ КиноДевелопмент</v>
          </cell>
          <cell r="G532">
            <v>28.9</v>
          </cell>
          <cell r="H532">
            <v>8</v>
          </cell>
        </row>
        <row r="533">
          <cell r="A533">
            <v>91343812</v>
          </cell>
          <cell r="B533" t="str">
            <v>Кв. 201</v>
          </cell>
          <cell r="C533" t="str">
            <v>Подъезд №3</v>
          </cell>
          <cell r="D533">
            <v>45540</v>
          </cell>
          <cell r="E533" t="str">
            <v>СЗ КиноДевелопмент</v>
          </cell>
          <cell r="G533">
            <v>73.099999999999994</v>
          </cell>
          <cell r="H533">
            <v>8</v>
          </cell>
        </row>
        <row r="534">
          <cell r="A534">
            <v>91343813</v>
          </cell>
          <cell r="B534" t="str">
            <v>Кв. 202</v>
          </cell>
          <cell r="C534" t="str">
            <v>Подъезд №3</v>
          </cell>
          <cell r="D534">
            <v>45540</v>
          </cell>
          <cell r="E534" t="str">
            <v>СЗ КиноДевелопмент</v>
          </cell>
          <cell r="G534">
            <v>42.5</v>
          </cell>
          <cell r="H534">
            <v>1</v>
          </cell>
        </row>
        <row r="535">
          <cell r="A535">
            <v>91343814</v>
          </cell>
          <cell r="B535" t="str">
            <v>Кв. 203</v>
          </cell>
          <cell r="C535" t="str">
            <v>Подъезд №3</v>
          </cell>
          <cell r="D535">
            <v>45540</v>
          </cell>
          <cell r="E535" t="str">
            <v>СЗ КиноДевелопмент</v>
          </cell>
          <cell r="G535">
            <v>37.5</v>
          </cell>
          <cell r="H535">
            <v>8</v>
          </cell>
        </row>
        <row r="536">
          <cell r="A536">
            <v>91343815</v>
          </cell>
          <cell r="B536" t="str">
            <v>Кв. 204</v>
          </cell>
          <cell r="C536" t="str">
            <v>Подъезд №3</v>
          </cell>
          <cell r="D536">
            <v>45540</v>
          </cell>
          <cell r="E536" t="str">
            <v>СЗ КиноДевелопмент</v>
          </cell>
          <cell r="G536">
            <v>51.3</v>
          </cell>
          <cell r="H536">
            <v>8</v>
          </cell>
        </row>
        <row r="537">
          <cell r="A537">
            <v>91343816</v>
          </cell>
          <cell r="B537" t="str">
            <v>Кв. 205</v>
          </cell>
          <cell r="C537" t="str">
            <v>Подъезд №3</v>
          </cell>
          <cell r="D537">
            <v>45540</v>
          </cell>
          <cell r="E537" t="str">
            <v>СЗ КиноДевелопмент</v>
          </cell>
          <cell r="G537">
            <v>65.8</v>
          </cell>
          <cell r="H537">
            <v>1</v>
          </cell>
        </row>
        <row r="538">
          <cell r="A538">
            <v>91343817</v>
          </cell>
          <cell r="B538" t="str">
            <v>Кв. 206</v>
          </cell>
          <cell r="C538" t="str">
            <v>Подъезд №3</v>
          </cell>
          <cell r="D538">
            <v>45540</v>
          </cell>
          <cell r="E538" t="str">
            <v>СЗ КиноДевелопмент</v>
          </cell>
          <cell r="G538">
            <v>45.3</v>
          </cell>
          <cell r="H538">
            <v>8</v>
          </cell>
        </row>
        <row r="539">
          <cell r="A539">
            <v>91343818</v>
          </cell>
          <cell r="B539" t="str">
            <v>Кв. 207</v>
          </cell>
          <cell r="C539" t="str">
            <v>Подъезд №3</v>
          </cell>
          <cell r="D539">
            <v>45540</v>
          </cell>
          <cell r="E539" t="str">
            <v>СЗ КиноДевелопмент</v>
          </cell>
          <cell r="G539">
            <v>28.9</v>
          </cell>
          <cell r="H539">
            <v>1</v>
          </cell>
        </row>
        <row r="540">
          <cell r="A540">
            <v>91343819</v>
          </cell>
          <cell r="B540" t="str">
            <v>Кв. 208</v>
          </cell>
          <cell r="C540" t="str">
            <v>Подъезд №3</v>
          </cell>
          <cell r="D540">
            <v>45540</v>
          </cell>
          <cell r="E540" t="str">
            <v>СЗ КиноДевелопмент</v>
          </cell>
          <cell r="G540">
            <v>73.099999999999994</v>
          </cell>
          <cell r="H540">
            <v>8</v>
          </cell>
        </row>
        <row r="541">
          <cell r="A541">
            <v>91343820</v>
          </cell>
          <cell r="B541" t="str">
            <v>Кв. 209</v>
          </cell>
          <cell r="C541" t="str">
            <v>Подъезд №3</v>
          </cell>
          <cell r="D541">
            <v>45540</v>
          </cell>
          <cell r="E541" t="str">
            <v>СЗ КиноДевелопмент</v>
          </cell>
          <cell r="G541">
            <v>42.5</v>
          </cell>
          <cell r="H541">
            <v>8</v>
          </cell>
        </row>
        <row r="542">
          <cell r="A542">
            <v>91343821</v>
          </cell>
          <cell r="B542" t="str">
            <v>Кв. 21</v>
          </cell>
          <cell r="C542" t="str">
            <v>Подъезд №1</v>
          </cell>
          <cell r="D542">
            <v>45485</v>
          </cell>
          <cell r="E542" t="str">
            <v>СЗ КиноДевелопмент</v>
          </cell>
          <cell r="G542">
            <v>51.1</v>
          </cell>
          <cell r="H542">
            <v>8</v>
          </cell>
        </row>
        <row r="543">
          <cell r="A543">
            <v>91343822</v>
          </cell>
          <cell r="B543" t="str">
            <v>Кв. 210</v>
          </cell>
          <cell r="C543" t="str">
            <v>Подъезд №3</v>
          </cell>
          <cell r="D543">
            <v>45540</v>
          </cell>
          <cell r="E543" t="str">
            <v>СЗ КиноДевелопмент</v>
          </cell>
          <cell r="G543">
            <v>37.5</v>
          </cell>
          <cell r="H543">
            <v>8</v>
          </cell>
        </row>
        <row r="544">
          <cell r="A544">
            <v>91343823</v>
          </cell>
          <cell r="B544" t="str">
            <v>Кв. 211</v>
          </cell>
          <cell r="C544" t="str">
            <v>Подъезд №3</v>
          </cell>
          <cell r="D544">
            <v>45540</v>
          </cell>
          <cell r="E544" t="str">
            <v>СЗ КиноДевелопмент</v>
          </cell>
          <cell r="G544">
            <v>51.3</v>
          </cell>
          <cell r="H544">
            <v>1</v>
          </cell>
        </row>
        <row r="545">
          <cell r="A545">
            <v>91343824</v>
          </cell>
          <cell r="B545" t="str">
            <v>Кв. 212</v>
          </cell>
          <cell r="C545" t="str">
            <v>Подъезд №3</v>
          </cell>
          <cell r="D545">
            <v>45540</v>
          </cell>
          <cell r="E545" t="str">
            <v>СЗ КиноДевелопмент</v>
          </cell>
          <cell r="G545">
            <v>65.8</v>
          </cell>
          <cell r="H545">
            <v>8</v>
          </cell>
        </row>
        <row r="546">
          <cell r="A546">
            <v>91343825</v>
          </cell>
          <cell r="B546" t="str">
            <v>Кв. 213</v>
          </cell>
          <cell r="C546" t="str">
            <v>Подъезд №3</v>
          </cell>
          <cell r="D546">
            <v>45540</v>
          </cell>
          <cell r="E546" t="str">
            <v>СЗ КиноДевелопмент</v>
          </cell>
          <cell r="G546">
            <v>45.3</v>
          </cell>
          <cell r="H546">
            <v>8</v>
          </cell>
        </row>
        <row r="547">
          <cell r="A547">
            <v>91343826</v>
          </cell>
          <cell r="B547" t="str">
            <v>Кв. 214</v>
          </cell>
          <cell r="C547" t="str">
            <v>Подъезд №3</v>
          </cell>
          <cell r="D547">
            <v>45540</v>
          </cell>
          <cell r="E547" t="str">
            <v>СЗ КиноДевелопмент</v>
          </cell>
          <cell r="G547">
            <v>28.9</v>
          </cell>
          <cell r="H547">
            <v>8</v>
          </cell>
        </row>
        <row r="548">
          <cell r="A548">
            <v>91343827</v>
          </cell>
          <cell r="B548" t="str">
            <v>Кв. 215</v>
          </cell>
          <cell r="C548" t="str">
            <v>Подъезд №3</v>
          </cell>
          <cell r="D548">
            <v>45540</v>
          </cell>
          <cell r="E548" t="str">
            <v>СЗ КиноДевелопмент</v>
          </cell>
          <cell r="G548">
            <v>73.099999999999994</v>
          </cell>
          <cell r="H548">
            <v>1</v>
          </cell>
        </row>
        <row r="549">
          <cell r="A549">
            <v>91343828</v>
          </cell>
          <cell r="B549" t="str">
            <v>Кв. 216</v>
          </cell>
          <cell r="C549" t="str">
            <v>Подъезд №3</v>
          </cell>
          <cell r="D549">
            <v>45540</v>
          </cell>
          <cell r="E549" t="str">
            <v>СЗ КиноДевелопмент</v>
          </cell>
          <cell r="G549">
            <v>42.5</v>
          </cell>
          <cell r="H549">
            <v>8</v>
          </cell>
        </row>
        <row r="550">
          <cell r="A550">
            <v>91343829</v>
          </cell>
          <cell r="B550" t="str">
            <v>Кв. 217</v>
          </cell>
          <cell r="C550" t="str">
            <v>Подъезд №3</v>
          </cell>
          <cell r="D550">
            <v>45540</v>
          </cell>
          <cell r="E550" t="str">
            <v>СЗ КиноДевелопмент</v>
          </cell>
          <cell r="G550">
            <v>37.5</v>
          </cell>
          <cell r="H550">
            <v>8</v>
          </cell>
        </row>
        <row r="551">
          <cell r="A551">
            <v>91343830</v>
          </cell>
          <cell r="B551" t="str">
            <v>Кв. 218</v>
          </cell>
          <cell r="C551" t="str">
            <v>Подъезд №3</v>
          </cell>
          <cell r="D551">
            <v>45540</v>
          </cell>
          <cell r="E551" t="str">
            <v>СЗ КиноДевелопмент</v>
          </cell>
          <cell r="G551">
            <v>51.3</v>
          </cell>
          <cell r="H551">
            <v>8</v>
          </cell>
        </row>
        <row r="552">
          <cell r="A552">
            <v>91343831</v>
          </cell>
          <cell r="B552" t="str">
            <v>Кв. 219</v>
          </cell>
          <cell r="C552" t="str">
            <v>Подъезд №3</v>
          </cell>
          <cell r="D552">
            <v>45540</v>
          </cell>
          <cell r="E552" t="str">
            <v>СЗ КиноДевелопмент</v>
          </cell>
          <cell r="G552">
            <v>65.8</v>
          </cell>
          <cell r="H552">
            <v>8</v>
          </cell>
        </row>
        <row r="553">
          <cell r="A553">
            <v>91343832</v>
          </cell>
          <cell r="B553" t="str">
            <v>Кв. 22</v>
          </cell>
          <cell r="C553" t="str">
            <v>Подъезд №1</v>
          </cell>
          <cell r="D553">
            <v>45485</v>
          </cell>
          <cell r="E553" t="str">
            <v>СЗ КиноДевелопмент</v>
          </cell>
          <cell r="G553">
            <v>32.200000000000003</v>
          </cell>
          <cell r="H553">
            <v>8</v>
          </cell>
        </row>
        <row r="554">
          <cell r="A554">
            <v>91343833</v>
          </cell>
          <cell r="B554" t="str">
            <v>Кв. 220</v>
          </cell>
          <cell r="C554" t="str">
            <v>Подъезд №3</v>
          </cell>
          <cell r="D554">
            <v>45540</v>
          </cell>
          <cell r="E554" t="str">
            <v>СЗ КиноДевелопмент</v>
          </cell>
          <cell r="G554">
            <v>45.3</v>
          </cell>
          <cell r="H554">
            <v>1</v>
          </cell>
        </row>
        <row r="555">
          <cell r="A555">
            <v>91343834</v>
          </cell>
          <cell r="B555" t="str">
            <v>Кв. 221</v>
          </cell>
          <cell r="C555" t="str">
            <v>Подъезд №3</v>
          </cell>
          <cell r="D555">
            <v>45540</v>
          </cell>
          <cell r="E555" t="str">
            <v>СЗ КиноДевелопмент</v>
          </cell>
          <cell r="G555">
            <v>28.9</v>
          </cell>
          <cell r="H555">
            <v>8</v>
          </cell>
        </row>
        <row r="556">
          <cell r="A556">
            <v>91343835</v>
          </cell>
          <cell r="B556" t="str">
            <v>Кв. 222</v>
          </cell>
          <cell r="C556" t="str">
            <v>Подъезд №3</v>
          </cell>
          <cell r="D556">
            <v>45540</v>
          </cell>
          <cell r="E556" t="str">
            <v>СЗ КиноДевелопмент</v>
          </cell>
          <cell r="G556">
            <v>73.099999999999994</v>
          </cell>
          <cell r="H556">
            <v>8</v>
          </cell>
        </row>
        <row r="557">
          <cell r="A557">
            <v>91343836</v>
          </cell>
          <cell r="B557" t="str">
            <v>Кв. 223</v>
          </cell>
          <cell r="C557" t="str">
            <v>Подъезд №3</v>
          </cell>
          <cell r="D557">
            <v>45540</v>
          </cell>
          <cell r="E557" t="str">
            <v>СЗ КиноДевелопмент</v>
          </cell>
          <cell r="G557">
            <v>42.5</v>
          </cell>
          <cell r="H557">
            <v>8</v>
          </cell>
        </row>
        <row r="558">
          <cell r="A558">
            <v>91343837</v>
          </cell>
          <cell r="B558" t="str">
            <v>Кв. 224</v>
          </cell>
          <cell r="C558" t="str">
            <v>Подъезд №3</v>
          </cell>
          <cell r="D558">
            <v>45540</v>
          </cell>
          <cell r="E558" t="str">
            <v>СЗ КиноДевелопмент</v>
          </cell>
          <cell r="G558">
            <v>37.5</v>
          </cell>
          <cell r="H558">
            <v>1</v>
          </cell>
        </row>
        <row r="559">
          <cell r="A559">
            <v>91343838</v>
          </cell>
          <cell r="B559" t="str">
            <v>Кв. 225</v>
          </cell>
          <cell r="C559" t="str">
            <v>Подъезд №3</v>
          </cell>
          <cell r="D559">
            <v>45540</v>
          </cell>
          <cell r="E559" t="str">
            <v>СЗ КиноДевелопмент</v>
          </cell>
          <cell r="G559">
            <v>51.3</v>
          </cell>
          <cell r="H559">
            <v>8</v>
          </cell>
        </row>
        <row r="560">
          <cell r="A560">
            <v>91343839</v>
          </cell>
          <cell r="B560" t="str">
            <v>Кв. 226</v>
          </cell>
          <cell r="C560" t="str">
            <v>Подъезд №3</v>
          </cell>
          <cell r="D560">
            <v>45540</v>
          </cell>
          <cell r="E560" t="str">
            <v>СЗ КиноДевелопмент</v>
          </cell>
          <cell r="G560">
            <v>65.8</v>
          </cell>
          <cell r="H560">
            <v>8</v>
          </cell>
        </row>
        <row r="561">
          <cell r="A561">
            <v>91343840</v>
          </cell>
          <cell r="B561" t="str">
            <v>Кв. 227</v>
          </cell>
          <cell r="C561" t="str">
            <v>Подъезд №3</v>
          </cell>
          <cell r="D561">
            <v>45540</v>
          </cell>
          <cell r="E561" t="str">
            <v>СЗ КиноДевелопмент</v>
          </cell>
          <cell r="G561">
            <v>45.3</v>
          </cell>
          <cell r="H561">
            <v>8</v>
          </cell>
        </row>
        <row r="562">
          <cell r="A562">
            <v>91343841</v>
          </cell>
          <cell r="B562" t="str">
            <v>Кв. 228</v>
          </cell>
          <cell r="C562" t="str">
            <v>Подъезд №3</v>
          </cell>
          <cell r="D562">
            <v>45540</v>
          </cell>
          <cell r="E562" t="str">
            <v>СЗ КиноДевелопмент</v>
          </cell>
          <cell r="G562">
            <v>28.9</v>
          </cell>
          <cell r="H562">
            <v>8</v>
          </cell>
        </row>
        <row r="563">
          <cell r="A563">
            <v>91343842</v>
          </cell>
          <cell r="B563" t="str">
            <v>Кв. 229</v>
          </cell>
          <cell r="C563" t="str">
            <v>Подъезд №3</v>
          </cell>
          <cell r="D563">
            <v>45540</v>
          </cell>
          <cell r="E563" t="str">
            <v>СЗ КиноДевелопмент</v>
          </cell>
          <cell r="G563">
            <v>73.099999999999994</v>
          </cell>
          <cell r="H563">
            <v>8</v>
          </cell>
        </row>
        <row r="564">
          <cell r="A564">
            <v>91343843</v>
          </cell>
          <cell r="B564" t="str">
            <v>Кв. 23</v>
          </cell>
          <cell r="C564" t="str">
            <v>Подъезд №1</v>
          </cell>
          <cell r="D564">
            <v>45485</v>
          </cell>
          <cell r="E564" t="str">
            <v>СЗ КиноДевелопмент</v>
          </cell>
          <cell r="G564">
            <v>35.1</v>
          </cell>
          <cell r="H564">
            <v>8</v>
          </cell>
        </row>
        <row r="565">
          <cell r="A565">
            <v>91343844</v>
          </cell>
          <cell r="B565" t="str">
            <v>Кв. 230</v>
          </cell>
          <cell r="C565" t="str">
            <v>Подъезд №3</v>
          </cell>
          <cell r="D565">
            <v>45540</v>
          </cell>
          <cell r="E565" t="str">
            <v>СЗ КиноДевелопмент</v>
          </cell>
          <cell r="G565">
            <v>42.5</v>
          </cell>
          <cell r="H565">
            <v>1</v>
          </cell>
        </row>
        <row r="566">
          <cell r="A566">
            <v>91343845</v>
          </cell>
          <cell r="B566" t="str">
            <v>Кв. 231</v>
          </cell>
          <cell r="C566" t="str">
            <v>Подъезд №3</v>
          </cell>
          <cell r="D566">
            <v>45540</v>
          </cell>
          <cell r="E566" t="str">
            <v>СЗ КиноДевелопмент</v>
          </cell>
          <cell r="G566">
            <v>37.5</v>
          </cell>
          <cell r="H566">
            <v>8</v>
          </cell>
        </row>
        <row r="567">
          <cell r="A567">
            <v>91343846</v>
          </cell>
          <cell r="B567" t="str">
            <v>Кв. 232</v>
          </cell>
          <cell r="C567" t="str">
            <v>Подъезд №3</v>
          </cell>
          <cell r="D567">
            <v>45540</v>
          </cell>
          <cell r="E567" t="str">
            <v>СЗ КиноДевелопмент</v>
          </cell>
          <cell r="G567">
            <v>51.3</v>
          </cell>
          <cell r="H567">
            <v>8</v>
          </cell>
        </row>
        <row r="568">
          <cell r="A568">
            <v>91343847</v>
          </cell>
          <cell r="B568" t="str">
            <v>Кв. 233</v>
          </cell>
          <cell r="C568" t="str">
            <v>Подъезд №3</v>
          </cell>
          <cell r="D568">
            <v>45540</v>
          </cell>
          <cell r="E568" t="str">
            <v>СЗ КиноДевелопмент</v>
          </cell>
          <cell r="G568">
            <v>65.8</v>
          </cell>
          <cell r="H568">
            <v>1</v>
          </cell>
        </row>
        <row r="569">
          <cell r="A569">
            <v>91343848</v>
          </cell>
          <cell r="B569" t="str">
            <v>Кв. 234</v>
          </cell>
          <cell r="C569" t="str">
            <v>Подъезд №3</v>
          </cell>
          <cell r="D569">
            <v>45540</v>
          </cell>
          <cell r="E569" t="str">
            <v>СЗ КиноДевелопмент</v>
          </cell>
          <cell r="G569">
            <v>45.3</v>
          </cell>
          <cell r="H569">
            <v>8</v>
          </cell>
        </row>
        <row r="570">
          <cell r="A570">
            <v>91343849</v>
          </cell>
          <cell r="B570" t="str">
            <v>Кв. 235</v>
          </cell>
          <cell r="C570" t="str">
            <v>Подъезд №3</v>
          </cell>
          <cell r="D570">
            <v>45540</v>
          </cell>
          <cell r="E570" t="str">
            <v>СЗ КиноДевелопмент</v>
          </cell>
          <cell r="G570">
            <v>28.9</v>
          </cell>
          <cell r="H570">
            <v>1</v>
          </cell>
        </row>
        <row r="571">
          <cell r="A571">
            <v>91343850</v>
          </cell>
          <cell r="B571" t="str">
            <v>Кв. 236</v>
          </cell>
          <cell r="C571" t="str">
            <v>Подъезд №3</v>
          </cell>
          <cell r="D571">
            <v>45540</v>
          </cell>
          <cell r="E571" t="str">
            <v>СЗ КиноДевелопмент</v>
          </cell>
          <cell r="G571">
            <v>73.099999999999994</v>
          </cell>
          <cell r="H571">
            <v>8</v>
          </cell>
        </row>
        <row r="572">
          <cell r="A572">
            <v>91343851</v>
          </cell>
          <cell r="B572" t="str">
            <v>Кв. 237</v>
          </cell>
          <cell r="C572" t="str">
            <v>Подъезд №3</v>
          </cell>
          <cell r="D572">
            <v>45540</v>
          </cell>
          <cell r="E572" t="str">
            <v>СЗ КиноДевелопмент</v>
          </cell>
          <cell r="G572">
            <v>42.5</v>
          </cell>
          <cell r="H572">
            <v>8</v>
          </cell>
        </row>
        <row r="573">
          <cell r="A573">
            <v>91343852</v>
          </cell>
          <cell r="B573" t="str">
            <v>Кв. 238</v>
          </cell>
          <cell r="C573" t="str">
            <v>Подъезд №3</v>
          </cell>
          <cell r="D573">
            <v>45540</v>
          </cell>
          <cell r="E573" t="str">
            <v>СЗ КиноДевелопмент</v>
          </cell>
          <cell r="G573">
            <v>37.5</v>
          </cell>
          <cell r="H573">
            <v>8</v>
          </cell>
        </row>
        <row r="574">
          <cell r="A574">
            <v>91343853</v>
          </cell>
          <cell r="B574" t="str">
            <v>Кв. 239</v>
          </cell>
          <cell r="C574" t="str">
            <v>Подъезд №3</v>
          </cell>
          <cell r="D574">
            <v>45540</v>
          </cell>
          <cell r="E574" t="str">
            <v>СЗ КиноДевелопмент</v>
          </cell>
          <cell r="G574">
            <v>51.3</v>
          </cell>
          <cell r="H574">
            <v>8</v>
          </cell>
        </row>
        <row r="575">
          <cell r="A575">
            <v>91343854</v>
          </cell>
          <cell r="B575" t="str">
            <v>Кв. 24</v>
          </cell>
          <cell r="C575" t="str">
            <v>Подъезд №1</v>
          </cell>
          <cell r="D575">
            <v>45485</v>
          </cell>
          <cell r="E575" t="str">
            <v>СЗ КиноДевелопмент</v>
          </cell>
          <cell r="G575">
            <v>54</v>
          </cell>
          <cell r="H575">
            <v>8</v>
          </cell>
        </row>
        <row r="576">
          <cell r="A576">
            <v>91343855</v>
          </cell>
          <cell r="B576" t="str">
            <v>Кв. 240</v>
          </cell>
          <cell r="C576" t="str">
            <v>Подъезд №3</v>
          </cell>
          <cell r="D576">
            <v>45540</v>
          </cell>
          <cell r="E576" t="str">
            <v>СЗ КиноДевелопмент</v>
          </cell>
          <cell r="G576">
            <v>65.8</v>
          </cell>
          <cell r="H576">
            <v>8</v>
          </cell>
        </row>
        <row r="577">
          <cell r="A577">
            <v>91343856</v>
          </cell>
          <cell r="B577" t="str">
            <v>Кв. 241</v>
          </cell>
          <cell r="C577" t="str">
            <v>Подъезд №3</v>
          </cell>
          <cell r="D577">
            <v>45540</v>
          </cell>
          <cell r="E577" t="str">
            <v>СЗ КиноДевелопмент</v>
          </cell>
          <cell r="G577">
            <v>45.3</v>
          </cell>
          <cell r="H577">
            <v>8</v>
          </cell>
        </row>
        <row r="578">
          <cell r="A578">
            <v>91343857</v>
          </cell>
          <cell r="B578" t="str">
            <v>Кв. 242</v>
          </cell>
          <cell r="C578" t="str">
            <v>Подъезд №3</v>
          </cell>
          <cell r="D578">
            <v>45540</v>
          </cell>
          <cell r="E578" t="str">
            <v>СЗ КиноДевелопмент</v>
          </cell>
          <cell r="G578">
            <v>28.9</v>
          </cell>
          <cell r="H578">
            <v>8</v>
          </cell>
        </row>
        <row r="579">
          <cell r="A579">
            <v>91343858</v>
          </cell>
          <cell r="B579" t="str">
            <v>Кв. 243</v>
          </cell>
          <cell r="C579" t="str">
            <v>Подъезд №3</v>
          </cell>
          <cell r="D579">
            <v>45540</v>
          </cell>
          <cell r="E579" t="str">
            <v>СЗ КиноДевелопмент</v>
          </cell>
          <cell r="G579">
            <v>73.099999999999994</v>
          </cell>
          <cell r="H579">
            <v>1</v>
          </cell>
        </row>
        <row r="580">
          <cell r="A580">
            <v>91343859</v>
          </cell>
          <cell r="B580" t="str">
            <v>Кв. 244</v>
          </cell>
          <cell r="C580" t="str">
            <v>Подъезд №3</v>
          </cell>
          <cell r="D580">
            <v>45540</v>
          </cell>
          <cell r="E580" t="str">
            <v>СЗ КиноДевелопмент</v>
          </cell>
          <cell r="G580">
            <v>42.5</v>
          </cell>
          <cell r="H580">
            <v>8</v>
          </cell>
        </row>
        <row r="581">
          <cell r="A581">
            <v>91343860</v>
          </cell>
          <cell r="B581" t="str">
            <v>Кв. 245</v>
          </cell>
          <cell r="C581" t="str">
            <v>Подъезд №3</v>
          </cell>
          <cell r="D581">
            <v>45540</v>
          </cell>
          <cell r="E581" t="str">
            <v>СЗ КиноДевелопмент</v>
          </cell>
          <cell r="G581">
            <v>37.5</v>
          </cell>
          <cell r="H581">
            <v>8</v>
          </cell>
        </row>
        <row r="582">
          <cell r="A582">
            <v>91343861</v>
          </cell>
          <cell r="B582" t="str">
            <v>Кв. 246</v>
          </cell>
          <cell r="C582" t="str">
            <v>Подъезд №3</v>
          </cell>
          <cell r="D582">
            <v>45540</v>
          </cell>
          <cell r="E582" t="str">
            <v>СЗ КиноДевелопмент</v>
          </cell>
          <cell r="G582">
            <v>51.3</v>
          </cell>
          <cell r="H582">
            <v>1</v>
          </cell>
        </row>
        <row r="583">
          <cell r="A583">
            <v>91343862</v>
          </cell>
          <cell r="B583" t="str">
            <v>Кв. 247</v>
          </cell>
          <cell r="C583" t="str">
            <v>Подъезд №3</v>
          </cell>
          <cell r="D583">
            <v>45540</v>
          </cell>
          <cell r="E583" t="str">
            <v>СЗ КиноДевелопмент</v>
          </cell>
          <cell r="G583">
            <v>65.8</v>
          </cell>
          <cell r="H583">
            <v>8</v>
          </cell>
        </row>
        <row r="584">
          <cell r="A584">
            <v>91343863</v>
          </cell>
          <cell r="B584" t="str">
            <v>Кв. 248</v>
          </cell>
          <cell r="C584" t="str">
            <v>Подъезд №3</v>
          </cell>
          <cell r="D584">
            <v>45540</v>
          </cell>
          <cell r="E584" t="str">
            <v>СЗ КиноДевелопмент</v>
          </cell>
          <cell r="G584">
            <v>45.3</v>
          </cell>
          <cell r="H584">
            <v>1</v>
          </cell>
        </row>
        <row r="585">
          <cell r="A585">
            <v>91343864</v>
          </cell>
          <cell r="B585" t="str">
            <v>Кв. 249</v>
          </cell>
          <cell r="C585" t="str">
            <v>Подъезд №3</v>
          </cell>
          <cell r="D585">
            <v>45540</v>
          </cell>
          <cell r="E585" t="str">
            <v>СЗ КиноДевелопмент</v>
          </cell>
          <cell r="G585">
            <v>28.9</v>
          </cell>
          <cell r="H585">
            <v>8</v>
          </cell>
        </row>
        <row r="586">
          <cell r="A586">
            <v>91343865</v>
          </cell>
          <cell r="B586" t="str">
            <v>Кв. 25</v>
          </cell>
          <cell r="C586" t="str">
            <v>Подъезд №1</v>
          </cell>
          <cell r="D586">
            <v>45485</v>
          </cell>
          <cell r="E586" t="str">
            <v>СЗ КиноДевелопмент</v>
          </cell>
          <cell r="G586">
            <v>51.1</v>
          </cell>
          <cell r="H586">
            <v>8</v>
          </cell>
        </row>
        <row r="587">
          <cell r="A587">
            <v>91343866</v>
          </cell>
          <cell r="B587" t="str">
            <v>Кв. 250</v>
          </cell>
          <cell r="C587" t="str">
            <v>Подъезд №3</v>
          </cell>
          <cell r="D587">
            <v>45540</v>
          </cell>
          <cell r="E587" t="str">
            <v>СЗ КиноДевелопмент</v>
          </cell>
          <cell r="G587">
            <v>73.099999999999994</v>
          </cell>
          <cell r="H587">
            <v>8</v>
          </cell>
        </row>
        <row r="588">
          <cell r="A588">
            <v>91343867</v>
          </cell>
          <cell r="B588" t="str">
            <v>Кв. 251</v>
          </cell>
          <cell r="C588" t="str">
            <v>Подъезд №3</v>
          </cell>
          <cell r="D588">
            <v>45540</v>
          </cell>
          <cell r="E588" t="str">
            <v>СЗ КиноДевелопмент</v>
          </cell>
          <cell r="G588">
            <v>42.5</v>
          </cell>
          <cell r="H588">
            <v>8</v>
          </cell>
        </row>
        <row r="589">
          <cell r="A589">
            <v>91343868</v>
          </cell>
          <cell r="B589" t="str">
            <v>Кв. 252</v>
          </cell>
          <cell r="C589" t="str">
            <v>Подъезд №3</v>
          </cell>
          <cell r="D589">
            <v>45540</v>
          </cell>
          <cell r="E589" t="str">
            <v>СЗ КиноДевелопмент</v>
          </cell>
          <cell r="G589">
            <v>37.5</v>
          </cell>
          <cell r="H589">
            <v>1</v>
          </cell>
        </row>
        <row r="590">
          <cell r="A590">
            <v>91343869</v>
          </cell>
          <cell r="B590" t="str">
            <v>Кв. 253</v>
          </cell>
          <cell r="C590" t="str">
            <v>Подъезд №3</v>
          </cell>
          <cell r="D590">
            <v>45540</v>
          </cell>
          <cell r="E590" t="str">
            <v>СЗ КиноДевелопмент</v>
          </cell>
          <cell r="G590">
            <v>51.3</v>
          </cell>
          <cell r="H590">
            <v>8</v>
          </cell>
        </row>
        <row r="591">
          <cell r="A591">
            <v>91343870</v>
          </cell>
          <cell r="B591" t="str">
            <v>Кв. 254</v>
          </cell>
          <cell r="C591" t="str">
            <v>Подъезд №3</v>
          </cell>
          <cell r="D591">
            <v>45540</v>
          </cell>
          <cell r="E591" t="str">
            <v>СЗ КиноДевелопмент</v>
          </cell>
          <cell r="G591">
            <v>65.8</v>
          </cell>
          <cell r="H591">
            <v>8</v>
          </cell>
        </row>
        <row r="592">
          <cell r="A592">
            <v>91343871</v>
          </cell>
          <cell r="B592" t="str">
            <v>Кв. 255</v>
          </cell>
          <cell r="C592" t="str">
            <v>Подъезд №3</v>
          </cell>
          <cell r="D592">
            <v>45540</v>
          </cell>
          <cell r="E592" t="str">
            <v>СЗ КиноДевелопмент</v>
          </cell>
          <cell r="G592">
            <v>45.3</v>
          </cell>
          <cell r="H592">
            <v>8</v>
          </cell>
        </row>
        <row r="593">
          <cell r="A593">
            <v>91343872</v>
          </cell>
          <cell r="B593" t="str">
            <v>Кв. 256</v>
          </cell>
          <cell r="C593" t="str">
            <v>Подъезд №3</v>
          </cell>
          <cell r="D593">
            <v>45540</v>
          </cell>
          <cell r="E593" t="str">
            <v>СЗ КиноДевелопмент</v>
          </cell>
          <cell r="G593">
            <v>28.9</v>
          </cell>
          <cell r="H593">
            <v>1</v>
          </cell>
        </row>
        <row r="594">
          <cell r="A594">
            <v>91343873</v>
          </cell>
          <cell r="B594" t="str">
            <v>Кв. 257</v>
          </cell>
          <cell r="C594" t="str">
            <v>Подъезд №3</v>
          </cell>
          <cell r="D594">
            <v>45540</v>
          </cell>
          <cell r="E594" t="str">
            <v>СЗ КиноДевелопмент</v>
          </cell>
          <cell r="G594">
            <v>73.099999999999994</v>
          </cell>
          <cell r="H594">
            <v>8</v>
          </cell>
        </row>
        <row r="595">
          <cell r="A595">
            <v>91343874</v>
          </cell>
          <cell r="B595" t="str">
            <v>Кв. 258</v>
          </cell>
          <cell r="C595" t="str">
            <v>Подъезд №3</v>
          </cell>
          <cell r="D595">
            <v>45540</v>
          </cell>
          <cell r="E595" t="str">
            <v>СЗ КиноДевелопмент</v>
          </cell>
          <cell r="G595">
            <v>42.5</v>
          </cell>
          <cell r="H595">
            <v>8</v>
          </cell>
        </row>
        <row r="596">
          <cell r="A596">
            <v>91343875</v>
          </cell>
          <cell r="B596" t="str">
            <v>Кв. 259</v>
          </cell>
          <cell r="C596" t="str">
            <v>Подъезд №3</v>
          </cell>
          <cell r="D596">
            <v>45540</v>
          </cell>
          <cell r="E596" t="str">
            <v>СЗ КиноДевелопмент</v>
          </cell>
          <cell r="G596">
            <v>37.5</v>
          </cell>
          <cell r="H596">
            <v>8</v>
          </cell>
        </row>
        <row r="597">
          <cell r="A597">
            <v>91343876</v>
          </cell>
          <cell r="B597" t="str">
            <v>Кв. 26</v>
          </cell>
          <cell r="C597" t="str">
            <v>Подъезд №1</v>
          </cell>
          <cell r="D597">
            <v>45485</v>
          </cell>
          <cell r="E597" t="str">
            <v>СЗ КиноДевелопмент</v>
          </cell>
          <cell r="G597">
            <v>32.200000000000003</v>
          </cell>
          <cell r="H597">
            <v>8</v>
          </cell>
        </row>
        <row r="598">
          <cell r="A598">
            <v>91343877</v>
          </cell>
          <cell r="B598" t="str">
            <v>Кв. 260</v>
          </cell>
          <cell r="C598" t="str">
            <v>Подъезд №3</v>
          </cell>
          <cell r="D598">
            <v>45540</v>
          </cell>
          <cell r="E598" t="str">
            <v>СЗ КиноДевелопмент</v>
          </cell>
          <cell r="G598">
            <v>51.3</v>
          </cell>
          <cell r="H598">
            <v>8</v>
          </cell>
        </row>
        <row r="599">
          <cell r="A599">
            <v>91343878</v>
          </cell>
          <cell r="B599" t="str">
            <v>Кв. 261</v>
          </cell>
          <cell r="C599" t="str">
            <v>Подъезд №3</v>
          </cell>
          <cell r="D599">
            <v>45540</v>
          </cell>
          <cell r="E599" t="str">
            <v>СЗ КиноДевелопмент</v>
          </cell>
          <cell r="G599">
            <v>65.8</v>
          </cell>
          <cell r="H599">
            <v>1</v>
          </cell>
        </row>
        <row r="600">
          <cell r="A600">
            <v>91343879</v>
          </cell>
          <cell r="B600" t="str">
            <v>Кв. 262</v>
          </cell>
          <cell r="C600" t="str">
            <v>Подъезд №3</v>
          </cell>
          <cell r="D600">
            <v>45540</v>
          </cell>
          <cell r="E600" t="str">
            <v>СЗ КиноДевелопмент</v>
          </cell>
          <cell r="G600">
            <v>45.3</v>
          </cell>
          <cell r="H600">
            <v>8</v>
          </cell>
        </row>
        <row r="601">
          <cell r="A601">
            <v>91343880</v>
          </cell>
          <cell r="B601" t="str">
            <v>Кв. 263</v>
          </cell>
          <cell r="C601" t="str">
            <v>Подъезд №3</v>
          </cell>
          <cell r="D601">
            <v>45540</v>
          </cell>
          <cell r="E601" t="str">
            <v>СЗ КиноДевелопмент</v>
          </cell>
          <cell r="G601">
            <v>28.9</v>
          </cell>
          <cell r="H601">
            <v>8</v>
          </cell>
        </row>
        <row r="602">
          <cell r="A602">
            <v>91343881</v>
          </cell>
          <cell r="B602" t="str">
            <v>Кв. 264</v>
          </cell>
          <cell r="C602" t="str">
            <v>Подъезд №3</v>
          </cell>
          <cell r="D602">
            <v>45540</v>
          </cell>
          <cell r="E602" t="str">
            <v>СЗ КиноДевелопмент</v>
          </cell>
          <cell r="G602">
            <v>73.099999999999994</v>
          </cell>
          <cell r="H602">
            <v>8</v>
          </cell>
        </row>
        <row r="603">
          <cell r="A603">
            <v>91343882</v>
          </cell>
          <cell r="B603" t="str">
            <v>Кв. 265</v>
          </cell>
          <cell r="C603" t="str">
            <v>Подъезд №3</v>
          </cell>
          <cell r="D603">
            <v>45540</v>
          </cell>
          <cell r="E603" t="str">
            <v>СЗ КиноДевелопмент</v>
          </cell>
          <cell r="G603">
            <v>42.5</v>
          </cell>
          <cell r="H603">
            <v>1</v>
          </cell>
        </row>
        <row r="604">
          <cell r="A604">
            <v>91343883</v>
          </cell>
          <cell r="B604" t="str">
            <v>Кв. 266</v>
          </cell>
          <cell r="C604" t="str">
            <v>Подъезд №3</v>
          </cell>
          <cell r="D604">
            <v>45540</v>
          </cell>
          <cell r="E604" t="str">
            <v>СЗ КиноДевелопмент</v>
          </cell>
          <cell r="G604">
            <v>37.5</v>
          </cell>
          <cell r="H604">
            <v>8</v>
          </cell>
        </row>
        <row r="605">
          <cell r="A605">
            <v>91343884</v>
          </cell>
          <cell r="B605" t="str">
            <v>Кв. 267</v>
          </cell>
          <cell r="C605" t="str">
            <v>Подъезд №3</v>
          </cell>
          <cell r="D605">
            <v>45540</v>
          </cell>
          <cell r="E605" t="str">
            <v>СЗ КиноДевелопмент</v>
          </cell>
          <cell r="G605">
            <v>51.3</v>
          </cell>
          <cell r="H605">
            <v>8</v>
          </cell>
        </row>
        <row r="606">
          <cell r="A606">
            <v>91343885</v>
          </cell>
          <cell r="B606" t="str">
            <v>Кв. 268</v>
          </cell>
          <cell r="C606" t="str">
            <v>Подъезд №3</v>
          </cell>
          <cell r="D606">
            <v>45540</v>
          </cell>
          <cell r="E606" t="str">
            <v>СЗ КиноДевелопмент</v>
          </cell>
          <cell r="G606">
            <v>65.8</v>
          </cell>
          <cell r="H606">
            <v>8</v>
          </cell>
        </row>
        <row r="607">
          <cell r="A607">
            <v>91343886</v>
          </cell>
          <cell r="B607" t="str">
            <v>Кв. 269</v>
          </cell>
          <cell r="C607" t="str">
            <v>Подъезд №3</v>
          </cell>
          <cell r="D607">
            <v>45540</v>
          </cell>
          <cell r="E607" t="str">
            <v>СЗ КиноДевелопмент</v>
          </cell>
          <cell r="G607">
            <v>45.3</v>
          </cell>
          <cell r="H607">
            <v>8</v>
          </cell>
        </row>
        <row r="608">
          <cell r="A608">
            <v>91343887</v>
          </cell>
          <cell r="B608" t="str">
            <v>Кв. 27</v>
          </cell>
          <cell r="C608" t="str">
            <v>Подъезд №1</v>
          </cell>
          <cell r="D608">
            <v>45485</v>
          </cell>
          <cell r="E608" t="str">
            <v>СЗ КиноДевелопмент</v>
          </cell>
          <cell r="G608">
            <v>35.1</v>
          </cell>
          <cell r="H608">
            <v>1</v>
          </cell>
        </row>
        <row r="609">
          <cell r="A609">
            <v>91343888</v>
          </cell>
          <cell r="B609" t="str">
            <v>Кв. 270</v>
          </cell>
          <cell r="C609" t="str">
            <v>Подъезд №3</v>
          </cell>
          <cell r="D609">
            <v>45540</v>
          </cell>
          <cell r="E609" t="str">
            <v>СЗ КиноДевелопмент</v>
          </cell>
          <cell r="G609">
            <v>28.9</v>
          </cell>
          <cell r="H609">
            <v>8</v>
          </cell>
        </row>
        <row r="610">
          <cell r="A610">
            <v>91343889</v>
          </cell>
          <cell r="B610" t="str">
            <v>Кв. 271</v>
          </cell>
          <cell r="C610" t="str">
            <v>Подъезд №3</v>
          </cell>
          <cell r="D610">
            <v>45540</v>
          </cell>
          <cell r="E610" t="str">
            <v>СЗ КиноДевелопмент</v>
          </cell>
          <cell r="G610">
            <v>73.099999999999994</v>
          </cell>
          <cell r="H610">
            <v>1</v>
          </cell>
        </row>
        <row r="611">
          <cell r="A611">
            <v>91343890</v>
          </cell>
          <cell r="B611" t="str">
            <v>Кв. 272</v>
          </cell>
          <cell r="C611" t="str">
            <v>Подъезд №3</v>
          </cell>
          <cell r="D611">
            <v>45540</v>
          </cell>
          <cell r="E611" t="str">
            <v>СЗ КиноДевелопмент</v>
          </cell>
          <cell r="G611">
            <v>42.5</v>
          </cell>
          <cell r="H611">
            <v>8</v>
          </cell>
        </row>
        <row r="612">
          <cell r="A612">
            <v>91343891</v>
          </cell>
          <cell r="B612" t="str">
            <v>Кв. 273</v>
          </cell>
          <cell r="C612" t="str">
            <v>Подъезд №3</v>
          </cell>
          <cell r="D612">
            <v>45540</v>
          </cell>
          <cell r="E612" t="str">
            <v>СЗ КиноДевелопмент</v>
          </cell>
          <cell r="G612">
            <v>37.5</v>
          </cell>
          <cell r="H612">
            <v>8</v>
          </cell>
        </row>
        <row r="613">
          <cell r="A613">
            <v>91343892</v>
          </cell>
          <cell r="B613" t="str">
            <v>Кв. 274</v>
          </cell>
          <cell r="C613" t="str">
            <v>Подъезд №3</v>
          </cell>
          <cell r="D613">
            <v>45540</v>
          </cell>
          <cell r="E613" t="str">
            <v>СЗ КиноДевелопмент</v>
          </cell>
          <cell r="G613">
            <v>51.3</v>
          </cell>
          <cell r="H613">
            <v>8</v>
          </cell>
        </row>
        <row r="614">
          <cell r="A614">
            <v>91343893</v>
          </cell>
          <cell r="B614" t="str">
            <v>Кв. 275</v>
          </cell>
          <cell r="C614" t="str">
            <v>Подъезд №3</v>
          </cell>
          <cell r="D614">
            <v>45540</v>
          </cell>
          <cell r="E614" t="str">
            <v>СЗ КиноДевелопмент</v>
          </cell>
          <cell r="G614">
            <v>65.8</v>
          </cell>
          <cell r="H614">
            <v>8</v>
          </cell>
        </row>
        <row r="615">
          <cell r="A615">
            <v>91343894</v>
          </cell>
          <cell r="B615" t="str">
            <v>Кв. 276</v>
          </cell>
          <cell r="C615" t="str">
            <v>Подъезд №3</v>
          </cell>
          <cell r="D615">
            <v>45540</v>
          </cell>
          <cell r="E615" t="str">
            <v>СЗ КиноДевелопмент</v>
          </cell>
          <cell r="G615">
            <v>45.3</v>
          </cell>
          <cell r="H615">
            <v>8</v>
          </cell>
        </row>
        <row r="616">
          <cell r="A616">
            <v>91343895</v>
          </cell>
          <cell r="B616" t="str">
            <v>Кв. 277</v>
          </cell>
          <cell r="C616" t="str">
            <v>Подъезд №3</v>
          </cell>
          <cell r="D616">
            <v>45540</v>
          </cell>
          <cell r="E616" t="str">
            <v>СЗ КиноДевелопмент</v>
          </cell>
          <cell r="G616">
            <v>28.9</v>
          </cell>
          <cell r="H616">
            <v>1</v>
          </cell>
        </row>
        <row r="617">
          <cell r="A617">
            <v>91343896</v>
          </cell>
          <cell r="B617" t="str">
            <v>Кв. 278</v>
          </cell>
          <cell r="C617" t="str">
            <v>Подъезд №3</v>
          </cell>
          <cell r="D617">
            <v>45540</v>
          </cell>
          <cell r="E617" t="str">
            <v>СЗ КиноДевелопмент</v>
          </cell>
          <cell r="G617">
            <v>73.099999999999994</v>
          </cell>
          <cell r="H617">
            <v>8</v>
          </cell>
        </row>
        <row r="618">
          <cell r="A618">
            <v>91343897</v>
          </cell>
          <cell r="B618" t="str">
            <v>Кв. 279</v>
          </cell>
          <cell r="C618" t="str">
            <v>Подъезд №3</v>
          </cell>
          <cell r="D618">
            <v>45540</v>
          </cell>
          <cell r="E618" t="str">
            <v>СЗ КиноДевелопмент</v>
          </cell>
          <cell r="G618">
            <v>42.5</v>
          </cell>
          <cell r="H618">
            <v>8</v>
          </cell>
        </row>
        <row r="619">
          <cell r="A619">
            <v>91343898</v>
          </cell>
          <cell r="B619" t="str">
            <v>Кв. 28</v>
          </cell>
          <cell r="C619" t="str">
            <v>Подъезд №1</v>
          </cell>
          <cell r="D619">
            <v>45485</v>
          </cell>
          <cell r="E619" t="str">
            <v>СЗ КиноДевелопмент</v>
          </cell>
          <cell r="G619">
            <v>54</v>
          </cell>
          <cell r="H619">
            <v>8</v>
          </cell>
        </row>
        <row r="620">
          <cell r="A620">
            <v>91343899</v>
          </cell>
          <cell r="B620" t="str">
            <v>Кв. 280</v>
          </cell>
          <cell r="C620" t="str">
            <v>Подъезд №3</v>
          </cell>
          <cell r="D620">
            <v>45540</v>
          </cell>
          <cell r="E620" t="str">
            <v>СЗ КиноДевелопмент</v>
          </cell>
          <cell r="G620">
            <v>37.5</v>
          </cell>
          <cell r="H620">
            <v>8</v>
          </cell>
        </row>
        <row r="621">
          <cell r="A621">
            <v>91343900</v>
          </cell>
          <cell r="B621" t="str">
            <v>Кв. 281</v>
          </cell>
          <cell r="C621" t="str">
            <v>Подъезд №3</v>
          </cell>
          <cell r="D621">
            <v>45540</v>
          </cell>
          <cell r="E621" t="str">
            <v>СЗ КиноДевелопмент</v>
          </cell>
          <cell r="G621">
            <v>51.3</v>
          </cell>
          <cell r="H621">
            <v>1</v>
          </cell>
        </row>
        <row r="622">
          <cell r="A622">
            <v>91343901</v>
          </cell>
          <cell r="B622" t="str">
            <v>Кв. 282</v>
          </cell>
          <cell r="C622" t="str">
            <v>Подъезд №3</v>
          </cell>
          <cell r="D622">
            <v>45540</v>
          </cell>
          <cell r="E622" t="str">
            <v>СЗ КиноДевелопмент</v>
          </cell>
          <cell r="G622">
            <v>65.8</v>
          </cell>
          <cell r="H622">
            <v>8</v>
          </cell>
        </row>
        <row r="623">
          <cell r="A623">
            <v>91343902</v>
          </cell>
          <cell r="B623" t="str">
            <v>Кв. 283</v>
          </cell>
          <cell r="C623" t="str">
            <v>Подъезд №3</v>
          </cell>
          <cell r="D623">
            <v>45540</v>
          </cell>
          <cell r="E623" t="str">
            <v>СЗ КиноДевелопмент</v>
          </cell>
          <cell r="G623">
            <v>45.3</v>
          </cell>
          <cell r="H623">
            <v>1</v>
          </cell>
        </row>
        <row r="624">
          <cell r="A624">
            <v>91343903</v>
          </cell>
          <cell r="B624" t="str">
            <v>Кв. 284</v>
          </cell>
          <cell r="C624" t="str">
            <v>Подъезд №3</v>
          </cell>
          <cell r="D624">
            <v>45540</v>
          </cell>
          <cell r="E624" t="str">
            <v>СЗ КиноДевелопмент</v>
          </cell>
          <cell r="G624">
            <v>28.9</v>
          </cell>
          <cell r="H624">
            <v>8</v>
          </cell>
        </row>
        <row r="625">
          <cell r="A625">
            <v>91343904</v>
          </cell>
          <cell r="B625" t="str">
            <v>Кв. 285</v>
          </cell>
          <cell r="C625" t="str">
            <v>Подъезд №3</v>
          </cell>
          <cell r="D625">
            <v>45540</v>
          </cell>
          <cell r="E625" t="str">
            <v>СЗ КиноДевелопмент</v>
          </cell>
          <cell r="G625">
            <v>73.099999999999994</v>
          </cell>
          <cell r="H625">
            <v>8</v>
          </cell>
        </row>
        <row r="626">
          <cell r="A626">
            <v>91343905</v>
          </cell>
          <cell r="B626" t="str">
            <v>Кв. 286</v>
          </cell>
          <cell r="C626" t="str">
            <v>Подъезд №3</v>
          </cell>
          <cell r="D626">
            <v>45540</v>
          </cell>
          <cell r="E626" t="str">
            <v>СЗ КиноДевелопмент</v>
          </cell>
          <cell r="G626">
            <v>42.5</v>
          </cell>
          <cell r="H626">
            <v>8</v>
          </cell>
        </row>
        <row r="627">
          <cell r="A627">
            <v>91343906</v>
          </cell>
          <cell r="B627" t="str">
            <v>Кв. 287</v>
          </cell>
          <cell r="C627" t="str">
            <v>Подъезд №3</v>
          </cell>
          <cell r="D627">
            <v>45540</v>
          </cell>
          <cell r="E627" t="str">
            <v>СЗ КиноДевелопмент</v>
          </cell>
          <cell r="G627">
            <v>37.5</v>
          </cell>
          <cell r="H627">
            <v>1</v>
          </cell>
        </row>
        <row r="628">
          <cell r="A628">
            <v>91343907</v>
          </cell>
          <cell r="B628" t="str">
            <v>Кв. 288</v>
          </cell>
          <cell r="C628" t="str">
            <v>Подъезд №3</v>
          </cell>
          <cell r="D628">
            <v>45540</v>
          </cell>
          <cell r="E628" t="str">
            <v>СЗ КиноДевелопмент</v>
          </cell>
          <cell r="G628">
            <v>51.3</v>
          </cell>
          <cell r="H628">
            <v>8</v>
          </cell>
        </row>
        <row r="629">
          <cell r="A629">
            <v>91343908</v>
          </cell>
          <cell r="B629" t="str">
            <v>Кв. 289</v>
          </cell>
          <cell r="C629" t="str">
            <v>Подъезд №3</v>
          </cell>
          <cell r="D629">
            <v>45540</v>
          </cell>
          <cell r="E629" t="str">
            <v>СЗ КиноДевелопмент</v>
          </cell>
          <cell r="G629">
            <v>65.8</v>
          </cell>
          <cell r="H629">
            <v>1</v>
          </cell>
        </row>
        <row r="630">
          <cell r="A630">
            <v>91343909</v>
          </cell>
          <cell r="B630" t="str">
            <v>Кв. 29</v>
          </cell>
          <cell r="C630" t="str">
            <v>Подъезд №1</v>
          </cell>
          <cell r="D630">
            <v>45485</v>
          </cell>
          <cell r="E630" t="str">
            <v>СЗ КиноДевелопмент</v>
          </cell>
          <cell r="G630">
            <v>51.1</v>
          </cell>
          <cell r="H630">
            <v>1</v>
          </cell>
        </row>
        <row r="631">
          <cell r="A631">
            <v>91343910</v>
          </cell>
          <cell r="B631" t="str">
            <v>Кв. 290</v>
          </cell>
          <cell r="C631" t="str">
            <v>Подъезд №3</v>
          </cell>
          <cell r="D631">
            <v>45540</v>
          </cell>
          <cell r="E631" t="str">
            <v>СЗ КиноДевелопмент</v>
          </cell>
          <cell r="G631">
            <v>45.3</v>
          </cell>
          <cell r="H631">
            <v>8</v>
          </cell>
        </row>
        <row r="632">
          <cell r="A632">
            <v>91343911</v>
          </cell>
          <cell r="B632" t="str">
            <v>Кв. 291</v>
          </cell>
          <cell r="C632" t="str">
            <v>Подъезд №3</v>
          </cell>
          <cell r="D632">
            <v>45540</v>
          </cell>
          <cell r="E632" t="str">
            <v>СЗ КиноДевелопмент</v>
          </cell>
          <cell r="G632">
            <v>28.9</v>
          </cell>
          <cell r="H632">
            <v>8</v>
          </cell>
        </row>
        <row r="633">
          <cell r="A633">
            <v>91343912</v>
          </cell>
          <cell r="B633" t="str">
            <v>Кв. 292</v>
          </cell>
          <cell r="C633" t="str">
            <v>Подъезд №3</v>
          </cell>
          <cell r="D633">
            <v>45540</v>
          </cell>
          <cell r="E633" t="str">
            <v>СЗ КиноДевелопмент</v>
          </cell>
          <cell r="G633">
            <v>73.099999999999994</v>
          </cell>
          <cell r="H633">
            <v>8</v>
          </cell>
        </row>
        <row r="634">
          <cell r="A634">
            <v>91343913</v>
          </cell>
          <cell r="B634" t="str">
            <v>Кв. 293</v>
          </cell>
          <cell r="C634" t="str">
            <v>Подъезд №3</v>
          </cell>
          <cell r="D634">
            <v>45540</v>
          </cell>
          <cell r="E634" t="str">
            <v>СЗ КиноДевелопмент</v>
          </cell>
          <cell r="G634">
            <v>42.5</v>
          </cell>
          <cell r="H634">
            <v>8</v>
          </cell>
        </row>
        <row r="635">
          <cell r="A635">
            <v>91343914</v>
          </cell>
          <cell r="B635" t="str">
            <v>Кв. 294</v>
          </cell>
          <cell r="C635" t="str">
            <v>Подъезд №3</v>
          </cell>
          <cell r="D635">
            <v>45540</v>
          </cell>
          <cell r="E635" t="str">
            <v>СЗ КиноДевелопмент</v>
          </cell>
          <cell r="G635">
            <v>37.5</v>
          </cell>
          <cell r="H635">
            <v>8</v>
          </cell>
        </row>
        <row r="636">
          <cell r="A636">
            <v>91343915</v>
          </cell>
          <cell r="B636" t="str">
            <v>Кв. 295</v>
          </cell>
          <cell r="C636" t="str">
            <v>Подъезд №3</v>
          </cell>
          <cell r="D636">
            <v>45540</v>
          </cell>
          <cell r="E636" t="str">
            <v>СЗ КиноДевелопмент</v>
          </cell>
          <cell r="G636">
            <v>51.3</v>
          </cell>
          <cell r="H636">
            <v>8</v>
          </cell>
        </row>
        <row r="637">
          <cell r="A637">
            <v>91343916</v>
          </cell>
          <cell r="B637" t="str">
            <v>Кв. 296</v>
          </cell>
          <cell r="C637" t="str">
            <v>Подъезд №3</v>
          </cell>
          <cell r="D637">
            <v>45540</v>
          </cell>
          <cell r="E637" t="str">
            <v>СЗ КиноДевелопмент</v>
          </cell>
          <cell r="G637">
            <v>65.8</v>
          </cell>
          <cell r="H637">
            <v>8</v>
          </cell>
        </row>
        <row r="638">
          <cell r="A638">
            <v>91343917</v>
          </cell>
          <cell r="B638" t="str">
            <v>Кв. 297</v>
          </cell>
          <cell r="C638" t="str">
            <v>Подъезд №3</v>
          </cell>
          <cell r="D638">
            <v>45540</v>
          </cell>
          <cell r="E638" t="str">
            <v>СЗ КиноДевелопмент</v>
          </cell>
          <cell r="G638">
            <v>45.3</v>
          </cell>
          <cell r="H638">
            <v>8</v>
          </cell>
        </row>
        <row r="639">
          <cell r="A639">
            <v>91343918</v>
          </cell>
          <cell r="B639" t="str">
            <v>Кв. 298</v>
          </cell>
          <cell r="C639" t="str">
            <v>Подъезд №3</v>
          </cell>
          <cell r="D639">
            <v>45540</v>
          </cell>
          <cell r="E639" t="str">
            <v>СЗ КиноДевелопмент</v>
          </cell>
          <cell r="G639">
            <v>28.9</v>
          </cell>
          <cell r="H639">
            <v>8</v>
          </cell>
        </row>
        <row r="640">
          <cell r="A640">
            <v>91343919</v>
          </cell>
          <cell r="B640" t="str">
            <v>Кв. 299</v>
          </cell>
          <cell r="C640" t="str">
            <v>Подъезд №3</v>
          </cell>
          <cell r="D640">
            <v>45540</v>
          </cell>
          <cell r="E640" t="str">
            <v>СЗ КиноДевелопмент</v>
          </cell>
          <cell r="G640">
            <v>73.3</v>
          </cell>
          <cell r="H640">
            <v>1</v>
          </cell>
        </row>
        <row r="641">
          <cell r="A641">
            <v>91343920</v>
          </cell>
          <cell r="B641" t="str">
            <v>Кв. 3</v>
          </cell>
          <cell r="C641" t="str">
            <v>Подъезд №1</v>
          </cell>
          <cell r="D641">
            <v>45485</v>
          </cell>
          <cell r="E641" t="str">
            <v>СЗ КиноДевелопмент</v>
          </cell>
          <cell r="G641">
            <v>35.700000000000003</v>
          </cell>
          <cell r="H641">
            <v>8</v>
          </cell>
        </row>
        <row r="642">
          <cell r="A642">
            <v>91343921</v>
          </cell>
          <cell r="B642" t="str">
            <v>Кв. 30</v>
          </cell>
          <cell r="C642" t="str">
            <v>Подъезд №1</v>
          </cell>
          <cell r="D642">
            <v>45485</v>
          </cell>
          <cell r="E642" t="str">
            <v>СЗ КиноДевелопмент</v>
          </cell>
          <cell r="G642">
            <v>32.200000000000003</v>
          </cell>
          <cell r="H642">
            <v>8</v>
          </cell>
        </row>
        <row r="643">
          <cell r="A643">
            <v>91343922</v>
          </cell>
          <cell r="B643" t="str">
            <v>Кв. 300</v>
          </cell>
          <cell r="C643" t="str">
            <v>Подъезд №3</v>
          </cell>
          <cell r="D643">
            <v>45540</v>
          </cell>
          <cell r="E643" t="str">
            <v>СЗ КиноДевелопмент</v>
          </cell>
          <cell r="G643">
            <v>42.5</v>
          </cell>
          <cell r="H643">
            <v>8</v>
          </cell>
        </row>
        <row r="644">
          <cell r="A644">
            <v>91343923</v>
          </cell>
          <cell r="B644" t="str">
            <v>Кв. 301</v>
          </cell>
          <cell r="C644" t="str">
            <v>Подъезд №3</v>
          </cell>
          <cell r="D644">
            <v>45540</v>
          </cell>
          <cell r="E644" t="str">
            <v>СЗ КиноДевелопмент</v>
          </cell>
          <cell r="G644">
            <v>37.5</v>
          </cell>
          <cell r="H644">
            <v>8</v>
          </cell>
        </row>
        <row r="645">
          <cell r="A645">
            <v>91343924</v>
          </cell>
          <cell r="B645" t="str">
            <v>Кв. 302</v>
          </cell>
          <cell r="C645" t="str">
            <v>Подъезд №3</v>
          </cell>
          <cell r="D645">
            <v>45540</v>
          </cell>
          <cell r="E645" t="str">
            <v>СЗ КиноДевелопмент</v>
          </cell>
          <cell r="G645">
            <v>51.3</v>
          </cell>
          <cell r="H645">
            <v>1</v>
          </cell>
        </row>
        <row r="646">
          <cell r="A646">
            <v>91343925</v>
          </cell>
          <cell r="B646" t="str">
            <v>Кв. 303</v>
          </cell>
          <cell r="C646" t="str">
            <v>Подъезд №3</v>
          </cell>
          <cell r="D646">
            <v>45540</v>
          </cell>
          <cell r="E646" t="str">
            <v>СЗ КиноДевелопмент</v>
          </cell>
          <cell r="G646">
            <v>65.8</v>
          </cell>
          <cell r="H646">
            <v>8</v>
          </cell>
        </row>
        <row r="647">
          <cell r="A647">
            <v>91343926</v>
          </cell>
          <cell r="B647" t="str">
            <v>Кв. 304</v>
          </cell>
          <cell r="C647" t="str">
            <v>Подъезд №3</v>
          </cell>
          <cell r="D647">
            <v>45540</v>
          </cell>
          <cell r="E647" t="str">
            <v>СЗ КиноДевелопмент</v>
          </cell>
          <cell r="G647">
            <v>62.9</v>
          </cell>
          <cell r="H647">
            <v>8</v>
          </cell>
        </row>
        <row r="648">
          <cell r="A648">
            <v>91343927</v>
          </cell>
          <cell r="B648" t="str">
            <v>Кв. 305</v>
          </cell>
          <cell r="C648" t="str">
            <v>Подъезд №3</v>
          </cell>
          <cell r="D648">
            <v>45540</v>
          </cell>
          <cell r="E648" t="str">
            <v>СЗ КиноДевелопмент</v>
          </cell>
          <cell r="G648">
            <v>41.3</v>
          </cell>
          <cell r="H648">
            <v>8</v>
          </cell>
        </row>
        <row r="649">
          <cell r="A649">
            <v>91343928</v>
          </cell>
          <cell r="B649" t="str">
            <v>Кв. 306</v>
          </cell>
          <cell r="C649" t="str">
            <v>Подъезд №3</v>
          </cell>
          <cell r="D649">
            <v>45540</v>
          </cell>
          <cell r="E649" t="str">
            <v>СЗ КиноДевелопмент</v>
          </cell>
          <cell r="G649">
            <v>101.3</v>
          </cell>
          <cell r="H649">
            <v>8</v>
          </cell>
        </row>
        <row r="650">
          <cell r="A650">
            <v>91343929</v>
          </cell>
          <cell r="B650" t="str">
            <v>Кв. 307</v>
          </cell>
          <cell r="C650" t="str">
            <v>Подъезд №3</v>
          </cell>
          <cell r="D650">
            <v>45540</v>
          </cell>
          <cell r="E650" t="str">
            <v>СЗ КиноДевелопмент</v>
          </cell>
          <cell r="G650">
            <v>59.2</v>
          </cell>
          <cell r="H650">
            <v>8</v>
          </cell>
        </row>
        <row r="651">
          <cell r="A651">
            <v>91343930</v>
          </cell>
          <cell r="B651" t="str">
            <v>Кв. 308</v>
          </cell>
          <cell r="C651" t="str">
            <v>Подъезд №3</v>
          </cell>
          <cell r="D651">
            <v>45540</v>
          </cell>
          <cell r="E651" t="str">
            <v>СЗ КиноДевелопмент</v>
          </cell>
          <cell r="G651">
            <v>53.3</v>
          </cell>
          <cell r="H651">
            <v>8</v>
          </cell>
        </row>
        <row r="652">
          <cell r="A652">
            <v>91343931</v>
          </cell>
          <cell r="B652" t="str">
            <v>Кв. 309</v>
          </cell>
          <cell r="C652" t="str">
            <v>Подъезд №3</v>
          </cell>
          <cell r="D652">
            <v>45540</v>
          </cell>
          <cell r="E652" t="str">
            <v>СЗ КиноДевелопмент</v>
          </cell>
          <cell r="G652">
            <v>72.900000000000006</v>
          </cell>
          <cell r="H652">
            <v>8</v>
          </cell>
        </row>
        <row r="653">
          <cell r="A653">
            <v>91343932</v>
          </cell>
          <cell r="B653" t="str">
            <v>Кв. 31</v>
          </cell>
          <cell r="C653" t="str">
            <v>Подъезд №1</v>
          </cell>
          <cell r="D653">
            <v>45485</v>
          </cell>
          <cell r="E653" t="str">
            <v>СЗ КиноДевелопмент</v>
          </cell>
          <cell r="G653">
            <v>35.1</v>
          </cell>
          <cell r="H653">
            <v>8</v>
          </cell>
        </row>
        <row r="654">
          <cell r="A654">
            <v>91343933</v>
          </cell>
          <cell r="B654" t="str">
            <v>Кв. 310</v>
          </cell>
          <cell r="C654" t="str">
            <v>Подъезд №3</v>
          </cell>
          <cell r="D654">
            <v>45540</v>
          </cell>
          <cell r="E654" t="str">
            <v>СЗ КиноДевелопмент</v>
          </cell>
          <cell r="G654">
            <v>90.6</v>
          </cell>
          <cell r="H654">
            <v>8</v>
          </cell>
        </row>
        <row r="655">
          <cell r="A655">
            <v>91343934</v>
          </cell>
          <cell r="B655" t="str">
            <v>Кв. 311</v>
          </cell>
          <cell r="C655" t="str">
            <v>Подъезд №4</v>
          </cell>
          <cell r="D655">
            <v>45426</v>
          </cell>
          <cell r="E655" t="str">
            <v>СЗ КиноДевелопмент</v>
          </cell>
          <cell r="G655">
            <v>38.6</v>
          </cell>
          <cell r="H655">
            <v>8</v>
          </cell>
        </row>
        <row r="656">
          <cell r="A656">
            <v>91343935</v>
          </cell>
          <cell r="B656" t="str">
            <v>Кв. 312</v>
          </cell>
          <cell r="C656" t="str">
            <v>Подъезд №4</v>
          </cell>
          <cell r="D656">
            <v>45426</v>
          </cell>
          <cell r="E656" t="str">
            <v>СЗ КиноДевелопмент</v>
          </cell>
          <cell r="G656">
            <v>34.4</v>
          </cell>
          <cell r="H656">
            <v>8</v>
          </cell>
        </row>
        <row r="657">
          <cell r="A657">
            <v>91343936</v>
          </cell>
          <cell r="B657" t="str">
            <v>Кв. 313</v>
          </cell>
          <cell r="C657" t="str">
            <v>Подъезд №4</v>
          </cell>
          <cell r="D657">
            <v>45426</v>
          </cell>
          <cell r="E657" t="str">
            <v>СЗ КиноДевелопмент</v>
          </cell>
          <cell r="G657">
            <v>26.5</v>
          </cell>
          <cell r="H657">
            <v>8</v>
          </cell>
        </row>
        <row r="658">
          <cell r="A658">
            <v>91343937</v>
          </cell>
          <cell r="B658" t="str">
            <v>Кв. 314</v>
          </cell>
          <cell r="C658" t="str">
            <v>Подъезд №4</v>
          </cell>
          <cell r="D658">
            <v>45426</v>
          </cell>
          <cell r="E658" t="str">
            <v>СЗ КиноДевелопмент</v>
          </cell>
          <cell r="G658">
            <v>26.5</v>
          </cell>
          <cell r="H658">
            <v>8</v>
          </cell>
        </row>
        <row r="659">
          <cell r="A659">
            <v>91343938</v>
          </cell>
          <cell r="B659" t="str">
            <v>Кв. 315</v>
          </cell>
          <cell r="C659" t="str">
            <v>Подъезд №4</v>
          </cell>
          <cell r="D659">
            <v>45426</v>
          </cell>
          <cell r="E659" t="str">
            <v>СЗ КиноДевелопмент</v>
          </cell>
          <cell r="G659">
            <v>52.7</v>
          </cell>
          <cell r="H659">
            <v>8</v>
          </cell>
        </row>
        <row r="660">
          <cell r="A660">
            <v>91343939</v>
          </cell>
          <cell r="B660" t="str">
            <v>Кв. 316</v>
          </cell>
          <cell r="C660" t="str">
            <v>Подъезд №4</v>
          </cell>
          <cell r="D660">
            <v>45426</v>
          </cell>
          <cell r="E660" t="str">
            <v>СЗ КиноДевелопмент</v>
          </cell>
          <cell r="G660">
            <v>34.799999999999997</v>
          </cell>
          <cell r="H660">
            <v>8</v>
          </cell>
        </row>
        <row r="661">
          <cell r="A661">
            <v>91343940</v>
          </cell>
          <cell r="B661" t="str">
            <v>Кв. 317</v>
          </cell>
          <cell r="C661" t="str">
            <v>Подъезд №4</v>
          </cell>
          <cell r="D661">
            <v>45426</v>
          </cell>
          <cell r="E661" t="str">
            <v>СЗ КиноДевелопмент</v>
          </cell>
          <cell r="G661">
            <v>37.9</v>
          </cell>
          <cell r="H661">
            <v>1</v>
          </cell>
        </row>
        <row r="662">
          <cell r="A662">
            <v>91343941</v>
          </cell>
          <cell r="B662" t="str">
            <v>Кв. 318</v>
          </cell>
          <cell r="C662" t="str">
            <v>Подъезд №4</v>
          </cell>
          <cell r="D662">
            <v>45426</v>
          </cell>
          <cell r="E662" t="str">
            <v>СЗ КиноДевелопмент</v>
          </cell>
          <cell r="G662">
            <v>33.299999999999997</v>
          </cell>
          <cell r="H662">
            <v>8</v>
          </cell>
        </row>
        <row r="663">
          <cell r="A663">
            <v>91343942</v>
          </cell>
          <cell r="B663" t="str">
            <v>Кв. 319</v>
          </cell>
          <cell r="C663" t="str">
            <v>Подъезд №4</v>
          </cell>
          <cell r="D663">
            <v>45426</v>
          </cell>
          <cell r="E663" t="str">
            <v>СЗ КиноДевелопмент</v>
          </cell>
          <cell r="G663">
            <v>25.9</v>
          </cell>
          <cell r="H663">
            <v>8</v>
          </cell>
        </row>
        <row r="664">
          <cell r="A664">
            <v>91343943</v>
          </cell>
          <cell r="B664" t="str">
            <v>Кв. 32</v>
          </cell>
          <cell r="C664" t="str">
            <v>Подъезд №1</v>
          </cell>
          <cell r="D664">
            <v>45485</v>
          </cell>
          <cell r="E664" t="str">
            <v>СЗ КиноДевелопмент</v>
          </cell>
          <cell r="G664">
            <v>54</v>
          </cell>
          <cell r="H664">
            <v>8</v>
          </cell>
        </row>
        <row r="665">
          <cell r="A665">
            <v>91343944</v>
          </cell>
          <cell r="B665" t="str">
            <v>Кв. 320</v>
          </cell>
          <cell r="C665" t="str">
            <v>Подъезд №4</v>
          </cell>
          <cell r="D665">
            <v>45426</v>
          </cell>
          <cell r="E665" t="str">
            <v>СЗ КиноДевелопмент</v>
          </cell>
          <cell r="G665">
            <v>25.9</v>
          </cell>
          <cell r="H665">
            <v>1</v>
          </cell>
        </row>
        <row r="666">
          <cell r="A666">
            <v>91343945</v>
          </cell>
          <cell r="B666" t="str">
            <v>Кв. 321</v>
          </cell>
          <cell r="C666" t="str">
            <v>Подъезд №4</v>
          </cell>
          <cell r="D666">
            <v>45426</v>
          </cell>
          <cell r="E666" t="str">
            <v>СЗ КиноДевелопмент</v>
          </cell>
          <cell r="G666">
            <v>51.6</v>
          </cell>
          <cell r="H666">
            <v>8</v>
          </cell>
        </row>
        <row r="667">
          <cell r="A667">
            <v>91343946</v>
          </cell>
          <cell r="B667" t="str">
            <v>Кв. 322</v>
          </cell>
          <cell r="C667" t="str">
            <v>Подъезд №4</v>
          </cell>
          <cell r="D667">
            <v>45426</v>
          </cell>
          <cell r="E667" t="str">
            <v>СЗ КиноДевелопмент</v>
          </cell>
          <cell r="G667">
            <v>34.200000000000003</v>
          </cell>
          <cell r="H667">
            <v>1</v>
          </cell>
        </row>
        <row r="668">
          <cell r="A668">
            <v>91343947</v>
          </cell>
          <cell r="B668" t="str">
            <v>Кв. 323</v>
          </cell>
          <cell r="C668" t="str">
            <v>Подъезд №4</v>
          </cell>
          <cell r="D668">
            <v>45426</v>
          </cell>
          <cell r="E668" t="str">
            <v>СЗ КиноДевелопмент</v>
          </cell>
          <cell r="G668">
            <v>37.9</v>
          </cell>
          <cell r="H668">
            <v>8</v>
          </cell>
        </row>
        <row r="669">
          <cell r="A669">
            <v>91343948</v>
          </cell>
          <cell r="B669" t="str">
            <v>Кв. 324</v>
          </cell>
          <cell r="C669" t="str">
            <v>Подъезд №4</v>
          </cell>
          <cell r="D669">
            <v>45426</v>
          </cell>
          <cell r="E669" t="str">
            <v>СЗ КиноДевелопмент</v>
          </cell>
          <cell r="G669">
            <v>33.299999999999997</v>
          </cell>
          <cell r="H669">
            <v>1</v>
          </cell>
        </row>
        <row r="670">
          <cell r="A670">
            <v>91343949</v>
          </cell>
          <cell r="B670" t="str">
            <v>Кв. 325</v>
          </cell>
          <cell r="C670" t="str">
            <v>Подъезд №4</v>
          </cell>
          <cell r="D670">
            <v>45426</v>
          </cell>
          <cell r="E670" t="str">
            <v>СЗ КиноДевелопмент</v>
          </cell>
          <cell r="G670">
            <v>25.9</v>
          </cell>
          <cell r="H670">
            <v>8</v>
          </cell>
        </row>
        <row r="671">
          <cell r="A671">
            <v>91343950</v>
          </cell>
          <cell r="B671" t="str">
            <v>Кв. 326</v>
          </cell>
          <cell r="C671" t="str">
            <v>Подъезд №4</v>
          </cell>
          <cell r="D671">
            <v>45426</v>
          </cell>
          <cell r="E671" t="str">
            <v>СЗ КиноДевелопмент</v>
          </cell>
          <cell r="G671">
            <v>25.9</v>
          </cell>
          <cell r="H671">
            <v>8</v>
          </cell>
        </row>
        <row r="672">
          <cell r="A672">
            <v>91343951</v>
          </cell>
          <cell r="B672" t="str">
            <v>Кв. 327</v>
          </cell>
          <cell r="C672" t="str">
            <v>Подъезд №4</v>
          </cell>
          <cell r="D672">
            <v>45426</v>
          </cell>
          <cell r="E672" t="str">
            <v>СЗ КиноДевелопмент</v>
          </cell>
          <cell r="G672">
            <v>51.6</v>
          </cell>
          <cell r="H672">
            <v>1</v>
          </cell>
        </row>
        <row r="673">
          <cell r="A673">
            <v>91343952</v>
          </cell>
          <cell r="B673" t="str">
            <v>Кв. 328</v>
          </cell>
          <cell r="C673" t="str">
            <v>Подъезд №4</v>
          </cell>
          <cell r="D673">
            <v>45426</v>
          </cell>
          <cell r="E673" t="str">
            <v>СЗ КиноДевелопмент</v>
          </cell>
          <cell r="G673">
            <v>34.200000000000003</v>
          </cell>
          <cell r="H673">
            <v>8</v>
          </cell>
        </row>
        <row r="674">
          <cell r="A674">
            <v>91343953</v>
          </cell>
          <cell r="B674" t="str">
            <v>Кв. 329</v>
          </cell>
          <cell r="C674" t="str">
            <v>Подъезд №4</v>
          </cell>
          <cell r="D674">
            <v>45426</v>
          </cell>
          <cell r="E674" t="str">
            <v>СЗ КиноДевелопмент</v>
          </cell>
          <cell r="G674">
            <v>37.9</v>
          </cell>
          <cell r="H674">
            <v>8</v>
          </cell>
        </row>
        <row r="675">
          <cell r="A675">
            <v>91343954</v>
          </cell>
          <cell r="B675" t="str">
            <v>Кв. 33</v>
          </cell>
          <cell r="C675" t="str">
            <v>Подъезд №1</v>
          </cell>
          <cell r="D675">
            <v>45485</v>
          </cell>
          <cell r="E675" t="str">
            <v>СЗ КиноДевелопмент</v>
          </cell>
          <cell r="G675">
            <v>51.1</v>
          </cell>
          <cell r="H675">
            <v>8</v>
          </cell>
        </row>
        <row r="676">
          <cell r="A676">
            <v>91343955</v>
          </cell>
          <cell r="B676" t="str">
            <v>Кв. 330</v>
          </cell>
          <cell r="C676" t="str">
            <v>Подъезд №4</v>
          </cell>
          <cell r="D676">
            <v>45426</v>
          </cell>
          <cell r="E676" t="str">
            <v>СЗ КиноДевелопмент</v>
          </cell>
          <cell r="G676">
            <v>33.299999999999997</v>
          </cell>
          <cell r="H676">
            <v>8</v>
          </cell>
        </row>
        <row r="677">
          <cell r="A677">
            <v>91343956</v>
          </cell>
          <cell r="B677" t="str">
            <v>Кв. 331</v>
          </cell>
          <cell r="C677" t="str">
            <v>Подъезд №4</v>
          </cell>
          <cell r="D677">
            <v>45426</v>
          </cell>
          <cell r="E677" t="str">
            <v>СЗ КиноДевелопмент</v>
          </cell>
          <cell r="G677">
            <v>25.9</v>
          </cell>
          <cell r="H677">
            <v>1</v>
          </cell>
        </row>
        <row r="678">
          <cell r="A678">
            <v>91343957</v>
          </cell>
          <cell r="B678" t="str">
            <v>Кв. 332</v>
          </cell>
          <cell r="C678" t="str">
            <v>Подъезд №4</v>
          </cell>
          <cell r="D678">
            <v>45426</v>
          </cell>
          <cell r="E678" t="str">
            <v>СЗ КиноДевелопмент</v>
          </cell>
          <cell r="G678">
            <v>25.9</v>
          </cell>
          <cell r="H678">
            <v>8</v>
          </cell>
        </row>
        <row r="679">
          <cell r="A679">
            <v>91343958</v>
          </cell>
          <cell r="B679" t="str">
            <v>Кв. 333</v>
          </cell>
          <cell r="C679" t="str">
            <v>Подъезд №4</v>
          </cell>
          <cell r="D679">
            <v>45426</v>
          </cell>
          <cell r="E679" t="str">
            <v>СЗ КиноДевелопмент</v>
          </cell>
          <cell r="G679">
            <v>51.6</v>
          </cell>
          <cell r="H679">
            <v>8</v>
          </cell>
        </row>
        <row r="680">
          <cell r="A680">
            <v>91343959</v>
          </cell>
          <cell r="B680" t="str">
            <v>Кв. 334</v>
          </cell>
          <cell r="C680" t="str">
            <v>Подъезд №4</v>
          </cell>
          <cell r="D680">
            <v>45426</v>
          </cell>
          <cell r="E680" t="str">
            <v>СЗ КиноДевелопмент</v>
          </cell>
          <cell r="G680">
            <v>34.200000000000003</v>
          </cell>
          <cell r="H680">
            <v>1</v>
          </cell>
        </row>
        <row r="681">
          <cell r="A681">
            <v>91343960</v>
          </cell>
          <cell r="B681" t="str">
            <v>Кв. 335</v>
          </cell>
          <cell r="C681" t="str">
            <v>Подъезд №4</v>
          </cell>
          <cell r="D681">
            <v>45426</v>
          </cell>
          <cell r="E681" t="str">
            <v>СЗ КиноДевелопмент</v>
          </cell>
          <cell r="G681">
            <v>37.9</v>
          </cell>
          <cell r="H681">
            <v>8</v>
          </cell>
        </row>
        <row r="682">
          <cell r="A682">
            <v>91343961</v>
          </cell>
          <cell r="B682" t="str">
            <v>Кв. 336</v>
          </cell>
          <cell r="C682" t="str">
            <v>Подъезд №4</v>
          </cell>
          <cell r="D682">
            <v>45426</v>
          </cell>
          <cell r="E682" t="str">
            <v>СЗ КиноДевелопмент</v>
          </cell>
          <cell r="G682">
            <v>33.299999999999997</v>
          </cell>
          <cell r="H682">
            <v>8</v>
          </cell>
        </row>
        <row r="683">
          <cell r="A683">
            <v>91343962</v>
          </cell>
          <cell r="B683" t="str">
            <v>Кв. 337</v>
          </cell>
          <cell r="C683" t="str">
            <v>Подъезд №4</v>
          </cell>
          <cell r="D683">
            <v>45426</v>
          </cell>
          <cell r="E683" t="str">
            <v>СЗ КиноДевелопмент</v>
          </cell>
          <cell r="G683">
            <v>25.9</v>
          </cell>
          <cell r="H683">
            <v>8</v>
          </cell>
        </row>
        <row r="684">
          <cell r="A684">
            <v>91343963</v>
          </cell>
          <cell r="B684" t="str">
            <v>Кв. 338</v>
          </cell>
          <cell r="C684" t="str">
            <v>Подъезд №4</v>
          </cell>
          <cell r="D684">
            <v>45426</v>
          </cell>
          <cell r="E684" t="str">
            <v>СЗ КиноДевелопмент</v>
          </cell>
          <cell r="G684">
            <v>25.9</v>
          </cell>
          <cell r="H684">
            <v>1</v>
          </cell>
        </row>
        <row r="685">
          <cell r="A685">
            <v>91343964</v>
          </cell>
          <cell r="B685" t="str">
            <v>Кв. 339</v>
          </cell>
          <cell r="C685" t="str">
            <v>Подъезд №4</v>
          </cell>
          <cell r="D685">
            <v>45426</v>
          </cell>
          <cell r="E685" t="str">
            <v>СЗ КиноДевелопмент</v>
          </cell>
          <cell r="G685">
            <v>51.6</v>
          </cell>
          <cell r="H685">
            <v>8</v>
          </cell>
        </row>
        <row r="686">
          <cell r="A686">
            <v>91343965</v>
          </cell>
          <cell r="B686" t="str">
            <v>Кв. 34</v>
          </cell>
          <cell r="C686" t="str">
            <v>Подъезд №1</v>
          </cell>
          <cell r="D686">
            <v>45485</v>
          </cell>
          <cell r="E686" t="str">
            <v>СЗ КиноДевелопмент</v>
          </cell>
          <cell r="G686">
            <v>32.200000000000003</v>
          </cell>
          <cell r="H686">
            <v>8</v>
          </cell>
        </row>
        <row r="687">
          <cell r="A687">
            <v>91343966</v>
          </cell>
          <cell r="B687" t="str">
            <v>Кв. 340</v>
          </cell>
          <cell r="C687" t="str">
            <v>Подъезд №4</v>
          </cell>
          <cell r="D687">
            <v>45426</v>
          </cell>
          <cell r="E687" t="str">
            <v>СЗ КиноДевелопмент</v>
          </cell>
          <cell r="G687">
            <v>34.200000000000003</v>
          </cell>
          <cell r="H687">
            <v>8</v>
          </cell>
        </row>
        <row r="688">
          <cell r="A688">
            <v>91343967</v>
          </cell>
          <cell r="B688" t="str">
            <v>Кв. 341</v>
          </cell>
          <cell r="C688" t="str">
            <v>Подъезд №4</v>
          </cell>
          <cell r="D688">
            <v>45426</v>
          </cell>
          <cell r="E688" t="str">
            <v>СЗ КиноДевелопмент</v>
          </cell>
          <cell r="G688">
            <v>37.9</v>
          </cell>
          <cell r="H688">
            <v>8</v>
          </cell>
        </row>
        <row r="689">
          <cell r="A689">
            <v>91343968</v>
          </cell>
          <cell r="B689" t="str">
            <v>Кв. 342</v>
          </cell>
          <cell r="C689" t="str">
            <v>Подъезд №4</v>
          </cell>
          <cell r="D689">
            <v>45426</v>
          </cell>
          <cell r="E689" t="str">
            <v>СЗ КиноДевелопмент</v>
          </cell>
          <cell r="G689">
            <v>33.299999999999997</v>
          </cell>
          <cell r="H689">
            <v>1</v>
          </cell>
        </row>
        <row r="690">
          <cell r="A690">
            <v>91343969</v>
          </cell>
          <cell r="B690" t="str">
            <v>Кв. 343</v>
          </cell>
          <cell r="C690" t="str">
            <v>Подъезд №4</v>
          </cell>
          <cell r="D690">
            <v>45426</v>
          </cell>
          <cell r="E690" t="str">
            <v>СЗ КиноДевелопмент</v>
          </cell>
          <cell r="G690">
            <v>25.9</v>
          </cell>
          <cell r="H690">
            <v>8</v>
          </cell>
        </row>
        <row r="691">
          <cell r="A691">
            <v>91343970</v>
          </cell>
          <cell r="B691" t="str">
            <v>Кв. 344</v>
          </cell>
          <cell r="C691" t="str">
            <v>Подъезд №4</v>
          </cell>
          <cell r="D691">
            <v>45426</v>
          </cell>
          <cell r="E691" t="str">
            <v>СЗ КиноДевелопмент</v>
          </cell>
          <cell r="G691">
            <v>25.9</v>
          </cell>
          <cell r="H691">
            <v>8</v>
          </cell>
        </row>
        <row r="692">
          <cell r="A692">
            <v>91343971</v>
          </cell>
          <cell r="B692" t="str">
            <v>Кв. 345</v>
          </cell>
          <cell r="C692" t="str">
            <v>Подъезд №4</v>
          </cell>
          <cell r="D692">
            <v>45426</v>
          </cell>
          <cell r="E692" t="str">
            <v>СЗ КиноДевелопмент</v>
          </cell>
          <cell r="G692">
            <v>51.6</v>
          </cell>
          <cell r="H692">
            <v>8</v>
          </cell>
        </row>
        <row r="693">
          <cell r="A693">
            <v>91343972</v>
          </cell>
          <cell r="B693" t="str">
            <v>Кв. 346</v>
          </cell>
          <cell r="C693" t="str">
            <v>Подъезд №4</v>
          </cell>
          <cell r="D693">
            <v>45426</v>
          </cell>
          <cell r="E693" t="str">
            <v>СЗ КиноДевелопмент</v>
          </cell>
          <cell r="G693">
            <v>34.200000000000003</v>
          </cell>
          <cell r="H693">
            <v>8</v>
          </cell>
        </row>
        <row r="694">
          <cell r="A694">
            <v>91343973</v>
          </cell>
          <cell r="B694" t="str">
            <v>Кв. 347</v>
          </cell>
          <cell r="C694" t="str">
            <v>Подъезд №4</v>
          </cell>
          <cell r="D694">
            <v>45426</v>
          </cell>
          <cell r="E694" t="str">
            <v>СЗ КиноДевелопмент</v>
          </cell>
          <cell r="G694">
            <v>37.9</v>
          </cell>
          <cell r="H694">
            <v>1</v>
          </cell>
        </row>
        <row r="695">
          <cell r="A695">
            <v>91343974</v>
          </cell>
          <cell r="B695" t="str">
            <v>Кв. 348</v>
          </cell>
          <cell r="C695" t="str">
            <v>Подъезд №4</v>
          </cell>
          <cell r="D695">
            <v>45426</v>
          </cell>
          <cell r="E695" t="str">
            <v>СЗ КиноДевелопмент</v>
          </cell>
          <cell r="G695">
            <v>33.299999999999997</v>
          </cell>
          <cell r="H695">
            <v>8</v>
          </cell>
        </row>
        <row r="696">
          <cell r="A696">
            <v>91343975</v>
          </cell>
          <cell r="B696" t="str">
            <v>Кв. 349</v>
          </cell>
          <cell r="C696" t="str">
            <v>Подъезд №4</v>
          </cell>
          <cell r="D696">
            <v>45426</v>
          </cell>
          <cell r="E696" t="str">
            <v>СЗ КиноДевелопмент</v>
          </cell>
          <cell r="G696">
            <v>25.9</v>
          </cell>
          <cell r="H696">
            <v>8</v>
          </cell>
        </row>
        <row r="697">
          <cell r="A697">
            <v>91343976</v>
          </cell>
          <cell r="B697" t="str">
            <v>Кв. 35</v>
          </cell>
          <cell r="C697" t="str">
            <v>Подъезд №1</v>
          </cell>
          <cell r="D697">
            <v>45485</v>
          </cell>
          <cell r="E697" t="str">
            <v>СЗ КиноДевелопмент</v>
          </cell>
          <cell r="G697">
            <v>35.1</v>
          </cell>
          <cell r="H697">
            <v>8</v>
          </cell>
        </row>
        <row r="698">
          <cell r="A698">
            <v>91343977</v>
          </cell>
          <cell r="B698" t="str">
            <v>Кв. 350</v>
          </cell>
          <cell r="C698" t="str">
            <v>Подъезд №4</v>
          </cell>
          <cell r="D698">
            <v>45426</v>
          </cell>
          <cell r="E698" t="str">
            <v>СЗ КиноДевелопмент</v>
          </cell>
          <cell r="G698">
            <v>25.9</v>
          </cell>
          <cell r="H698">
            <v>8</v>
          </cell>
        </row>
        <row r="699">
          <cell r="A699">
            <v>91343978</v>
          </cell>
          <cell r="B699" t="str">
            <v>Кв. 351</v>
          </cell>
          <cell r="C699" t="str">
            <v>Подъезд №4</v>
          </cell>
          <cell r="D699">
            <v>45426</v>
          </cell>
          <cell r="E699" t="str">
            <v>СЗ КиноДевелопмент</v>
          </cell>
          <cell r="G699">
            <v>51.6</v>
          </cell>
          <cell r="H699">
            <v>1</v>
          </cell>
        </row>
        <row r="700">
          <cell r="A700">
            <v>91343979</v>
          </cell>
          <cell r="B700" t="str">
            <v>Кв. 352</v>
          </cell>
          <cell r="C700" t="str">
            <v>Подъезд №4</v>
          </cell>
          <cell r="D700">
            <v>45426</v>
          </cell>
          <cell r="E700" t="str">
            <v>СЗ КиноДевелопмент</v>
          </cell>
          <cell r="G700">
            <v>34.200000000000003</v>
          </cell>
          <cell r="H700">
            <v>8</v>
          </cell>
        </row>
        <row r="701">
          <cell r="A701">
            <v>91343980</v>
          </cell>
          <cell r="B701" t="str">
            <v>Кв. 353</v>
          </cell>
          <cell r="C701" t="str">
            <v>Подъезд №4</v>
          </cell>
          <cell r="D701">
            <v>45426</v>
          </cell>
          <cell r="E701" t="str">
            <v>СЗ КиноДевелопмент</v>
          </cell>
          <cell r="G701">
            <v>37.9</v>
          </cell>
          <cell r="H701">
            <v>8</v>
          </cell>
        </row>
        <row r="702">
          <cell r="A702">
            <v>91343981</v>
          </cell>
          <cell r="B702" t="str">
            <v>Кв. 354</v>
          </cell>
          <cell r="C702" t="str">
            <v>Подъезд №4</v>
          </cell>
          <cell r="D702">
            <v>45426</v>
          </cell>
          <cell r="E702" t="str">
            <v>СЗ КиноДевелопмент</v>
          </cell>
          <cell r="G702">
            <v>33.299999999999997</v>
          </cell>
          <cell r="H702">
            <v>8</v>
          </cell>
        </row>
        <row r="703">
          <cell r="A703">
            <v>91343982</v>
          </cell>
          <cell r="B703" t="str">
            <v>Кв. 355</v>
          </cell>
          <cell r="C703" t="str">
            <v>Подъезд №4</v>
          </cell>
          <cell r="D703">
            <v>45426</v>
          </cell>
          <cell r="E703" t="str">
            <v>СЗ КиноДевелопмент</v>
          </cell>
          <cell r="G703">
            <v>25.9</v>
          </cell>
          <cell r="H703">
            <v>1</v>
          </cell>
        </row>
        <row r="704">
          <cell r="A704">
            <v>91343983</v>
          </cell>
          <cell r="B704" t="str">
            <v>Кв. 356</v>
          </cell>
          <cell r="C704" t="str">
            <v>Подъезд №4</v>
          </cell>
          <cell r="D704">
            <v>45426</v>
          </cell>
          <cell r="E704" t="str">
            <v>СЗ КиноДевелопмент</v>
          </cell>
          <cell r="G704">
            <v>25.9</v>
          </cell>
          <cell r="H704">
            <v>8</v>
          </cell>
        </row>
        <row r="705">
          <cell r="A705">
            <v>91343984</v>
          </cell>
          <cell r="B705" t="str">
            <v>Кв. 357</v>
          </cell>
          <cell r="C705" t="str">
            <v>Подъезд №4</v>
          </cell>
          <cell r="D705">
            <v>45426</v>
          </cell>
          <cell r="E705" t="str">
            <v>СЗ КиноДевелопмент</v>
          </cell>
          <cell r="G705">
            <v>51.6</v>
          </cell>
          <cell r="H705">
            <v>8</v>
          </cell>
        </row>
        <row r="706">
          <cell r="A706">
            <v>91343985</v>
          </cell>
          <cell r="B706" t="str">
            <v>Кв. 358</v>
          </cell>
          <cell r="C706" t="str">
            <v>Подъезд №4</v>
          </cell>
          <cell r="D706">
            <v>45426</v>
          </cell>
          <cell r="E706" t="str">
            <v>СЗ КиноДевелопмент</v>
          </cell>
          <cell r="G706">
            <v>34.200000000000003</v>
          </cell>
          <cell r="H706">
            <v>8</v>
          </cell>
        </row>
        <row r="707">
          <cell r="A707">
            <v>91343986</v>
          </cell>
          <cell r="B707" t="str">
            <v>Кв. 359</v>
          </cell>
          <cell r="C707" t="str">
            <v>Подъезд №4</v>
          </cell>
          <cell r="D707">
            <v>45426</v>
          </cell>
          <cell r="E707" t="str">
            <v>СЗ КиноДевелопмент</v>
          </cell>
          <cell r="G707">
            <v>37.9</v>
          </cell>
          <cell r="H707">
            <v>8</v>
          </cell>
        </row>
        <row r="708">
          <cell r="A708">
            <v>91343987</v>
          </cell>
          <cell r="B708" t="str">
            <v>Кв. 36</v>
          </cell>
          <cell r="C708" t="str">
            <v>Подъезд №1</v>
          </cell>
          <cell r="D708">
            <v>45485</v>
          </cell>
          <cell r="E708" t="str">
            <v>СЗ КиноДевелопмент</v>
          </cell>
          <cell r="G708">
            <v>54</v>
          </cell>
          <cell r="H708">
            <v>1</v>
          </cell>
        </row>
        <row r="709">
          <cell r="A709">
            <v>91343988</v>
          </cell>
          <cell r="B709" t="str">
            <v>Кв. 360</v>
          </cell>
          <cell r="C709" t="str">
            <v>Подъезд №4</v>
          </cell>
          <cell r="D709">
            <v>45426</v>
          </cell>
          <cell r="E709" t="str">
            <v>СЗ КиноДевелопмент</v>
          </cell>
          <cell r="G709">
            <v>33.299999999999997</v>
          </cell>
          <cell r="H709">
            <v>8</v>
          </cell>
        </row>
        <row r="710">
          <cell r="A710">
            <v>91343989</v>
          </cell>
          <cell r="B710" t="str">
            <v>Кв. 361</v>
          </cell>
          <cell r="C710" t="str">
            <v>Подъезд №4</v>
          </cell>
          <cell r="D710">
            <v>45426</v>
          </cell>
          <cell r="E710" t="str">
            <v>СЗ КиноДевелопмент</v>
          </cell>
          <cell r="G710">
            <v>25.9</v>
          </cell>
          <cell r="H710">
            <v>8</v>
          </cell>
        </row>
        <row r="711">
          <cell r="A711">
            <v>91343990</v>
          </cell>
          <cell r="B711" t="str">
            <v>Кв. 362</v>
          </cell>
          <cell r="C711" t="str">
            <v>Подъезд №4</v>
          </cell>
          <cell r="D711">
            <v>45426</v>
          </cell>
          <cell r="E711" t="str">
            <v>СЗ КиноДевелопмент</v>
          </cell>
          <cell r="G711">
            <v>25.9</v>
          </cell>
          <cell r="H711">
            <v>8</v>
          </cell>
        </row>
        <row r="712">
          <cell r="A712">
            <v>91343991</v>
          </cell>
          <cell r="B712" t="str">
            <v>Кв. 363</v>
          </cell>
          <cell r="C712" t="str">
            <v>Подъезд №4</v>
          </cell>
          <cell r="D712">
            <v>45426</v>
          </cell>
          <cell r="E712" t="str">
            <v>СЗ КиноДевелопмент</v>
          </cell>
          <cell r="G712">
            <v>51.6</v>
          </cell>
          <cell r="H712">
            <v>8</v>
          </cell>
        </row>
        <row r="713">
          <cell r="A713">
            <v>91343992</v>
          </cell>
          <cell r="B713" t="str">
            <v>Кв. 364</v>
          </cell>
          <cell r="C713" t="str">
            <v>Подъезд №4</v>
          </cell>
          <cell r="D713">
            <v>45426</v>
          </cell>
          <cell r="E713" t="str">
            <v>СЗ КиноДевелопмент</v>
          </cell>
          <cell r="G713">
            <v>34.200000000000003</v>
          </cell>
          <cell r="H713">
            <v>1</v>
          </cell>
        </row>
        <row r="714">
          <cell r="A714">
            <v>91343993</v>
          </cell>
          <cell r="B714" t="str">
            <v>Кв. 365</v>
          </cell>
          <cell r="C714" t="str">
            <v>Подъезд №4</v>
          </cell>
          <cell r="D714">
            <v>45426</v>
          </cell>
          <cell r="E714" t="str">
            <v>СЗ КиноДевелопмент</v>
          </cell>
          <cell r="G714">
            <v>37.9</v>
          </cell>
          <cell r="H714">
            <v>8</v>
          </cell>
        </row>
        <row r="715">
          <cell r="A715">
            <v>91343994</v>
          </cell>
          <cell r="B715" t="str">
            <v>Кв. 366</v>
          </cell>
          <cell r="C715" t="str">
            <v>Подъезд №4</v>
          </cell>
          <cell r="D715">
            <v>45426</v>
          </cell>
          <cell r="E715" t="str">
            <v>СЗ КиноДевелопмент</v>
          </cell>
          <cell r="G715">
            <v>33.299999999999997</v>
          </cell>
          <cell r="H715">
            <v>8</v>
          </cell>
        </row>
        <row r="716">
          <cell r="A716">
            <v>91343995</v>
          </cell>
          <cell r="B716" t="str">
            <v>Кв. 367</v>
          </cell>
          <cell r="C716" t="str">
            <v>Подъезд №4</v>
          </cell>
          <cell r="D716">
            <v>45426</v>
          </cell>
          <cell r="E716" t="str">
            <v>СЗ КиноДевелопмент</v>
          </cell>
          <cell r="G716">
            <v>25.9</v>
          </cell>
          <cell r="H716">
            <v>8</v>
          </cell>
        </row>
        <row r="717">
          <cell r="A717">
            <v>91343996</v>
          </cell>
          <cell r="B717" t="str">
            <v>Кв. 368</v>
          </cell>
          <cell r="C717" t="str">
            <v>Подъезд №4</v>
          </cell>
          <cell r="D717">
            <v>45426</v>
          </cell>
          <cell r="E717" t="str">
            <v>СЗ КиноДевелопмент</v>
          </cell>
          <cell r="G717">
            <v>25.9</v>
          </cell>
          <cell r="H717">
            <v>8</v>
          </cell>
        </row>
        <row r="718">
          <cell r="A718">
            <v>91343997</v>
          </cell>
          <cell r="B718" t="str">
            <v>Кв. 369</v>
          </cell>
          <cell r="C718" t="str">
            <v>Подъезд №4</v>
          </cell>
          <cell r="D718">
            <v>45426</v>
          </cell>
          <cell r="E718" t="str">
            <v>СЗ КиноДевелопмент</v>
          </cell>
          <cell r="G718">
            <v>51.6</v>
          </cell>
          <cell r="H718">
            <v>8</v>
          </cell>
        </row>
        <row r="719">
          <cell r="A719">
            <v>91343998</v>
          </cell>
          <cell r="B719" t="str">
            <v>Кв. 37</v>
          </cell>
          <cell r="C719" t="str">
            <v>Подъезд №1</v>
          </cell>
          <cell r="D719">
            <v>45485</v>
          </cell>
          <cell r="E719" t="str">
            <v>СЗ КиноДевелопмент</v>
          </cell>
          <cell r="G719">
            <v>51.1</v>
          </cell>
          <cell r="H719">
            <v>8</v>
          </cell>
        </row>
        <row r="720">
          <cell r="A720">
            <v>91343999</v>
          </cell>
          <cell r="B720" t="str">
            <v>Кв. 370</v>
          </cell>
          <cell r="C720" t="str">
            <v>Подъезд №4</v>
          </cell>
          <cell r="D720">
            <v>45426</v>
          </cell>
          <cell r="E720" t="str">
            <v>СЗ КиноДевелопмент</v>
          </cell>
          <cell r="G720">
            <v>34.200000000000003</v>
          </cell>
          <cell r="H720">
            <v>8</v>
          </cell>
        </row>
        <row r="721">
          <cell r="A721">
            <v>91344000</v>
          </cell>
          <cell r="B721" t="str">
            <v>Кв. 371</v>
          </cell>
          <cell r="C721" t="str">
            <v>Подъезд №4</v>
          </cell>
          <cell r="D721">
            <v>45426</v>
          </cell>
          <cell r="E721" t="str">
            <v>СЗ КиноДевелопмент</v>
          </cell>
          <cell r="G721">
            <v>37.9</v>
          </cell>
          <cell r="H721">
            <v>8</v>
          </cell>
        </row>
        <row r="722">
          <cell r="A722">
            <v>91344001</v>
          </cell>
          <cell r="B722" t="str">
            <v>Кв. 372</v>
          </cell>
          <cell r="C722" t="str">
            <v>Подъезд №4</v>
          </cell>
          <cell r="D722">
            <v>45426</v>
          </cell>
          <cell r="E722" t="str">
            <v>СЗ КиноДевелопмент</v>
          </cell>
          <cell r="G722">
            <v>33.299999999999997</v>
          </cell>
          <cell r="H722">
            <v>1</v>
          </cell>
        </row>
        <row r="723">
          <cell r="A723">
            <v>91344002</v>
          </cell>
          <cell r="B723" t="str">
            <v>Кв. 373</v>
          </cell>
          <cell r="C723" t="str">
            <v>Подъезд №4</v>
          </cell>
          <cell r="D723">
            <v>45426</v>
          </cell>
          <cell r="E723" t="str">
            <v>СЗ КиноДевелопмент</v>
          </cell>
          <cell r="G723">
            <v>25.9</v>
          </cell>
          <cell r="H723">
            <v>8</v>
          </cell>
        </row>
        <row r="724">
          <cell r="A724">
            <v>91344003</v>
          </cell>
          <cell r="B724" t="str">
            <v>Кв. 374</v>
          </cell>
          <cell r="C724" t="str">
            <v>Подъезд №4</v>
          </cell>
          <cell r="D724">
            <v>45426</v>
          </cell>
          <cell r="E724" t="str">
            <v>СЗ КиноДевелопмент</v>
          </cell>
          <cell r="G724">
            <v>25.9</v>
          </cell>
          <cell r="H724">
            <v>8</v>
          </cell>
        </row>
        <row r="725">
          <cell r="A725">
            <v>91344004</v>
          </cell>
          <cell r="B725" t="str">
            <v>Кв. 375</v>
          </cell>
          <cell r="C725" t="str">
            <v>Подъезд №4</v>
          </cell>
          <cell r="D725">
            <v>45426</v>
          </cell>
          <cell r="E725" t="str">
            <v>СЗ КиноДевелопмент</v>
          </cell>
          <cell r="G725">
            <v>51.6</v>
          </cell>
          <cell r="H725">
            <v>1</v>
          </cell>
        </row>
        <row r="726">
          <cell r="A726">
            <v>91344005</v>
          </cell>
          <cell r="B726" t="str">
            <v>Кв. 376</v>
          </cell>
          <cell r="C726" t="str">
            <v>Подъезд №4</v>
          </cell>
          <cell r="D726">
            <v>45426</v>
          </cell>
          <cell r="E726" t="str">
            <v>СЗ КиноДевелопмент</v>
          </cell>
          <cell r="G726">
            <v>34.200000000000003</v>
          </cell>
          <cell r="H726">
            <v>8</v>
          </cell>
        </row>
        <row r="727">
          <cell r="A727">
            <v>91344006</v>
          </cell>
          <cell r="B727" t="str">
            <v>Кв. 377</v>
          </cell>
          <cell r="C727" t="str">
            <v>Подъезд №4</v>
          </cell>
          <cell r="D727">
            <v>45426</v>
          </cell>
          <cell r="E727" t="str">
            <v>СЗ КиноДевелопмент</v>
          </cell>
          <cell r="G727">
            <v>37.9</v>
          </cell>
          <cell r="H727">
            <v>1</v>
          </cell>
        </row>
        <row r="728">
          <cell r="A728">
            <v>91344007</v>
          </cell>
          <cell r="B728" t="str">
            <v>Кв. 378</v>
          </cell>
          <cell r="C728" t="str">
            <v>Подъезд №4</v>
          </cell>
          <cell r="D728">
            <v>45426</v>
          </cell>
          <cell r="E728" t="str">
            <v>СЗ КиноДевелопмент</v>
          </cell>
          <cell r="G728">
            <v>33.299999999999997</v>
          </cell>
          <cell r="H728">
            <v>8</v>
          </cell>
        </row>
        <row r="729">
          <cell r="A729">
            <v>91344008</v>
          </cell>
          <cell r="B729" t="str">
            <v>Кв. 379</v>
          </cell>
          <cell r="C729" t="str">
            <v>Подъезд №4</v>
          </cell>
          <cell r="D729">
            <v>45426</v>
          </cell>
          <cell r="E729" t="str">
            <v>СЗ КиноДевелопмент</v>
          </cell>
          <cell r="G729">
            <v>25.9</v>
          </cell>
          <cell r="H729">
            <v>8</v>
          </cell>
        </row>
        <row r="730">
          <cell r="A730">
            <v>91344009</v>
          </cell>
          <cell r="B730" t="str">
            <v>Кв. 38</v>
          </cell>
          <cell r="C730" t="str">
            <v>Подъезд №1</v>
          </cell>
          <cell r="D730">
            <v>45485</v>
          </cell>
          <cell r="E730" t="str">
            <v>СЗ КиноДевелопмент</v>
          </cell>
          <cell r="G730">
            <v>32.200000000000003</v>
          </cell>
          <cell r="H730">
            <v>1</v>
          </cell>
        </row>
        <row r="731">
          <cell r="A731">
            <v>91344010</v>
          </cell>
          <cell r="B731" t="str">
            <v>Кв. 380</v>
          </cell>
          <cell r="C731" t="str">
            <v>Подъезд №4</v>
          </cell>
          <cell r="D731">
            <v>45426</v>
          </cell>
          <cell r="E731" t="str">
            <v>СЗ КиноДевелопмент</v>
          </cell>
          <cell r="G731">
            <v>25.9</v>
          </cell>
          <cell r="H731">
            <v>1</v>
          </cell>
        </row>
        <row r="732">
          <cell r="A732">
            <v>91344011</v>
          </cell>
          <cell r="B732" t="str">
            <v>Кв. 381</v>
          </cell>
          <cell r="C732" t="str">
            <v>Подъезд №4</v>
          </cell>
          <cell r="D732">
            <v>45426</v>
          </cell>
          <cell r="E732" t="str">
            <v>СЗ КиноДевелопмент</v>
          </cell>
          <cell r="G732">
            <v>51.6</v>
          </cell>
          <cell r="H732">
            <v>8</v>
          </cell>
        </row>
        <row r="733">
          <cell r="A733">
            <v>91344012</v>
          </cell>
          <cell r="B733" t="str">
            <v>Кв. 382</v>
          </cell>
          <cell r="C733" t="str">
            <v>Подъезд №4</v>
          </cell>
          <cell r="D733">
            <v>45426</v>
          </cell>
          <cell r="E733" t="str">
            <v>СЗ КиноДевелопмент</v>
          </cell>
          <cell r="G733">
            <v>34.200000000000003</v>
          </cell>
          <cell r="H733">
            <v>8</v>
          </cell>
        </row>
        <row r="734">
          <cell r="A734">
            <v>91344013</v>
          </cell>
          <cell r="B734" t="str">
            <v>Кв. 383</v>
          </cell>
          <cell r="C734" t="str">
            <v>Подъезд №4</v>
          </cell>
          <cell r="D734">
            <v>45426</v>
          </cell>
          <cell r="E734" t="str">
            <v>СЗ КиноДевелопмент</v>
          </cell>
          <cell r="G734">
            <v>37.9</v>
          </cell>
          <cell r="H734">
            <v>8</v>
          </cell>
        </row>
        <row r="735">
          <cell r="A735">
            <v>91344014</v>
          </cell>
          <cell r="B735" t="str">
            <v>Кв. 384</v>
          </cell>
          <cell r="C735" t="str">
            <v>Подъезд №4</v>
          </cell>
          <cell r="D735">
            <v>45426</v>
          </cell>
          <cell r="E735" t="str">
            <v>СЗ КиноДевелопмент</v>
          </cell>
          <cell r="G735">
            <v>33.299999999999997</v>
          </cell>
          <cell r="H735">
            <v>8</v>
          </cell>
        </row>
        <row r="736">
          <cell r="A736">
            <v>91344015</v>
          </cell>
          <cell r="B736" t="str">
            <v>Кв. 385</v>
          </cell>
          <cell r="C736" t="str">
            <v>Подъезд №4</v>
          </cell>
          <cell r="D736">
            <v>45426</v>
          </cell>
          <cell r="E736" t="str">
            <v>СЗ КиноДевелопмент</v>
          </cell>
          <cell r="G736">
            <v>25.9</v>
          </cell>
          <cell r="H736">
            <v>1</v>
          </cell>
        </row>
        <row r="737">
          <cell r="A737">
            <v>91344016</v>
          </cell>
          <cell r="B737" t="str">
            <v>Кв. 386</v>
          </cell>
          <cell r="C737" t="str">
            <v>Подъезд №4</v>
          </cell>
          <cell r="D737">
            <v>45426</v>
          </cell>
          <cell r="E737" t="str">
            <v>СЗ КиноДевелопмент</v>
          </cell>
          <cell r="G737">
            <v>25.9</v>
          </cell>
          <cell r="H737">
            <v>8</v>
          </cell>
        </row>
        <row r="738">
          <cell r="A738">
            <v>91344017</v>
          </cell>
          <cell r="B738" t="str">
            <v>Кв. 387</v>
          </cell>
          <cell r="C738" t="str">
            <v>Подъезд №4</v>
          </cell>
          <cell r="D738">
            <v>45426</v>
          </cell>
          <cell r="E738" t="str">
            <v>СЗ КиноДевелопмент</v>
          </cell>
          <cell r="G738">
            <v>51.6</v>
          </cell>
          <cell r="H738">
            <v>8</v>
          </cell>
        </row>
        <row r="739">
          <cell r="A739">
            <v>91344018</v>
          </cell>
          <cell r="B739" t="str">
            <v>Кв. 388</v>
          </cell>
          <cell r="C739" t="str">
            <v>Подъезд №4</v>
          </cell>
          <cell r="D739">
            <v>45426</v>
          </cell>
          <cell r="E739" t="str">
            <v>СЗ КиноДевелопмент</v>
          </cell>
          <cell r="G739">
            <v>34.200000000000003</v>
          </cell>
          <cell r="H739">
            <v>8</v>
          </cell>
        </row>
        <row r="740">
          <cell r="A740">
            <v>91344019</v>
          </cell>
          <cell r="B740" t="str">
            <v>Кв. 389</v>
          </cell>
          <cell r="C740" t="str">
            <v>Подъезд №4</v>
          </cell>
          <cell r="D740">
            <v>45426</v>
          </cell>
          <cell r="E740" t="str">
            <v>СЗ КиноДевелопмент</v>
          </cell>
          <cell r="G740">
            <v>37.9</v>
          </cell>
          <cell r="H740">
            <v>8</v>
          </cell>
        </row>
        <row r="741">
          <cell r="A741">
            <v>91344020</v>
          </cell>
          <cell r="B741" t="str">
            <v>Кв. 39</v>
          </cell>
          <cell r="C741" t="str">
            <v>Подъезд №1</v>
          </cell>
          <cell r="D741">
            <v>45485</v>
          </cell>
          <cell r="E741" t="str">
            <v>СЗ КиноДевелопмент</v>
          </cell>
          <cell r="G741">
            <v>35.1</v>
          </cell>
          <cell r="H741">
            <v>8</v>
          </cell>
        </row>
        <row r="742">
          <cell r="A742">
            <v>91344021</v>
          </cell>
          <cell r="B742" t="str">
            <v>Кв. 390</v>
          </cell>
          <cell r="C742" t="str">
            <v>Подъезд №4</v>
          </cell>
          <cell r="D742">
            <v>45426</v>
          </cell>
          <cell r="E742" t="str">
            <v>СЗ КиноДевелопмент</v>
          </cell>
          <cell r="G742">
            <v>33.299999999999997</v>
          </cell>
          <cell r="H742">
            <v>8</v>
          </cell>
        </row>
        <row r="743">
          <cell r="A743">
            <v>91344022</v>
          </cell>
          <cell r="B743" t="str">
            <v>Кв. 391</v>
          </cell>
          <cell r="C743" t="str">
            <v>Подъезд №4</v>
          </cell>
          <cell r="D743">
            <v>45426</v>
          </cell>
          <cell r="E743" t="str">
            <v>СЗ КиноДевелопмент</v>
          </cell>
          <cell r="G743">
            <v>25.9</v>
          </cell>
          <cell r="H743">
            <v>8</v>
          </cell>
        </row>
        <row r="744">
          <cell r="A744">
            <v>91344023</v>
          </cell>
          <cell r="B744" t="str">
            <v>Кв. 392</v>
          </cell>
          <cell r="C744" t="str">
            <v>Подъезд №4</v>
          </cell>
          <cell r="D744">
            <v>45426</v>
          </cell>
          <cell r="E744" t="str">
            <v>СЗ КиноДевелопмент</v>
          </cell>
          <cell r="G744">
            <v>25.9</v>
          </cell>
          <cell r="H744">
            <v>8</v>
          </cell>
        </row>
        <row r="745">
          <cell r="A745">
            <v>91344024</v>
          </cell>
          <cell r="B745" t="str">
            <v>Кв. 393</v>
          </cell>
          <cell r="C745" t="str">
            <v>Подъезд №4</v>
          </cell>
          <cell r="D745">
            <v>45426</v>
          </cell>
          <cell r="E745" t="str">
            <v>СЗ КиноДевелопмент</v>
          </cell>
          <cell r="G745">
            <v>51.6</v>
          </cell>
          <cell r="H745">
            <v>8</v>
          </cell>
        </row>
        <row r="746">
          <cell r="A746">
            <v>91344025</v>
          </cell>
          <cell r="B746" t="str">
            <v>Кв. 394</v>
          </cell>
          <cell r="C746" t="str">
            <v>Подъезд №4</v>
          </cell>
          <cell r="D746">
            <v>45426</v>
          </cell>
          <cell r="E746" t="str">
            <v>СЗ КиноДевелопмент</v>
          </cell>
          <cell r="G746">
            <v>34.200000000000003</v>
          </cell>
          <cell r="H746">
            <v>8</v>
          </cell>
        </row>
        <row r="747">
          <cell r="A747">
            <v>91344026</v>
          </cell>
          <cell r="B747" t="str">
            <v>Кв. 395</v>
          </cell>
          <cell r="C747" t="str">
            <v>Подъезд №4</v>
          </cell>
          <cell r="D747">
            <v>45426</v>
          </cell>
          <cell r="E747" t="str">
            <v>СЗ КиноДевелопмент</v>
          </cell>
          <cell r="G747">
            <v>37.9</v>
          </cell>
          <cell r="H747">
            <v>8</v>
          </cell>
        </row>
        <row r="748">
          <cell r="A748">
            <v>91344027</v>
          </cell>
          <cell r="B748" t="str">
            <v>Кв. 396</v>
          </cell>
          <cell r="C748" t="str">
            <v>Подъезд №4</v>
          </cell>
          <cell r="D748">
            <v>45426</v>
          </cell>
          <cell r="E748" t="str">
            <v>СЗ КиноДевелопмент</v>
          </cell>
          <cell r="G748">
            <v>33.299999999999997</v>
          </cell>
          <cell r="H748">
            <v>8</v>
          </cell>
        </row>
        <row r="749">
          <cell r="A749">
            <v>91344028</v>
          </cell>
          <cell r="B749" t="str">
            <v>Кв. 397</v>
          </cell>
          <cell r="C749" t="str">
            <v>Подъезд №4</v>
          </cell>
          <cell r="D749">
            <v>45426</v>
          </cell>
          <cell r="E749" t="str">
            <v>СЗ КиноДевелопмент</v>
          </cell>
          <cell r="G749">
            <v>25.9</v>
          </cell>
          <cell r="H749">
            <v>8</v>
          </cell>
        </row>
        <row r="750">
          <cell r="A750">
            <v>91344029</v>
          </cell>
          <cell r="B750" t="str">
            <v>Кв. 398</v>
          </cell>
          <cell r="C750" t="str">
            <v>Подъезд №4</v>
          </cell>
          <cell r="D750">
            <v>45426</v>
          </cell>
          <cell r="E750" t="str">
            <v>СЗ КиноДевелопмент</v>
          </cell>
          <cell r="G750">
            <v>25.9</v>
          </cell>
          <cell r="H750">
            <v>8</v>
          </cell>
        </row>
        <row r="751">
          <cell r="A751">
            <v>91344030</v>
          </cell>
          <cell r="B751" t="str">
            <v>Кв. 399</v>
          </cell>
          <cell r="C751" t="str">
            <v>Подъезд №4</v>
          </cell>
          <cell r="D751">
            <v>45426</v>
          </cell>
          <cell r="E751" t="str">
            <v>СЗ КиноДевелопмент</v>
          </cell>
          <cell r="G751">
            <v>51.6</v>
          </cell>
          <cell r="H751">
            <v>1</v>
          </cell>
        </row>
        <row r="752">
          <cell r="A752">
            <v>91344031</v>
          </cell>
          <cell r="B752" t="str">
            <v>Кв. 4</v>
          </cell>
          <cell r="C752" t="str">
            <v>Подъезд №1</v>
          </cell>
          <cell r="D752">
            <v>45485</v>
          </cell>
          <cell r="E752" t="str">
            <v>СЗ КиноДевелопмент</v>
          </cell>
          <cell r="G752">
            <v>54.8</v>
          </cell>
          <cell r="H752">
            <v>8</v>
          </cell>
        </row>
        <row r="753">
          <cell r="A753">
            <v>91344032</v>
          </cell>
          <cell r="B753" t="str">
            <v>Кв. 40</v>
          </cell>
          <cell r="C753" t="str">
            <v>Подъезд №1</v>
          </cell>
          <cell r="D753">
            <v>45485</v>
          </cell>
          <cell r="E753" t="str">
            <v>СЗ КиноДевелопмент</v>
          </cell>
          <cell r="G753">
            <v>54</v>
          </cell>
          <cell r="H753">
            <v>8</v>
          </cell>
        </row>
        <row r="754">
          <cell r="A754">
            <v>91344033</v>
          </cell>
          <cell r="B754" t="str">
            <v>Кв. 400</v>
          </cell>
          <cell r="C754" t="str">
            <v>Подъезд №4</v>
          </cell>
          <cell r="D754">
            <v>45426</v>
          </cell>
          <cell r="E754" t="str">
            <v>СЗ КиноДевелопмент</v>
          </cell>
          <cell r="G754">
            <v>34.200000000000003</v>
          </cell>
          <cell r="H754">
            <v>8</v>
          </cell>
        </row>
        <row r="755">
          <cell r="A755">
            <v>91344034</v>
          </cell>
          <cell r="B755" t="str">
            <v>Кв. 401</v>
          </cell>
          <cell r="C755" t="str">
            <v>Подъезд №4</v>
          </cell>
          <cell r="D755">
            <v>45426</v>
          </cell>
          <cell r="E755" t="str">
            <v>СЗ КиноДевелопмент</v>
          </cell>
          <cell r="G755">
            <v>37.9</v>
          </cell>
          <cell r="H755">
            <v>8</v>
          </cell>
        </row>
        <row r="756">
          <cell r="A756">
            <v>91344035</v>
          </cell>
          <cell r="B756" t="str">
            <v>Кв. 402</v>
          </cell>
          <cell r="C756" t="str">
            <v>Подъезд №4</v>
          </cell>
          <cell r="D756">
            <v>45426</v>
          </cell>
          <cell r="E756" t="str">
            <v>СЗ КиноДевелопмент</v>
          </cell>
          <cell r="G756">
            <v>33.299999999999997</v>
          </cell>
          <cell r="H756">
            <v>1</v>
          </cell>
        </row>
        <row r="757">
          <cell r="A757">
            <v>91344036</v>
          </cell>
          <cell r="B757" t="str">
            <v>Кв. 403</v>
          </cell>
          <cell r="C757" t="str">
            <v>Подъезд №4</v>
          </cell>
          <cell r="D757">
            <v>45426</v>
          </cell>
          <cell r="E757" t="str">
            <v>СЗ КиноДевелопмент</v>
          </cell>
          <cell r="G757">
            <v>25.9</v>
          </cell>
          <cell r="H757">
            <v>8</v>
          </cell>
        </row>
        <row r="758">
          <cell r="A758">
            <v>91344037</v>
          </cell>
          <cell r="B758" t="str">
            <v>Кв. 404</v>
          </cell>
          <cell r="C758" t="str">
            <v>Подъезд №4</v>
          </cell>
          <cell r="D758">
            <v>45426</v>
          </cell>
          <cell r="E758" t="str">
            <v>СЗ КиноДевелопмент</v>
          </cell>
          <cell r="G758">
            <v>25.9</v>
          </cell>
          <cell r="H758">
            <v>8</v>
          </cell>
        </row>
        <row r="759">
          <cell r="A759">
            <v>91344038</v>
          </cell>
          <cell r="B759" t="str">
            <v>Кв. 405</v>
          </cell>
          <cell r="C759" t="str">
            <v>Подъезд №4</v>
          </cell>
          <cell r="D759">
            <v>45426</v>
          </cell>
          <cell r="E759" t="str">
            <v>СЗ КиноДевелопмент</v>
          </cell>
          <cell r="G759">
            <v>51.6</v>
          </cell>
          <cell r="H759">
            <v>8</v>
          </cell>
        </row>
        <row r="760">
          <cell r="A760">
            <v>91344039</v>
          </cell>
          <cell r="B760" t="str">
            <v>Кв. 406</v>
          </cell>
          <cell r="C760" t="str">
            <v>Подъезд №4</v>
          </cell>
          <cell r="D760">
            <v>45426</v>
          </cell>
          <cell r="E760" t="str">
            <v>СЗ КиноДевелопмент</v>
          </cell>
          <cell r="G760">
            <v>34.200000000000003</v>
          </cell>
          <cell r="H760">
            <v>1</v>
          </cell>
        </row>
        <row r="761">
          <cell r="A761">
            <v>91344040</v>
          </cell>
          <cell r="B761" t="str">
            <v>Кв. 407</v>
          </cell>
          <cell r="C761" t="str">
            <v>Подъезд №4</v>
          </cell>
          <cell r="D761">
            <v>45426</v>
          </cell>
          <cell r="E761" t="str">
            <v>СЗ КиноДевелопмент</v>
          </cell>
          <cell r="G761">
            <v>37.9</v>
          </cell>
          <cell r="H761">
            <v>8</v>
          </cell>
        </row>
        <row r="762">
          <cell r="A762">
            <v>91344041</v>
          </cell>
          <cell r="B762" t="str">
            <v>Кв. 408</v>
          </cell>
          <cell r="C762" t="str">
            <v>Подъезд №4</v>
          </cell>
          <cell r="D762">
            <v>45426</v>
          </cell>
          <cell r="E762" t="str">
            <v>СЗ КиноДевелопмент</v>
          </cell>
          <cell r="G762">
            <v>33.299999999999997</v>
          </cell>
          <cell r="H762">
            <v>8</v>
          </cell>
        </row>
        <row r="763">
          <cell r="A763">
            <v>91344042</v>
          </cell>
          <cell r="B763" t="str">
            <v>Кв. 409</v>
          </cell>
          <cell r="C763" t="str">
            <v>Подъезд №4</v>
          </cell>
          <cell r="D763">
            <v>45426</v>
          </cell>
          <cell r="E763" t="str">
            <v>СЗ КиноДевелопмент</v>
          </cell>
          <cell r="G763">
            <v>25.9</v>
          </cell>
          <cell r="H763">
            <v>8</v>
          </cell>
        </row>
        <row r="764">
          <cell r="A764">
            <v>91344043</v>
          </cell>
          <cell r="B764" t="str">
            <v>Кв. 41</v>
          </cell>
          <cell r="C764" t="str">
            <v>Подъезд №1</v>
          </cell>
          <cell r="D764">
            <v>45485</v>
          </cell>
          <cell r="E764" t="str">
            <v>СЗ КиноДевелопмент</v>
          </cell>
          <cell r="G764">
            <v>51.1</v>
          </cell>
          <cell r="H764">
            <v>8</v>
          </cell>
        </row>
        <row r="765">
          <cell r="A765">
            <v>91344044</v>
          </cell>
          <cell r="B765" t="str">
            <v>Кв. 410</v>
          </cell>
          <cell r="C765" t="str">
            <v>Подъезд №4</v>
          </cell>
          <cell r="D765">
            <v>45426</v>
          </cell>
          <cell r="E765" t="str">
            <v>СЗ КиноДевелопмент</v>
          </cell>
          <cell r="G765">
            <v>25.9</v>
          </cell>
          <cell r="H765">
            <v>1</v>
          </cell>
        </row>
        <row r="766">
          <cell r="A766">
            <v>91344045</v>
          </cell>
          <cell r="B766" t="str">
            <v>Кв. 411</v>
          </cell>
          <cell r="C766" t="str">
            <v>Подъезд №4</v>
          </cell>
          <cell r="D766">
            <v>45426</v>
          </cell>
          <cell r="E766" t="str">
            <v>СЗ КиноДевелопмент</v>
          </cell>
          <cell r="G766">
            <v>51.6</v>
          </cell>
          <cell r="H766">
            <v>8</v>
          </cell>
        </row>
        <row r="767">
          <cell r="A767">
            <v>91344046</v>
          </cell>
          <cell r="B767" t="str">
            <v>Кв. 412</v>
          </cell>
          <cell r="C767" t="str">
            <v>Подъезд №4</v>
          </cell>
          <cell r="D767">
            <v>45426</v>
          </cell>
          <cell r="E767" t="str">
            <v>СЗ КиноДевелопмент</v>
          </cell>
          <cell r="G767">
            <v>34.200000000000003</v>
          </cell>
          <cell r="H767">
            <v>8</v>
          </cell>
        </row>
        <row r="768">
          <cell r="A768">
            <v>91344047</v>
          </cell>
          <cell r="B768" t="str">
            <v>Кв. 413</v>
          </cell>
          <cell r="C768" t="str">
            <v>Подъезд №4</v>
          </cell>
          <cell r="D768">
            <v>45426</v>
          </cell>
          <cell r="E768" t="str">
            <v>СЗ КиноДевелопмент</v>
          </cell>
          <cell r="G768">
            <v>37.9</v>
          </cell>
          <cell r="H768">
            <v>1</v>
          </cell>
        </row>
        <row r="769">
          <cell r="A769">
            <v>91344048</v>
          </cell>
          <cell r="B769" t="str">
            <v>Кв. 414</v>
          </cell>
          <cell r="C769" t="str">
            <v>Подъезд №4</v>
          </cell>
          <cell r="D769">
            <v>45426</v>
          </cell>
          <cell r="E769" t="str">
            <v>СЗ КиноДевелопмент</v>
          </cell>
          <cell r="G769">
            <v>33.299999999999997</v>
          </cell>
          <cell r="H769">
            <v>8</v>
          </cell>
        </row>
        <row r="770">
          <cell r="A770">
            <v>91344049</v>
          </cell>
          <cell r="B770" t="str">
            <v>Кв. 415</v>
          </cell>
          <cell r="C770" t="str">
            <v>Подъезд №4</v>
          </cell>
          <cell r="D770">
            <v>45426</v>
          </cell>
          <cell r="E770" t="str">
            <v>СЗ КиноДевелопмент</v>
          </cell>
          <cell r="G770">
            <v>25.9</v>
          </cell>
          <cell r="H770">
            <v>1</v>
          </cell>
        </row>
        <row r="771">
          <cell r="A771">
            <v>91344050</v>
          </cell>
          <cell r="B771" t="str">
            <v>Кв. 416</v>
          </cell>
          <cell r="C771" t="str">
            <v>Подъезд №4</v>
          </cell>
          <cell r="D771">
            <v>45426</v>
          </cell>
          <cell r="E771" t="str">
            <v>СЗ КиноДевелопмент</v>
          </cell>
          <cell r="G771">
            <v>25.9</v>
          </cell>
          <cell r="H771">
            <v>8</v>
          </cell>
        </row>
        <row r="772">
          <cell r="A772">
            <v>91344051</v>
          </cell>
          <cell r="B772" t="str">
            <v>Кв. 417</v>
          </cell>
          <cell r="C772" t="str">
            <v>Подъезд №4</v>
          </cell>
          <cell r="D772">
            <v>45426</v>
          </cell>
          <cell r="E772" t="str">
            <v>СЗ КиноДевелопмент</v>
          </cell>
          <cell r="G772">
            <v>51.6</v>
          </cell>
          <cell r="H772">
            <v>8</v>
          </cell>
        </row>
        <row r="773">
          <cell r="A773">
            <v>91344052</v>
          </cell>
          <cell r="B773" t="str">
            <v>Кв. 418</v>
          </cell>
          <cell r="C773" t="str">
            <v>Подъезд №4</v>
          </cell>
          <cell r="D773">
            <v>45426</v>
          </cell>
          <cell r="E773" t="str">
            <v>СЗ КиноДевелопмент</v>
          </cell>
          <cell r="G773">
            <v>34.200000000000003</v>
          </cell>
          <cell r="H773">
            <v>8</v>
          </cell>
        </row>
        <row r="774">
          <cell r="A774">
            <v>91344053</v>
          </cell>
          <cell r="B774" t="str">
            <v>Кв. 419</v>
          </cell>
          <cell r="C774" t="str">
            <v>Подъезд №4</v>
          </cell>
          <cell r="D774">
            <v>45426</v>
          </cell>
          <cell r="E774" t="str">
            <v>СЗ КиноДевелопмент</v>
          </cell>
          <cell r="G774">
            <v>38</v>
          </cell>
          <cell r="H774">
            <v>8</v>
          </cell>
        </row>
        <row r="775">
          <cell r="A775">
            <v>91344054</v>
          </cell>
          <cell r="B775" t="str">
            <v>Кв. 42</v>
          </cell>
          <cell r="C775" t="str">
            <v>Подъезд №1</v>
          </cell>
          <cell r="D775">
            <v>45485</v>
          </cell>
          <cell r="E775" t="str">
            <v>СЗ КиноДевелопмент</v>
          </cell>
          <cell r="G775">
            <v>32.200000000000003</v>
          </cell>
          <cell r="H775">
            <v>8</v>
          </cell>
        </row>
        <row r="776">
          <cell r="A776">
            <v>91344055</v>
          </cell>
          <cell r="B776" t="str">
            <v>Кв. 420</v>
          </cell>
          <cell r="C776" t="str">
            <v>Подъезд №4</v>
          </cell>
          <cell r="D776">
            <v>45426</v>
          </cell>
          <cell r="E776" t="str">
            <v>СЗ КиноДевелопмент</v>
          </cell>
          <cell r="G776">
            <v>33.299999999999997</v>
          </cell>
          <cell r="H776">
            <v>8</v>
          </cell>
        </row>
        <row r="777">
          <cell r="A777">
            <v>91344056</v>
          </cell>
          <cell r="B777" t="str">
            <v>Кв. 421</v>
          </cell>
          <cell r="C777" t="str">
            <v>Подъезд №4</v>
          </cell>
          <cell r="D777">
            <v>45426</v>
          </cell>
          <cell r="E777" t="str">
            <v>СЗ КиноДевелопмент</v>
          </cell>
          <cell r="G777">
            <v>56.9</v>
          </cell>
          <cell r="H777">
            <v>8</v>
          </cell>
        </row>
        <row r="778">
          <cell r="A778">
            <v>91344057</v>
          </cell>
          <cell r="B778" t="str">
            <v>Кв. 422</v>
          </cell>
          <cell r="C778" t="str">
            <v>Подъезд №4</v>
          </cell>
          <cell r="D778">
            <v>45426</v>
          </cell>
          <cell r="E778" t="str">
            <v>СЗ КиноДевелопмент</v>
          </cell>
          <cell r="G778">
            <v>51.6</v>
          </cell>
          <cell r="H778">
            <v>8</v>
          </cell>
        </row>
        <row r="779">
          <cell r="A779">
            <v>91344058</v>
          </cell>
          <cell r="B779" t="str">
            <v>Кв. 423</v>
          </cell>
          <cell r="C779" t="str">
            <v>Подъезд №4</v>
          </cell>
          <cell r="D779">
            <v>45426</v>
          </cell>
          <cell r="E779" t="str">
            <v>СЗ КиноДевелопмент</v>
          </cell>
          <cell r="G779">
            <v>34.4</v>
          </cell>
          <cell r="H779">
            <v>1</v>
          </cell>
        </row>
        <row r="780">
          <cell r="A780">
            <v>91344059</v>
          </cell>
          <cell r="B780" t="str">
            <v>Кв. 424</v>
          </cell>
          <cell r="C780" t="str">
            <v>Подъезд №4</v>
          </cell>
          <cell r="D780">
            <v>45426</v>
          </cell>
          <cell r="E780" t="str">
            <v>СЗ КиноДевелопмент</v>
          </cell>
          <cell r="G780">
            <v>38</v>
          </cell>
          <cell r="H780">
            <v>8</v>
          </cell>
        </row>
        <row r="781">
          <cell r="A781">
            <v>91344060</v>
          </cell>
          <cell r="B781" t="str">
            <v>Кв. 425</v>
          </cell>
          <cell r="C781" t="str">
            <v>Подъезд №4</v>
          </cell>
          <cell r="D781">
            <v>45426</v>
          </cell>
          <cell r="E781" t="str">
            <v>СЗ КиноДевелопмент</v>
          </cell>
          <cell r="G781">
            <v>33.299999999999997</v>
          </cell>
          <cell r="H781">
            <v>1</v>
          </cell>
        </row>
        <row r="782">
          <cell r="A782">
            <v>91344061</v>
          </cell>
          <cell r="B782" t="str">
            <v>Кв. 426</v>
          </cell>
          <cell r="C782" t="str">
            <v>Подъезд №4</v>
          </cell>
          <cell r="D782">
            <v>45426</v>
          </cell>
          <cell r="E782" t="str">
            <v>СЗ КиноДевелопмент</v>
          </cell>
          <cell r="G782">
            <v>56.9</v>
          </cell>
          <cell r="H782">
            <v>8</v>
          </cell>
        </row>
        <row r="783">
          <cell r="A783">
            <v>91344062</v>
          </cell>
          <cell r="B783" t="str">
            <v>Кв. 427</v>
          </cell>
          <cell r="C783" t="str">
            <v>Подъезд №4</v>
          </cell>
          <cell r="D783">
            <v>45426</v>
          </cell>
          <cell r="E783" t="str">
            <v>СЗ КиноДевелопмент</v>
          </cell>
          <cell r="G783">
            <v>51.6</v>
          </cell>
          <cell r="H783">
            <v>8</v>
          </cell>
        </row>
        <row r="784">
          <cell r="A784">
            <v>91344063</v>
          </cell>
          <cell r="B784" t="str">
            <v>Кв. 428</v>
          </cell>
          <cell r="C784" t="str">
            <v>Подъезд №4</v>
          </cell>
          <cell r="D784">
            <v>45426</v>
          </cell>
          <cell r="E784" t="str">
            <v>СЗ КиноДевелопмент</v>
          </cell>
          <cell r="G784">
            <v>34.4</v>
          </cell>
          <cell r="H784">
            <v>8</v>
          </cell>
        </row>
        <row r="785">
          <cell r="A785">
            <v>91344064</v>
          </cell>
          <cell r="B785" t="str">
            <v>Кв. 429</v>
          </cell>
          <cell r="C785" t="str">
            <v>Подъезд №4</v>
          </cell>
          <cell r="D785">
            <v>45426</v>
          </cell>
          <cell r="E785" t="str">
            <v>СЗ КиноДевелопмент</v>
          </cell>
          <cell r="G785">
            <v>106.7</v>
          </cell>
          <cell r="H785">
            <v>8</v>
          </cell>
        </row>
        <row r="786">
          <cell r="A786">
            <v>91344065</v>
          </cell>
          <cell r="B786" t="str">
            <v>Кв. 43</v>
          </cell>
          <cell r="C786" t="str">
            <v>Подъезд №1</v>
          </cell>
          <cell r="D786">
            <v>45485</v>
          </cell>
          <cell r="E786" t="str">
            <v>СЗ КиноДевелопмент</v>
          </cell>
          <cell r="G786">
            <v>35.1</v>
          </cell>
          <cell r="H786">
            <v>1</v>
          </cell>
        </row>
        <row r="787">
          <cell r="A787">
            <v>91344066</v>
          </cell>
          <cell r="B787" t="str">
            <v>Кв. 430</v>
          </cell>
          <cell r="C787" t="str">
            <v>Подъезд №4</v>
          </cell>
          <cell r="D787">
            <v>45426</v>
          </cell>
          <cell r="E787" t="str">
            <v>СЗ КиноДевелопмент</v>
          </cell>
          <cell r="G787">
            <v>77.400000000000006</v>
          </cell>
          <cell r="H787">
            <v>8</v>
          </cell>
        </row>
        <row r="788">
          <cell r="A788">
            <v>91344067</v>
          </cell>
          <cell r="B788" t="str">
            <v>Кв. 431</v>
          </cell>
          <cell r="C788" t="str">
            <v>Подъезд №4</v>
          </cell>
          <cell r="D788">
            <v>45426</v>
          </cell>
          <cell r="E788" t="str">
            <v>СЗ КиноДевелопмент</v>
          </cell>
          <cell r="G788">
            <v>122.7</v>
          </cell>
          <cell r="H788">
            <v>8</v>
          </cell>
        </row>
        <row r="789">
          <cell r="A789">
            <v>91344068</v>
          </cell>
          <cell r="B789" t="str">
            <v>Кв. 432</v>
          </cell>
          <cell r="C789" t="str">
            <v>Подъезд №5</v>
          </cell>
          <cell r="D789">
            <v>45426</v>
          </cell>
          <cell r="E789" t="str">
            <v>СЗ КиноДевелопмент</v>
          </cell>
          <cell r="G789">
            <v>70.900000000000006</v>
          </cell>
          <cell r="H789">
            <v>8</v>
          </cell>
        </row>
        <row r="790">
          <cell r="A790">
            <v>91344069</v>
          </cell>
          <cell r="B790" t="str">
            <v>Кв. 433</v>
          </cell>
          <cell r="C790" t="str">
            <v>Подъезд №5</v>
          </cell>
          <cell r="D790">
            <v>45426</v>
          </cell>
          <cell r="E790" t="str">
            <v>СЗ КиноДевелопмент</v>
          </cell>
          <cell r="G790">
            <v>37.700000000000003</v>
          </cell>
          <cell r="H790">
            <v>8</v>
          </cell>
        </row>
        <row r="791">
          <cell r="A791">
            <v>91344070</v>
          </cell>
          <cell r="B791" t="str">
            <v>Кв. 434</v>
          </cell>
          <cell r="C791" t="str">
            <v>Подъезд №5</v>
          </cell>
          <cell r="D791">
            <v>45426</v>
          </cell>
          <cell r="E791" t="str">
            <v>СЗ КиноДевелопмент</v>
          </cell>
          <cell r="G791">
            <v>70.8</v>
          </cell>
          <cell r="H791">
            <v>8</v>
          </cell>
        </row>
        <row r="792">
          <cell r="A792">
            <v>91344071</v>
          </cell>
          <cell r="B792" t="str">
            <v>Кв. 435</v>
          </cell>
          <cell r="C792" t="str">
            <v>Подъезд №5</v>
          </cell>
          <cell r="D792">
            <v>45426</v>
          </cell>
          <cell r="E792" t="str">
            <v>СЗ КиноДевелопмент</v>
          </cell>
          <cell r="G792">
            <v>70.400000000000006</v>
          </cell>
          <cell r="H792">
            <v>8</v>
          </cell>
        </row>
        <row r="793">
          <cell r="A793">
            <v>91344072</v>
          </cell>
          <cell r="B793" t="str">
            <v>Кв. 436</v>
          </cell>
          <cell r="C793" t="str">
            <v>Подъезд №5</v>
          </cell>
          <cell r="D793">
            <v>45426</v>
          </cell>
          <cell r="E793" t="str">
            <v>СЗ КиноДевелопмент</v>
          </cell>
          <cell r="G793">
            <v>37.200000000000003</v>
          </cell>
          <cell r="H793">
            <v>1</v>
          </cell>
        </row>
        <row r="794">
          <cell r="A794">
            <v>91344073</v>
          </cell>
          <cell r="B794" t="str">
            <v>Кв. 437</v>
          </cell>
          <cell r="C794" t="str">
            <v>Подъезд №5</v>
          </cell>
          <cell r="D794">
            <v>45426</v>
          </cell>
          <cell r="E794" t="str">
            <v>СЗ КиноДевелопмент</v>
          </cell>
          <cell r="G794">
            <v>70</v>
          </cell>
          <cell r="H794">
            <v>8</v>
          </cell>
        </row>
        <row r="795">
          <cell r="A795">
            <v>91344074</v>
          </cell>
          <cell r="B795" t="str">
            <v>Кв. 438</v>
          </cell>
          <cell r="C795" t="str">
            <v>Подъезд №5</v>
          </cell>
          <cell r="D795">
            <v>45426</v>
          </cell>
          <cell r="E795" t="str">
            <v>СЗ КиноДевелопмент</v>
          </cell>
          <cell r="G795">
            <v>70.400000000000006</v>
          </cell>
          <cell r="H795">
            <v>1</v>
          </cell>
        </row>
        <row r="796">
          <cell r="A796">
            <v>91344075</v>
          </cell>
          <cell r="B796" t="str">
            <v>Кв. 439</v>
          </cell>
          <cell r="C796" t="str">
            <v>Подъезд №5</v>
          </cell>
          <cell r="D796">
            <v>45426</v>
          </cell>
          <cell r="E796" t="str">
            <v>СЗ КиноДевелопмент</v>
          </cell>
          <cell r="G796">
            <v>37.200000000000003</v>
          </cell>
          <cell r="H796">
            <v>8</v>
          </cell>
        </row>
        <row r="797">
          <cell r="A797">
            <v>91344076</v>
          </cell>
          <cell r="B797" t="str">
            <v>Кв. 44</v>
          </cell>
          <cell r="C797" t="str">
            <v>Подъезд №1</v>
          </cell>
          <cell r="D797">
            <v>45485</v>
          </cell>
          <cell r="E797" t="str">
            <v>СЗ КиноДевелопмент</v>
          </cell>
          <cell r="G797">
            <v>54</v>
          </cell>
          <cell r="H797">
            <v>8</v>
          </cell>
        </row>
        <row r="798">
          <cell r="A798">
            <v>91344077</v>
          </cell>
          <cell r="B798" t="str">
            <v>Кв. 440</v>
          </cell>
          <cell r="C798" t="str">
            <v>Подъезд №5</v>
          </cell>
          <cell r="D798">
            <v>45426</v>
          </cell>
          <cell r="E798" t="str">
            <v>СЗ КиноДевелопмент</v>
          </cell>
          <cell r="G798">
            <v>70</v>
          </cell>
          <cell r="H798">
            <v>8</v>
          </cell>
        </row>
        <row r="799">
          <cell r="A799">
            <v>91344078</v>
          </cell>
          <cell r="B799" t="str">
            <v>Кв. 441</v>
          </cell>
          <cell r="C799" t="str">
            <v>Подъезд №5</v>
          </cell>
          <cell r="D799">
            <v>45426</v>
          </cell>
          <cell r="E799" t="str">
            <v>СЗ КиноДевелопмент</v>
          </cell>
          <cell r="G799">
            <v>70.400000000000006</v>
          </cell>
          <cell r="H799">
            <v>8</v>
          </cell>
        </row>
        <row r="800">
          <cell r="A800">
            <v>91344079</v>
          </cell>
          <cell r="B800" t="str">
            <v>Кв. 442</v>
          </cell>
          <cell r="C800" t="str">
            <v>Подъезд №5</v>
          </cell>
          <cell r="D800">
            <v>45426</v>
          </cell>
          <cell r="E800" t="str">
            <v>СЗ КиноДевелопмент</v>
          </cell>
          <cell r="G800">
            <v>37.200000000000003</v>
          </cell>
          <cell r="H800">
            <v>8</v>
          </cell>
        </row>
        <row r="801">
          <cell r="A801">
            <v>91344080</v>
          </cell>
          <cell r="B801" t="str">
            <v>Кв. 443</v>
          </cell>
          <cell r="C801" t="str">
            <v>Подъезд №5</v>
          </cell>
          <cell r="D801">
            <v>45426</v>
          </cell>
          <cell r="E801" t="str">
            <v>СЗ КиноДевелопмент</v>
          </cell>
          <cell r="G801">
            <v>70</v>
          </cell>
          <cell r="H801">
            <v>1</v>
          </cell>
        </row>
        <row r="802">
          <cell r="A802">
            <v>91344081</v>
          </cell>
          <cell r="B802" t="str">
            <v>Кв. 444</v>
          </cell>
          <cell r="C802" t="str">
            <v>Подъезд №5</v>
          </cell>
          <cell r="D802">
            <v>45426</v>
          </cell>
          <cell r="E802" t="str">
            <v>СЗ КиноДевелопмент</v>
          </cell>
          <cell r="G802">
            <v>70.400000000000006</v>
          </cell>
          <cell r="H802">
            <v>8</v>
          </cell>
        </row>
        <row r="803">
          <cell r="A803">
            <v>91344082</v>
          </cell>
          <cell r="B803" t="str">
            <v>Кв. 445</v>
          </cell>
          <cell r="C803" t="str">
            <v>Подъезд №5</v>
          </cell>
          <cell r="D803">
            <v>45426</v>
          </cell>
          <cell r="E803" t="str">
            <v>СЗ КиноДевелопмент</v>
          </cell>
          <cell r="G803">
            <v>37.200000000000003</v>
          </cell>
          <cell r="H803">
            <v>1</v>
          </cell>
        </row>
        <row r="804">
          <cell r="A804">
            <v>91344083</v>
          </cell>
          <cell r="B804" t="str">
            <v>Кв. 446</v>
          </cell>
          <cell r="C804" t="str">
            <v>Подъезд №5</v>
          </cell>
          <cell r="D804">
            <v>45426</v>
          </cell>
          <cell r="E804" t="str">
            <v>СЗ КиноДевелопмент</v>
          </cell>
          <cell r="G804">
            <v>70</v>
          </cell>
          <cell r="H804">
            <v>8</v>
          </cell>
        </row>
        <row r="805">
          <cell r="A805">
            <v>91344084</v>
          </cell>
          <cell r="B805" t="str">
            <v>Кв. 447</v>
          </cell>
          <cell r="C805" t="str">
            <v>Подъезд №5</v>
          </cell>
          <cell r="D805">
            <v>45426</v>
          </cell>
          <cell r="E805" t="str">
            <v>СЗ КиноДевелопмент</v>
          </cell>
          <cell r="G805">
            <v>70.400000000000006</v>
          </cell>
          <cell r="H805">
            <v>1</v>
          </cell>
        </row>
        <row r="806">
          <cell r="A806">
            <v>91344085</v>
          </cell>
          <cell r="B806" t="str">
            <v>Кв. 448</v>
          </cell>
          <cell r="C806" t="str">
            <v>Подъезд №5</v>
          </cell>
          <cell r="D806">
            <v>45426</v>
          </cell>
          <cell r="E806" t="str">
            <v>СЗ КиноДевелопмент</v>
          </cell>
          <cell r="G806">
            <v>37.200000000000003</v>
          </cell>
          <cell r="H806">
            <v>8</v>
          </cell>
        </row>
        <row r="807">
          <cell r="A807">
            <v>91344086</v>
          </cell>
          <cell r="B807" t="str">
            <v>Кв. 449</v>
          </cell>
          <cell r="C807" t="str">
            <v>Подъезд №5</v>
          </cell>
          <cell r="D807">
            <v>45426</v>
          </cell>
          <cell r="E807" t="str">
            <v>СЗ КиноДевелопмент</v>
          </cell>
          <cell r="G807">
            <v>70</v>
          </cell>
          <cell r="H807">
            <v>8</v>
          </cell>
        </row>
        <row r="808">
          <cell r="A808">
            <v>91344087</v>
          </cell>
          <cell r="B808" t="str">
            <v>Кв. 45</v>
          </cell>
          <cell r="C808" t="str">
            <v>Подъезд №1</v>
          </cell>
          <cell r="D808">
            <v>45485</v>
          </cell>
          <cell r="E808" t="str">
            <v>СЗ КиноДевелопмент</v>
          </cell>
          <cell r="G808">
            <v>51.1</v>
          </cell>
          <cell r="H808">
            <v>1</v>
          </cell>
        </row>
        <row r="809">
          <cell r="A809">
            <v>91344088</v>
          </cell>
          <cell r="B809" t="str">
            <v>Кв. 450</v>
          </cell>
          <cell r="C809" t="str">
            <v>Подъезд №5</v>
          </cell>
          <cell r="D809">
            <v>45426</v>
          </cell>
          <cell r="E809" t="str">
            <v>СЗ КиноДевелопмент</v>
          </cell>
          <cell r="G809">
            <v>70.400000000000006</v>
          </cell>
          <cell r="H809">
            <v>8</v>
          </cell>
        </row>
        <row r="810">
          <cell r="A810">
            <v>91344089</v>
          </cell>
          <cell r="B810" t="str">
            <v>Кв. 451</v>
          </cell>
          <cell r="C810" t="str">
            <v>Подъезд №5</v>
          </cell>
          <cell r="D810">
            <v>45426</v>
          </cell>
          <cell r="E810" t="str">
            <v>СЗ КиноДевелопмент</v>
          </cell>
          <cell r="G810">
            <v>37.200000000000003</v>
          </cell>
          <cell r="H810">
            <v>8</v>
          </cell>
        </row>
        <row r="811">
          <cell r="A811">
            <v>91344090</v>
          </cell>
          <cell r="B811" t="str">
            <v>Кв. 452</v>
          </cell>
          <cell r="C811" t="str">
            <v>Подъезд №5</v>
          </cell>
          <cell r="D811">
            <v>45426</v>
          </cell>
          <cell r="E811" t="str">
            <v>СЗ КиноДевелопмент</v>
          </cell>
          <cell r="G811">
            <v>70</v>
          </cell>
          <cell r="H811">
            <v>1</v>
          </cell>
        </row>
        <row r="812">
          <cell r="A812">
            <v>91344091</v>
          </cell>
          <cell r="B812" t="str">
            <v>Кв. 453</v>
          </cell>
          <cell r="C812" t="str">
            <v>Подъезд №5</v>
          </cell>
          <cell r="D812">
            <v>45426</v>
          </cell>
          <cell r="E812" t="str">
            <v>СЗ КиноДевелопмент</v>
          </cell>
          <cell r="G812">
            <v>70.400000000000006</v>
          </cell>
          <cell r="H812">
            <v>8</v>
          </cell>
        </row>
        <row r="813">
          <cell r="A813">
            <v>91344092</v>
          </cell>
          <cell r="B813" t="str">
            <v>Кв. 454</v>
          </cell>
          <cell r="C813" t="str">
            <v>Подъезд №5</v>
          </cell>
          <cell r="D813">
            <v>45426</v>
          </cell>
          <cell r="E813" t="str">
            <v>СЗ КиноДевелопмент</v>
          </cell>
          <cell r="G813">
            <v>37.200000000000003</v>
          </cell>
          <cell r="H813">
            <v>8</v>
          </cell>
        </row>
        <row r="814">
          <cell r="A814">
            <v>91344093</v>
          </cell>
          <cell r="B814" t="str">
            <v>Кв. 455</v>
          </cell>
          <cell r="C814" t="str">
            <v>Подъезд №5</v>
          </cell>
          <cell r="D814">
            <v>45426</v>
          </cell>
          <cell r="E814" t="str">
            <v>СЗ КиноДевелопмент</v>
          </cell>
          <cell r="G814">
            <v>70</v>
          </cell>
          <cell r="H814">
            <v>8</v>
          </cell>
        </row>
        <row r="815">
          <cell r="A815">
            <v>91344094</v>
          </cell>
          <cell r="B815" t="str">
            <v>Кв. 456</v>
          </cell>
          <cell r="C815" t="str">
            <v>Подъезд №6</v>
          </cell>
          <cell r="D815">
            <v>45433</v>
          </cell>
          <cell r="E815" t="str">
            <v>СЗ КиноДевелопмент</v>
          </cell>
          <cell r="G815">
            <v>55</v>
          </cell>
          <cell r="H815">
            <v>8</v>
          </cell>
        </row>
        <row r="816">
          <cell r="A816">
            <v>91344095</v>
          </cell>
          <cell r="B816" t="str">
            <v>Кв. 457</v>
          </cell>
          <cell r="C816" t="str">
            <v>Подъезд №6</v>
          </cell>
          <cell r="D816">
            <v>45433</v>
          </cell>
          <cell r="E816" t="str">
            <v>СЗ КиноДевелопмент</v>
          </cell>
          <cell r="G816">
            <v>34</v>
          </cell>
          <cell r="H816">
            <v>8</v>
          </cell>
        </row>
        <row r="817">
          <cell r="A817">
            <v>91344096</v>
          </cell>
          <cell r="B817" t="str">
            <v>Кв. 458</v>
          </cell>
          <cell r="C817" t="str">
            <v>Подъезд №6</v>
          </cell>
          <cell r="D817">
            <v>45433</v>
          </cell>
          <cell r="E817" t="str">
            <v>СЗ КиноДевелопмент</v>
          </cell>
          <cell r="G817">
            <v>38.6</v>
          </cell>
          <cell r="H817">
            <v>8</v>
          </cell>
        </row>
        <row r="818">
          <cell r="A818">
            <v>91344097</v>
          </cell>
          <cell r="B818" t="str">
            <v>Кв. 459</v>
          </cell>
          <cell r="C818" t="str">
            <v>Подъезд №6</v>
          </cell>
          <cell r="D818">
            <v>45433</v>
          </cell>
          <cell r="E818" t="str">
            <v>СЗ КиноДевелопмент</v>
          </cell>
          <cell r="G818">
            <v>58</v>
          </cell>
          <cell r="H818">
            <v>8</v>
          </cell>
        </row>
        <row r="819">
          <cell r="A819">
            <v>91344098</v>
          </cell>
          <cell r="B819" t="str">
            <v>Кв. 46</v>
          </cell>
          <cell r="C819" t="str">
            <v>Подъезд №1</v>
          </cell>
          <cell r="D819">
            <v>45485</v>
          </cell>
          <cell r="E819" t="str">
            <v>СЗ КиноДевелопмент</v>
          </cell>
          <cell r="G819">
            <v>32.200000000000003</v>
          </cell>
          <cell r="H819">
            <v>8</v>
          </cell>
        </row>
        <row r="820">
          <cell r="A820">
            <v>91344099</v>
          </cell>
          <cell r="B820" t="str">
            <v>Кв. 460</v>
          </cell>
          <cell r="C820" t="str">
            <v>Подъезд №6</v>
          </cell>
          <cell r="D820">
            <v>45433</v>
          </cell>
          <cell r="E820" t="str">
            <v>СЗ КиноДевелопмент</v>
          </cell>
          <cell r="G820">
            <v>53.7</v>
          </cell>
          <cell r="H820">
            <v>1</v>
          </cell>
        </row>
        <row r="821">
          <cell r="A821">
            <v>91344100</v>
          </cell>
          <cell r="B821" t="str">
            <v>Кв. 461</v>
          </cell>
          <cell r="C821" t="str">
            <v>Подъезд №6</v>
          </cell>
          <cell r="D821">
            <v>45433</v>
          </cell>
          <cell r="E821" t="str">
            <v>СЗ КиноДевелопмент</v>
          </cell>
          <cell r="G821">
            <v>33.6</v>
          </cell>
          <cell r="H821">
            <v>8</v>
          </cell>
        </row>
        <row r="822">
          <cell r="A822">
            <v>91344101</v>
          </cell>
          <cell r="B822" t="str">
            <v>Кв. 462</v>
          </cell>
          <cell r="C822" t="str">
            <v>Подъезд №6</v>
          </cell>
          <cell r="D822">
            <v>45433</v>
          </cell>
          <cell r="E822" t="str">
            <v>СЗ КиноДевелопмент</v>
          </cell>
          <cell r="G822">
            <v>38.200000000000003</v>
          </cell>
          <cell r="H822">
            <v>1</v>
          </cell>
        </row>
        <row r="823">
          <cell r="A823">
            <v>91344102</v>
          </cell>
          <cell r="B823" t="str">
            <v>Кв. 463</v>
          </cell>
          <cell r="C823" t="str">
            <v>Подъезд №6</v>
          </cell>
          <cell r="D823">
            <v>45433</v>
          </cell>
          <cell r="E823" t="str">
            <v>СЗ КиноДевелопмент</v>
          </cell>
          <cell r="G823">
            <v>56.7</v>
          </cell>
          <cell r="H823">
            <v>8</v>
          </cell>
        </row>
        <row r="824">
          <cell r="A824">
            <v>91344103</v>
          </cell>
          <cell r="B824" t="str">
            <v>Кв. 464</v>
          </cell>
          <cell r="C824" t="str">
            <v>Подъезд №6</v>
          </cell>
          <cell r="D824">
            <v>45433</v>
          </cell>
          <cell r="E824" t="str">
            <v>СЗ КиноДевелопмент</v>
          </cell>
          <cell r="G824">
            <v>53.7</v>
          </cell>
          <cell r="H824">
            <v>8</v>
          </cell>
        </row>
        <row r="825">
          <cell r="A825">
            <v>91344104</v>
          </cell>
          <cell r="B825" t="str">
            <v>Кв. 465</v>
          </cell>
          <cell r="C825" t="str">
            <v>Подъезд №6</v>
          </cell>
          <cell r="D825">
            <v>45433</v>
          </cell>
          <cell r="E825" t="str">
            <v>СЗ КиноДевелопмент</v>
          </cell>
          <cell r="G825">
            <v>33.6</v>
          </cell>
          <cell r="H825">
            <v>1</v>
          </cell>
        </row>
        <row r="826">
          <cell r="A826">
            <v>91344105</v>
          </cell>
          <cell r="B826" t="str">
            <v>Кв. 466</v>
          </cell>
          <cell r="C826" t="str">
            <v>Подъезд №6</v>
          </cell>
          <cell r="D826">
            <v>45433</v>
          </cell>
          <cell r="E826" t="str">
            <v>СЗ КиноДевелопмент</v>
          </cell>
          <cell r="G826">
            <v>38.200000000000003</v>
          </cell>
          <cell r="H826">
            <v>8</v>
          </cell>
        </row>
        <row r="827">
          <cell r="A827">
            <v>91344106</v>
          </cell>
          <cell r="B827" t="str">
            <v>Кв. 467</v>
          </cell>
          <cell r="C827" t="str">
            <v>Подъезд №6</v>
          </cell>
          <cell r="D827">
            <v>45433</v>
          </cell>
          <cell r="E827" t="str">
            <v>СЗ КиноДевелопмент</v>
          </cell>
          <cell r="G827">
            <v>56.7</v>
          </cell>
          <cell r="H827">
            <v>1</v>
          </cell>
        </row>
        <row r="828">
          <cell r="A828">
            <v>91344107</v>
          </cell>
          <cell r="B828" t="str">
            <v>Кв. 468</v>
          </cell>
          <cell r="C828" t="str">
            <v>Подъезд №6</v>
          </cell>
          <cell r="D828">
            <v>45433</v>
          </cell>
          <cell r="E828" t="str">
            <v>СЗ КиноДевелопмент</v>
          </cell>
          <cell r="G828">
            <v>53.7</v>
          </cell>
          <cell r="H828">
            <v>8</v>
          </cell>
        </row>
        <row r="829">
          <cell r="A829">
            <v>91344108</v>
          </cell>
          <cell r="B829" t="str">
            <v>Кв. 469</v>
          </cell>
          <cell r="C829" t="str">
            <v>Подъезд №6</v>
          </cell>
          <cell r="D829">
            <v>45433</v>
          </cell>
          <cell r="E829" t="str">
            <v>СЗ КиноДевелопмент</v>
          </cell>
          <cell r="G829">
            <v>33.6</v>
          </cell>
          <cell r="H829">
            <v>8</v>
          </cell>
        </row>
        <row r="830">
          <cell r="A830">
            <v>91344109</v>
          </cell>
          <cell r="B830" t="str">
            <v>Кв. 47</v>
          </cell>
          <cell r="C830" t="str">
            <v>Подъезд №1</v>
          </cell>
          <cell r="D830">
            <v>45485</v>
          </cell>
          <cell r="E830" t="str">
            <v>СЗ КиноДевелопмент</v>
          </cell>
          <cell r="G830">
            <v>35.1</v>
          </cell>
          <cell r="H830">
            <v>8</v>
          </cell>
        </row>
        <row r="831">
          <cell r="A831">
            <v>91344110</v>
          </cell>
          <cell r="B831" t="str">
            <v>Кв. 470</v>
          </cell>
          <cell r="C831" t="str">
            <v>Подъезд №6</v>
          </cell>
          <cell r="D831">
            <v>45433</v>
          </cell>
          <cell r="E831" t="str">
            <v>СЗ КиноДевелопмент</v>
          </cell>
          <cell r="G831">
            <v>38.200000000000003</v>
          </cell>
          <cell r="H831">
            <v>8</v>
          </cell>
        </row>
        <row r="832">
          <cell r="A832">
            <v>91344111</v>
          </cell>
          <cell r="B832" t="str">
            <v>Кв. 471</v>
          </cell>
          <cell r="C832" t="str">
            <v>Подъезд №6</v>
          </cell>
          <cell r="D832">
            <v>45433</v>
          </cell>
          <cell r="E832" t="str">
            <v>СЗ КиноДевелопмент</v>
          </cell>
          <cell r="G832">
            <v>56.7</v>
          </cell>
          <cell r="H832">
            <v>8</v>
          </cell>
        </row>
        <row r="833">
          <cell r="A833">
            <v>91344112</v>
          </cell>
          <cell r="B833" t="str">
            <v>Кв. 472</v>
          </cell>
          <cell r="C833" t="str">
            <v>Подъезд №6</v>
          </cell>
          <cell r="D833">
            <v>45433</v>
          </cell>
          <cell r="E833" t="str">
            <v>СЗ КиноДевелопмент</v>
          </cell>
          <cell r="G833">
            <v>53.7</v>
          </cell>
          <cell r="H833">
            <v>8</v>
          </cell>
        </row>
        <row r="834">
          <cell r="A834">
            <v>91344113</v>
          </cell>
          <cell r="B834" t="str">
            <v>Кв. 473</v>
          </cell>
          <cell r="C834" t="str">
            <v>Подъезд №6</v>
          </cell>
          <cell r="D834">
            <v>45433</v>
          </cell>
          <cell r="E834" t="str">
            <v>СЗ КиноДевелопмент</v>
          </cell>
          <cell r="G834">
            <v>33.6</v>
          </cell>
          <cell r="H834">
            <v>8</v>
          </cell>
        </row>
        <row r="835">
          <cell r="A835">
            <v>91344114</v>
          </cell>
          <cell r="B835" t="str">
            <v>Кв. 474</v>
          </cell>
          <cell r="C835" t="str">
            <v>Подъезд №6</v>
          </cell>
          <cell r="D835">
            <v>45433</v>
          </cell>
          <cell r="E835" t="str">
            <v>СЗ КиноДевелопмент</v>
          </cell>
          <cell r="G835">
            <v>38.200000000000003</v>
          </cell>
          <cell r="H835">
            <v>1</v>
          </cell>
        </row>
        <row r="836">
          <cell r="A836">
            <v>91344115</v>
          </cell>
          <cell r="B836" t="str">
            <v>Кв. 475</v>
          </cell>
          <cell r="C836" t="str">
            <v>Подъезд №6</v>
          </cell>
          <cell r="D836">
            <v>45433</v>
          </cell>
          <cell r="E836" t="str">
            <v>СЗ КиноДевелопмент</v>
          </cell>
          <cell r="G836">
            <v>56.7</v>
          </cell>
          <cell r="H836">
            <v>8</v>
          </cell>
        </row>
        <row r="837">
          <cell r="A837">
            <v>91344116</v>
          </cell>
          <cell r="B837" t="str">
            <v>Кв. 476</v>
          </cell>
          <cell r="C837" t="str">
            <v>Подъезд №6</v>
          </cell>
          <cell r="D837">
            <v>45433</v>
          </cell>
          <cell r="E837" t="str">
            <v>СЗ КиноДевелопмент</v>
          </cell>
          <cell r="G837">
            <v>53.7</v>
          </cell>
          <cell r="H837">
            <v>8</v>
          </cell>
        </row>
        <row r="838">
          <cell r="A838">
            <v>91344117</v>
          </cell>
          <cell r="B838" t="str">
            <v>Кв. 477</v>
          </cell>
          <cell r="C838" t="str">
            <v>Подъезд №6</v>
          </cell>
          <cell r="D838">
            <v>45433</v>
          </cell>
          <cell r="E838" t="str">
            <v>СЗ КиноДевелопмент</v>
          </cell>
          <cell r="G838">
            <v>33.6</v>
          </cell>
          <cell r="H838">
            <v>1</v>
          </cell>
        </row>
        <row r="839">
          <cell r="A839">
            <v>91344118</v>
          </cell>
          <cell r="B839" t="str">
            <v>Кв. 478</v>
          </cell>
          <cell r="C839" t="str">
            <v>Подъезд №6</v>
          </cell>
          <cell r="D839">
            <v>45433</v>
          </cell>
          <cell r="E839" t="str">
            <v>СЗ КиноДевелопмент</v>
          </cell>
          <cell r="G839">
            <v>38.200000000000003</v>
          </cell>
          <cell r="H839">
            <v>8</v>
          </cell>
        </row>
        <row r="840">
          <cell r="A840">
            <v>91344119</v>
          </cell>
          <cell r="B840" t="str">
            <v>Кв. 479</v>
          </cell>
          <cell r="C840" t="str">
            <v>Подъезд №6</v>
          </cell>
          <cell r="D840">
            <v>45433</v>
          </cell>
          <cell r="E840" t="str">
            <v>СЗ КиноДевелопмент</v>
          </cell>
          <cell r="G840">
            <v>56.7</v>
          </cell>
          <cell r="H840">
            <v>8</v>
          </cell>
        </row>
        <row r="841">
          <cell r="A841">
            <v>91344120</v>
          </cell>
          <cell r="B841" t="str">
            <v>Кв. 48</v>
          </cell>
          <cell r="C841" t="str">
            <v>Подъезд №1</v>
          </cell>
          <cell r="D841">
            <v>45485</v>
          </cell>
          <cell r="E841" t="str">
            <v>СЗ КиноДевелопмент</v>
          </cell>
          <cell r="G841">
            <v>54</v>
          </cell>
          <cell r="H841">
            <v>8</v>
          </cell>
        </row>
        <row r="842">
          <cell r="A842">
            <v>91344121</v>
          </cell>
          <cell r="B842" t="str">
            <v>Кв. 480</v>
          </cell>
          <cell r="C842" t="str">
            <v>Подъезд №6</v>
          </cell>
          <cell r="D842">
            <v>45433</v>
          </cell>
          <cell r="E842" t="str">
            <v>СЗ КиноДевелопмент</v>
          </cell>
          <cell r="G842">
            <v>53.7</v>
          </cell>
          <cell r="H842">
            <v>8</v>
          </cell>
        </row>
        <row r="843">
          <cell r="A843">
            <v>91344122</v>
          </cell>
          <cell r="B843" t="str">
            <v>Кв. 481</v>
          </cell>
          <cell r="C843" t="str">
            <v>Подъезд №6</v>
          </cell>
          <cell r="D843">
            <v>45433</v>
          </cell>
          <cell r="E843" t="str">
            <v>СЗ КиноДевелопмент</v>
          </cell>
          <cell r="G843">
            <v>33.6</v>
          </cell>
          <cell r="H843">
            <v>8</v>
          </cell>
        </row>
        <row r="844">
          <cell r="A844">
            <v>91344123</v>
          </cell>
          <cell r="B844" t="str">
            <v>Кв. 482</v>
          </cell>
          <cell r="C844" t="str">
            <v>Подъезд №6</v>
          </cell>
          <cell r="D844">
            <v>45433</v>
          </cell>
          <cell r="E844" t="str">
            <v>СЗ КиноДевелопмент</v>
          </cell>
          <cell r="G844">
            <v>38.200000000000003</v>
          </cell>
          <cell r="H844">
            <v>8</v>
          </cell>
        </row>
        <row r="845">
          <cell r="A845">
            <v>91344124</v>
          </cell>
          <cell r="B845" t="str">
            <v>Кв. 483</v>
          </cell>
          <cell r="C845" t="str">
            <v>Подъезд №6</v>
          </cell>
          <cell r="D845">
            <v>45433</v>
          </cell>
          <cell r="E845" t="str">
            <v>СЗ КиноДевелопмент</v>
          </cell>
          <cell r="G845">
            <v>56.7</v>
          </cell>
          <cell r="H845">
            <v>1</v>
          </cell>
        </row>
        <row r="846">
          <cell r="A846">
            <v>91344125</v>
          </cell>
          <cell r="B846" t="str">
            <v>Кв. 484</v>
          </cell>
          <cell r="C846" t="str">
            <v>Подъезд №6</v>
          </cell>
          <cell r="D846">
            <v>45433</v>
          </cell>
          <cell r="E846" t="str">
            <v>СЗ КиноДевелопмент</v>
          </cell>
          <cell r="G846">
            <v>53.7</v>
          </cell>
          <cell r="H846">
            <v>8</v>
          </cell>
        </row>
        <row r="847">
          <cell r="A847">
            <v>91344126</v>
          </cell>
          <cell r="B847" t="str">
            <v>Кв. 485</v>
          </cell>
          <cell r="C847" t="str">
            <v>Подъезд №6</v>
          </cell>
          <cell r="D847">
            <v>45433</v>
          </cell>
          <cell r="E847" t="str">
            <v>СЗ КиноДевелопмент</v>
          </cell>
          <cell r="G847">
            <v>33.6</v>
          </cell>
          <cell r="H847">
            <v>8</v>
          </cell>
        </row>
        <row r="848">
          <cell r="A848">
            <v>91344127</v>
          </cell>
          <cell r="B848" t="str">
            <v>Кв. 486</v>
          </cell>
          <cell r="C848" t="str">
            <v>Подъезд №6</v>
          </cell>
          <cell r="D848">
            <v>45433</v>
          </cell>
          <cell r="E848" t="str">
            <v>СЗ КиноДевелопмент</v>
          </cell>
          <cell r="G848">
            <v>38.200000000000003</v>
          </cell>
          <cell r="H848">
            <v>1</v>
          </cell>
        </row>
        <row r="849">
          <cell r="A849">
            <v>91344128</v>
          </cell>
          <cell r="B849" t="str">
            <v>Кв. 487</v>
          </cell>
          <cell r="C849" t="str">
            <v>Подъезд №6</v>
          </cell>
          <cell r="D849">
            <v>45433</v>
          </cell>
          <cell r="E849" t="str">
            <v>СЗ КиноДевелопмент</v>
          </cell>
          <cell r="G849">
            <v>56.7</v>
          </cell>
          <cell r="H849">
            <v>8</v>
          </cell>
        </row>
        <row r="850">
          <cell r="A850">
            <v>91344129</v>
          </cell>
          <cell r="B850" t="str">
            <v>Кв. 488</v>
          </cell>
          <cell r="C850" t="str">
            <v>Подъезд №6</v>
          </cell>
          <cell r="D850">
            <v>45433</v>
          </cell>
          <cell r="E850" t="str">
            <v>СЗ КиноДевелопмент</v>
          </cell>
          <cell r="G850">
            <v>53.7</v>
          </cell>
          <cell r="H850">
            <v>1</v>
          </cell>
        </row>
        <row r="851">
          <cell r="A851">
            <v>91344130</v>
          </cell>
          <cell r="B851" t="str">
            <v>Кв. 489</v>
          </cell>
          <cell r="C851" t="str">
            <v>Подъезд №6</v>
          </cell>
          <cell r="D851">
            <v>45433</v>
          </cell>
          <cell r="E851" t="str">
            <v>СЗ КиноДевелопмент</v>
          </cell>
          <cell r="G851">
            <v>33.6</v>
          </cell>
          <cell r="H851">
            <v>8</v>
          </cell>
        </row>
        <row r="852">
          <cell r="A852">
            <v>91344131</v>
          </cell>
          <cell r="B852" t="str">
            <v>Кв. 49</v>
          </cell>
          <cell r="C852" t="str">
            <v>Подъезд №1</v>
          </cell>
          <cell r="D852">
            <v>45485</v>
          </cell>
          <cell r="E852" t="str">
            <v>СЗ КиноДевелопмент</v>
          </cell>
          <cell r="G852">
            <v>51.1</v>
          </cell>
          <cell r="H852">
            <v>8</v>
          </cell>
        </row>
        <row r="853">
          <cell r="A853">
            <v>91344132</v>
          </cell>
          <cell r="B853" t="str">
            <v>Кв. 490</v>
          </cell>
          <cell r="C853" t="str">
            <v>Подъезд №6</v>
          </cell>
          <cell r="D853">
            <v>45433</v>
          </cell>
          <cell r="E853" t="str">
            <v>СЗ КиноДевелопмент</v>
          </cell>
          <cell r="G853">
            <v>38.200000000000003</v>
          </cell>
          <cell r="H853">
            <v>8</v>
          </cell>
        </row>
        <row r="854">
          <cell r="A854">
            <v>91344133</v>
          </cell>
          <cell r="B854" t="str">
            <v>Кв. 491</v>
          </cell>
          <cell r="C854" t="str">
            <v>Подъезд №6</v>
          </cell>
          <cell r="D854">
            <v>45433</v>
          </cell>
          <cell r="E854" t="str">
            <v>СЗ КиноДевелопмент</v>
          </cell>
          <cell r="G854">
            <v>56.7</v>
          </cell>
          <cell r="H854">
            <v>8</v>
          </cell>
        </row>
        <row r="855">
          <cell r="A855">
            <v>91344134</v>
          </cell>
          <cell r="B855" t="str">
            <v>Кв. 492</v>
          </cell>
          <cell r="C855" t="str">
            <v>Подъезд №6</v>
          </cell>
          <cell r="D855">
            <v>45433</v>
          </cell>
          <cell r="E855" t="str">
            <v>СЗ КиноДевелопмент</v>
          </cell>
          <cell r="G855">
            <v>53.7</v>
          </cell>
          <cell r="H855">
            <v>8</v>
          </cell>
        </row>
        <row r="856">
          <cell r="A856">
            <v>91344135</v>
          </cell>
          <cell r="B856" t="str">
            <v>Кв. 493</v>
          </cell>
          <cell r="C856" t="str">
            <v>Подъезд №6</v>
          </cell>
          <cell r="D856">
            <v>45433</v>
          </cell>
          <cell r="E856" t="str">
            <v>СЗ КиноДевелопмент</v>
          </cell>
          <cell r="G856">
            <v>33.6</v>
          </cell>
          <cell r="H856">
            <v>1</v>
          </cell>
        </row>
        <row r="857">
          <cell r="A857">
            <v>91344136</v>
          </cell>
          <cell r="B857" t="str">
            <v>Кв. 494</v>
          </cell>
          <cell r="C857" t="str">
            <v>Подъезд №6</v>
          </cell>
          <cell r="D857">
            <v>45433</v>
          </cell>
          <cell r="E857" t="str">
            <v>СЗ КиноДевелопмент</v>
          </cell>
          <cell r="G857">
            <v>38.200000000000003</v>
          </cell>
          <cell r="H857">
            <v>8</v>
          </cell>
        </row>
        <row r="858">
          <cell r="A858">
            <v>91344137</v>
          </cell>
          <cell r="B858" t="str">
            <v>Кв. 495</v>
          </cell>
          <cell r="C858" t="str">
            <v>Подъезд №6</v>
          </cell>
          <cell r="D858">
            <v>45433</v>
          </cell>
          <cell r="E858" t="str">
            <v>СЗ КиноДевелопмент</v>
          </cell>
          <cell r="G858">
            <v>56.7</v>
          </cell>
          <cell r="H858">
            <v>8</v>
          </cell>
        </row>
        <row r="859">
          <cell r="A859">
            <v>91344138</v>
          </cell>
          <cell r="B859" t="str">
            <v>Кв. 496</v>
          </cell>
          <cell r="C859" t="str">
            <v>Подъезд №6</v>
          </cell>
          <cell r="D859">
            <v>45433</v>
          </cell>
          <cell r="E859" t="str">
            <v>СЗ КиноДевелопмент</v>
          </cell>
          <cell r="G859">
            <v>53.7</v>
          </cell>
          <cell r="H859">
            <v>8</v>
          </cell>
        </row>
        <row r="860">
          <cell r="A860">
            <v>91344139</v>
          </cell>
          <cell r="B860" t="str">
            <v>Кв. 497</v>
          </cell>
          <cell r="C860" t="str">
            <v>Подъезд №6</v>
          </cell>
          <cell r="D860">
            <v>45433</v>
          </cell>
          <cell r="E860" t="str">
            <v>СЗ КиноДевелопмент</v>
          </cell>
          <cell r="G860">
            <v>33.6</v>
          </cell>
          <cell r="H860">
            <v>8</v>
          </cell>
        </row>
        <row r="861">
          <cell r="A861">
            <v>91344140</v>
          </cell>
          <cell r="B861" t="str">
            <v>Кв. 498</v>
          </cell>
          <cell r="C861" t="str">
            <v>Подъезд №6</v>
          </cell>
          <cell r="D861">
            <v>45433</v>
          </cell>
          <cell r="E861" t="str">
            <v>СЗ КиноДевелопмент</v>
          </cell>
          <cell r="G861">
            <v>38.200000000000003</v>
          </cell>
          <cell r="H861">
            <v>8</v>
          </cell>
        </row>
        <row r="862">
          <cell r="A862">
            <v>91344141</v>
          </cell>
          <cell r="B862" t="str">
            <v>Кв. 499</v>
          </cell>
          <cell r="C862" t="str">
            <v>Подъезд №6</v>
          </cell>
          <cell r="D862">
            <v>45433</v>
          </cell>
          <cell r="E862" t="str">
            <v>СЗ КиноДевелопмент</v>
          </cell>
          <cell r="G862">
            <v>56.7</v>
          </cell>
          <cell r="H862">
            <v>8</v>
          </cell>
        </row>
        <row r="863">
          <cell r="A863">
            <v>91344142</v>
          </cell>
          <cell r="B863" t="str">
            <v>Кв. 5</v>
          </cell>
          <cell r="C863" t="str">
            <v>Подъезд №1</v>
          </cell>
          <cell r="D863">
            <v>45485</v>
          </cell>
          <cell r="E863" t="str">
            <v>СЗ КиноДевелопмент</v>
          </cell>
          <cell r="G863">
            <v>51</v>
          </cell>
          <cell r="H863">
            <v>8</v>
          </cell>
        </row>
        <row r="864">
          <cell r="A864">
            <v>91344143</v>
          </cell>
          <cell r="B864" t="str">
            <v>Кв. 50</v>
          </cell>
          <cell r="C864" t="str">
            <v>Подъезд №1</v>
          </cell>
          <cell r="D864">
            <v>45485</v>
          </cell>
          <cell r="E864" t="str">
            <v>СЗ КиноДевелопмент</v>
          </cell>
          <cell r="G864">
            <v>32.200000000000003</v>
          </cell>
          <cell r="H864">
            <v>8</v>
          </cell>
        </row>
        <row r="865">
          <cell r="A865">
            <v>91344144</v>
          </cell>
          <cell r="B865" t="str">
            <v>Кв. 500</v>
          </cell>
          <cell r="C865" t="str">
            <v>Подъезд №7</v>
          </cell>
          <cell r="D865">
            <v>45426</v>
          </cell>
          <cell r="E865" t="str">
            <v>СЗ КиноДевелопмент</v>
          </cell>
          <cell r="G865">
            <v>58.1</v>
          </cell>
          <cell r="H865">
            <v>8</v>
          </cell>
        </row>
        <row r="866">
          <cell r="A866">
            <v>91344145</v>
          </cell>
          <cell r="B866" t="str">
            <v>Кв. 501</v>
          </cell>
          <cell r="C866" t="str">
            <v>Подъезд №7</v>
          </cell>
          <cell r="D866">
            <v>45426</v>
          </cell>
          <cell r="E866" t="str">
            <v>СЗ КиноДевелопмент</v>
          </cell>
          <cell r="G866">
            <v>42.8</v>
          </cell>
          <cell r="H866">
            <v>8</v>
          </cell>
        </row>
        <row r="867">
          <cell r="A867">
            <v>91344146</v>
          </cell>
          <cell r="B867" t="str">
            <v>Кв. 502</v>
          </cell>
          <cell r="C867" t="str">
            <v>Подъезд №7</v>
          </cell>
          <cell r="D867">
            <v>45426</v>
          </cell>
          <cell r="E867" t="str">
            <v>СЗ КиноДевелопмент</v>
          </cell>
          <cell r="G867">
            <v>59</v>
          </cell>
          <cell r="H867">
            <v>8</v>
          </cell>
        </row>
        <row r="868">
          <cell r="A868">
            <v>91344147</v>
          </cell>
          <cell r="B868" t="str">
            <v>Кв. 503</v>
          </cell>
          <cell r="C868" t="str">
            <v>Подъезд №7</v>
          </cell>
          <cell r="D868">
            <v>45426</v>
          </cell>
          <cell r="E868" t="str">
            <v>СЗ КиноДевелопмент</v>
          </cell>
          <cell r="G868">
            <v>57.5</v>
          </cell>
          <cell r="H868">
            <v>1</v>
          </cell>
        </row>
        <row r="869">
          <cell r="A869">
            <v>91344148</v>
          </cell>
          <cell r="B869" t="str">
            <v>Кв. 504</v>
          </cell>
          <cell r="C869" t="str">
            <v>Подъезд №7</v>
          </cell>
          <cell r="D869">
            <v>45426</v>
          </cell>
          <cell r="E869" t="str">
            <v>СЗ КиноДевелопмент</v>
          </cell>
          <cell r="G869">
            <v>42.5</v>
          </cell>
          <cell r="H869">
            <v>8</v>
          </cell>
        </row>
        <row r="870">
          <cell r="A870">
            <v>91344149</v>
          </cell>
          <cell r="B870" t="str">
            <v>Кв. 505</v>
          </cell>
          <cell r="C870" t="str">
            <v>Подъезд №7</v>
          </cell>
          <cell r="D870">
            <v>45426</v>
          </cell>
          <cell r="E870" t="str">
            <v>СЗ КиноДевелопмент</v>
          </cell>
          <cell r="G870">
            <v>58</v>
          </cell>
          <cell r="H870">
            <v>8</v>
          </cell>
        </row>
        <row r="871">
          <cell r="A871">
            <v>91344150</v>
          </cell>
          <cell r="B871" t="str">
            <v>Кв. 506</v>
          </cell>
          <cell r="C871" t="str">
            <v>Подъезд №7</v>
          </cell>
          <cell r="D871">
            <v>45426</v>
          </cell>
          <cell r="E871" t="str">
            <v>СЗ КиноДевелопмент</v>
          </cell>
          <cell r="G871">
            <v>57.5</v>
          </cell>
          <cell r="H871">
            <v>8</v>
          </cell>
        </row>
        <row r="872">
          <cell r="A872">
            <v>91344151</v>
          </cell>
          <cell r="B872" t="str">
            <v>Кв. 507</v>
          </cell>
          <cell r="C872" t="str">
            <v>Подъезд №7</v>
          </cell>
          <cell r="D872">
            <v>45426</v>
          </cell>
          <cell r="E872" t="str">
            <v>СЗ КиноДевелопмент</v>
          </cell>
          <cell r="G872">
            <v>42.5</v>
          </cell>
          <cell r="H872">
            <v>8</v>
          </cell>
        </row>
        <row r="873">
          <cell r="A873">
            <v>91344152</v>
          </cell>
          <cell r="B873" t="str">
            <v>Кв. 508</v>
          </cell>
          <cell r="C873" t="str">
            <v>Подъезд №7</v>
          </cell>
          <cell r="D873">
            <v>45426</v>
          </cell>
          <cell r="E873" t="str">
            <v>СЗ КиноДевелопмент</v>
          </cell>
          <cell r="G873">
            <v>58</v>
          </cell>
          <cell r="H873">
            <v>1</v>
          </cell>
        </row>
        <row r="874">
          <cell r="A874">
            <v>91344153</v>
          </cell>
          <cell r="B874" t="str">
            <v>Кв. 509</v>
          </cell>
          <cell r="C874" t="str">
            <v>Подъезд №7</v>
          </cell>
          <cell r="D874">
            <v>45426</v>
          </cell>
          <cell r="E874" t="str">
            <v>СЗ КиноДевелопмент</v>
          </cell>
          <cell r="G874">
            <v>57.5</v>
          </cell>
          <cell r="H874">
            <v>8</v>
          </cell>
        </row>
        <row r="875">
          <cell r="A875">
            <v>91344154</v>
          </cell>
          <cell r="B875" t="str">
            <v>Кв. 51</v>
          </cell>
          <cell r="C875" t="str">
            <v>Подъезд №1</v>
          </cell>
          <cell r="D875">
            <v>45485</v>
          </cell>
          <cell r="E875" t="str">
            <v>СЗ КиноДевелопмент</v>
          </cell>
          <cell r="G875">
            <v>35.1</v>
          </cell>
          <cell r="H875">
            <v>8</v>
          </cell>
        </row>
        <row r="876">
          <cell r="A876">
            <v>91344155</v>
          </cell>
          <cell r="B876" t="str">
            <v>Кв. 510</v>
          </cell>
          <cell r="C876" t="str">
            <v>Подъезд №7</v>
          </cell>
          <cell r="D876">
            <v>45426</v>
          </cell>
          <cell r="E876" t="str">
            <v>СЗ КиноДевелопмент</v>
          </cell>
          <cell r="G876">
            <v>42.5</v>
          </cell>
          <cell r="H876">
            <v>1</v>
          </cell>
        </row>
        <row r="877">
          <cell r="A877">
            <v>91344156</v>
          </cell>
          <cell r="B877" t="str">
            <v>Кв. 511</v>
          </cell>
          <cell r="C877" t="str">
            <v>Подъезд №7</v>
          </cell>
          <cell r="D877">
            <v>45426</v>
          </cell>
          <cell r="E877" t="str">
            <v>СЗ КиноДевелопмент</v>
          </cell>
          <cell r="G877">
            <v>58</v>
          </cell>
          <cell r="H877">
            <v>8</v>
          </cell>
        </row>
        <row r="878">
          <cell r="A878">
            <v>91344157</v>
          </cell>
          <cell r="B878" t="str">
            <v>Кв. 512</v>
          </cell>
          <cell r="C878" t="str">
            <v>Подъезд №7</v>
          </cell>
          <cell r="D878">
            <v>45426</v>
          </cell>
          <cell r="E878" t="str">
            <v>СЗ КиноДевелопмент</v>
          </cell>
          <cell r="G878">
            <v>57.5</v>
          </cell>
          <cell r="H878">
            <v>8</v>
          </cell>
        </row>
        <row r="879">
          <cell r="A879">
            <v>91344158</v>
          </cell>
          <cell r="B879" t="str">
            <v>Кв. 513</v>
          </cell>
          <cell r="C879" t="str">
            <v>Подъезд №7</v>
          </cell>
          <cell r="D879">
            <v>45426</v>
          </cell>
          <cell r="E879" t="str">
            <v>СЗ КиноДевелопмент</v>
          </cell>
          <cell r="G879">
            <v>42.5</v>
          </cell>
          <cell r="H879">
            <v>8</v>
          </cell>
        </row>
        <row r="880">
          <cell r="A880">
            <v>91344159</v>
          </cell>
          <cell r="B880" t="str">
            <v>Кв. 514</v>
          </cell>
          <cell r="C880" t="str">
            <v>Подъезд №7</v>
          </cell>
          <cell r="D880">
            <v>45426</v>
          </cell>
          <cell r="E880" t="str">
            <v>СЗ КиноДевелопмент</v>
          </cell>
          <cell r="G880">
            <v>58</v>
          </cell>
          <cell r="H880">
            <v>1</v>
          </cell>
        </row>
        <row r="881">
          <cell r="A881">
            <v>91344160</v>
          </cell>
          <cell r="B881" t="str">
            <v>Кв. 515</v>
          </cell>
          <cell r="C881" t="str">
            <v>Подъезд №7</v>
          </cell>
          <cell r="D881">
            <v>45426</v>
          </cell>
          <cell r="E881" t="str">
            <v>СЗ КиноДевелопмент</v>
          </cell>
          <cell r="G881">
            <v>57.5</v>
          </cell>
          <cell r="H881">
            <v>8</v>
          </cell>
        </row>
        <row r="882">
          <cell r="A882">
            <v>91344161</v>
          </cell>
          <cell r="B882" t="str">
            <v>Кв. 516</v>
          </cell>
          <cell r="C882" t="str">
            <v>Подъезд №7</v>
          </cell>
          <cell r="D882">
            <v>45426</v>
          </cell>
          <cell r="E882" t="str">
            <v>СЗ КиноДевелопмент</v>
          </cell>
          <cell r="G882">
            <v>42.5</v>
          </cell>
          <cell r="H882">
            <v>1</v>
          </cell>
        </row>
        <row r="883">
          <cell r="A883">
            <v>91344162</v>
          </cell>
          <cell r="B883" t="str">
            <v>Кв. 517</v>
          </cell>
          <cell r="C883" t="str">
            <v>Подъезд №7</v>
          </cell>
          <cell r="D883">
            <v>45426</v>
          </cell>
          <cell r="E883" t="str">
            <v>СЗ КиноДевелопмент</v>
          </cell>
          <cell r="G883">
            <v>58</v>
          </cell>
          <cell r="H883">
            <v>8</v>
          </cell>
        </row>
        <row r="884">
          <cell r="A884">
            <v>91344163</v>
          </cell>
          <cell r="B884" t="str">
            <v>Кв. 518</v>
          </cell>
          <cell r="C884" t="str">
            <v>Подъезд №7</v>
          </cell>
          <cell r="D884">
            <v>45426</v>
          </cell>
          <cell r="E884" t="str">
            <v>СЗ КиноДевелопмент</v>
          </cell>
          <cell r="G884">
            <v>57.5</v>
          </cell>
          <cell r="H884">
            <v>1</v>
          </cell>
        </row>
        <row r="885">
          <cell r="A885">
            <v>91344164</v>
          </cell>
          <cell r="B885" t="str">
            <v>Кв. 519</v>
          </cell>
          <cell r="C885" t="str">
            <v>Подъезд №7</v>
          </cell>
          <cell r="D885">
            <v>45426</v>
          </cell>
          <cell r="E885" t="str">
            <v>СЗ КиноДевелопмент</v>
          </cell>
          <cell r="G885">
            <v>42.5</v>
          </cell>
          <cell r="H885">
            <v>8</v>
          </cell>
        </row>
        <row r="886">
          <cell r="A886">
            <v>91344165</v>
          </cell>
          <cell r="B886" t="str">
            <v>Кв. 52</v>
          </cell>
          <cell r="C886" t="str">
            <v>Подъезд №1</v>
          </cell>
          <cell r="D886">
            <v>45485</v>
          </cell>
          <cell r="E886" t="str">
            <v>СЗ КиноДевелопмент</v>
          </cell>
          <cell r="G886">
            <v>54</v>
          </cell>
          <cell r="H886">
            <v>8</v>
          </cell>
        </row>
        <row r="887">
          <cell r="A887">
            <v>91344166</v>
          </cell>
          <cell r="B887" t="str">
            <v>Кв. 520</v>
          </cell>
          <cell r="C887" t="str">
            <v>Подъезд №7</v>
          </cell>
          <cell r="D887">
            <v>45426</v>
          </cell>
          <cell r="E887" t="str">
            <v>СЗ КиноДевелопмент</v>
          </cell>
          <cell r="G887">
            <v>58</v>
          </cell>
          <cell r="H887">
            <v>8</v>
          </cell>
        </row>
        <row r="888">
          <cell r="A888">
            <v>91344167</v>
          </cell>
          <cell r="B888" t="str">
            <v>Кв. 521</v>
          </cell>
          <cell r="C888" t="str">
            <v>Подъезд №7</v>
          </cell>
          <cell r="D888">
            <v>45426</v>
          </cell>
          <cell r="E888" t="str">
            <v>СЗ КиноДевелопмент</v>
          </cell>
          <cell r="G888">
            <v>57.5</v>
          </cell>
          <cell r="H888">
            <v>8</v>
          </cell>
        </row>
        <row r="889">
          <cell r="A889">
            <v>91344168</v>
          </cell>
          <cell r="B889" t="str">
            <v>Кв. 522</v>
          </cell>
          <cell r="C889" t="str">
            <v>Подъезд №7</v>
          </cell>
          <cell r="D889">
            <v>45426</v>
          </cell>
          <cell r="E889" t="str">
            <v>СЗ КиноДевелопмент</v>
          </cell>
          <cell r="G889">
            <v>42.5</v>
          </cell>
          <cell r="H889">
            <v>8</v>
          </cell>
        </row>
        <row r="890">
          <cell r="A890">
            <v>91344169</v>
          </cell>
          <cell r="B890" t="str">
            <v>Кв. 523</v>
          </cell>
          <cell r="C890" t="str">
            <v>Подъезд №7</v>
          </cell>
          <cell r="D890">
            <v>45426</v>
          </cell>
          <cell r="E890" t="str">
            <v>СЗ КиноДевелопмент</v>
          </cell>
          <cell r="G890">
            <v>58</v>
          </cell>
          <cell r="H890">
            <v>8</v>
          </cell>
        </row>
        <row r="891">
          <cell r="A891">
            <v>91344170</v>
          </cell>
          <cell r="B891" t="str">
            <v>Кв. 524</v>
          </cell>
          <cell r="C891" t="str">
            <v>Подъезд №8</v>
          </cell>
          <cell r="D891">
            <v>45433</v>
          </cell>
          <cell r="E891" t="str">
            <v>СЗ КиноДевелопмент</v>
          </cell>
          <cell r="G891">
            <v>51.7</v>
          </cell>
          <cell r="H891">
            <v>8</v>
          </cell>
        </row>
        <row r="892">
          <cell r="A892">
            <v>91344171</v>
          </cell>
          <cell r="B892" t="str">
            <v>Кв. 525</v>
          </cell>
          <cell r="C892" t="str">
            <v>Подъезд №8</v>
          </cell>
          <cell r="D892">
            <v>45433</v>
          </cell>
          <cell r="E892" t="str">
            <v>СЗ КиноДевелопмент</v>
          </cell>
          <cell r="G892">
            <v>32.5</v>
          </cell>
          <cell r="H892">
            <v>8</v>
          </cell>
        </row>
        <row r="893">
          <cell r="A893">
            <v>91344172</v>
          </cell>
          <cell r="B893" t="str">
            <v>Кв. 526</v>
          </cell>
          <cell r="C893" t="str">
            <v>Подъезд №8</v>
          </cell>
          <cell r="D893">
            <v>45433</v>
          </cell>
          <cell r="E893" t="str">
            <v>СЗ КиноДевелопмент</v>
          </cell>
          <cell r="G893">
            <v>50.5</v>
          </cell>
          <cell r="H893">
            <v>8</v>
          </cell>
        </row>
        <row r="894">
          <cell r="A894">
            <v>91344173</v>
          </cell>
          <cell r="B894" t="str">
            <v>Кв. 527</v>
          </cell>
          <cell r="C894" t="str">
            <v>Подъезд №8</v>
          </cell>
          <cell r="D894">
            <v>45433</v>
          </cell>
          <cell r="E894" t="str">
            <v>СЗ КиноДевелопмент</v>
          </cell>
          <cell r="G894">
            <v>73.5</v>
          </cell>
          <cell r="H894">
            <v>1</v>
          </cell>
        </row>
        <row r="895">
          <cell r="A895">
            <v>91344174</v>
          </cell>
          <cell r="B895" t="str">
            <v>Кв. 528</v>
          </cell>
          <cell r="C895" t="str">
            <v>Подъезд №8</v>
          </cell>
          <cell r="D895">
            <v>45433</v>
          </cell>
          <cell r="E895" t="str">
            <v>СЗ КиноДевелопмент</v>
          </cell>
          <cell r="G895">
            <v>50.7</v>
          </cell>
          <cell r="H895">
            <v>1</v>
          </cell>
        </row>
        <row r="896">
          <cell r="A896">
            <v>91344175</v>
          </cell>
          <cell r="B896" t="str">
            <v>Кв. 529</v>
          </cell>
          <cell r="C896" t="str">
            <v>Подъезд №8</v>
          </cell>
          <cell r="D896">
            <v>45433</v>
          </cell>
          <cell r="E896" t="str">
            <v>СЗ КиноДевелопмент</v>
          </cell>
          <cell r="G896">
            <v>32</v>
          </cell>
          <cell r="H896">
            <v>8</v>
          </cell>
        </row>
        <row r="897">
          <cell r="A897">
            <v>91344176</v>
          </cell>
          <cell r="B897" t="str">
            <v>Кв. 53</v>
          </cell>
          <cell r="C897" t="str">
            <v>Подъезд №1</v>
          </cell>
          <cell r="D897">
            <v>45485</v>
          </cell>
          <cell r="E897" t="str">
            <v>СЗ КиноДевелопмент</v>
          </cell>
          <cell r="G897">
            <v>51.1</v>
          </cell>
          <cell r="H897">
            <v>8</v>
          </cell>
        </row>
        <row r="898">
          <cell r="A898">
            <v>91344177</v>
          </cell>
          <cell r="B898" t="str">
            <v>Кв. 530</v>
          </cell>
          <cell r="C898" t="str">
            <v>Подъезд №8</v>
          </cell>
          <cell r="D898">
            <v>45433</v>
          </cell>
          <cell r="E898" t="str">
            <v>СЗ КиноДевелопмент</v>
          </cell>
          <cell r="G898">
            <v>49.9</v>
          </cell>
          <cell r="H898">
            <v>1</v>
          </cell>
        </row>
        <row r="899">
          <cell r="A899">
            <v>91344178</v>
          </cell>
          <cell r="B899" t="str">
            <v>Кв. 531</v>
          </cell>
          <cell r="C899" t="str">
            <v>Подъезд №8</v>
          </cell>
          <cell r="D899">
            <v>45433</v>
          </cell>
          <cell r="E899" t="str">
            <v>СЗ КиноДевелопмент</v>
          </cell>
          <cell r="G899">
            <v>72.8</v>
          </cell>
          <cell r="H899">
            <v>8</v>
          </cell>
        </row>
        <row r="900">
          <cell r="A900">
            <v>91344179</v>
          </cell>
          <cell r="B900" t="str">
            <v>Кв. 532</v>
          </cell>
          <cell r="C900" t="str">
            <v>Подъезд №8</v>
          </cell>
          <cell r="D900">
            <v>45433</v>
          </cell>
          <cell r="E900" t="str">
            <v>СЗ КиноДевелопмент</v>
          </cell>
          <cell r="G900">
            <v>50.7</v>
          </cell>
          <cell r="H900">
            <v>8</v>
          </cell>
        </row>
        <row r="901">
          <cell r="A901">
            <v>91344180</v>
          </cell>
          <cell r="B901" t="str">
            <v>Кв. 533</v>
          </cell>
          <cell r="C901" t="str">
            <v>Подъезд №8</v>
          </cell>
          <cell r="D901">
            <v>45433</v>
          </cell>
          <cell r="E901" t="str">
            <v>СЗ КиноДевелопмент</v>
          </cell>
          <cell r="G901">
            <v>32</v>
          </cell>
          <cell r="H901">
            <v>8</v>
          </cell>
        </row>
        <row r="902">
          <cell r="A902">
            <v>91344181</v>
          </cell>
          <cell r="B902" t="str">
            <v>Кв. 534</v>
          </cell>
          <cell r="C902" t="str">
            <v>Подъезд №8</v>
          </cell>
          <cell r="D902">
            <v>45433</v>
          </cell>
          <cell r="E902" t="str">
            <v>СЗ КиноДевелопмент</v>
          </cell>
          <cell r="G902">
            <v>49.9</v>
          </cell>
          <cell r="H902">
            <v>8</v>
          </cell>
        </row>
        <row r="903">
          <cell r="A903">
            <v>91344182</v>
          </cell>
          <cell r="B903" t="str">
            <v>Кв. 535</v>
          </cell>
          <cell r="C903" t="str">
            <v>Подъезд №8</v>
          </cell>
          <cell r="D903">
            <v>45433</v>
          </cell>
          <cell r="E903" t="str">
            <v>СЗ КиноДевелопмент</v>
          </cell>
          <cell r="G903">
            <v>72.8</v>
          </cell>
          <cell r="H903">
            <v>8</v>
          </cell>
        </row>
        <row r="904">
          <cell r="A904">
            <v>91344183</v>
          </cell>
          <cell r="B904" t="str">
            <v>Кв. 536</v>
          </cell>
          <cell r="C904" t="str">
            <v>Подъезд №8</v>
          </cell>
          <cell r="D904">
            <v>45433</v>
          </cell>
          <cell r="E904" t="str">
            <v>СЗ КиноДевелопмент</v>
          </cell>
          <cell r="G904">
            <v>50.7</v>
          </cell>
          <cell r="H904">
            <v>8</v>
          </cell>
        </row>
        <row r="905">
          <cell r="A905">
            <v>91344184</v>
          </cell>
          <cell r="B905" t="str">
            <v>Кв. 537</v>
          </cell>
          <cell r="C905" t="str">
            <v>Подъезд №8</v>
          </cell>
          <cell r="D905">
            <v>45433</v>
          </cell>
          <cell r="E905" t="str">
            <v>СЗ КиноДевелопмент</v>
          </cell>
          <cell r="G905">
            <v>32</v>
          </cell>
          <cell r="H905">
            <v>1</v>
          </cell>
        </row>
        <row r="906">
          <cell r="A906">
            <v>91344185</v>
          </cell>
          <cell r="B906" t="str">
            <v>Кв. 538</v>
          </cell>
          <cell r="C906" t="str">
            <v>Подъезд №8</v>
          </cell>
          <cell r="D906">
            <v>45433</v>
          </cell>
          <cell r="E906" t="str">
            <v>СЗ КиноДевелопмент</v>
          </cell>
          <cell r="G906">
            <v>49.9</v>
          </cell>
          <cell r="H906">
            <v>8</v>
          </cell>
        </row>
        <row r="907">
          <cell r="A907">
            <v>91344186</v>
          </cell>
          <cell r="B907" t="str">
            <v>Кв. 539</v>
          </cell>
          <cell r="C907" t="str">
            <v>Подъезд №8</v>
          </cell>
          <cell r="D907">
            <v>45433</v>
          </cell>
          <cell r="E907" t="str">
            <v>СЗ КиноДевелопмент</v>
          </cell>
          <cell r="G907">
            <v>72.8</v>
          </cell>
          <cell r="H907">
            <v>8</v>
          </cell>
        </row>
        <row r="908">
          <cell r="A908">
            <v>91344187</v>
          </cell>
          <cell r="B908" t="str">
            <v>Кв. 54</v>
          </cell>
          <cell r="C908" t="str">
            <v>Подъезд №1</v>
          </cell>
          <cell r="D908">
            <v>45485</v>
          </cell>
          <cell r="E908" t="str">
            <v>СЗ КиноДевелопмент</v>
          </cell>
          <cell r="G908">
            <v>32.200000000000003</v>
          </cell>
          <cell r="H908">
            <v>8</v>
          </cell>
        </row>
        <row r="909">
          <cell r="A909">
            <v>91344188</v>
          </cell>
          <cell r="B909" t="str">
            <v>Кв. 540</v>
          </cell>
          <cell r="C909" t="str">
            <v>Подъезд №8</v>
          </cell>
          <cell r="D909">
            <v>45433</v>
          </cell>
          <cell r="E909" t="str">
            <v>СЗ КиноДевелопмент</v>
          </cell>
          <cell r="G909">
            <v>50.7</v>
          </cell>
          <cell r="H909">
            <v>8</v>
          </cell>
        </row>
        <row r="910">
          <cell r="A910">
            <v>91344189</v>
          </cell>
          <cell r="B910" t="str">
            <v>Кв. 541</v>
          </cell>
          <cell r="C910" t="str">
            <v>Подъезд №8</v>
          </cell>
          <cell r="D910">
            <v>45433</v>
          </cell>
          <cell r="E910" t="str">
            <v>СЗ КиноДевелопмент</v>
          </cell>
          <cell r="G910">
            <v>32</v>
          </cell>
          <cell r="H910">
            <v>8</v>
          </cell>
        </row>
        <row r="911">
          <cell r="A911">
            <v>91344190</v>
          </cell>
          <cell r="B911" t="str">
            <v>Кв. 542</v>
          </cell>
          <cell r="C911" t="str">
            <v>Подъезд №8</v>
          </cell>
          <cell r="D911">
            <v>45433</v>
          </cell>
          <cell r="E911" t="str">
            <v>СЗ КиноДевелопмент</v>
          </cell>
          <cell r="G911">
            <v>49.9</v>
          </cell>
          <cell r="H911">
            <v>8</v>
          </cell>
        </row>
        <row r="912">
          <cell r="A912">
            <v>91344191</v>
          </cell>
          <cell r="B912" t="str">
            <v>Кв. 543</v>
          </cell>
          <cell r="C912" t="str">
            <v>Подъезд №8</v>
          </cell>
          <cell r="D912">
            <v>45433</v>
          </cell>
          <cell r="E912" t="str">
            <v>СЗ КиноДевелопмент</v>
          </cell>
          <cell r="G912">
            <v>72.8</v>
          </cell>
          <cell r="H912">
            <v>1</v>
          </cell>
        </row>
        <row r="913">
          <cell r="A913">
            <v>91344192</v>
          </cell>
          <cell r="B913" t="str">
            <v>Кв. 544</v>
          </cell>
          <cell r="C913" t="str">
            <v>Подъезд №8</v>
          </cell>
          <cell r="D913">
            <v>45433</v>
          </cell>
          <cell r="E913" t="str">
            <v>СЗ КиноДевелопмент</v>
          </cell>
          <cell r="G913">
            <v>50.7</v>
          </cell>
          <cell r="H913">
            <v>1</v>
          </cell>
        </row>
        <row r="914">
          <cell r="A914">
            <v>91344193</v>
          </cell>
          <cell r="B914" t="str">
            <v>Кв. 545</v>
          </cell>
          <cell r="C914" t="str">
            <v>Подъезд №8</v>
          </cell>
          <cell r="D914">
            <v>45433</v>
          </cell>
          <cell r="E914" t="str">
            <v>СЗ КиноДевелопмент</v>
          </cell>
          <cell r="G914">
            <v>32</v>
          </cell>
          <cell r="H914">
            <v>8</v>
          </cell>
        </row>
        <row r="915">
          <cell r="A915">
            <v>91344194</v>
          </cell>
          <cell r="B915" t="str">
            <v>Кв. 546</v>
          </cell>
          <cell r="C915" t="str">
            <v>Подъезд №8</v>
          </cell>
          <cell r="D915">
            <v>45433</v>
          </cell>
          <cell r="E915" t="str">
            <v>СЗ КиноДевелопмент</v>
          </cell>
          <cell r="G915">
            <v>49.9</v>
          </cell>
          <cell r="H915">
            <v>1</v>
          </cell>
        </row>
        <row r="916">
          <cell r="A916">
            <v>91344195</v>
          </cell>
          <cell r="B916" t="str">
            <v>Кв. 547</v>
          </cell>
          <cell r="C916" t="str">
            <v>Подъезд №8</v>
          </cell>
          <cell r="D916">
            <v>45433</v>
          </cell>
          <cell r="E916" t="str">
            <v>СЗ КиноДевелопмент</v>
          </cell>
          <cell r="G916">
            <v>72.8</v>
          </cell>
          <cell r="H916">
            <v>8</v>
          </cell>
        </row>
        <row r="917">
          <cell r="A917">
            <v>91344196</v>
          </cell>
          <cell r="B917" t="str">
            <v>Кв. 548</v>
          </cell>
          <cell r="C917" t="str">
            <v>Подъезд №8</v>
          </cell>
          <cell r="D917">
            <v>45433</v>
          </cell>
          <cell r="E917" t="str">
            <v>СЗ КиноДевелопмент</v>
          </cell>
          <cell r="G917">
            <v>50.7</v>
          </cell>
          <cell r="H917">
            <v>8</v>
          </cell>
        </row>
        <row r="918">
          <cell r="A918">
            <v>91344197</v>
          </cell>
          <cell r="B918" t="str">
            <v>Кв. 549</v>
          </cell>
          <cell r="C918" t="str">
            <v>Подъезд №8</v>
          </cell>
          <cell r="D918">
            <v>45433</v>
          </cell>
          <cell r="E918" t="str">
            <v>СЗ КиноДевелопмент</v>
          </cell>
          <cell r="G918">
            <v>32</v>
          </cell>
          <cell r="H918">
            <v>1</v>
          </cell>
        </row>
        <row r="919">
          <cell r="A919">
            <v>91344198</v>
          </cell>
          <cell r="B919" t="str">
            <v>Кв. 55</v>
          </cell>
          <cell r="C919" t="str">
            <v>Подъезд №1</v>
          </cell>
          <cell r="D919">
            <v>45485</v>
          </cell>
          <cell r="E919" t="str">
            <v>СЗ КиноДевелопмент</v>
          </cell>
          <cell r="G919">
            <v>35.1</v>
          </cell>
          <cell r="H919">
            <v>8</v>
          </cell>
        </row>
        <row r="920">
          <cell r="A920">
            <v>91344199</v>
          </cell>
          <cell r="B920" t="str">
            <v>Кв. 550</v>
          </cell>
          <cell r="C920" t="str">
            <v>Подъезд №8</v>
          </cell>
          <cell r="D920">
            <v>45433</v>
          </cell>
          <cell r="E920" t="str">
            <v>СЗ КиноДевелопмент</v>
          </cell>
          <cell r="G920">
            <v>49.9</v>
          </cell>
          <cell r="H920">
            <v>8</v>
          </cell>
        </row>
        <row r="921">
          <cell r="A921">
            <v>91344200</v>
          </cell>
          <cell r="B921" t="str">
            <v>Кв. 551</v>
          </cell>
          <cell r="C921" t="str">
            <v>Подъезд №8</v>
          </cell>
          <cell r="D921">
            <v>45433</v>
          </cell>
          <cell r="E921" t="str">
            <v>СЗ КиноДевелопмент</v>
          </cell>
          <cell r="G921">
            <v>72.8</v>
          </cell>
          <cell r="H921">
            <v>8</v>
          </cell>
        </row>
        <row r="922">
          <cell r="A922">
            <v>91344201</v>
          </cell>
          <cell r="B922" t="str">
            <v>Кв. 552</v>
          </cell>
          <cell r="C922" t="str">
            <v>Подъезд №8</v>
          </cell>
          <cell r="D922">
            <v>45433</v>
          </cell>
          <cell r="E922" t="str">
            <v>СЗ КиноДевелопмент</v>
          </cell>
          <cell r="G922">
            <v>50.7</v>
          </cell>
          <cell r="H922">
            <v>8</v>
          </cell>
        </row>
        <row r="923">
          <cell r="A923">
            <v>91344202</v>
          </cell>
          <cell r="B923" t="str">
            <v>Кв. 553</v>
          </cell>
          <cell r="C923" t="str">
            <v>Подъезд №8</v>
          </cell>
          <cell r="D923">
            <v>45433</v>
          </cell>
          <cell r="E923" t="str">
            <v>СЗ КиноДевелопмент</v>
          </cell>
          <cell r="G923">
            <v>32</v>
          </cell>
          <cell r="H923">
            <v>8</v>
          </cell>
        </row>
        <row r="924">
          <cell r="A924">
            <v>91344203</v>
          </cell>
          <cell r="B924" t="str">
            <v>Кв. 554</v>
          </cell>
          <cell r="C924" t="str">
            <v>Подъезд №8</v>
          </cell>
          <cell r="D924">
            <v>45433</v>
          </cell>
          <cell r="E924" t="str">
            <v>СЗ КиноДевелопмент</v>
          </cell>
          <cell r="G924">
            <v>49.9</v>
          </cell>
          <cell r="H924">
            <v>8</v>
          </cell>
        </row>
        <row r="925">
          <cell r="A925">
            <v>91344204</v>
          </cell>
          <cell r="B925" t="str">
            <v>Кв. 555</v>
          </cell>
          <cell r="C925" t="str">
            <v>Подъезд №8</v>
          </cell>
          <cell r="D925">
            <v>45433</v>
          </cell>
          <cell r="E925" t="str">
            <v>СЗ КиноДевелопмент</v>
          </cell>
          <cell r="G925">
            <v>72.8</v>
          </cell>
          <cell r="H925">
            <v>8</v>
          </cell>
        </row>
        <row r="926">
          <cell r="A926">
            <v>91344205</v>
          </cell>
          <cell r="B926" t="str">
            <v>Кв. 556</v>
          </cell>
          <cell r="C926" t="str">
            <v>Подъезд №9</v>
          </cell>
          <cell r="D926">
            <v>45433</v>
          </cell>
          <cell r="E926" t="str">
            <v>СЗ КиноДевелопмент</v>
          </cell>
          <cell r="G926">
            <v>70</v>
          </cell>
          <cell r="H926">
            <v>8</v>
          </cell>
        </row>
        <row r="927">
          <cell r="A927">
            <v>91344206</v>
          </cell>
          <cell r="B927" t="str">
            <v>Кв. 557</v>
          </cell>
          <cell r="C927" t="str">
            <v>Подъезд №9</v>
          </cell>
          <cell r="D927">
            <v>45433</v>
          </cell>
          <cell r="E927" t="str">
            <v>СЗ КиноДевелопмент</v>
          </cell>
          <cell r="G927">
            <v>37.6</v>
          </cell>
          <cell r="H927">
            <v>8</v>
          </cell>
        </row>
        <row r="928">
          <cell r="A928">
            <v>91344207</v>
          </cell>
          <cell r="B928" t="str">
            <v>Кв. 558</v>
          </cell>
          <cell r="C928" t="str">
            <v>Подъезд №9</v>
          </cell>
          <cell r="D928">
            <v>45433</v>
          </cell>
          <cell r="E928" t="str">
            <v>СЗ КиноДевелопмент</v>
          </cell>
          <cell r="G928">
            <v>70.7</v>
          </cell>
          <cell r="H928">
            <v>8</v>
          </cell>
        </row>
        <row r="929">
          <cell r="A929">
            <v>91344208</v>
          </cell>
          <cell r="B929" t="str">
            <v>Кв. 559</v>
          </cell>
          <cell r="C929" t="str">
            <v>Подъезд №9</v>
          </cell>
          <cell r="D929">
            <v>45433</v>
          </cell>
          <cell r="E929" t="str">
            <v>СЗ КиноДевелопмент</v>
          </cell>
          <cell r="G929">
            <v>69.5</v>
          </cell>
          <cell r="H929">
            <v>1</v>
          </cell>
        </row>
        <row r="930">
          <cell r="A930">
            <v>91344209</v>
          </cell>
          <cell r="B930" t="str">
            <v>Кв. 56</v>
          </cell>
          <cell r="C930" t="str">
            <v>Подъезд №1</v>
          </cell>
          <cell r="D930">
            <v>45485</v>
          </cell>
          <cell r="E930" t="str">
            <v>СЗ КиноДевелопмент</v>
          </cell>
          <cell r="G930">
            <v>54</v>
          </cell>
          <cell r="H930">
            <v>1</v>
          </cell>
        </row>
        <row r="931">
          <cell r="A931">
            <v>91344210</v>
          </cell>
          <cell r="B931" t="str">
            <v>Кв. 560</v>
          </cell>
          <cell r="C931" t="str">
            <v>Подъезд №9</v>
          </cell>
          <cell r="D931">
            <v>45433</v>
          </cell>
          <cell r="E931" t="str">
            <v>СЗ КиноДевелопмент</v>
          </cell>
          <cell r="G931">
            <v>37.1</v>
          </cell>
          <cell r="H931">
            <v>8</v>
          </cell>
        </row>
        <row r="932">
          <cell r="A932">
            <v>91344211</v>
          </cell>
          <cell r="B932" t="str">
            <v>Кв. 561</v>
          </cell>
          <cell r="C932" t="str">
            <v>Подъезд №9</v>
          </cell>
          <cell r="D932">
            <v>45433</v>
          </cell>
          <cell r="E932" t="str">
            <v>СЗ КиноДевелопмент</v>
          </cell>
          <cell r="G932">
            <v>70</v>
          </cell>
          <cell r="H932">
            <v>8</v>
          </cell>
        </row>
        <row r="933">
          <cell r="A933">
            <v>91344212</v>
          </cell>
          <cell r="B933" t="str">
            <v>Кв. 562</v>
          </cell>
          <cell r="C933" t="str">
            <v>Подъезд №9</v>
          </cell>
          <cell r="D933">
            <v>45433</v>
          </cell>
          <cell r="E933" t="str">
            <v>СЗ КиноДевелопмент</v>
          </cell>
          <cell r="G933">
            <v>69.5</v>
          </cell>
          <cell r="H933">
            <v>8</v>
          </cell>
        </row>
        <row r="934">
          <cell r="A934">
            <v>91344213</v>
          </cell>
          <cell r="B934" t="str">
            <v>Кв. 563</v>
          </cell>
          <cell r="C934" t="str">
            <v>Подъезд №9</v>
          </cell>
          <cell r="D934">
            <v>45433</v>
          </cell>
          <cell r="E934" t="str">
            <v>СЗ КиноДевелопмент</v>
          </cell>
          <cell r="G934">
            <v>37.1</v>
          </cell>
          <cell r="H934">
            <v>1</v>
          </cell>
        </row>
        <row r="935">
          <cell r="A935">
            <v>91344214</v>
          </cell>
          <cell r="B935" t="str">
            <v>Кв. 564</v>
          </cell>
          <cell r="C935" t="str">
            <v>Подъезд №9</v>
          </cell>
          <cell r="D935">
            <v>45433</v>
          </cell>
          <cell r="E935" t="str">
            <v>СЗ КиноДевелопмент</v>
          </cell>
          <cell r="G935">
            <v>70</v>
          </cell>
          <cell r="H935">
            <v>8</v>
          </cell>
        </row>
        <row r="936">
          <cell r="A936">
            <v>91344215</v>
          </cell>
          <cell r="B936" t="str">
            <v>Кв. 565</v>
          </cell>
          <cell r="C936" t="str">
            <v>Подъезд №9</v>
          </cell>
          <cell r="D936">
            <v>45433</v>
          </cell>
          <cell r="E936" t="str">
            <v>СЗ КиноДевелопмент</v>
          </cell>
          <cell r="G936">
            <v>69.5</v>
          </cell>
          <cell r="H936">
            <v>8</v>
          </cell>
        </row>
        <row r="937">
          <cell r="A937">
            <v>91344216</v>
          </cell>
          <cell r="B937" t="str">
            <v>Кв. 566</v>
          </cell>
          <cell r="C937" t="str">
            <v>Подъезд №9</v>
          </cell>
          <cell r="D937">
            <v>45433</v>
          </cell>
          <cell r="E937" t="str">
            <v>СЗ КиноДевелопмент</v>
          </cell>
          <cell r="G937">
            <v>37.1</v>
          </cell>
          <cell r="H937">
            <v>8</v>
          </cell>
        </row>
        <row r="938">
          <cell r="A938">
            <v>91344217</v>
          </cell>
          <cell r="B938" t="str">
            <v>Кв. 567</v>
          </cell>
          <cell r="C938" t="str">
            <v>Подъезд №9</v>
          </cell>
          <cell r="D938">
            <v>45433</v>
          </cell>
          <cell r="E938" t="str">
            <v>СЗ КиноДевелопмент</v>
          </cell>
          <cell r="G938">
            <v>70</v>
          </cell>
          <cell r="H938">
            <v>1</v>
          </cell>
        </row>
        <row r="939">
          <cell r="A939">
            <v>91344218</v>
          </cell>
          <cell r="B939" t="str">
            <v>Кв. 568</v>
          </cell>
          <cell r="C939" t="str">
            <v>Подъезд №9</v>
          </cell>
          <cell r="D939">
            <v>45433</v>
          </cell>
          <cell r="E939" t="str">
            <v>СЗ КиноДевелопмент</v>
          </cell>
          <cell r="G939">
            <v>69.5</v>
          </cell>
          <cell r="H939">
            <v>8</v>
          </cell>
        </row>
        <row r="940">
          <cell r="A940">
            <v>91344219</v>
          </cell>
          <cell r="B940" t="str">
            <v>Кв. 569</v>
          </cell>
          <cell r="C940" t="str">
            <v>Подъезд №9</v>
          </cell>
          <cell r="D940">
            <v>45433</v>
          </cell>
          <cell r="E940" t="str">
            <v>СЗ КиноДевелопмент</v>
          </cell>
          <cell r="G940">
            <v>37.1</v>
          </cell>
          <cell r="H940">
            <v>8</v>
          </cell>
        </row>
        <row r="941">
          <cell r="A941">
            <v>91344220</v>
          </cell>
          <cell r="B941" t="str">
            <v>Кв. 57</v>
          </cell>
          <cell r="C941" t="str">
            <v>Подъезд №1</v>
          </cell>
          <cell r="D941">
            <v>45485</v>
          </cell>
          <cell r="E941" t="str">
            <v>СЗ КиноДевелопмент</v>
          </cell>
          <cell r="G941">
            <v>51.1</v>
          </cell>
          <cell r="H941">
            <v>8</v>
          </cell>
        </row>
        <row r="942">
          <cell r="A942">
            <v>91344221</v>
          </cell>
          <cell r="B942" t="str">
            <v>Кв. 570</v>
          </cell>
          <cell r="C942" t="str">
            <v>Подъезд №9</v>
          </cell>
          <cell r="D942">
            <v>45433</v>
          </cell>
          <cell r="E942" t="str">
            <v>СЗ КиноДевелопмент</v>
          </cell>
          <cell r="G942">
            <v>70</v>
          </cell>
          <cell r="H942">
            <v>8</v>
          </cell>
        </row>
        <row r="943">
          <cell r="A943">
            <v>91344222</v>
          </cell>
          <cell r="B943" t="str">
            <v>Кв. 571</v>
          </cell>
          <cell r="C943" t="str">
            <v>Подъезд №9</v>
          </cell>
          <cell r="D943">
            <v>45433</v>
          </cell>
          <cell r="E943" t="str">
            <v>СЗ КиноДевелопмент</v>
          </cell>
          <cell r="G943">
            <v>69.5</v>
          </cell>
          <cell r="H943">
            <v>1</v>
          </cell>
        </row>
        <row r="944">
          <cell r="A944">
            <v>91344223</v>
          </cell>
          <cell r="B944" t="str">
            <v>Кв. 572</v>
          </cell>
          <cell r="C944" t="str">
            <v>Подъезд №9</v>
          </cell>
          <cell r="D944">
            <v>45433</v>
          </cell>
          <cell r="E944" t="str">
            <v>СЗ КиноДевелопмент</v>
          </cell>
          <cell r="G944">
            <v>37.1</v>
          </cell>
          <cell r="H944">
            <v>8</v>
          </cell>
        </row>
        <row r="945">
          <cell r="A945">
            <v>91344224</v>
          </cell>
          <cell r="B945" t="str">
            <v>Кв. 573</v>
          </cell>
          <cell r="C945" t="str">
            <v>Подъезд №9</v>
          </cell>
          <cell r="D945">
            <v>45433</v>
          </cell>
          <cell r="E945" t="str">
            <v>СЗ КиноДевелопмент</v>
          </cell>
          <cell r="G945">
            <v>70</v>
          </cell>
          <cell r="H945">
            <v>8</v>
          </cell>
        </row>
        <row r="946">
          <cell r="A946">
            <v>91344225</v>
          </cell>
          <cell r="B946" t="str">
            <v>Кв. 574</v>
          </cell>
          <cell r="C946" t="str">
            <v>Подъезд №9</v>
          </cell>
          <cell r="D946">
            <v>45433</v>
          </cell>
          <cell r="E946" t="str">
            <v>СЗ КиноДевелопмент</v>
          </cell>
          <cell r="G946">
            <v>69.5</v>
          </cell>
          <cell r="H946">
            <v>8</v>
          </cell>
        </row>
        <row r="947">
          <cell r="A947">
            <v>91344226</v>
          </cell>
          <cell r="B947" t="str">
            <v>Кв. 575</v>
          </cell>
          <cell r="C947" t="str">
            <v>Подъезд №9</v>
          </cell>
          <cell r="D947">
            <v>45433</v>
          </cell>
          <cell r="E947" t="str">
            <v>СЗ КиноДевелопмент</v>
          </cell>
          <cell r="G947">
            <v>37.1</v>
          </cell>
          <cell r="H947">
            <v>1</v>
          </cell>
        </row>
        <row r="948">
          <cell r="A948">
            <v>91344227</v>
          </cell>
          <cell r="B948" t="str">
            <v>Кв. 576</v>
          </cell>
          <cell r="C948" t="str">
            <v>Подъезд №9</v>
          </cell>
          <cell r="D948">
            <v>45433</v>
          </cell>
          <cell r="E948" t="str">
            <v>СЗ КиноДевелопмент</v>
          </cell>
          <cell r="G948">
            <v>70</v>
          </cell>
          <cell r="H948">
            <v>8</v>
          </cell>
        </row>
        <row r="949">
          <cell r="A949">
            <v>91344228</v>
          </cell>
          <cell r="B949" t="str">
            <v>Кв. 577</v>
          </cell>
          <cell r="C949" t="str">
            <v>Подъезд №9</v>
          </cell>
          <cell r="D949">
            <v>45433</v>
          </cell>
          <cell r="E949" t="str">
            <v>СЗ КиноДевелопмент</v>
          </cell>
          <cell r="G949">
            <v>69.5</v>
          </cell>
          <cell r="H949">
            <v>8</v>
          </cell>
        </row>
        <row r="950">
          <cell r="A950">
            <v>91344229</v>
          </cell>
          <cell r="B950" t="str">
            <v>Кв. 578</v>
          </cell>
          <cell r="C950" t="str">
            <v>Подъезд №9</v>
          </cell>
          <cell r="D950">
            <v>45433</v>
          </cell>
          <cell r="E950" t="str">
            <v>СЗ КиноДевелопмент</v>
          </cell>
          <cell r="G950">
            <v>37.1</v>
          </cell>
          <cell r="H950">
            <v>8</v>
          </cell>
        </row>
        <row r="951">
          <cell r="A951">
            <v>91344230</v>
          </cell>
          <cell r="B951" t="str">
            <v>Кв. 579</v>
          </cell>
          <cell r="C951" t="str">
            <v>Подъезд №9</v>
          </cell>
          <cell r="D951">
            <v>45433</v>
          </cell>
          <cell r="E951" t="str">
            <v>СЗ КиноДевелопмент</v>
          </cell>
          <cell r="G951">
            <v>70</v>
          </cell>
          <cell r="H951">
            <v>1</v>
          </cell>
        </row>
        <row r="952">
          <cell r="A952">
            <v>91344231</v>
          </cell>
          <cell r="B952" t="str">
            <v>Кв. 58</v>
          </cell>
          <cell r="C952" t="str">
            <v>Подъезд №1</v>
          </cell>
          <cell r="D952">
            <v>45485</v>
          </cell>
          <cell r="E952" t="str">
            <v>СЗ КиноДевелопмент</v>
          </cell>
          <cell r="G952">
            <v>32.200000000000003</v>
          </cell>
          <cell r="H952">
            <v>1</v>
          </cell>
        </row>
        <row r="953">
          <cell r="A953">
            <v>91344232</v>
          </cell>
          <cell r="B953" t="str">
            <v>Кв. 580</v>
          </cell>
          <cell r="C953" t="str">
            <v>Подъезд №10</v>
          </cell>
          <cell r="D953">
            <v>45552</v>
          </cell>
          <cell r="E953" t="str">
            <v>СЗ КиноДевелопмент</v>
          </cell>
          <cell r="G953">
            <v>55.1</v>
          </cell>
          <cell r="H953">
            <v>8</v>
          </cell>
        </row>
        <row r="954">
          <cell r="A954">
            <v>91344233</v>
          </cell>
          <cell r="B954" t="str">
            <v>Кв. 581</v>
          </cell>
          <cell r="C954" t="str">
            <v>Подъезд №10</v>
          </cell>
          <cell r="D954">
            <v>45552</v>
          </cell>
          <cell r="E954" t="str">
            <v>СЗ КиноДевелопмент</v>
          </cell>
          <cell r="G954">
            <v>34</v>
          </cell>
          <cell r="H954">
            <v>8</v>
          </cell>
        </row>
        <row r="955">
          <cell r="A955">
            <v>91344234</v>
          </cell>
          <cell r="B955" t="str">
            <v>Кв. 582</v>
          </cell>
          <cell r="C955" t="str">
            <v>Подъезд №10</v>
          </cell>
          <cell r="D955">
            <v>45552</v>
          </cell>
          <cell r="E955" t="str">
            <v>СЗ КиноДевелопмент</v>
          </cell>
          <cell r="G955">
            <v>38.700000000000003</v>
          </cell>
          <cell r="H955">
            <v>8</v>
          </cell>
        </row>
        <row r="956">
          <cell r="A956">
            <v>91344235</v>
          </cell>
          <cell r="B956" t="str">
            <v>Кв. 583</v>
          </cell>
          <cell r="C956" t="str">
            <v>Подъезд №10</v>
          </cell>
          <cell r="D956">
            <v>45552</v>
          </cell>
          <cell r="E956" t="str">
            <v>СЗ КиноДевелопмент</v>
          </cell>
          <cell r="G956">
            <v>58.7</v>
          </cell>
          <cell r="H956">
            <v>8</v>
          </cell>
        </row>
        <row r="957">
          <cell r="A957">
            <v>91344236</v>
          </cell>
          <cell r="B957" t="str">
            <v>Кв. 584</v>
          </cell>
          <cell r="C957" t="str">
            <v>Подъезд №10</v>
          </cell>
          <cell r="D957">
            <v>45552</v>
          </cell>
          <cell r="E957" t="str">
            <v>СЗ КиноДевелопмент</v>
          </cell>
          <cell r="G957">
            <v>54.2</v>
          </cell>
          <cell r="H957">
            <v>8</v>
          </cell>
        </row>
        <row r="958">
          <cell r="A958">
            <v>91344237</v>
          </cell>
          <cell r="B958" t="str">
            <v>Кв. 585</v>
          </cell>
          <cell r="C958" t="str">
            <v>Подъезд №10</v>
          </cell>
          <cell r="D958">
            <v>45552</v>
          </cell>
          <cell r="E958" t="str">
            <v>СЗ КиноДевелопмент</v>
          </cell>
          <cell r="G958">
            <v>33.5</v>
          </cell>
          <cell r="H958">
            <v>1</v>
          </cell>
        </row>
        <row r="959">
          <cell r="A959">
            <v>91344238</v>
          </cell>
          <cell r="B959" t="str">
            <v>Кв. 586</v>
          </cell>
          <cell r="C959" t="str">
            <v>Подъезд №10</v>
          </cell>
          <cell r="D959">
            <v>45552</v>
          </cell>
          <cell r="E959" t="str">
            <v>СЗ КиноДевелопмент</v>
          </cell>
          <cell r="G959">
            <v>38.1</v>
          </cell>
          <cell r="H959">
            <v>8</v>
          </cell>
        </row>
        <row r="960">
          <cell r="A960">
            <v>91344239</v>
          </cell>
          <cell r="B960" t="str">
            <v>Кв. 587</v>
          </cell>
          <cell r="C960" t="str">
            <v>Подъезд №10</v>
          </cell>
          <cell r="D960">
            <v>45552</v>
          </cell>
          <cell r="E960" t="str">
            <v>СЗ КиноДевелопмент</v>
          </cell>
          <cell r="G960">
            <v>58</v>
          </cell>
          <cell r="H960">
            <v>8</v>
          </cell>
        </row>
        <row r="961">
          <cell r="A961">
            <v>91344240</v>
          </cell>
          <cell r="B961" t="str">
            <v>Кв. 588</v>
          </cell>
          <cell r="C961" t="str">
            <v>Подъезд №10</v>
          </cell>
          <cell r="D961">
            <v>45552</v>
          </cell>
          <cell r="E961" t="str">
            <v>СЗ КиноДевелопмент</v>
          </cell>
          <cell r="G961">
            <v>54.2</v>
          </cell>
          <cell r="H961">
            <v>1</v>
          </cell>
        </row>
        <row r="962">
          <cell r="A962">
            <v>91344241</v>
          </cell>
          <cell r="B962" t="str">
            <v>Кв. 589</v>
          </cell>
          <cell r="C962" t="str">
            <v>Подъезд №10</v>
          </cell>
          <cell r="D962">
            <v>45552</v>
          </cell>
          <cell r="E962" t="str">
            <v>СЗ КиноДевелопмент</v>
          </cell>
          <cell r="G962">
            <v>33.5</v>
          </cell>
          <cell r="H962">
            <v>8</v>
          </cell>
        </row>
        <row r="963">
          <cell r="A963">
            <v>91344242</v>
          </cell>
          <cell r="B963" t="str">
            <v>Кв. 59</v>
          </cell>
          <cell r="C963" t="str">
            <v>Подъезд №1</v>
          </cell>
          <cell r="D963">
            <v>45485</v>
          </cell>
          <cell r="E963" t="str">
            <v>СЗ КиноДевелопмент</v>
          </cell>
          <cell r="G963">
            <v>35.1</v>
          </cell>
          <cell r="H963">
            <v>8</v>
          </cell>
        </row>
        <row r="964">
          <cell r="A964">
            <v>91344243</v>
          </cell>
          <cell r="B964" t="str">
            <v>Кв. 590</v>
          </cell>
          <cell r="C964" t="str">
            <v>Подъезд №10</v>
          </cell>
          <cell r="D964">
            <v>45552</v>
          </cell>
          <cell r="E964" t="str">
            <v>СЗ КиноДевелопмент</v>
          </cell>
          <cell r="G964">
            <v>38.1</v>
          </cell>
          <cell r="H964">
            <v>8</v>
          </cell>
        </row>
        <row r="965">
          <cell r="A965">
            <v>91344244</v>
          </cell>
          <cell r="B965" t="str">
            <v>Кв. 591</v>
          </cell>
          <cell r="C965" t="str">
            <v>Подъезд №10</v>
          </cell>
          <cell r="D965">
            <v>45552</v>
          </cell>
          <cell r="E965" t="str">
            <v>СЗ КиноДевелопмент</v>
          </cell>
          <cell r="G965">
            <v>58</v>
          </cell>
          <cell r="H965">
            <v>8</v>
          </cell>
        </row>
        <row r="966">
          <cell r="A966">
            <v>91344245</v>
          </cell>
          <cell r="B966" t="str">
            <v>Кв. 592</v>
          </cell>
          <cell r="C966" t="str">
            <v>Подъезд №10</v>
          </cell>
          <cell r="D966">
            <v>45552</v>
          </cell>
          <cell r="E966" t="str">
            <v>СЗ КиноДевелопмент</v>
          </cell>
          <cell r="G966">
            <v>54.2</v>
          </cell>
          <cell r="H966">
            <v>8</v>
          </cell>
        </row>
        <row r="967">
          <cell r="A967">
            <v>91344246</v>
          </cell>
          <cell r="B967" t="str">
            <v>Кв. 593</v>
          </cell>
          <cell r="C967" t="str">
            <v>Подъезд №10</v>
          </cell>
          <cell r="D967">
            <v>45552</v>
          </cell>
          <cell r="E967" t="str">
            <v>СЗ КиноДевелопмент</v>
          </cell>
          <cell r="G967">
            <v>33.5</v>
          </cell>
          <cell r="H967">
            <v>8</v>
          </cell>
        </row>
        <row r="968">
          <cell r="A968">
            <v>91344247</v>
          </cell>
          <cell r="B968" t="str">
            <v>Кв. 594</v>
          </cell>
          <cell r="C968" t="str">
            <v>Подъезд №10</v>
          </cell>
          <cell r="D968">
            <v>45552</v>
          </cell>
          <cell r="E968" t="str">
            <v>СЗ КиноДевелопмент</v>
          </cell>
          <cell r="G968">
            <v>38.1</v>
          </cell>
          <cell r="H968">
            <v>1</v>
          </cell>
        </row>
        <row r="969">
          <cell r="A969">
            <v>91344248</v>
          </cell>
          <cell r="B969" t="str">
            <v>Кв. 595</v>
          </cell>
          <cell r="C969" t="str">
            <v>Подъезд №10</v>
          </cell>
          <cell r="D969">
            <v>45552</v>
          </cell>
          <cell r="E969" t="str">
            <v>СЗ КиноДевелопмент</v>
          </cell>
          <cell r="G969">
            <v>58</v>
          </cell>
          <cell r="H969">
            <v>8</v>
          </cell>
        </row>
        <row r="970">
          <cell r="A970">
            <v>91344249</v>
          </cell>
          <cell r="B970" t="str">
            <v>Кв. 596</v>
          </cell>
          <cell r="C970" t="str">
            <v>Подъезд №10</v>
          </cell>
          <cell r="D970">
            <v>45552</v>
          </cell>
          <cell r="E970" t="str">
            <v>СЗ КиноДевелопмент</v>
          </cell>
          <cell r="G970">
            <v>54.2</v>
          </cell>
          <cell r="H970">
            <v>8</v>
          </cell>
        </row>
        <row r="971">
          <cell r="A971">
            <v>91344250</v>
          </cell>
          <cell r="B971" t="str">
            <v>Кв. 597</v>
          </cell>
          <cell r="C971" t="str">
            <v>Подъезд №10</v>
          </cell>
          <cell r="D971">
            <v>45552</v>
          </cell>
          <cell r="E971" t="str">
            <v>СЗ КиноДевелопмент</v>
          </cell>
          <cell r="G971">
            <v>33.5</v>
          </cell>
          <cell r="H971">
            <v>8</v>
          </cell>
        </row>
        <row r="972">
          <cell r="A972">
            <v>91344251</v>
          </cell>
          <cell r="B972" t="str">
            <v>Кв. 598</v>
          </cell>
          <cell r="C972" t="str">
            <v>Подъезд №10</v>
          </cell>
          <cell r="D972">
            <v>45552</v>
          </cell>
          <cell r="E972" t="str">
            <v>СЗ КиноДевелопмент</v>
          </cell>
          <cell r="G972">
            <v>38.1</v>
          </cell>
          <cell r="H972">
            <v>8</v>
          </cell>
        </row>
        <row r="973">
          <cell r="A973">
            <v>91344252</v>
          </cell>
          <cell r="B973" t="str">
            <v>Кв. 599</v>
          </cell>
          <cell r="C973" t="str">
            <v>Подъезд №10</v>
          </cell>
          <cell r="D973">
            <v>45552</v>
          </cell>
          <cell r="E973" t="str">
            <v>СЗ КиноДевелопмент</v>
          </cell>
          <cell r="G973">
            <v>58</v>
          </cell>
          <cell r="H973">
            <v>1</v>
          </cell>
        </row>
        <row r="974">
          <cell r="A974">
            <v>91344253</v>
          </cell>
          <cell r="B974" t="str">
            <v>Кв. 6</v>
          </cell>
          <cell r="C974" t="str">
            <v>Подъезд №1</v>
          </cell>
          <cell r="D974">
            <v>45485</v>
          </cell>
          <cell r="E974" t="str">
            <v>СЗ КиноДевелопмент</v>
          </cell>
          <cell r="G974">
            <v>32.200000000000003</v>
          </cell>
          <cell r="H974">
            <v>1</v>
          </cell>
        </row>
        <row r="975">
          <cell r="A975">
            <v>91344254</v>
          </cell>
          <cell r="B975" t="str">
            <v>Кв. 60</v>
          </cell>
          <cell r="C975" t="str">
            <v>Подъезд №1</v>
          </cell>
          <cell r="D975">
            <v>45485</v>
          </cell>
          <cell r="E975" t="str">
            <v>СЗ КиноДевелопмент</v>
          </cell>
          <cell r="G975">
            <v>54</v>
          </cell>
          <cell r="H975">
            <v>8</v>
          </cell>
        </row>
        <row r="976">
          <cell r="A976">
            <v>91344255</v>
          </cell>
          <cell r="B976" t="str">
            <v>Кв. 600</v>
          </cell>
          <cell r="C976" t="str">
            <v>Подъезд №10</v>
          </cell>
          <cell r="D976">
            <v>45552</v>
          </cell>
          <cell r="E976" t="str">
            <v>СЗ КиноДевелопмент</v>
          </cell>
          <cell r="G976">
            <v>54.2</v>
          </cell>
          <cell r="H976">
            <v>8</v>
          </cell>
        </row>
        <row r="977">
          <cell r="A977">
            <v>91344256</v>
          </cell>
          <cell r="B977" t="str">
            <v>Кв. 601</v>
          </cell>
          <cell r="C977" t="str">
            <v>Подъезд №10</v>
          </cell>
          <cell r="D977">
            <v>45552</v>
          </cell>
          <cell r="E977" t="str">
            <v>СЗ КиноДевелопмент</v>
          </cell>
          <cell r="G977">
            <v>33.5</v>
          </cell>
          <cell r="H977">
            <v>1</v>
          </cell>
        </row>
        <row r="978">
          <cell r="A978">
            <v>91344257</v>
          </cell>
          <cell r="B978" t="str">
            <v>Кв. 602</v>
          </cell>
          <cell r="C978" t="str">
            <v>Подъезд №10</v>
          </cell>
          <cell r="D978">
            <v>45552</v>
          </cell>
          <cell r="E978" t="str">
            <v>СЗ КиноДевелопмент</v>
          </cell>
          <cell r="G978">
            <v>38.1</v>
          </cell>
          <cell r="H978">
            <v>8</v>
          </cell>
        </row>
        <row r="979">
          <cell r="A979">
            <v>91344258</v>
          </cell>
          <cell r="B979" t="str">
            <v>Кв. 603</v>
          </cell>
          <cell r="C979" t="str">
            <v>Подъезд №10</v>
          </cell>
          <cell r="D979">
            <v>45552</v>
          </cell>
          <cell r="E979" t="str">
            <v>СЗ КиноДевелопмент</v>
          </cell>
          <cell r="G979">
            <v>58</v>
          </cell>
          <cell r="H979">
            <v>8</v>
          </cell>
        </row>
        <row r="980">
          <cell r="A980">
            <v>91344259</v>
          </cell>
          <cell r="B980" t="str">
            <v>Кв. 604</v>
          </cell>
          <cell r="C980" t="str">
            <v>Подъезд №10</v>
          </cell>
          <cell r="D980">
            <v>45552</v>
          </cell>
          <cell r="E980" t="str">
            <v>СЗ КиноДевелопмент</v>
          </cell>
          <cell r="G980">
            <v>54.2</v>
          </cell>
          <cell r="H980">
            <v>8</v>
          </cell>
        </row>
        <row r="981">
          <cell r="A981">
            <v>91344260</v>
          </cell>
          <cell r="B981" t="str">
            <v>Кв. 605</v>
          </cell>
          <cell r="C981" t="str">
            <v>Подъезд №10</v>
          </cell>
          <cell r="D981">
            <v>45552</v>
          </cell>
          <cell r="E981" t="str">
            <v>СЗ КиноДевелопмент</v>
          </cell>
          <cell r="G981">
            <v>33.5</v>
          </cell>
          <cell r="H981">
            <v>8</v>
          </cell>
        </row>
        <row r="982">
          <cell r="A982">
            <v>91344261</v>
          </cell>
          <cell r="B982" t="str">
            <v>Кв. 606</v>
          </cell>
          <cell r="C982" t="str">
            <v>Подъезд №10</v>
          </cell>
          <cell r="D982">
            <v>45552</v>
          </cell>
          <cell r="E982" t="str">
            <v>СЗ КиноДевелопмент</v>
          </cell>
          <cell r="G982">
            <v>38.1</v>
          </cell>
          <cell r="H982">
            <v>8</v>
          </cell>
        </row>
        <row r="983">
          <cell r="A983">
            <v>91344262</v>
          </cell>
          <cell r="B983" t="str">
            <v>Кв. 607</v>
          </cell>
          <cell r="C983" t="str">
            <v>Подъезд №10</v>
          </cell>
          <cell r="D983">
            <v>45552</v>
          </cell>
          <cell r="E983" t="str">
            <v>СЗ КиноДевелопмент</v>
          </cell>
          <cell r="G983">
            <v>58</v>
          </cell>
          <cell r="H983">
            <v>8</v>
          </cell>
        </row>
        <row r="984">
          <cell r="A984">
            <v>91344263</v>
          </cell>
          <cell r="B984" t="str">
            <v>Кв. 608</v>
          </cell>
          <cell r="C984" t="str">
            <v>Подъезд №10</v>
          </cell>
          <cell r="D984">
            <v>45552</v>
          </cell>
          <cell r="E984" t="str">
            <v>СЗ КиноДевелопмент</v>
          </cell>
          <cell r="G984">
            <v>54.2</v>
          </cell>
          <cell r="H984">
            <v>1</v>
          </cell>
        </row>
        <row r="985">
          <cell r="A985">
            <v>91344264</v>
          </cell>
          <cell r="B985" t="str">
            <v>Кв. 609</v>
          </cell>
          <cell r="C985" t="str">
            <v>Подъезд №10</v>
          </cell>
          <cell r="D985">
            <v>45552</v>
          </cell>
          <cell r="E985" t="str">
            <v>СЗ КиноДевелопмент</v>
          </cell>
          <cell r="G985">
            <v>33.5</v>
          </cell>
          <cell r="H985">
            <v>8</v>
          </cell>
        </row>
        <row r="986">
          <cell r="A986">
            <v>91344265</v>
          </cell>
          <cell r="B986" t="str">
            <v>Кв. 61</v>
          </cell>
          <cell r="C986" t="str">
            <v>Подъезд №1</v>
          </cell>
          <cell r="D986">
            <v>45485</v>
          </cell>
          <cell r="E986" t="str">
            <v>СЗ КиноДевелопмент</v>
          </cell>
          <cell r="G986">
            <v>51.1</v>
          </cell>
          <cell r="H986">
            <v>8</v>
          </cell>
        </row>
        <row r="987">
          <cell r="A987">
            <v>91344266</v>
          </cell>
          <cell r="B987" t="str">
            <v>Кв. 610</v>
          </cell>
          <cell r="C987" t="str">
            <v>Подъезд №10</v>
          </cell>
          <cell r="D987">
            <v>45552</v>
          </cell>
          <cell r="E987" t="str">
            <v>СЗ КиноДевелопмент</v>
          </cell>
          <cell r="G987">
            <v>38.1</v>
          </cell>
          <cell r="H987">
            <v>8</v>
          </cell>
        </row>
        <row r="988">
          <cell r="A988">
            <v>91344267</v>
          </cell>
          <cell r="B988" t="str">
            <v>Кв. 611</v>
          </cell>
          <cell r="C988" t="str">
            <v>Подъезд №10</v>
          </cell>
          <cell r="D988">
            <v>45552</v>
          </cell>
          <cell r="E988" t="str">
            <v>СЗ КиноДевелопмент</v>
          </cell>
          <cell r="G988">
            <v>58</v>
          </cell>
          <cell r="H988">
            <v>8</v>
          </cell>
        </row>
        <row r="989">
          <cell r="A989">
            <v>91344268</v>
          </cell>
          <cell r="B989" t="str">
            <v>Кв. 612</v>
          </cell>
          <cell r="C989" t="str">
            <v>Подъезд №10</v>
          </cell>
          <cell r="D989">
            <v>45552</v>
          </cell>
          <cell r="E989" t="str">
            <v>СЗ КиноДевелопмент</v>
          </cell>
          <cell r="G989">
            <v>54.2</v>
          </cell>
          <cell r="H989">
            <v>8</v>
          </cell>
        </row>
        <row r="990">
          <cell r="A990">
            <v>91344269</v>
          </cell>
          <cell r="B990" t="str">
            <v>Кв. 613</v>
          </cell>
          <cell r="C990" t="str">
            <v>Подъезд №10</v>
          </cell>
          <cell r="D990">
            <v>45552</v>
          </cell>
          <cell r="E990" t="str">
            <v>СЗ КиноДевелопмент</v>
          </cell>
          <cell r="G990">
            <v>33.5</v>
          </cell>
          <cell r="H990">
            <v>8</v>
          </cell>
        </row>
        <row r="991">
          <cell r="A991">
            <v>91344270</v>
          </cell>
          <cell r="B991" t="str">
            <v>Кв. 614</v>
          </cell>
          <cell r="C991" t="str">
            <v>Подъезд №10</v>
          </cell>
          <cell r="D991">
            <v>45552</v>
          </cell>
          <cell r="E991" t="str">
            <v>СЗ КиноДевелопмент</v>
          </cell>
          <cell r="G991">
            <v>38.1</v>
          </cell>
          <cell r="H991">
            <v>8</v>
          </cell>
        </row>
        <row r="992">
          <cell r="A992">
            <v>91344271</v>
          </cell>
          <cell r="B992" t="str">
            <v>Кв. 615</v>
          </cell>
          <cell r="C992" t="str">
            <v>Подъезд №10</v>
          </cell>
          <cell r="D992">
            <v>45552</v>
          </cell>
          <cell r="E992" t="str">
            <v>СЗ КиноДевелопмент</v>
          </cell>
          <cell r="G992">
            <v>58</v>
          </cell>
          <cell r="H992">
            <v>1</v>
          </cell>
        </row>
        <row r="993">
          <cell r="A993">
            <v>91344272</v>
          </cell>
          <cell r="B993" t="str">
            <v>Кв. 616</v>
          </cell>
          <cell r="C993" t="str">
            <v>Подъезд №10</v>
          </cell>
          <cell r="D993">
            <v>45552</v>
          </cell>
          <cell r="E993" t="str">
            <v>СЗ КиноДевелопмент</v>
          </cell>
          <cell r="G993">
            <v>54.2</v>
          </cell>
          <cell r="H993">
            <v>8</v>
          </cell>
        </row>
        <row r="994">
          <cell r="A994">
            <v>91344273</v>
          </cell>
          <cell r="B994" t="str">
            <v>Кв. 617</v>
          </cell>
          <cell r="C994" t="str">
            <v>Подъезд №10</v>
          </cell>
          <cell r="D994">
            <v>45552</v>
          </cell>
          <cell r="E994" t="str">
            <v>СЗ КиноДевелопмент</v>
          </cell>
          <cell r="G994">
            <v>33.5</v>
          </cell>
          <cell r="H994">
            <v>1</v>
          </cell>
        </row>
        <row r="995">
          <cell r="A995">
            <v>91344274</v>
          </cell>
          <cell r="B995" t="str">
            <v>Кв. 618</v>
          </cell>
          <cell r="C995" t="str">
            <v>Подъезд №10</v>
          </cell>
          <cell r="D995">
            <v>45552</v>
          </cell>
          <cell r="E995" t="str">
            <v>СЗ КиноДевелопмент</v>
          </cell>
          <cell r="G995">
            <v>38.1</v>
          </cell>
          <cell r="H995">
            <v>8</v>
          </cell>
        </row>
        <row r="996">
          <cell r="A996">
            <v>91344275</v>
          </cell>
          <cell r="B996" t="str">
            <v>Кв. 619</v>
          </cell>
          <cell r="C996" t="str">
            <v>Подъезд №10</v>
          </cell>
          <cell r="D996">
            <v>45552</v>
          </cell>
          <cell r="E996" t="str">
            <v>СЗ КиноДевелопмент</v>
          </cell>
          <cell r="G996">
            <v>58</v>
          </cell>
          <cell r="H996">
            <v>8</v>
          </cell>
        </row>
        <row r="997">
          <cell r="A997">
            <v>91344276</v>
          </cell>
          <cell r="B997" t="str">
            <v>Кв. 62</v>
          </cell>
          <cell r="C997" t="str">
            <v>Подъезд №1</v>
          </cell>
          <cell r="D997">
            <v>45485</v>
          </cell>
          <cell r="E997" t="str">
            <v>СЗ КиноДевелопмент</v>
          </cell>
          <cell r="G997">
            <v>32.200000000000003</v>
          </cell>
          <cell r="H997">
            <v>8</v>
          </cell>
        </row>
        <row r="998">
          <cell r="A998">
            <v>91344277</v>
          </cell>
          <cell r="B998" t="str">
            <v>Кв. 620</v>
          </cell>
          <cell r="C998" t="str">
            <v>Подъезд №10</v>
          </cell>
          <cell r="D998">
            <v>45552</v>
          </cell>
          <cell r="E998" t="str">
            <v>СЗ КиноДевелопмент</v>
          </cell>
          <cell r="G998">
            <v>54.2</v>
          </cell>
          <cell r="H998">
            <v>8</v>
          </cell>
        </row>
        <row r="999">
          <cell r="A999">
            <v>91344278</v>
          </cell>
          <cell r="B999" t="str">
            <v>Кв. 621</v>
          </cell>
          <cell r="C999" t="str">
            <v>Подъезд №10</v>
          </cell>
          <cell r="D999">
            <v>45552</v>
          </cell>
          <cell r="E999" t="str">
            <v>СЗ КиноДевелопмент</v>
          </cell>
          <cell r="G999">
            <v>33.5</v>
          </cell>
          <cell r="H999">
            <v>8</v>
          </cell>
        </row>
        <row r="1000">
          <cell r="A1000">
            <v>91344279</v>
          </cell>
          <cell r="B1000" t="str">
            <v>Кв. 622</v>
          </cell>
          <cell r="C1000" t="str">
            <v>Подъезд №10</v>
          </cell>
          <cell r="D1000">
            <v>45552</v>
          </cell>
          <cell r="E1000" t="str">
            <v>СЗ КиноДевелопмент</v>
          </cell>
          <cell r="G1000">
            <v>38.1</v>
          </cell>
          <cell r="H1000">
            <v>1</v>
          </cell>
        </row>
        <row r="1001">
          <cell r="A1001">
            <v>91344280</v>
          </cell>
          <cell r="B1001" t="str">
            <v>Кв. 623</v>
          </cell>
          <cell r="C1001" t="str">
            <v>Подъезд №10</v>
          </cell>
          <cell r="D1001">
            <v>45552</v>
          </cell>
          <cell r="E1001" t="str">
            <v>СЗ КиноДевелопмент</v>
          </cell>
          <cell r="G1001">
            <v>58</v>
          </cell>
          <cell r="H1001">
            <v>8</v>
          </cell>
        </row>
        <row r="1002">
          <cell r="A1002">
            <v>91344281</v>
          </cell>
          <cell r="B1002" t="str">
            <v>Кв. 624</v>
          </cell>
          <cell r="C1002" t="str">
            <v>Подъезд №10</v>
          </cell>
          <cell r="D1002">
            <v>45552</v>
          </cell>
          <cell r="E1002" t="str">
            <v>СЗ КиноДевелопмент</v>
          </cell>
          <cell r="G1002">
            <v>54.2</v>
          </cell>
          <cell r="H1002">
            <v>1</v>
          </cell>
        </row>
        <row r="1003">
          <cell r="A1003">
            <v>91344282</v>
          </cell>
          <cell r="B1003" t="str">
            <v>Кв. 625</v>
          </cell>
          <cell r="C1003" t="str">
            <v>Подъезд №10</v>
          </cell>
          <cell r="D1003">
            <v>45552</v>
          </cell>
          <cell r="E1003" t="str">
            <v>СЗ КиноДевелопмент</v>
          </cell>
          <cell r="G1003">
            <v>33.5</v>
          </cell>
          <cell r="H1003">
            <v>8</v>
          </cell>
        </row>
        <row r="1004">
          <cell r="A1004">
            <v>91344283</v>
          </cell>
          <cell r="B1004" t="str">
            <v>Кв. 626</v>
          </cell>
          <cell r="C1004" t="str">
            <v>Подъезд №10</v>
          </cell>
          <cell r="D1004">
            <v>45552</v>
          </cell>
          <cell r="E1004" t="str">
            <v>СЗ КиноДевелопмент</v>
          </cell>
          <cell r="G1004">
            <v>38.1</v>
          </cell>
          <cell r="H1004">
            <v>8</v>
          </cell>
        </row>
        <row r="1005">
          <cell r="A1005">
            <v>91344284</v>
          </cell>
          <cell r="B1005" t="str">
            <v>Кв. 627</v>
          </cell>
          <cell r="C1005" t="str">
            <v>Подъезд №10</v>
          </cell>
          <cell r="D1005">
            <v>45552</v>
          </cell>
          <cell r="E1005" t="str">
            <v>СЗ КиноДевелопмент</v>
          </cell>
          <cell r="G1005">
            <v>58</v>
          </cell>
          <cell r="H1005">
            <v>8</v>
          </cell>
        </row>
        <row r="1006">
          <cell r="A1006">
            <v>91344285</v>
          </cell>
          <cell r="B1006" t="str">
            <v>Кв. 628</v>
          </cell>
          <cell r="C1006" t="str">
            <v>Подъезд №10</v>
          </cell>
          <cell r="D1006">
            <v>45552</v>
          </cell>
          <cell r="E1006" t="str">
            <v>СЗ КиноДевелопмент</v>
          </cell>
          <cell r="G1006">
            <v>54.2</v>
          </cell>
          <cell r="H1006">
            <v>8</v>
          </cell>
        </row>
        <row r="1007">
          <cell r="A1007">
            <v>91344286</v>
          </cell>
          <cell r="B1007" t="str">
            <v>Кв. 629</v>
          </cell>
          <cell r="C1007" t="str">
            <v>Подъезд №10</v>
          </cell>
          <cell r="D1007">
            <v>45552</v>
          </cell>
          <cell r="E1007" t="str">
            <v>СЗ КиноДевелопмент</v>
          </cell>
          <cell r="G1007">
            <v>33.5</v>
          </cell>
          <cell r="H1007">
            <v>8</v>
          </cell>
        </row>
        <row r="1008">
          <cell r="A1008">
            <v>91344287</v>
          </cell>
          <cell r="B1008" t="str">
            <v>Кв. 63</v>
          </cell>
          <cell r="C1008" t="str">
            <v>Подъезд №1</v>
          </cell>
          <cell r="D1008">
            <v>45485</v>
          </cell>
          <cell r="E1008" t="str">
            <v>СЗ КиноДевелопмент</v>
          </cell>
          <cell r="G1008">
            <v>35.1</v>
          </cell>
          <cell r="H1008">
            <v>1</v>
          </cell>
        </row>
        <row r="1009">
          <cell r="A1009">
            <v>91344288</v>
          </cell>
          <cell r="B1009" t="str">
            <v>Кв. 630</v>
          </cell>
          <cell r="C1009" t="str">
            <v>Подъезд №10</v>
          </cell>
          <cell r="D1009">
            <v>45552</v>
          </cell>
          <cell r="E1009" t="str">
            <v>СЗ КиноДевелопмент</v>
          </cell>
          <cell r="G1009">
            <v>38.1</v>
          </cell>
          <cell r="H1009">
            <v>8</v>
          </cell>
        </row>
        <row r="1010">
          <cell r="A1010">
            <v>91344289</v>
          </cell>
          <cell r="B1010" t="str">
            <v>Кв. 631</v>
          </cell>
          <cell r="C1010" t="str">
            <v>Подъезд №10</v>
          </cell>
          <cell r="D1010">
            <v>45552</v>
          </cell>
          <cell r="E1010" t="str">
            <v>СЗ КиноДевелопмент</v>
          </cell>
          <cell r="G1010">
            <v>58</v>
          </cell>
          <cell r="H1010">
            <v>1</v>
          </cell>
        </row>
        <row r="1011">
          <cell r="A1011">
            <v>91344290</v>
          </cell>
          <cell r="B1011" t="str">
            <v>Кв. 632</v>
          </cell>
          <cell r="C1011" t="str">
            <v>Подъезд №10</v>
          </cell>
          <cell r="D1011">
            <v>45552</v>
          </cell>
          <cell r="E1011" t="str">
            <v>СЗ КиноДевелопмент</v>
          </cell>
          <cell r="G1011">
            <v>54.2</v>
          </cell>
          <cell r="H1011">
            <v>8</v>
          </cell>
        </row>
        <row r="1012">
          <cell r="A1012">
            <v>91344291</v>
          </cell>
          <cell r="B1012" t="str">
            <v>Кв. 633</v>
          </cell>
          <cell r="C1012" t="str">
            <v>Подъезд №10</v>
          </cell>
          <cell r="D1012">
            <v>45552</v>
          </cell>
          <cell r="E1012" t="str">
            <v>СЗ КиноДевелопмент</v>
          </cell>
          <cell r="G1012">
            <v>33.5</v>
          </cell>
          <cell r="H1012">
            <v>8</v>
          </cell>
        </row>
        <row r="1013">
          <cell r="A1013">
            <v>91344292</v>
          </cell>
          <cell r="B1013" t="str">
            <v>Кв. 634</v>
          </cell>
          <cell r="C1013" t="str">
            <v>Подъезд №10</v>
          </cell>
          <cell r="D1013">
            <v>45552</v>
          </cell>
          <cell r="E1013" t="str">
            <v>СЗ КиноДевелопмент</v>
          </cell>
          <cell r="G1013">
            <v>38.1</v>
          </cell>
          <cell r="H1013">
            <v>8</v>
          </cell>
        </row>
        <row r="1014">
          <cell r="A1014">
            <v>91344293</v>
          </cell>
          <cell r="B1014" t="str">
            <v>Кв. 635</v>
          </cell>
          <cell r="C1014" t="str">
            <v>Подъезд №10</v>
          </cell>
          <cell r="D1014">
            <v>45552</v>
          </cell>
          <cell r="E1014" t="str">
            <v>СЗ КиноДевелопмент</v>
          </cell>
          <cell r="G1014">
            <v>58</v>
          </cell>
          <cell r="H1014">
            <v>8</v>
          </cell>
        </row>
        <row r="1015">
          <cell r="A1015">
            <v>91344294</v>
          </cell>
          <cell r="B1015" t="str">
            <v>Кв. 636</v>
          </cell>
          <cell r="C1015" t="str">
            <v>Подъезд №11</v>
          </cell>
          <cell r="D1015">
            <v>45485</v>
          </cell>
          <cell r="E1015" t="str">
            <v>СЗ КиноДевелопмент</v>
          </cell>
          <cell r="G1015">
            <v>40.6</v>
          </cell>
          <cell r="H1015">
            <v>8</v>
          </cell>
        </row>
        <row r="1016">
          <cell r="A1016">
            <v>91344295</v>
          </cell>
          <cell r="B1016" t="str">
            <v>Кв. 637</v>
          </cell>
          <cell r="C1016" t="str">
            <v>Подъезд №11</v>
          </cell>
          <cell r="D1016">
            <v>45485</v>
          </cell>
          <cell r="E1016" t="str">
            <v>СЗ КиноДевелопмент</v>
          </cell>
          <cell r="G1016">
            <v>55.2</v>
          </cell>
          <cell r="H1016">
            <v>8</v>
          </cell>
        </row>
        <row r="1017">
          <cell r="A1017">
            <v>91344296</v>
          </cell>
          <cell r="B1017" t="str">
            <v>Кв. 638</v>
          </cell>
          <cell r="C1017" t="str">
            <v>Подъезд №11</v>
          </cell>
          <cell r="D1017">
            <v>45485</v>
          </cell>
          <cell r="E1017" t="str">
            <v>СЗ КиноДевелопмент</v>
          </cell>
          <cell r="G1017">
            <v>37.5</v>
          </cell>
          <cell r="H1017">
            <v>8</v>
          </cell>
        </row>
        <row r="1018">
          <cell r="A1018">
            <v>91344297</v>
          </cell>
          <cell r="B1018" t="str">
            <v>Кв. 639</v>
          </cell>
          <cell r="C1018" t="str">
            <v>Подъезд №11</v>
          </cell>
          <cell r="D1018">
            <v>45485</v>
          </cell>
          <cell r="E1018" t="str">
            <v>СЗ КиноДевелопмент</v>
          </cell>
          <cell r="G1018">
            <v>39.1</v>
          </cell>
          <cell r="H1018">
            <v>8</v>
          </cell>
        </row>
        <row r="1019">
          <cell r="A1019">
            <v>91344298</v>
          </cell>
          <cell r="B1019" t="str">
            <v>Кв. 64</v>
          </cell>
          <cell r="C1019" t="str">
            <v>Подъезд №1</v>
          </cell>
          <cell r="D1019">
            <v>45485</v>
          </cell>
          <cell r="E1019" t="str">
            <v>СЗ КиноДевелопмент</v>
          </cell>
          <cell r="G1019">
            <v>54</v>
          </cell>
          <cell r="H1019">
            <v>8</v>
          </cell>
        </row>
        <row r="1020">
          <cell r="A1020">
            <v>91344299</v>
          </cell>
          <cell r="B1020" t="str">
            <v>Кв. 640</v>
          </cell>
          <cell r="C1020" t="str">
            <v>Подъезд №11</v>
          </cell>
          <cell r="D1020">
            <v>45485</v>
          </cell>
          <cell r="E1020" t="str">
            <v>СЗ КиноДевелопмент</v>
          </cell>
          <cell r="G1020">
            <v>59.4</v>
          </cell>
          <cell r="H1020">
            <v>1</v>
          </cell>
        </row>
        <row r="1021">
          <cell r="A1021">
            <v>91344300</v>
          </cell>
          <cell r="B1021" t="str">
            <v>Кв. 641</v>
          </cell>
          <cell r="C1021" t="str">
            <v>Подъезд №11</v>
          </cell>
          <cell r="D1021">
            <v>45485</v>
          </cell>
          <cell r="E1021" t="str">
            <v>СЗ КиноДевелопмент</v>
          </cell>
          <cell r="G1021">
            <v>31.2</v>
          </cell>
          <cell r="H1021">
            <v>8</v>
          </cell>
        </row>
        <row r="1022">
          <cell r="A1022">
            <v>91344301</v>
          </cell>
          <cell r="B1022" t="str">
            <v>Кв. 642</v>
          </cell>
          <cell r="C1022" t="str">
            <v>Подъезд №11</v>
          </cell>
          <cell r="D1022">
            <v>45485</v>
          </cell>
          <cell r="E1022" t="str">
            <v>СЗ КиноДевелопмент</v>
          </cell>
          <cell r="G1022">
            <v>39.9</v>
          </cell>
          <cell r="H1022">
            <v>8</v>
          </cell>
        </row>
        <row r="1023">
          <cell r="A1023">
            <v>91344302</v>
          </cell>
          <cell r="B1023" t="str">
            <v>Кв. 643</v>
          </cell>
          <cell r="C1023" t="str">
            <v>Подъезд №11</v>
          </cell>
          <cell r="D1023">
            <v>45485</v>
          </cell>
          <cell r="E1023" t="str">
            <v>СЗ КиноДевелопмент</v>
          </cell>
          <cell r="G1023">
            <v>54.6</v>
          </cell>
          <cell r="H1023">
            <v>8</v>
          </cell>
        </row>
        <row r="1024">
          <cell r="A1024">
            <v>91344303</v>
          </cell>
          <cell r="B1024" t="str">
            <v>Кв. 644</v>
          </cell>
          <cell r="C1024" t="str">
            <v>Подъезд №11</v>
          </cell>
          <cell r="D1024">
            <v>45485</v>
          </cell>
          <cell r="E1024" t="str">
            <v>СЗ КиноДевелопмент</v>
          </cell>
          <cell r="G1024">
            <v>37</v>
          </cell>
          <cell r="H1024">
            <v>1</v>
          </cell>
        </row>
        <row r="1025">
          <cell r="A1025">
            <v>91344304</v>
          </cell>
          <cell r="B1025" t="str">
            <v>Кв. 645</v>
          </cell>
          <cell r="C1025" t="str">
            <v>Подъезд №11</v>
          </cell>
          <cell r="D1025">
            <v>45485</v>
          </cell>
          <cell r="E1025" t="str">
            <v>СЗ КиноДевелопмент</v>
          </cell>
          <cell r="G1025">
            <v>38.4</v>
          </cell>
          <cell r="H1025">
            <v>8</v>
          </cell>
        </row>
        <row r="1026">
          <cell r="A1026">
            <v>91344305</v>
          </cell>
          <cell r="B1026" t="str">
            <v>Кв. 646</v>
          </cell>
          <cell r="C1026" t="str">
            <v>Подъезд №11</v>
          </cell>
          <cell r="D1026">
            <v>45485</v>
          </cell>
          <cell r="E1026" t="str">
            <v>СЗ КиноДевелопмент</v>
          </cell>
          <cell r="G1026">
            <v>58.6</v>
          </cell>
          <cell r="H1026">
            <v>8</v>
          </cell>
        </row>
        <row r="1027">
          <cell r="A1027">
            <v>91344306</v>
          </cell>
          <cell r="B1027" t="str">
            <v>Кв. 647</v>
          </cell>
          <cell r="C1027" t="str">
            <v>Подъезд №11</v>
          </cell>
          <cell r="D1027">
            <v>45485</v>
          </cell>
          <cell r="E1027" t="str">
            <v>СЗ КиноДевелопмент</v>
          </cell>
          <cell r="G1027">
            <v>30.8</v>
          </cell>
          <cell r="H1027">
            <v>8</v>
          </cell>
        </row>
        <row r="1028">
          <cell r="A1028">
            <v>91344307</v>
          </cell>
          <cell r="B1028" t="str">
            <v>Кв. 648</v>
          </cell>
          <cell r="C1028" t="str">
            <v>Подъезд №11</v>
          </cell>
          <cell r="D1028">
            <v>45485</v>
          </cell>
          <cell r="E1028" t="str">
            <v>СЗ КиноДевелопмент</v>
          </cell>
          <cell r="G1028">
            <v>39.9</v>
          </cell>
          <cell r="H1028">
            <v>8</v>
          </cell>
        </row>
        <row r="1029">
          <cell r="A1029">
            <v>91344308</v>
          </cell>
          <cell r="B1029" t="str">
            <v>Кв. 649</v>
          </cell>
          <cell r="C1029" t="str">
            <v>Подъезд №11</v>
          </cell>
          <cell r="D1029">
            <v>45485</v>
          </cell>
          <cell r="E1029" t="str">
            <v>СЗ КиноДевелопмент</v>
          </cell>
          <cell r="G1029">
            <v>54.6</v>
          </cell>
          <cell r="H1029">
            <v>1</v>
          </cell>
        </row>
        <row r="1030">
          <cell r="A1030">
            <v>91344309</v>
          </cell>
          <cell r="B1030" t="str">
            <v>Кв. 65</v>
          </cell>
          <cell r="C1030" t="str">
            <v>Подъезд №1</v>
          </cell>
          <cell r="D1030">
            <v>45485</v>
          </cell>
          <cell r="E1030" t="str">
            <v>СЗ КиноДевелопмент</v>
          </cell>
          <cell r="G1030">
            <v>51.1</v>
          </cell>
          <cell r="H1030">
            <v>1</v>
          </cell>
        </row>
        <row r="1031">
          <cell r="A1031">
            <v>91344310</v>
          </cell>
          <cell r="B1031" t="str">
            <v>Кв. 650</v>
          </cell>
          <cell r="C1031" t="str">
            <v>Подъезд №11</v>
          </cell>
          <cell r="D1031">
            <v>45485</v>
          </cell>
          <cell r="E1031" t="str">
            <v>СЗ КиноДевелопмент</v>
          </cell>
          <cell r="G1031">
            <v>37</v>
          </cell>
          <cell r="H1031">
            <v>8</v>
          </cell>
        </row>
        <row r="1032">
          <cell r="A1032">
            <v>91344311</v>
          </cell>
          <cell r="B1032" t="str">
            <v>Кв. 651</v>
          </cell>
          <cell r="C1032" t="str">
            <v>Подъезд №11</v>
          </cell>
          <cell r="D1032">
            <v>45485</v>
          </cell>
          <cell r="E1032" t="str">
            <v>СЗ КиноДевелопмент</v>
          </cell>
          <cell r="G1032">
            <v>38.4</v>
          </cell>
          <cell r="H1032">
            <v>8</v>
          </cell>
        </row>
        <row r="1033">
          <cell r="A1033">
            <v>91344312</v>
          </cell>
          <cell r="B1033" t="str">
            <v>Кв. 652</v>
          </cell>
          <cell r="C1033" t="str">
            <v>Подъезд №11</v>
          </cell>
          <cell r="D1033">
            <v>45485</v>
          </cell>
          <cell r="E1033" t="str">
            <v>СЗ КиноДевелопмент</v>
          </cell>
          <cell r="G1033">
            <v>58.6</v>
          </cell>
          <cell r="H1033">
            <v>8</v>
          </cell>
        </row>
        <row r="1034">
          <cell r="A1034">
            <v>91344313</v>
          </cell>
          <cell r="B1034" t="str">
            <v>Кв. 653</v>
          </cell>
          <cell r="C1034" t="str">
            <v>Подъезд №11</v>
          </cell>
          <cell r="D1034">
            <v>45485</v>
          </cell>
          <cell r="E1034" t="str">
            <v>СЗ КиноДевелопмент</v>
          </cell>
          <cell r="G1034">
            <v>30.8</v>
          </cell>
          <cell r="H1034">
            <v>8</v>
          </cell>
        </row>
        <row r="1035">
          <cell r="A1035">
            <v>91344314</v>
          </cell>
          <cell r="B1035" t="str">
            <v>Кв. 654</v>
          </cell>
          <cell r="C1035" t="str">
            <v>Подъезд №11</v>
          </cell>
          <cell r="D1035">
            <v>45485</v>
          </cell>
          <cell r="E1035" t="str">
            <v>СЗ КиноДевелопмент</v>
          </cell>
          <cell r="G1035">
            <v>39.9</v>
          </cell>
          <cell r="H1035">
            <v>8</v>
          </cell>
        </row>
        <row r="1036">
          <cell r="A1036">
            <v>91344315</v>
          </cell>
          <cell r="B1036" t="str">
            <v>Кв. 655</v>
          </cell>
          <cell r="C1036" t="str">
            <v>Подъезд №11</v>
          </cell>
          <cell r="D1036">
            <v>45485</v>
          </cell>
          <cell r="E1036" t="str">
            <v>СЗ КиноДевелопмент</v>
          </cell>
          <cell r="G1036">
            <v>54.6</v>
          </cell>
          <cell r="H1036">
            <v>8</v>
          </cell>
        </row>
        <row r="1037">
          <cell r="A1037">
            <v>91344316</v>
          </cell>
          <cell r="B1037" t="str">
            <v>Кв. 656</v>
          </cell>
          <cell r="C1037" t="str">
            <v>Подъезд №11</v>
          </cell>
          <cell r="D1037">
            <v>45485</v>
          </cell>
          <cell r="E1037" t="str">
            <v>СЗ КиноДевелопмент</v>
          </cell>
          <cell r="G1037">
            <v>37</v>
          </cell>
          <cell r="H1037">
            <v>8</v>
          </cell>
        </row>
        <row r="1038">
          <cell r="A1038">
            <v>91344317</v>
          </cell>
          <cell r="B1038" t="str">
            <v>Кв. 657</v>
          </cell>
          <cell r="C1038" t="str">
            <v>Подъезд №11</v>
          </cell>
          <cell r="D1038">
            <v>45485</v>
          </cell>
          <cell r="E1038" t="str">
            <v>СЗ КиноДевелопмент</v>
          </cell>
          <cell r="G1038">
            <v>38.4</v>
          </cell>
          <cell r="H1038">
            <v>8</v>
          </cell>
        </row>
        <row r="1039">
          <cell r="A1039">
            <v>91344318</v>
          </cell>
          <cell r="B1039" t="str">
            <v>Кв. 658</v>
          </cell>
          <cell r="C1039" t="str">
            <v>Подъезд №11</v>
          </cell>
          <cell r="D1039">
            <v>45485</v>
          </cell>
          <cell r="E1039" t="str">
            <v>СЗ КиноДевелопмент</v>
          </cell>
          <cell r="G1039">
            <v>58.6</v>
          </cell>
          <cell r="H1039">
            <v>1</v>
          </cell>
        </row>
        <row r="1040">
          <cell r="A1040">
            <v>91344319</v>
          </cell>
          <cell r="B1040" t="str">
            <v>Кв. 659</v>
          </cell>
          <cell r="C1040" t="str">
            <v>Подъезд №11</v>
          </cell>
          <cell r="D1040">
            <v>45485</v>
          </cell>
          <cell r="E1040" t="str">
            <v>СЗ КиноДевелопмент</v>
          </cell>
          <cell r="G1040">
            <v>30.8</v>
          </cell>
          <cell r="H1040">
            <v>8</v>
          </cell>
        </row>
        <row r="1041">
          <cell r="A1041">
            <v>91344320</v>
          </cell>
          <cell r="B1041" t="str">
            <v>Кв. 66</v>
          </cell>
          <cell r="C1041" t="str">
            <v>Подъезд №1</v>
          </cell>
          <cell r="D1041">
            <v>45485</v>
          </cell>
          <cell r="E1041" t="str">
            <v>СЗ КиноДевелопмент</v>
          </cell>
          <cell r="G1041">
            <v>32.200000000000003</v>
          </cell>
          <cell r="H1041">
            <v>8</v>
          </cell>
        </row>
        <row r="1042">
          <cell r="A1042">
            <v>91344321</v>
          </cell>
          <cell r="B1042" t="str">
            <v>Кв. 660</v>
          </cell>
          <cell r="C1042" t="str">
            <v>Подъезд №11</v>
          </cell>
          <cell r="D1042">
            <v>45485</v>
          </cell>
          <cell r="E1042" t="str">
            <v>СЗ КиноДевелопмент</v>
          </cell>
          <cell r="G1042">
            <v>39.9</v>
          </cell>
          <cell r="H1042">
            <v>8</v>
          </cell>
        </row>
        <row r="1043">
          <cell r="A1043">
            <v>91344322</v>
          </cell>
          <cell r="B1043" t="str">
            <v>Кв. 661</v>
          </cell>
          <cell r="C1043" t="str">
            <v>Подъезд №11</v>
          </cell>
          <cell r="D1043">
            <v>45485</v>
          </cell>
          <cell r="E1043" t="str">
            <v>СЗ КиноДевелопмент</v>
          </cell>
          <cell r="G1043">
            <v>54.6</v>
          </cell>
          <cell r="H1043">
            <v>8</v>
          </cell>
        </row>
        <row r="1044">
          <cell r="A1044">
            <v>91344323</v>
          </cell>
          <cell r="B1044" t="str">
            <v>Кв. 662</v>
          </cell>
          <cell r="C1044" t="str">
            <v>Подъезд №11</v>
          </cell>
          <cell r="D1044">
            <v>45485</v>
          </cell>
          <cell r="E1044" t="str">
            <v>СЗ КиноДевелопмент</v>
          </cell>
          <cell r="G1044">
            <v>37</v>
          </cell>
          <cell r="H1044">
            <v>1</v>
          </cell>
        </row>
        <row r="1045">
          <cell r="A1045">
            <v>91344324</v>
          </cell>
          <cell r="B1045" t="str">
            <v>Кв. 663</v>
          </cell>
          <cell r="C1045" t="str">
            <v>Подъезд №11</v>
          </cell>
          <cell r="D1045">
            <v>45485</v>
          </cell>
          <cell r="E1045" t="str">
            <v>СЗ КиноДевелопмент</v>
          </cell>
          <cell r="G1045">
            <v>38.4</v>
          </cell>
          <cell r="H1045">
            <v>8</v>
          </cell>
        </row>
        <row r="1046">
          <cell r="A1046">
            <v>91344325</v>
          </cell>
          <cell r="B1046" t="str">
            <v>Кв. 664</v>
          </cell>
          <cell r="C1046" t="str">
            <v>Подъезд №11</v>
          </cell>
          <cell r="D1046">
            <v>45485</v>
          </cell>
          <cell r="E1046" t="str">
            <v>СЗ КиноДевелопмент</v>
          </cell>
          <cell r="G1046">
            <v>58.6</v>
          </cell>
          <cell r="H1046">
            <v>8</v>
          </cell>
        </row>
        <row r="1047">
          <cell r="A1047">
            <v>91344326</v>
          </cell>
          <cell r="B1047" t="str">
            <v>Кв. 665</v>
          </cell>
          <cell r="C1047" t="str">
            <v>Подъезд №11</v>
          </cell>
          <cell r="D1047">
            <v>45485</v>
          </cell>
          <cell r="E1047" t="str">
            <v>СЗ КиноДевелопмент</v>
          </cell>
          <cell r="G1047">
            <v>30.8</v>
          </cell>
          <cell r="H1047">
            <v>1</v>
          </cell>
        </row>
        <row r="1048">
          <cell r="A1048">
            <v>91344327</v>
          </cell>
          <cell r="B1048" t="str">
            <v>Кв. 666</v>
          </cell>
          <cell r="C1048" t="str">
            <v>Подъезд №11</v>
          </cell>
          <cell r="D1048">
            <v>45485</v>
          </cell>
          <cell r="E1048" t="str">
            <v>СЗ КиноДевелопмент</v>
          </cell>
          <cell r="G1048">
            <v>39.9</v>
          </cell>
          <cell r="H1048">
            <v>1</v>
          </cell>
        </row>
        <row r="1049">
          <cell r="A1049">
            <v>91344328</v>
          </cell>
          <cell r="B1049" t="str">
            <v>Кв. 667</v>
          </cell>
          <cell r="C1049" t="str">
            <v>Подъезд №11</v>
          </cell>
          <cell r="D1049">
            <v>45485</v>
          </cell>
          <cell r="E1049" t="str">
            <v>СЗ КиноДевелопмент</v>
          </cell>
          <cell r="G1049">
            <v>54.6</v>
          </cell>
          <cell r="H1049">
            <v>8</v>
          </cell>
        </row>
        <row r="1050">
          <cell r="A1050">
            <v>91344329</v>
          </cell>
          <cell r="B1050" t="str">
            <v>Кв. 668</v>
          </cell>
          <cell r="C1050" t="str">
            <v>Подъезд №11</v>
          </cell>
          <cell r="D1050">
            <v>45485</v>
          </cell>
          <cell r="E1050" t="str">
            <v>СЗ КиноДевелопмент</v>
          </cell>
          <cell r="G1050">
            <v>37</v>
          </cell>
          <cell r="H1050">
            <v>8</v>
          </cell>
        </row>
        <row r="1051">
          <cell r="A1051">
            <v>91344330</v>
          </cell>
          <cell r="B1051" t="str">
            <v>Кв. 669</v>
          </cell>
          <cell r="C1051" t="str">
            <v>Подъезд №11</v>
          </cell>
          <cell r="D1051">
            <v>45485</v>
          </cell>
          <cell r="E1051" t="str">
            <v>СЗ КиноДевелопмент</v>
          </cell>
          <cell r="G1051">
            <v>38.4</v>
          </cell>
          <cell r="H1051">
            <v>1</v>
          </cell>
        </row>
        <row r="1052">
          <cell r="A1052">
            <v>91344331</v>
          </cell>
          <cell r="B1052" t="str">
            <v>Кв. 67</v>
          </cell>
          <cell r="C1052" t="str">
            <v>Подъезд №1</v>
          </cell>
          <cell r="D1052">
            <v>45485</v>
          </cell>
          <cell r="E1052" t="str">
            <v>СЗ КиноДевелопмент</v>
          </cell>
          <cell r="G1052">
            <v>35.1</v>
          </cell>
          <cell r="H1052">
            <v>8</v>
          </cell>
        </row>
        <row r="1053">
          <cell r="A1053">
            <v>91344332</v>
          </cell>
          <cell r="B1053" t="str">
            <v>Кв. 670</v>
          </cell>
          <cell r="C1053" t="str">
            <v>Подъезд №11</v>
          </cell>
          <cell r="D1053">
            <v>45485</v>
          </cell>
          <cell r="E1053" t="str">
            <v>СЗ КиноДевелопмент</v>
          </cell>
          <cell r="G1053">
            <v>58.6</v>
          </cell>
          <cell r="H1053">
            <v>8</v>
          </cell>
        </row>
        <row r="1054">
          <cell r="A1054">
            <v>91344333</v>
          </cell>
          <cell r="B1054" t="str">
            <v>Кв. 671</v>
          </cell>
          <cell r="C1054" t="str">
            <v>Подъезд №11</v>
          </cell>
          <cell r="D1054">
            <v>45485</v>
          </cell>
          <cell r="E1054" t="str">
            <v>СЗ КиноДевелопмент</v>
          </cell>
          <cell r="G1054">
            <v>30.8</v>
          </cell>
          <cell r="H1054">
            <v>8</v>
          </cell>
        </row>
        <row r="1055">
          <cell r="A1055">
            <v>91344334</v>
          </cell>
          <cell r="B1055" t="str">
            <v>Кв. 672</v>
          </cell>
          <cell r="C1055" t="str">
            <v>Подъезд №11</v>
          </cell>
          <cell r="D1055">
            <v>45485</v>
          </cell>
          <cell r="E1055" t="str">
            <v>СЗ КиноДевелопмент</v>
          </cell>
          <cell r="G1055">
            <v>39.9</v>
          </cell>
          <cell r="H1055">
            <v>8</v>
          </cell>
        </row>
        <row r="1056">
          <cell r="A1056">
            <v>91344335</v>
          </cell>
          <cell r="B1056" t="str">
            <v>Кв. 673</v>
          </cell>
          <cell r="C1056" t="str">
            <v>Подъезд №11</v>
          </cell>
          <cell r="D1056">
            <v>45485</v>
          </cell>
          <cell r="E1056" t="str">
            <v>СЗ КиноДевелопмент</v>
          </cell>
          <cell r="G1056">
            <v>54.6</v>
          </cell>
          <cell r="H1056">
            <v>1</v>
          </cell>
        </row>
        <row r="1057">
          <cell r="A1057">
            <v>91344336</v>
          </cell>
          <cell r="B1057" t="str">
            <v>Кв. 674</v>
          </cell>
          <cell r="C1057" t="str">
            <v>Подъезд №11</v>
          </cell>
          <cell r="D1057">
            <v>45485</v>
          </cell>
          <cell r="E1057" t="str">
            <v>СЗ КиноДевелопмент</v>
          </cell>
          <cell r="G1057">
            <v>37</v>
          </cell>
          <cell r="H1057">
            <v>8</v>
          </cell>
        </row>
        <row r="1058">
          <cell r="A1058">
            <v>91344337</v>
          </cell>
          <cell r="B1058" t="str">
            <v>Кв. 675</v>
          </cell>
          <cell r="C1058" t="str">
            <v>Подъезд №11</v>
          </cell>
          <cell r="D1058">
            <v>45485</v>
          </cell>
          <cell r="E1058" t="str">
            <v>СЗ КиноДевелопмент</v>
          </cell>
          <cell r="G1058">
            <v>38.4</v>
          </cell>
          <cell r="H1058">
            <v>8</v>
          </cell>
        </row>
        <row r="1059">
          <cell r="A1059">
            <v>91344338</v>
          </cell>
          <cell r="B1059" t="str">
            <v>Кв. 676</v>
          </cell>
          <cell r="C1059" t="str">
            <v>Подъезд №11</v>
          </cell>
          <cell r="D1059">
            <v>45485</v>
          </cell>
          <cell r="E1059" t="str">
            <v>СЗ КиноДевелопмент</v>
          </cell>
          <cell r="G1059">
            <v>58.6</v>
          </cell>
          <cell r="H1059">
            <v>8</v>
          </cell>
        </row>
        <row r="1060">
          <cell r="A1060">
            <v>91344339</v>
          </cell>
          <cell r="B1060" t="str">
            <v>Кв. 677</v>
          </cell>
          <cell r="C1060" t="str">
            <v>Подъезд №11</v>
          </cell>
          <cell r="D1060">
            <v>45485</v>
          </cell>
          <cell r="E1060" t="str">
            <v>СЗ КиноДевелопмент</v>
          </cell>
          <cell r="G1060">
            <v>30.8</v>
          </cell>
          <cell r="H1060">
            <v>8</v>
          </cell>
        </row>
        <row r="1061">
          <cell r="A1061">
            <v>91344340</v>
          </cell>
          <cell r="B1061" t="str">
            <v>Кв. 678</v>
          </cell>
          <cell r="C1061" t="str">
            <v>Подъезд №11</v>
          </cell>
          <cell r="D1061">
            <v>45485</v>
          </cell>
          <cell r="E1061" t="str">
            <v>СЗ КиноДевелопмент</v>
          </cell>
          <cell r="G1061">
            <v>39.9</v>
          </cell>
          <cell r="H1061">
            <v>8</v>
          </cell>
        </row>
        <row r="1062">
          <cell r="A1062">
            <v>91344341</v>
          </cell>
          <cell r="B1062" t="str">
            <v>Кв. 679</v>
          </cell>
          <cell r="C1062" t="str">
            <v>Подъезд №11</v>
          </cell>
          <cell r="D1062">
            <v>45485</v>
          </cell>
          <cell r="E1062" t="str">
            <v>СЗ КиноДевелопмент</v>
          </cell>
          <cell r="G1062">
            <v>53.2</v>
          </cell>
          <cell r="H1062">
            <v>8</v>
          </cell>
        </row>
        <row r="1063">
          <cell r="A1063">
            <v>91344342</v>
          </cell>
          <cell r="B1063" t="str">
            <v>Кв. 68</v>
          </cell>
          <cell r="C1063" t="str">
            <v>Подъезд №1</v>
          </cell>
          <cell r="D1063">
            <v>45485</v>
          </cell>
          <cell r="E1063" t="str">
            <v>СЗ КиноДевелопмент</v>
          </cell>
          <cell r="G1063">
            <v>54</v>
          </cell>
          <cell r="H1063">
            <v>8</v>
          </cell>
        </row>
        <row r="1064">
          <cell r="A1064">
            <v>91344343</v>
          </cell>
          <cell r="B1064" t="str">
            <v>Кв. 680</v>
          </cell>
          <cell r="C1064" t="str">
            <v>Подъезд №11</v>
          </cell>
          <cell r="D1064">
            <v>45485</v>
          </cell>
          <cell r="E1064" t="str">
            <v>СЗ КиноДевелопмент</v>
          </cell>
          <cell r="G1064">
            <v>37</v>
          </cell>
          <cell r="H1064">
            <v>8</v>
          </cell>
        </row>
        <row r="1065">
          <cell r="A1065">
            <v>91344344</v>
          </cell>
          <cell r="B1065" t="str">
            <v>Кв. 681</v>
          </cell>
          <cell r="C1065" t="str">
            <v>Подъезд №11</v>
          </cell>
          <cell r="D1065">
            <v>45485</v>
          </cell>
          <cell r="E1065" t="str">
            <v>СЗ КиноДевелопмент</v>
          </cell>
          <cell r="G1065">
            <v>38.4</v>
          </cell>
          <cell r="H1065">
            <v>8</v>
          </cell>
        </row>
        <row r="1066">
          <cell r="A1066">
            <v>91344345</v>
          </cell>
          <cell r="B1066" t="str">
            <v>Кв. 682</v>
          </cell>
          <cell r="C1066" t="str">
            <v>Подъезд №11</v>
          </cell>
          <cell r="D1066">
            <v>45485</v>
          </cell>
          <cell r="E1066" t="str">
            <v>СЗ КиноДевелопмент</v>
          </cell>
          <cell r="G1066">
            <v>58.6</v>
          </cell>
          <cell r="H1066">
            <v>8</v>
          </cell>
        </row>
        <row r="1067">
          <cell r="A1067">
            <v>91344346</v>
          </cell>
          <cell r="B1067" t="str">
            <v>Кв. 683</v>
          </cell>
          <cell r="C1067" t="str">
            <v>Подъезд №11</v>
          </cell>
          <cell r="D1067">
            <v>45485</v>
          </cell>
          <cell r="E1067" t="str">
            <v>СЗ КиноДевелопмент</v>
          </cell>
          <cell r="G1067">
            <v>30.8</v>
          </cell>
          <cell r="H1067">
            <v>1</v>
          </cell>
        </row>
        <row r="1068">
          <cell r="A1068">
            <v>91344347</v>
          </cell>
          <cell r="B1068" t="str">
            <v>Кв. 684</v>
          </cell>
          <cell r="C1068" t="str">
            <v>Подъезд №11</v>
          </cell>
          <cell r="D1068">
            <v>45485</v>
          </cell>
          <cell r="E1068" t="str">
            <v>СЗ КиноДевелопмент</v>
          </cell>
          <cell r="G1068">
            <v>39.9</v>
          </cell>
          <cell r="H1068">
            <v>8</v>
          </cell>
        </row>
        <row r="1069">
          <cell r="A1069">
            <v>91344348</v>
          </cell>
          <cell r="B1069" t="str">
            <v>Кв. 685</v>
          </cell>
          <cell r="C1069" t="str">
            <v>Подъезд №11</v>
          </cell>
          <cell r="D1069">
            <v>45485</v>
          </cell>
          <cell r="E1069" t="str">
            <v>СЗ КиноДевелопмент</v>
          </cell>
          <cell r="G1069">
            <v>54.6</v>
          </cell>
          <cell r="H1069">
            <v>8</v>
          </cell>
        </row>
        <row r="1070">
          <cell r="A1070">
            <v>91344349</v>
          </cell>
          <cell r="B1070" t="str">
            <v>Кв. 686</v>
          </cell>
          <cell r="C1070" t="str">
            <v>Подъезд №11</v>
          </cell>
          <cell r="D1070">
            <v>45485</v>
          </cell>
          <cell r="E1070" t="str">
            <v>СЗ КиноДевелопмент</v>
          </cell>
          <cell r="G1070">
            <v>37</v>
          </cell>
          <cell r="H1070">
            <v>1</v>
          </cell>
        </row>
        <row r="1071">
          <cell r="A1071">
            <v>91344350</v>
          </cell>
          <cell r="B1071" t="str">
            <v>Кв. 687</v>
          </cell>
          <cell r="C1071" t="str">
            <v>Подъезд №11</v>
          </cell>
          <cell r="D1071">
            <v>45485</v>
          </cell>
          <cell r="E1071" t="str">
            <v>СЗ КиноДевелопмент</v>
          </cell>
          <cell r="G1071">
            <v>38.4</v>
          </cell>
          <cell r="H1071">
            <v>8</v>
          </cell>
        </row>
        <row r="1072">
          <cell r="A1072">
            <v>91344351</v>
          </cell>
          <cell r="B1072" t="str">
            <v>Кв. 688</v>
          </cell>
          <cell r="C1072" t="str">
            <v>Подъезд №11</v>
          </cell>
          <cell r="D1072">
            <v>45485</v>
          </cell>
          <cell r="E1072" t="str">
            <v>СЗ КиноДевелопмент</v>
          </cell>
          <cell r="G1072">
            <v>58.6</v>
          </cell>
          <cell r="H1072">
            <v>1</v>
          </cell>
        </row>
        <row r="1073">
          <cell r="A1073">
            <v>91344352</v>
          </cell>
          <cell r="B1073" t="str">
            <v>Кв. 689</v>
          </cell>
          <cell r="C1073" t="str">
            <v>Подъезд №11</v>
          </cell>
          <cell r="D1073">
            <v>45485</v>
          </cell>
          <cell r="E1073" t="str">
            <v>СЗ КиноДевелопмент</v>
          </cell>
          <cell r="G1073">
            <v>30.8</v>
          </cell>
          <cell r="H1073">
            <v>8</v>
          </cell>
        </row>
        <row r="1074">
          <cell r="A1074">
            <v>91344353</v>
          </cell>
          <cell r="B1074" t="str">
            <v>Кв. 69</v>
          </cell>
          <cell r="C1074" t="str">
            <v>Подъезд №1</v>
          </cell>
          <cell r="D1074">
            <v>45485</v>
          </cell>
          <cell r="E1074" t="str">
            <v>СЗ КиноДевелопмент</v>
          </cell>
          <cell r="G1074">
            <v>51.1</v>
          </cell>
          <cell r="H1074">
            <v>8</v>
          </cell>
        </row>
        <row r="1075">
          <cell r="A1075">
            <v>91344354</v>
          </cell>
          <cell r="B1075" t="str">
            <v>Кв. 690</v>
          </cell>
          <cell r="C1075" t="str">
            <v>Подъезд №11</v>
          </cell>
          <cell r="D1075">
            <v>45485</v>
          </cell>
          <cell r="E1075" t="str">
            <v>СЗ КиноДевелопмент</v>
          </cell>
          <cell r="G1075">
            <v>39.9</v>
          </cell>
          <cell r="H1075">
            <v>1</v>
          </cell>
        </row>
        <row r="1076">
          <cell r="A1076">
            <v>91344355</v>
          </cell>
          <cell r="B1076" t="str">
            <v>Кв. 691</v>
          </cell>
          <cell r="C1076" t="str">
            <v>Подъезд №11</v>
          </cell>
          <cell r="D1076">
            <v>45485</v>
          </cell>
          <cell r="E1076" t="str">
            <v>СЗ КиноДевелопмент</v>
          </cell>
          <cell r="G1076">
            <v>54.6</v>
          </cell>
          <cell r="H1076">
            <v>8</v>
          </cell>
        </row>
        <row r="1077">
          <cell r="A1077">
            <v>91344356</v>
          </cell>
          <cell r="B1077" t="str">
            <v>Кв. 692</v>
          </cell>
          <cell r="C1077" t="str">
            <v>Подъезд №11</v>
          </cell>
          <cell r="D1077">
            <v>45485</v>
          </cell>
          <cell r="E1077" t="str">
            <v>СЗ КиноДевелопмент</v>
          </cell>
          <cell r="G1077">
            <v>37</v>
          </cell>
          <cell r="H1077">
            <v>8</v>
          </cell>
        </row>
        <row r="1078">
          <cell r="A1078">
            <v>91344357</v>
          </cell>
          <cell r="B1078" t="str">
            <v>Кв. 693</v>
          </cell>
          <cell r="C1078" t="str">
            <v>Подъезд №11</v>
          </cell>
          <cell r="D1078">
            <v>45485</v>
          </cell>
          <cell r="E1078" t="str">
            <v>СЗ КиноДевелопмент</v>
          </cell>
          <cell r="G1078">
            <v>38.4</v>
          </cell>
          <cell r="H1078">
            <v>8</v>
          </cell>
        </row>
        <row r="1079">
          <cell r="A1079">
            <v>91344358</v>
          </cell>
          <cell r="B1079" t="str">
            <v>Кв. 694</v>
          </cell>
          <cell r="C1079" t="str">
            <v>Подъезд №11</v>
          </cell>
          <cell r="D1079">
            <v>45485</v>
          </cell>
          <cell r="E1079" t="str">
            <v>СЗ КиноДевелопмент</v>
          </cell>
          <cell r="G1079">
            <v>58.6</v>
          </cell>
          <cell r="H1079">
            <v>8</v>
          </cell>
        </row>
        <row r="1080">
          <cell r="A1080">
            <v>91344359</v>
          </cell>
          <cell r="B1080" t="str">
            <v>Кв. 695</v>
          </cell>
          <cell r="C1080" t="str">
            <v>Подъезд №11</v>
          </cell>
          <cell r="D1080">
            <v>45485</v>
          </cell>
          <cell r="E1080" t="str">
            <v>СЗ КиноДевелопмент</v>
          </cell>
          <cell r="G1080">
            <v>30.8</v>
          </cell>
          <cell r="H1080">
            <v>8</v>
          </cell>
        </row>
        <row r="1081">
          <cell r="A1081">
            <v>91344360</v>
          </cell>
          <cell r="B1081" t="str">
            <v>Кв. 696</v>
          </cell>
          <cell r="C1081" t="str">
            <v>Подъезд №11</v>
          </cell>
          <cell r="D1081">
            <v>45485</v>
          </cell>
          <cell r="E1081" t="str">
            <v>СЗ КиноДевелопмент</v>
          </cell>
          <cell r="G1081">
            <v>39.9</v>
          </cell>
          <cell r="H1081">
            <v>8</v>
          </cell>
        </row>
        <row r="1082">
          <cell r="A1082">
            <v>91344361</v>
          </cell>
          <cell r="B1082" t="str">
            <v>Кв. 697</v>
          </cell>
          <cell r="C1082" t="str">
            <v>Подъезд №11</v>
          </cell>
          <cell r="D1082">
            <v>45485</v>
          </cell>
          <cell r="E1082" t="str">
            <v>СЗ КиноДевелопмент</v>
          </cell>
          <cell r="G1082">
            <v>54.6</v>
          </cell>
          <cell r="H1082">
            <v>8</v>
          </cell>
        </row>
        <row r="1083">
          <cell r="A1083">
            <v>91344362</v>
          </cell>
          <cell r="B1083" t="str">
            <v>Кв. 698</v>
          </cell>
          <cell r="C1083" t="str">
            <v>Подъезд №11</v>
          </cell>
          <cell r="D1083">
            <v>45485</v>
          </cell>
          <cell r="E1083" t="str">
            <v>СЗ КиноДевелопмент</v>
          </cell>
          <cell r="G1083">
            <v>37</v>
          </cell>
          <cell r="H1083">
            <v>8</v>
          </cell>
        </row>
        <row r="1084">
          <cell r="A1084">
            <v>91344363</v>
          </cell>
          <cell r="B1084" t="str">
            <v>Кв. 699</v>
          </cell>
          <cell r="C1084" t="str">
            <v>Подъезд №11</v>
          </cell>
          <cell r="D1084">
            <v>45485</v>
          </cell>
          <cell r="E1084" t="str">
            <v>СЗ КиноДевелопмент</v>
          </cell>
          <cell r="G1084">
            <v>38.4</v>
          </cell>
          <cell r="H1084">
            <v>1</v>
          </cell>
        </row>
        <row r="1085">
          <cell r="A1085">
            <v>91344364</v>
          </cell>
          <cell r="B1085" t="str">
            <v>Кв. 7</v>
          </cell>
          <cell r="C1085" t="str">
            <v>Подъезд №1</v>
          </cell>
          <cell r="D1085">
            <v>45485</v>
          </cell>
          <cell r="E1085" t="str">
            <v>СЗ КиноДевелопмент</v>
          </cell>
          <cell r="G1085">
            <v>35.1</v>
          </cell>
          <cell r="H1085">
            <v>8</v>
          </cell>
        </row>
        <row r="1086">
          <cell r="A1086">
            <v>91344365</v>
          </cell>
          <cell r="B1086" t="str">
            <v>Кв. 70</v>
          </cell>
          <cell r="C1086" t="str">
            <v>Подъезд №1</v>
          </cell>
          <cell r="D1086">
            <v>45485</v>
          </cell>
          <cell r="E1086" t="str">
            <v>СЗ КиноДевелопмент</v>
          </cell>
          <cell r="G1086">
            <v>32.200000000000003</v>
          </cell>
          <cell r="H1086">
            <v>8</v>
          </cell>
        </row>
        <row r="1087">
          <cell r="A1087">
            <v>91344366</v>
          </cell>
          <cell r="B1087" t="str">
            <v>Кв. 700</v>
          </cell>
          <cell r="C1087" t="str">
            <v>Подъезд №11</v>
          </cell>
          <cell r="D1087">
            <v>45485</v>
          </cell>
          <cell r="E1087" t="str">
            <v>СЗ КиноДевелопмент</v>
          </cell>
          <cell r="G1087">
            <v>58.6</v>
          </cell>
          <cell r="H1087">
            <v>8</v>
          </cell>
        </row>
        <row r="1088">
          <cell r="A1088">
            <v>91344367</v>
          </cell>
          <cell r="B1088" t="str">
            <v>Кв. 701</v>
          </cell>
          <cell r="C1088" t="str">
            <v>Подъезд №11</v>
          </cell>
          <cell r="D1088">
            <v>45485</v>
          </cell>
          <cell r="E1088" t="str">
            <v>СЗ КиноДевелопмент</v>
          </cell>
          <cell r="G1088">
            <v>30.8</v>
          </cell>
          <cell r="H1088">
            <v>8</v>
          </cell>
        </row>
        <row r="1089">
          <cell r="A1089">
            <v>91344368</v>
          </cell>
          <cell r="B1089" t="str">
            <v>Кв. 702</v>
          </cell>
          <cell r="C1089" t="str">
            <v>Подъезд №11</v>
          </cell>
          <cell r="D1089">
            <v>45485</v>
          </cell>
          <cell r="E1089" t="str">
            <v>СЗ КиноДевелопмент</v>
          </cell>
          <cell r="G1089">
            <v>39.9</v>
          </cell>
          <cell r="H1089">
            <v>8</v>
          </cell>
        </row>
        <row r="1090">
          <cell r="A1090">
            <v>91344369</v>
          </cell>
          <cell r="B1090" t="str">
            <v>Кв. 703</v>
          </cell>
          <cell r="C1090" t="str">
            <v>Подъезд №11</v>
          </cell>
          <cell r="D1090">
            <v>45485</v>
          </cell>
          <cell r="E1090" t="str">
            <v>СЗ КиноДевелопмент</v>
          </cell>
          <cell r="G1090">
            <v>54.6</v>
          </cell>
          <cell r="H1090">
            <v>8</v>
          </cell>
        </row>
        <row r="1091">
          <cell r="A1091">
            <v>91344370</v>
          </cell>
          <cell r="B1091" t="str">
            <v>Кв. 704</v>
          </cell>
          <cell r="C1091" t="str">
            <v>Подъезд №11</v>
          </cell>
          <cell r="D1091">
            <v>45485</v>
          </cell>
          <cell r="E1091" t="str">
            <v>СЗ КиноДевелопмент</v>
          </cell>
          <cell r="G1091">
            <v>37</v>
          </cell>
          <cell r="H1091">
            <v>1</v>
          </cell>
        </row>
        <row r="1092">
          <cell r="A1092">
            <v>91344371</v>
          </cell>
          <cell r="B1092" t="str">
            <v>Кв. 705</v>
          </cell>
          <cell r="C1092" t="str">
            <v>Подъезд №11</v>
          </cell>
          <cell r="D1092">
            <v>45485</v>
          </cell>
          <cell r="E1092" t="str">
            <v>СЗ КиноДевелопмент</v>
          </cell>
          <cell r="G1092">
            <v>38.4</v>
          </cell>
          <cell r="H1092">
            <v>8</v>
          </cell>
        </row>
        <row r="1093">
          <cell r="A1093">
            <v>91344372</v>
          </cell>
          <cell r="B1093" t="str">
            <v>Кв. 706</v>
          </cell>
          <cell r="C1093" t="str">
            <v>Подъезд №11</v>
          </cell>
          <cell r="D1093">
            <v>45485</v>
          </cell>
          <cell r="E1093" t="str">
            <v>СЗ КиноДевелопмент</v>
          </cell>
          <cell r="G1093">
            <v>58.6</v>
          </cell>
          <cell r="H1093">
            <v>8</v>
          </cell>
        </row>
        <row r="1094">
          <cell r="A1094">
            <v>91344373</v>
          </cell>
          <cell r="B1094" t="str">
            <v>Кв. 707</v>
          </cell>
          <cell r="C1094" t="str">
            <v>Подъезд №11</v>
          </cell>
          <cell r="D1094">
            <v>45485</v>
          </cell>
          <cell r="E1094" t="str">
            <v>СЗ КиноДевелопмент</v>
          </cell>
          <cell r="G1094">
            <v>30.8</v>
          </cell>
          <cell r="H1094">
            <v>8</v>
          </cell>
        </row>
        <row r="1095">
          <cell r="A1095">
            <v>91344374</v>
          </cell>
          <cell r="B1095" t="str">
            <v>Кв. 708</v>
          </cell>
          <cell r="C1095" t="str">
            <v>Подъезд №11</v>
          </cell>
          <cell r="D1095">
            <v>45485</v>
          </cell>
          <cell r="E1095" t="str">
            <v>СЗ КиноДевелопмент</v>
          </cell>
          <cell r="G1095">
            <v>39.9</v>
          </cell>
          <cell r="H1095">
            <v>8</v>
          </cell>
        </row>
        <row r="1096">
          <cell r="A1096">
            <v>91344375</v>
          </cell>
          <cell r="B1096" t="str">
            <v>Кв. 709</v>
          </cell>
          <cell r="C1096" t="str">
            <v>Подъезд №11</v>
          </cell>
          <cell r="D1096">
            <v>45485</v>
          </cell>
          <cell r="E1096" t="str">
            <v>СЗ КиноДевелопмент</v>
          </cell>
          <cell r="G1096">
            <v>54.6</v>
          </cell>
          <cell r="H1096">
            <v>1</v>
          </cell>
        </row>
        <row r="1097">
          <cell r="A1097">
            <v>91344376</v>
          </cell>
          <cell r="B1097" t="str">
            <v>Кв. 71</v>
          </cell>
          <cell r="C1097" t="str">
            <v>Подъезд №1</v>
          </cell>
          <cell r="D1097">
            <v>45485</v>
          </cell>
          <cell r="E1097" t="str">
            <v>СЗ КиноДевелопмент</v>
          </cell>
          <cell r="G1097">
            <v>35.1</v>
          </cell>
          <cell r="H1097">
            <v>8</v>
          </cell>
        </row>
        <row r="1098">
          <cell r="A1098">
            <v>91344377</v>
          </cell>
          <cell r="B1098" t="str">
            <v>Кв. 710</v>
          </cell>
          <cell r="C1098" t="str">
            <v>Подъезд №11</v>
          </cell>
          <cell r="D1098">
            <v>45485</v>
          </cell>
          <cell r="E1098" t="str">
            <v>СЗ КиноДевелопмент</v>
          </cell>
          <cell r="G1098">
            <v>37</v>
          </cell>
          <cell r="H1098">
            <v>8</v>
          </cell>
        </row>
        <row r="1099">
          <cell r="A1099">
            <v>91344378</v>
          </cell>
          <cell r="B1099" t="str">
            <v>Кв. 711</v>
          </cell>
          <cell r="C1099" t="str">
            <v>Подъезд №11</v>
          </cell>
          <cell r="D1099">
            <v>45485</v>
          </cell>
          <cell r="E1099" t="str">
            <v>СЗ КиноДевелопмент</v>
          </cell>
          <cell r="G1099">
            <v>38.4</v>
          </cell>
          <cell r="H1099">
            <v>8</v>
          </cell>
        </row>
        <row r="1100">
          <cell r="A1100">
            <v>91344379</v>
          </cell>
          <cell r="B1100" t="str">
            <v>Кв. 712</v>
          </cell>
          <cell r="C1100" t="str">
            <v>Подъезд №11</v>
          </cell>
          <cell r="D1100">
            <v>45485</v>
          </cell>
          <cell r="E1100" t="str">
            <v>СЗ КиноДевелопмент</v>
          </cell>
          <cell r="G1100">
            <v>58.6</v>
          </cell>
          <cell r="H1100">
            <v>8</v>
          </cell>
        </row>
        <row r="1101">
          <cell r="A1101">
            <v>91344380</v>
          </cell>
          <cell r="B1101" t="str">
            <v>Кв. 713</v>
          </cell>
          <cell r="C1101" t="str">
            <v>Подъезд №11</v>
          </cell>
          <cell r="D1101">
            <v>45485</v>
          </cell>
          <cell r="E1101" t="str">
            <v>СЗ КиноДевелопмент</v>
          </cell>
          <cell r="G1101">
            <v>30.8</v>
          </cell>
          <cell r="H1101">
            <v>1</v>
          </cell>
        </row>
        <row r="1102">
          <cell r="A1102">
            <v>91344381</v>
          </cell>
          <cell r="B1102" t="str">
            <v>Кв. 714</v>
          </cell>
          <cell r="C1102" t="str">
            <v>Подъезд №11</v>
          </cell>
          <cell r="D1102">
            <v>45485</v>
          </cell>
          <cell r="E1102" t="str">
            <v>СЗ КиноДевелопмент</v>
          </cell>
          <cell r="G1102">
            <v>39.9</v>
          </cell>
          <cell r="H1102">
            <v>8</v>
          </cell>
        </row>
        <row r="1103">
          <cell r="A1103">
            <v>91344382</v>
          </cell>
          <cell r="B1103" t="str">
            <v>Кв. 715</v>
          </cell>
          <cell r="C1103" t="str">
            <v>Подъезд №11</v>
          </cell>
          <cell r="D1103">
            <v>45485</v>
          </cell>
          <cell r="E1103" t="str">
            <v>СЗ КиноДевелопмент</v>
          </cell>
          <cell r="G1103">
            <v>54.6</v>
          </cell>
          <cell r="H1103">
            <v>8</v>
          </cell>
        </row>
        <row r="1104">
          <cell r="A1104">
            <v>91344383</v>
          </cell>
          <cell r="B1104" t="str">
            <v>Кв. 716</v>
          </cell>
          <cell r="C1104" t="str">
            <v>Подъезд №11</v>
          </cell>
          <cell r="D1104">
            <v>45485</v>
          </cell>
          <cell r="E1104" t="str">
            <v>СЗ КиноДевелопмент</v>
          </cell>
          <cell r="G1104">
            <v>37</v>
          </cell>
          <cell r="H1104">
            <v>8</v>
          </cell>
        </row>
        <row r="1105">
          <cell r="A1105">
            <v>91344384</v>
          </cell>
          <cell r="B1105" t="str">
            <v>Кв. 717</v>
          </cell>
          <cell r="C1105" t="str">
            <v>Подъезд №11</v>
          </cell>
          <cell r="D1105">
            <v>45485</v>
          </cell>
          <cell r="E1105" t="str">
            <v>СЗ КиноДевелопмент</v>
          </cell>
          <cell r="G1105">
            <v>38.4</v>
          </cell>
          <cell r="H1105">
            <v>1</v>
          </cell>
        </row>
        <row r="1106">
          <cell r="A1106">
            <v>91344385</v>
          </cell>
          <cell r="B1106" t="str">
            <v>Кв. 718</v>
          </cell>
          <cell r="C1106" t="str">
            <v>Подъезд №11</v>
          </cell>
          <cell r="D1106">
            <v>45485</v>
          </cell>
          <cell r="E1106" t="str">
            <v>СЗ КиноДевелопмент</v>
          </cell>
          <cell r="G1106">
            <v>58.6</v>
          </cell>
          <cell r="H1106">
            <v>8</v>
          </cell>
        </row>
        <row r="1107">
          <cell r="A1107">
            <v>91344386</v>
          </cell>
          <cell r="B1107" t="str">
            <v>Кв. 719</v>
          </cell>
          <cell r="C1107" t="str">
            <v>Подъезд №11</v>
          </cell>
          <cell r="D1107">
            <v>45485</v>
          </cell>
          <cell r="E1107" t="str">
            <v>СЗ КиноДевелопмент</v>
          </cell>
          <cell r="G1107">
            <v>30.8</v>
          </cell>
          <cell r="H1107">
            <v>8</v>
          </cell>
        </row>
        <row r="1108">
          <cell r="A1108">
            <v>91344387</v>
          </cell>
          <cell r="B1108" t="str">
            <v>Кв. 72</v>
          </cell>
          <cell r="C1108" t="str">
            <v>Подъезд №1</v>
          </cell>
          <cell r="D1108">
            <v>45485</v>
          </cell>
          <cell r="E1108" t="str">
            <v>СЗ КиноДевелопмент</v>
          </cell>
          <cell r="G1108">
            <v>53.9</v>
          </cell>
          <cell r="H1108">
            <v>1</v>
          </cell>
        </row>
        <row r="1109">
          <cell r="A1109">
            <v>91344388</v>
          </cell>
          <cell r="B1109" t="str">
            <v>Кв. 720</v>
          </cell>
          <cell r="C1109" t="str">
            <v>Подъезд №11</v>
          </cell>
          <cell r="D1109">
            <v>45485</v>
          </cell>
          <cell r="E1109" t="str">
            <v>СЗ КиноДевелопмент</v>
          </cell>
          <cell r="G1109">
            <v>39.9</v>
          </cell>
          <cell r="H1109">
            <v>1</v>
          </cell>
        </row>
        <row r="1110">
          <cell r="A1110">
            <v>91344389</v>
          </cell>
          <cell r="B1110" t="str">
            <v>Кв. 721</v>
          </cell>
          <cell r="C1110" t="str">
            <v>Подъезд №11</v>
          </cell>
          <cell r="D1110">
            <v>45485</v>
          </cell>
          <cell r="E1110" t="str">
            <v>СЗ КиноДевелопмент</v>
          </cell>
          <cell r="G1110">
            <v>54.6</v>
          </cell>
          <cell r="H1110">
            <v>8</v>
          </cell>
        </row>
        <row r="1111">
          <cell r="A1111">
            <v>91344390</v>
          </cell>
          <cell r="B1111" t="str">
            <v>Кв. 722</v>
          </cell>
          <cell r="C1111" t="str">
            <v>Подъезд №11</v>
          </cell>
          <cell r="D1111">
            <v>45485</v>
          </cell>
          <cell r="E1111" t="str">
            <v>СЗ КиноДевелопмент</v>
          </cell>
          <cell r="G1111">
            <v>37</v>
          </cell>
          <cell r="H1111">
            <v>8</v>
          </cell>
        </row>
        <row r="1112">
          <cell r="A1112">
            <v>91344391</v>
          </cell>
          <cell r="B1112" t="str">
            <v>Кв. 723</v>
          </cell>
          <cell r="C1112" t="str">
            <v>Подъезд №11</v>
          </cell>
          <cell r="D1112">
            <v>45485</v>
          </cell>
          <cell r="E1112" t="str">
            <v>СЗ КиноДевелопмент</v>
          </cell>
          <cell r="G1112">
            <v>38.4</v>
          </cell>
          <cell r="H1112">
            <v>8</v>
          </cell>
        </row>
        <row r="1113">
          <cell r="A1113">
            <v>91344392</v>
          </cell>
          <cell r="B1113" t="str">
            <v>Кв. 725</v>
          </cell>
          <cell r="C1113" t="str">
            <v>Подъезд №11</v>
          </cell>
          <cell r="D1113">
            <v>45485</v>
          </cell>
          <cell r="E1113" t="str">
            <v>СЗ КиноДевелопмент</v>
          </cell>
          <cell r="G1113">
            <v>30.8</v>
          </cell>
          <cell r="H1113">
            <v>8</v>
          </cell>
        </row>
        <row r="1114">
          <cell r="A1114">
            <v>91344393</v>
          </cell>
          <cell r="B1114" t="str">
            <v>Кв. 726</v>
          </cell>
          <cell r="C1114" t="str">
            <v>Подъезд №11</v>
          </cell>
          <cell r="D1114">
            <v>45485</v>
          </cell>
          <cell r="E1114" t="str">
            <v>СЗ КиноДевелопмент</v>
          </cell>
          <cell r="G1114">
            <v>39.9</v>
          </cell>
          <cell r="H1114">
            <v>8</v>
          </cell>
        </row>
        <row r="1115">
          <cell r="A1115">
            <v>91344394</v>
          </cell>
          <cell r="B1115" t="str">
            <v>Кв. 727</v>
          </cell>
          <cell r="C1115" t="str">
            <v>Подъезд №11</v>
          </cell>
          <cell r="D1115">
            <v>45485</v>
          </cell>
          <cell r="E1115" t="str">
            <v>СЗ КиноДевелопмент</v>
          </cell>
          <cell r="G1115">
            <v>54.6</v>
          </cell>
          <cell r="H1115">
            <v>8</v>
          </cell>
        </row>
        <row r="1116">
          <cell r="A1116">
            <v>91344395</v>
          </cell>
          <cell r="B1116" t="str">
            <v>Кв. 728</v>
          </cell>
          <cell r="C1116" t="str">
            <v>Подъезд №11</v>
          </cell>
          <cell r="D1116">
            <v>45485</v>
          </cell>
          <cell r="E1116" t="str">
            <v>СЗ КиноДевелопмент</v>
          </cell>
          <cell r="G1116">
            <v>37</v>
          </cell>
          <cell r="H1116">
            <v>8</v>
          </cell>
        </row>
        <row r="1117">
          <cell r="A1117">
            <v>91344396</v>
          </cell>
          <cell r="B1117" t="str">
            <v>Кв. 729</v>
          </cell>
          <cell r="C1117" t="str">
            <v>Подъезд №11</v>
          </cell>
          <cell r="D1117">
            <v>45485</v>
          </cell>
          <cell r="E1117" t="str">
            <v>СЗ КиноДевелопмент</v>
          </cell>
          <cell r="G1117">
            <v>38.4</v>
          </cell>
          <cell r="H1117">
            <v>8</v>
          </cell>
        </row>
        <row r="1118">
          <cell r="A1118">
            <v>91344397</v>
          </cell>
          <cell r="B1118" t="str">
            <v>Кв. 73</v>
          </cell>
          <cell r="C1118" t="str">
            <v>Подъезд №1</v>
          </cell>
          <cell r="D1118">
            <v>45485</v>
          </cell>
          <cell r="E1118" t="str">
            <v>СЗ КиноДевелопмент</v>
          </cell>
          <cell r="G1118">
            <v>51.1</v>
          </cell>
          <cell r="H1118">
            <v>8</v>
          </cell>
        </row>
        <row r="1119">
          <cell r="A1119">
            <v>91344398</v>
          </cell>
          <cell r="B1119" t="str">
            <v>Кв. 730</v>
          </cell>
          <cell r="C1119" t="str">
            <v>Подъезд №11</v>
          </cell>
          <cell r="D1119">
            <v>45485</v>
          </cell>
          <cell r="E1119" t="str">
            <v>СЗ КиноДевелопмент</v>
          </cell>
          <cell r="G1119">
            <v>58.6</v>
          </cell>
          <cell r="H1119">
            <v>8</v>
          </cell>
        </row>
        <row r="1120">
          <cell r="A1120">
            <v>91344399</v>
          </cell>
          <cell r="B1120" t="str">
            <v>Кв. 731</v>
          </cell>
          <cell r="C1120" t="str">
            <v>Подъезд №11</v>
          </cell>
          <cell r="D1120">
            <v>45485</v>
          </cell>
          <cell r="E1120" t="str">
            <v>СЗ КиноДевелопмент</v>
          </cell>
          <cell r="G1120">
            <v>30.8</v>
          </cell>
          <cell r="H1120">
            <v>8</v>
          </cell>
        </row>
        <row r="1121">
          <cell r="A1121">
            <v>91344400</v>
          </cell>
          <cell r="B1121" t="str">
            <v>Кв. 732</v>
          </cell>
          <cell r="C1121" t="str">
            <v>Подъезд №12</v>
          </cell>
          <cell r="D1121">
            <v>45526</v>
          </cell>
          <cell r="E1121" t="str">
            <v>СЗ КиноДевелопмент</v>
          </cell>
          <cell r="G1121">
            <v>65.099999999999994</v>
          </cell>
          <cell r="H1121">
            <v>8</v>
          </cell>
        </row>
        <row r="1122">
          <cell r="A1122">
            <v>91344401</v>
          </cell>
          <cell r="B1122" t="str">
            <v>Кв. 733</v>
          </cell>
          <cell r="C1122" t="str">
            <v>Подъезд №12</v>
          </cell>
          <cell r="D1122">
            <v>45526</v>
          </cell>
          <cell r="E1122" t="str">
            <v>СЗ КиноДевелопмент</v>
          </cell>
          <cell r="G1122">
            <v>54.3</v>
          </cell>
          <cell r="H1122">
            <v>8</v>
          </cell>
        </row>
        <row r="1123">
          <cell r="A1123">
            <v>91344402</v>
          </cell>
          <cell r="B1123" t="str">
            <v>Кв. 734</v>
          </cell>
          <cell r="C1123" t="str">
            <v>Подъезд №12</v>
          </cell>
          <cell r="D1123">
            <v>45526</v>
          </cell>
          <cell r="E1123" t="str">
            <v>СЗ КиноДевелопмент</v>
          </cell>
          <cell r="G1123">
            <v>38.200000000000003</v>
          </cell>
          <cell r="H1123">
            <v>8</v>
          </cell>
        </row>
        <row r="1124">
          <cell r="A1124">
            <v>91344403</v>
          </cell>
          <cell r="B1124" t="str">
            <v>Кв. 735</v>
          </cell>
          <cell r="C1124" t="str">
            <v>Подъезд №12</v>
          </cell>
          <cell r="D1124">
            <v>45526</v>
          </cell>
          <cell r="E1124" t="str">
            <v>СЗ КиноДевелопмент</v>
          </cell>
          <cell r="G1124">
            <v>43.5</v>
          </cell>
          <cell r="H1124">
            <v>8</v>
          </cell>
        </row>
        <row r="1125">
          <cell r="A1125">
            <v>91344404</v>
          </cell>
          <cell r="B1125" t="str">
            <v>Кв. 736</v>
          </cell>
          <cell r="C1125" t="str">
            <v>Подъезд №12</v>
          </cell>
          <cell r="D1125">
            <v>45526</v>
          </cell>
          <cell r="E1125" t="str">
            <v>СЗ КиноДевелопмент</v>
          </cell>
          <cell r="G1125">
            <v>76.3</v>
          </cell>
          <cell r="H1125">
            <v>8</v>
          </cell>
        </row>
        <row r="1126">
          <cell r="A1126">
            <v>91344405</v>
          </cell>
          <cell r="B1126" t="str">
            <v>Кв. 738</v>
          </cell>
          <cell r="C1126" t="str">
            <v>Подъезд №12</v>
          </cell>
          <cell r="D1126">
            <v>45526</v>
          </cell>
          <cell r="E1126" t="str">
            <v>СЗ КиноДевелопмент</v>
          </cell>
          <cell r="G1126">
            <v>46</v>
          </cell>
          <cell r="H1126">
            <v>8</v>
          </cell>
        </row>
        <row r="1127">
          <cell r="A1127">
            <v>91344406</v>
          </cell>
          <cell r="B1127" t="str">
            <v>Кв. 739</v>
          </cell>
          <cell r="C1127" t="str">
            <v>Подъезд №12</v>
          </cell>
          <cell r="D1127">
            <v>45526</v>
          </cell>
          <cell r="E1127" t="str">
            <v>СЗ КиноДевелопмент</v>
          </cell>
          <cell r="G1127">
            <v>64.400000000000006</v>
          </cell>
          <cell r="H1127">
            <v>8</v>
          </cell>
        </row>
        <row r="1128">
          <cell r="A1128">
            <v>91344407</v>
          </cell>
          <cell r="B1128" t="str">
            <v>Кв. 74</v>
          </cell>
          <cell r="C1128" t="str">
            <v>Подъезд №1</v>
          </cell>
          <cell r="D1128">
            <v>45485</v>
          </cell>
          <cell r="E1128" t="str">
            <v>СЗ КиноДевелопмент</v>
          </cell>
          <cell r="G1128">
            <v>32.200000000000003</v>
          </cell>
          <cell r="H1128">
            <v>1</v>
          </cell>
        </row>
        <row r="1129">
          <cell r="A1129">
            <v>91344408</v>
          </cell>
          <cell r="B1129" t="str">
            <v>Кв. 740</v>
          </cell>
          <cell r="C1129" t="str">
            <v>Подъезд №12</v>
          </cell>
          <cell r="D1129">
            <v>45526</v>
          </cell>
          <cell r="E1129" t="str">
            <v>СЗ КиноДевелопмент</v>
          </cell>
          <cell r="G1129">
            <v>53.6</v>
          </cell>
          <cell r="H1129">
            <v>8</v>
          </cell>
        </row>
        <row r="1130">
          <cell r="A1130">
            <v>91344409</v>
          </cell>
          <cell r="B1130" t="str">
            <v>Кв. 742</v>
          </cell>
          <cell r="C1130" t="str">
            <v>Подъезд №12</v>
          </cell>
          <cell r="D1130">
            <v>45526</v>
          </cell>
          <cell r="E1130" t="str">
            <v>СЗ КиноДевелопмент</v>
          </cell>
          <cell r="G1130">
            <v>42.4</v>
          </cell>
          <cell r="H1130">
            <v>8</v>
          </cell>
        </row>
        <row r="1131">
          <cell r="A1131">
            <v>91344410</v>
          </cell>
          <cell r="B1131" t="str">
            <v>Кв. 743</v>
          </cell>
          <cell r="C1131" t="str">
            <v>Подъезд №12</v>
          </cell>
          <cell r="D1131">
            <v>45526</v>
          </cell>
          <cell r="E1131" t="str">
            <v>СЗ КиноДевелопмент</v>
          </cell>
          <cell r="G1131">
            <v>75.400000000000006</v>
          </cell>
          <cell r="H1131">
            <v>8</v>
          </cell>
        </row>
        <row r="1132">
          <cell r="A1132">
            <v>91344411</v>
          </cell>
          <cell r="B1132" t="str">
            <v>Кв. 744</v>
          </cell>
          <cell r="C1132" t="str">
            <v>Подъезд №12</v>
          </cell>
          <cell r="D1132">
            <v>45526</v>
          </cell>
          <cell r="E1132" t="str">
            <v>СЗ КиноДевелопмент</v>
          </cell>
          <cell r="G1132">
            <v>27.7</v>
          </cell>
          <cell r="H1132">
            <v>8</v>
          </cell>
        </row>
        <row r="1133">
          <cell r="A1133">
            <v>91344412</v>
          </cell>
          <cell r="B1133" t="str">
            <v>Кв. 747</v>
          </cell>
          <cell r="C1133" t="str">
            <v>Подъезд №12</v>
          </cell>
          <cell r="D1133">
            <v>45526</v>
          </cell>
          <cell r="E1133" t="str">
            <v>СЗ КиноДевелопмент</v>
          </cell>
          <cell r="G1133">
            <v>53.6</v>
          </cell>
          <cell r="H1133">
            <v>8</v>
          </cell>
        </row>
        <row r="1134">
          <cell r="A1134">
            <v>91344413</v>
          </cell>
          <cell r="B1134" t="str">
            <v>Кв. 748</v>
          </cell>
          <cell r="C1134" t="str">
            <v>Подъезд №12</v>
          </cell>
          <cell r="D1134">
            <v>45526</v>
          </cell>
          <cell r="E1134" t="str">
            <v>СЗ КиноДевелопмент</v>
          </cell>
          <cell r="G1134">
            <v>37.6</v>
          </cell>
          <cell r="H1134">
            <v>8</v>
          </cell>
        </row>
        <row r="1135">
          <cell r="A1135">
            <v>91344414</v>
          </cell>
          <cell r="B1135" t="str">
            <v>Кв. 749</v>
          </cell>
          <cell r="C1135" t="str">
            <v>Подъезд №12</v>
          </cell>
          <cell r="D1135">
            <v>45526</v>
          </cell>
          <cell r="E1135" t="str">
            <v>СЗ КиноДевелопмент</v>
          </cell>
          <cell r="G1135">
            <v>42.4</v>
          </cell>
          <cell r="H1135">
            <v>8</v>
          </cell>
        </row>
        <row r="1136">
          <cell r="A1136">
            <v>91344415</v>
          </cell>
          <cell r="B1136" t="str">
            <v>Кв. 75</v>
          </cell>
          <cell r="C1136" t="str">
            <v>Подъезд №1</v>
          </cell>
          <cell r="D1136">
            <v>45485</v>
          </cell>
          <cell r="E1136" t="str">
            <v>СЗ КиноДевелопмент</v>
          </cell>
          <cell r="G1136">
            <v>35.1</v>
          </cell>
          <cell r="H1136">
            <v>8</v>
          </cell>
        </row>
        <row r="1137">
          <cell r="A1137">
            <v>91344416</v>
          </cell>
          <cell r="B1137" t="str">
            <v>Кв. 751</v>
          </cell>
          <cell r="C1137" t="str">
            <v>Подъезд №12</v>
          </cell>
          <cell r="D1137">
            <v>45526</v>
          </cell>
          <cell r="E1137" t="str">
            <v>СЗ КиноДевелопмент</v>
          </cell>
          <cell r="G1137">
            <v>27.7</v>
          </cell>
          <cell r="H1137">
            <v>8</v>
          </cell>
        </row>
        <row r="1138">
          <cell r="A1138">
            <v>91344417</v>
          </cell>
          <cell r="B1138" t="str">
            <v>Кв. 752</v>
          </cell>
          <cell r="C1138" t="str">
            <v>Подъезд №12</v>
          </cell>
          <cell r="D1138">
            <v>45526</v>
          </cell>
          <cell r="E1138" t="str">
            <v>СЗ КиноДевелопмент</v>
          </cell>
          <cell r="G1138">
            <v>45.4</v>
          </cell>
          <cell r="H1138">
            <v>8</v>
          </cell>
        </row>
        <row r="1139">
          <cell r="A1139">
            <v>91344418</v>
          </cell>
          <cell r="B1139" t="str">
            <v>Кв. 753</v>
          </cell>
          <cell r="C1139" t="str">
            <v>Подъезд №12</v>
          </cell>
          <cell r="D1139">
            <v>45526</v>
          </cell>
          <cell r="E1139" t="str">
            <v>СЗ КиноДевелопмент</v>
          </cell>
          <cell r="G1139">
            <v>64.400000000000006</v>
          </cell>
          <cell r="H1139">
            <v>8</v>
          </cell>
        </row>
        <row r="1140">
          <cell r="A1140">
            <v>91344419</v>
          </cell>
          <cell r="B1140" t="str">
            <v>Кв. 754</v>
          </cell>
          <cell r="C1140" t="str">
            <v>Подъезд №12</v>
          </cell>
          <cell r="D1140">
            <v>45526</v>
          </cell>
          <cell r="E1140" t="str">
            <v>СЗ КиноДевелопмент</v>
          </cell>
          <cell r="G1140">
            <v>53.6</v>
          </cell>
          <cell r="H1140">
            <v>8</v>
          </cell>
        </row>
        <row r="1141">
          <cell r="A1141">
            <v>91344420</v>
          </cell>
          <cell r="B1141" t="str">
            <v>Кв. 756</v>
          </cell>
          <cell r="C1141" t="str">
            <v>Подъезд №12</v>
          </cell>
          <cell r="D1141">
            <v>45526</v>
          </cell>
          <cell r="E1141" t="str">
            <v>СЗ КиноДевелопмент</v>
          </cell>
          <cell r="G1141">
            <v>42.4</v>
          </cell>
          <cell r="H1141">
            <v>8</v>
          </cell>
        </row>
        <row r="1142">
          <cell r="A1142">
            <v>91344421</v>
          </cell>
          <cell r="B1142" t="str">
            <v>Кв. 757</v>
          </cell>
          <cell r="C1142" t="str">
            <v>Подъезд №12</v>
          </cell>
          <cell r="D1142">
            <v>45526</v>
          </cell>
          <cell r="E1142" t="str">
            <v>СЗ КиноДевелопмент</v>
          </cell>
          <cell r="G1142">
            <v>75.400000000000006</v>
          </cell>
          <cell r="H1142">
            <v>8</v>
          </cell>
        </row>
        <row r="1143">
          <cell r="A1143">
            <v>91344422</v>
          </cell>
          <cell r="B1143" t="str">
            <v>Кв. 758</v>
          </cell>
          <cell r="C1143" t="str">
            <v>Подъезд №12</v>
          </cell>
          <cell r="D1143">
            <v>45526</v>
          </cell>
          <cell r="E1143" t="str">
            <v>СЗ КиноДевелопмент</v>
          </cell>
          <cell r="G1143">
            <v>27.7</v>
          </cell>
          <cell r="H1143">
            <v>8</v>
          </cell>
        </row>
        <row r="1144">
          <cell r="A1144">
            <v>91344423</v>
          </cell>
          <cell r="B1144" t="str">
            <v>Кв. 759</v>
          </cell>
          <cell r="C1144" t="str">
            <v>Подъезд №12</v>
          </cell>
          <cell r="D1144">
            <v>45526</v>
          </cell>
          <cell r="E1144" t="str">
            <v>СЗ КиноДевелопмент</v>
          </cell>
          <cell r="G1144">
            <v>45.4</v>
          </cell>
          <cell r="H1144">
            <v>8</v>
          </cell>
        </row>
        <row r="1145">
          <cell r="A1145">
            <v>91344424</v>
          </cell>
          <cell r="B1145" t="str">
            <v>Кв. 76</v>
          </cell>
          <cell r="C1145" t="str">
            <v>Подъезд №1</v>
          </cell>
          <cell r="D1145">
            <v>45485</v>
          </cell>
          <cell r="E1145" t="str">
            <v>СЗ КиноДевелопмент</v>
          </cell>
          <cell r="G1145">
            <v>53.9</v>
          </cell>
          <cell r="H1145">
            <v>8</v>
          </cell>
        </row>
        <row r="1146">
          <cell r="A1146">
            <v>91344425</v>
          </cell>
          <cell r="B1146" t="str">
            <v>Кв. 760</v>
          </cell>
          <cell r="C1146" t="str">
            <v>Подъезд №12</v>
          </cell>
          <cell r="D1146">
            <v>45526</v>
          </cell>
          <cell r="E1146" t="str">
            <v>СЗ КиноДевелопмент</v>
          </cell>
          <cell r="G1146">
            <v>64.400000000000006</v>
          </cell>
          <cell r="H1146">
            <v>8</v>
          </cell>
        </row>
        <row r="1147">
          <cell r="A1147">
            <v>91344426</v>
          </cell>
          <cell r="B1147" t="str">
            <v>Кв. 762</v>
          </cell>
          <cell r="C1147" t="str">
            <v>Подъезд №12</v>
          </cell>
          <cell r="D1147">
            <v>45526</v>
          </cell>
          <cell r="E1147" t="str">
            <v>СЗ КиноДевелопмент</v>
          </cell>
          <cell r="G1147">
            <v>37.6</v>
          </cell>
          <cell r="H1147">
            <v>8</v>
          </cell>
        </row>
        <row r="1148">
          <cell r="A1148">
            <v>91344427</v>
          </cell>
          <cell r="B1148" t="str">
            <v>Кв. 764</v>
          </cell>
          <cell r="C1148" t="str">
            <v>Подъезд №12</v>
          </cell>
          <cell r="D1148">
            <v>45526</v>
          </cell>
          <cell r="E1148" t="str">
            <v>СЗ КиноДевелопмент</v>
          </cell>
          <cell r="G1148">
            <v>75.400000000000006</v>
          </cell>
          <cell r="H1148">
            <v>8</v>
          </cell>
        </row>
        <row r="1149">
          <cell r="A1149">
            <v>91344428</v>
          </cell>
          <cell r="B1149" t="str">
            <v>Кв. 765</v>
          </cell>
          <cell r="C1149" t="str">
            <v>Подъезд №12</v>
          </cell>
          <cell r="D1149">
            <v>45526</v>
          </cell>
          <cell r="E1149" t="str">
            <v>СЗ КиноДевелопмент</v>
          </cell>
          <cell r="G1149">
            <v>27.7</v>
          </cell>
          <cell r="H1149">
            <v>8</v>
          </cell>
        </row>
        <row r="1150">
          <cell r="A1150">
            <v>91344429</v>
          </cell>
          <cell r="B1150" t="str">
            <v>Кв. 766</v>
          </cell>
          <cell r="C1150" t="str">
            <v>Подъезд №12</v>
          </cell>
          <cell r="D1150">
            <v>45526</v>
          </cell>
          <cell r="E1150" t="str">
            <v>СЗ КиноДевелопмент</v>
          </cell>
          <cell r="G1150">
            <v>45.4</v>
          </cell>
          <cell r="H1150">
            <v>8</v>
          </cell>
        </row>
        <row r="1151">
          <cell r="A1151">
            <v>91344430</v>
          </cell>
          <cell r="B1151" t="str">
            <v>Кв. 768</v>
          </cell>
          <cell r="C1151" t="str">
            <v>Подъезд №12</v>
          </cell>
          <cell r="D1151">
            <v>45526</v>
          </cell>
          <cell r="E1151" t="str">
            <v>СЗ КиноДевелопмент</v>
          </cell>
          <cell r="G1151">
            <v>53.6</v>
          </cell>
          <cell r="H1151">
            <v>8</v>
          </cell>
        </row>
        <row r="1152">
          <cell r="A1152">
            <v>91344431</v>
          </cell>
          <cell r="B1152" t="str">
            <v>Кв. 769</v>
          </cell>
          <cell r="C1152" t="str">
            <v>Подъезд №12</v>
          </cell>
          <cell r="D1152">
            <v>45526</v>
          </cell>
          <cell r="E1152" t="str">
            <v>СЗ КиноДевелопмент</v>
          </cell>
          <cell r="G1152">
            <v>37.6</v>
          </cell>
          <cell r="H1152">
            <v>8</v>
          </cell>
        </row>
        <row r="1153">
          <cell r="A1153">
            <v>91344432</v>
          </cell>
          <cell r="B1153" t="str">
            <v>Кв. 77</v>
          </cell>
          <cell r="C1153" t="str">
            <v>Подъезд №1</v>
          </cell>
          <cell r="D1153">
            <v>45485</v>
          </cell>
          <cell r="E1153" t="str">
            <v>СЗ КиноДевелопмент</v>
          </cell>
          <cell r="G1153">
            <v>111.3</v>
          </cell>
          <cell r="H1153">
            <v>8</v>
          </cell>
        </row>
        <row r="1154">
          <cell r="A1154">
            <v>91344433</v>
          </cell>
          <cell r="B1154" t="str">
            <v>Кв. 770</v>
          </cell>
          <cell r="C1154" t="str">
            <v>Подъезд №12</v>
          </cell>
          <cell r="D1154">
            <v>45526</v>
          </cell>
          <cell r="E1154" t="str">
            <v>СЗ КиноДевелопмент</v>
          </cell>
          <cell r="G1154">
            <v>42.4</v>
          </cell>
          <cell r="H1154">
            <v>8</v>
          </cell>
        </row>
        <row r="1155">
          <cell r="A1155">
            <v>91344434</v>
          </cell>
          <cell r="B1155" t="str">
            <v>Кв. 771</v>
          </cell>
          <cell r="C1155" t="str">
            <v>Подъезд №12</v>
          </cell>
          <cell r="D1155">
            <v>45526</v>
          </cell>
          <cell r="E1155" t="str">
            <v>СЗ КиноДевелопмент</v>
          </cell>
          <cell r="G1155">
            <v>75.400000000000006</v>
          </cell>
          <cell r="H1155">
            <v>8</v>
          </cell>
        </row>
        <row r="1156">
          <cell r="A1156">
            <v>91344435</v>
          </cell>
          <cell r="B1156" t="str">
            <v>Кв. 772</v>
          </cell>
          <cell r="C1156" t="str">
            <v>Подъезд №12</v>
          </cell>
          <cell r="D1156">
            <v>45526</v>
          </cell>
          <cell r="E1156" t="str">
            <v>СЗ КиноДевелопмент</v>
          </cell>
          <cell r="G1156">
            <v>27.7</v>
          </cell>
          <cell r="H1156">
            <v>8</v>
          </cell>
        </row>
        <row r="1157">
          <cell r="A1157">
            <v>91344436</v>
          </cell>
          <cell r="B1157" t="str">
            <v>Кв. 774</v>
          </cell>
          <cell r="C1157" t="str">
            <v>Подъезд №12</v>
          </cell>
          <cell r="D1157">
            <v>45526</v>
          </cell>
          <cell r="E1157" t="str">
            <v>СЗ КиноДевелопмент</v>
          </cell>
          <cell r="G1157">
            <v>64.400000000000006</v>
          </cell>
          <cell r="H1157">
            <v>8</v>
          </cell>
        </row>
        <row r="1158">
          <cell r="A1158">
            <v>91344437</v>
          </cell>
          <cell r="B1158" t="str">
            <v>Кв. 775</v>
          </cell>
          <cell r="C1158" t="str">
            <v>Подъезд №12</v>
          </cell>
          <cell r="D1158">
            <v>45526</v>
          </cell>
          <cell r="E1158" t="str">
            <v>СЗ КиноДевелопмент</v>
          </cell>
          <cell r="G1158">
            <v>53.6</v>
          </cell>
          <cell r="H1158">
            <v>8</v>
          </cell>
        </row>
        <row r="1159">
          <cell r="A1159">
            <v>91344438</v>
          </cell>
          <cell r="B1159" t="str">
            <v>Кв. 777</v>
          </cell>
          <cell r="C1159" t="str">
            <v>Подъезд №12</v>
          </cell>
          <cell r="D1159">
            <v>45526</v>
          </cell>
          <cell r="E1159" t="str">
            <v>СЗ КиноДевелопмент</v>
          </cell>
          <cell r="G1159">
            <v>42.4</v>
          </cell>
          <cell r="H1159">
            <v>8</v>
          </cell>
        </row>
        <row r="1160">
          <cell r="A1160">
            <v>91344439</v>
          </cell>
          <cell r="B1160" t="str">
            <v>Кв. 778</v>
          </cell>
          <cell r="C1160" t="str">
            <v>Подъезд №12</v>
          </cell>
          <cell r="D1160">
            <v>45526</v>
          </cell>
          <cell r="E1160" t="str">
            <v>СЗ КиноДевелопмент</v>
          </cell>
          <cell r="G1160">
            <v>75.400000000000006</v>
          </cell>
          <cell r="H1160">
            <v>8</v>
          </cell>
        </row>
        <row r="1161">
          <cell r="A1161">
            <v>91344440</v>
          </cell>
          <cell r="B1161" t="str">
            <v>Кв. 779</v>
          </cell>
          <cell r="C1161" t="str">
            <v>Подъезд №12</v>
          </cell>
          <cell r="D1161">
            <v>45526</v>
          </cell>
          <cell r="E1161" t="str">
            <v>СЗ КиноДевелопмент</v>
          </cell>
          <cell r="G1161">
            <v>27.7</v>
          </cell>
          <cell r="H1161">
            <v>8</v>
          </cell>
        </row>
        <row r="1162">
          <cell r="A1162">
            <v>91344441</v>
          </cell>
          <cell r="B1162" t="str">
            <v>Кв. 78</v>
          </cell>
          <cell r="C1162" t="str">
            <v>Подъезд №1</v>
          </cell>
          <cell r="D1162">
            <v>45485</v>
          </cell>
          <cell r="E1162" t="str">
            <v>СЗ КиноДевелопмент</v>
          </cell>
          <cell r="G1162">
            <v>120.4</v>
          </cell>
          <cell r="H1162">
            <v>8</v>
          </cell>
        </row>
        <row r="1163">
          <cell r="A1163">
            <v>91344442</v>
          </cell>
          <cell r="B1163" t="str">
            <v>Кв. 780</v>
          </cell>
          <cell r="C1163" t="str">
            <v>Подъезд №12</v>
          </cell>
          <cell r="D1163">
            <v>45526</v>
          </cell>
          <cell r="E1163" t="str">
            <v>СЗ КиноДевелопмент</v>
          </cell>
          <cell r="G1163">
            <v>45.4</v>
          </cell>
          <cell r="H1163">
            <v>8</v>
          </cell>
        </row>
        <row r="1164">
          <cell r="A1164">
            <v>91344443</v>
          </cell>
          <cell r="B1164" t="str">
            <v>Кв. 781</v>
          </cell>
          <cell r="C1164" t="str">
            <v>Подъезд №12</v>
          </cell>
          <cell r="D1164">
            <v>45526</v>
          </cell>
          <cell r="E1164" t="str">
            <v>СЗ КиноДевелопмент</v>
          </cell>
          <cell r="G1164">
            <v>64.400000000000006</v>
          </cell>
          <cell r="H1164">
            <v>8</v>
          </cell>
        </row>
        <row r="1165">
          <cell r="A1165">
            <v>91344444</v>
          </cell>
          <cell r="B1165" t="str">
            <v>Кв. 783</v>
          </cell>
          <cell r="C1165" t="str">
            <v>Подъезд №12</v>
          </cell>
          <cell r="D1165">
            <v>45526</v>
          </cell>
          <cell r="E1165" t="str">
            <v>СЗ КиноДевелопмент</v>
          </cell>
          <cell r="G1165">
            <v>37.6</v>
          </cell>
          <cell r="H1165">
            <v>8</v>
          </cell>
        </row>
        <row r="1166">
          <cell r="A1166">
            <v>91344445</v>
          </cell>
          <cell r="B1166" t="str">
            <v>Кв. 784</v>
          </cell>
          <cell r="C1166" t="str">
            <v>Подъезд №12</v>
          </cell>
          <cell r="D1166">
            <v>45526</v>
          </cell>
          <cell r="E1166" t="str">
            <v>СЗ КиноДевелопмент</v>
          </cell>
          <cell r="G1166">
            <v>42.4</v>
          </cell>
          <cell r="H1166">
            <v>8</v>
          </cell>
        </row>
        <row r="1167">
          <cell r="A1167">
            <v>91344446</v>
          </cell>
          <cell r="B1167" t="str">
            <v>Кв. 785</v>
          </cell>
          <cell r="C1167" t="str">
            <v>Подъезд №12</v>
          </cell>
          <cell r="D1167">
            <v>45526</v>
          </cell>
          <cell r="E1167" t="str">
            <v>СЗ КиноДевелопмент</v>
          </cell>
          <cell r="G1167">
            <v>75.400000000000006</v>
          </cell>
          <cell r="H1167">
            <v>8</v>
          </cell>
        </row>
        <row r="1168">
          <cell r="A1168">
            <v>91344447</v>
          </cell>
          <cell r="B1168" t="str">
            <v>Кв. 786</v>
          </cell>
          <cell r="C1168" t="str">
            <v>Подъезд №12</v>
          </cell>
          <cell r="D1168">
            <v>45526</v>
          </cell>
          <cell r="E1168" t="str">
            <v>СЗ КиноДевелопмент</v>
          </cell>
          <cell r="G1168">
            <v>27.7</v>
          </cell>
          <cell r="H1168">
            <v>8</v>
          </cell>
        </row>
        <row r="1169">
          <cell r="A1169">
            <v>91344448</v>
          </cell>
          <cell r="B1169" t="str">
            <v>Кв. 788</v>
          </cell>
          <cell r="C1169" t="str">
            <v>Подъезд №12</v>
          </cell>
          <cell r="D1169">
            <v>45526</v>
          </cell>
          <cell r="E1169" t="str">
            <v>СЗ КиноДевелопмент</v>
          </cell>
          <cell r="G1169">
            <v>64.400000000000006</v>
          </cell>
          <cell r="H1169">
            <v>8</v>
          </cell>
        </row>
        <row r="1170">
          <cell r="A1170">
            <v>91344449</v>
          </cell>
          <cell r="B1170" t="str">
            <v>Кв. 789</v>
          </cell>
          <cell r="C1170" t="str">
            <v>Подъезд №12</v>
          </cell>
          <cell r="D1170">
            <v>45526</v>
          </cell>
          <cell r="E1170" t="str">
            <v>СЗ КиноДевелопмент</v>
          </cell>
          <cell r="G1170">
            <v>53.6</v>
          </cell>
          <cell r="H1170">
            <v>8</v>
          </cell>
        </row>
        <row r="1171">
          <cell r="A1171">
            <v>91344450</v>
          </cell>
          <cell r="B1171" t="str">
            <v>Кв. 79</v>
          </cell>
          <cell r="C1171" t="str">
            <v>Подъезд №2</v>
          </cell>
          <cell r="D1171">
            <v>45485</v>
          </cell>
          <cell r="E1171" t="str">
            <v>СЗ КиноДевелопмент</v>
          </cell>
          <cell r="G1171">
            <v>59.1</v>
          </cell>
          <cell r="H1171">
            <v>8</v>
          </cell>
        </row>
        <row r="1172">
          <cell r="A1172">
            <v>91344451</v>
          </cell>
          <cell r="B1172" t="str">
            <v>Кв. 790</v>
          </cell>
          <cell r="C1172" t="str">
            <v>Подъезд №12</v>
          </cell>
          <cell r="D1172">
            <v>45526</v>
          </cell>
          <cell r="E1172" t="str">
            <v>СЗ КиноДевелопмент</v>
          </cell>
          <cell r="G1172">
            <v>37.6</v>
          </cell>
          <cell r="H1172">
            <v>8</v>
          </cell>
        </row>
        <row r="1173">
          <cell r="A1173">
            <v>91344452</v>
          </cell>
          <cell r="B1173" t="str">
            <v>Кв. 791</v>
          </cell>
          <cell r="C1173" t="str">
            <v>Подъезд №12</v>
          </cell>
          <cell r="D1173">
            <v>45526</v>
          </cell>
          <cell r="E1173" t="str">
            <v>СЗ КиноДевелопмент</v>
          </cell>
          <cell r="G1173">
            <v>42.4</v>
          </cell>
          <cell r="H1173">
            <v>8</v>
          </cell>
        </row>
        <row r="1174">
          <cell r="A1174">
            <v>91344453</v>
          </cell>
          <cell r="B1174" t="str">
            <v>Кв. 793</v>
          </cell>
          <cell r="C1174" t="str">
            <v>Подъезд №12</v>
          </cell>
          <cell r="D1174">
            <v>45526</v>
          </cell>
          <cell r="E1174" t="str">
            <v>СЗ КиноДевелопмент</v>
          </cell>
          <cell r="G1174">
            <v>27.7</v>
          </cell>
          <cell r="H1174">
            <v>8</v>
          </cell>
        </row>
        <row r="1175">
          <cell r="A1175">
            <v>91344454</v>
          </cell>
          <cell r="B1175" t="str">
            <v>Кв. 794</v>
          </cell>
          <cell r="C1175" t="str">
            <v>Подъезд №12</v>
          </cell>
          <cell r="D1175">
            <v>45526</v>
          </cell>
          <cell r="E1175" t="str">
            <v>СЗ КиноДевелопмент</v>
          </cell>
          <cell r="G1175">
            <v>45.4</v>
          </cell>
          <cell r="H1175">
            <v>8</v>
          </cell>
        </row>
        <row r="1176">
          <cell r="A1176">
            <v>91344455</v>
          </cell>
          <cell r="B1176" t="str">
            <v>Кв. 795</v>
          </cell>
          <cell r="C1176" t="str">
            <v>Подъезд №12</v>
          </cell>
          <cell r="D1176">
            <v>45526</v>
          </cell>
          <cell r="E1176" t="str">
            <v>СЗ КиноДевелопмент</v>
          </cell>
          <cell r="G1176">
            <v>64.400000000000006</v>
          </cell>
          <cell r="H1176">
            <v>8</v>
          </cell>
        </row>
        <row r="1177">
          <cell r="A1177">
            <v>91344456</v>
          </cell>
          <cell r="B1177" t="str">
            <v>Кв. 796</v>
          </cell>
          <cell r="C1177" t="str">
            <v>Подъезд №12</v>
          </cell>
          <cell r="D1177">
            <v>45526</v>
          </cell>
          <cell r="E1177" t="str">
            <v>СЗ КиноДевелопмент</v>
          </cell>
          <cell r="G1177">
            <v>53.6</v>
          </cell>
          <cell r="H1177">
            <v>8</v>
          </cell>
        </row>
        <row r="1178">
          <cell r="A1178">
            <v>91344457</v>
          </cell>
          <cell r="B1178" t="str">
            <v>Кв. 797</v>
          </cell>
          <cell r="C1178" t="str">
            <v>Подъезд №12</v>
          </cell>
          <cell r="D1178">
            <v>45526</v>
          </cell>
          <cell r="E1178" t="str">
            <v>СЗ КиноДевелопмент</v>
          </cell>
          <cell r="G1178">
            <v>37.6</v>
          </cell>
          <cell r="H1178">
            <v>8</v>
          </cell>
        </row>
        <row r="1179">
          <cell r="A1179">
            <v>91344458</v>
          </cell>
          <cell r="B1179" t="str">
            <v>Кв. 799</v>
          </cell>
          <cell r="C1179" t="str">
            <v>Подъезд №12</v>
          </cell>
          <cell r="D1179">
            <v>45526</v>
          </cell>
          <cell r="E1179" t="str">
            <v>СЗ КиноДевелопмент</v>
          </cell>
          <cell r="G1179">
            <v>75.400000000000006</v>
          </cell>
          <cell r="H1179">
            <v>8</v>
          </cell>
        </row>
        <row r="1180">
          <cell r="A1180">
            <v>91344459</v>
          </cell>
          <cell r="B1180" t="str">
            <v>Кв. 8</v>
          </cell>
          <cell r="C1180" t="str">
            <v>Подъезд №1</v>
          </cell>
          <cell r="D1180">
            <v>45485</v>
          </cell>
          <cell r="E1180" t="str">
            <v>СЗ КиноДевелопмент</v>
          </cell>
          <cell r="G1180">
            <v>54</v>
          </cell>
          <cell r="H1180">
            <v>8</v>
          </cell>
        </row>
        <row r="1181">
          <cell r="A1181">
            <v>91344460</v>
          </cell>
          <cell r="B1181" t="str">
            <v>Кв. 80</v>
          </cell>
          <cell r="C1181" t="str">
            <v>Подъезд №2</v>
          </cell>
          <cell r="D1181">
            <v>45485</v>
          </cell>
          <cell r="E1181" t="str">
            <v>СЗ КиноДевелопмент</v>
          </cell>
          <cell r="G1181">
            <v>49.4</v>
          </cell>
          <cell r="H1181">
            <v>8</v>
          </cell>
        </row>
        <row r="1182">
          <cell r="A1182">
            <v>91344461</v>
          </cell>
          <cell r="B1182" t="str">
            <v>Кв. 800</v>
          </cell>
          <cell r="C1182" t="str">
            <v>Подъезд №12</v>
          </cell>
          <cell r="D1182">
            <v>45526</v>
          </cell>
          <cell r="E1182" t="str">
            <v>СЗ КиноДевелопмент</v>
          </cell>
          <cell r="G1182">
            <v>27.7</v>
          </cell>
          <cell r="H1182">
            <v>8</v>
          </cell>
        </row>
        <row r="1183">
          <cell r="A1183">
            <v>91344462</v>
          </cell>
          <cell r="B1183" t="str">
            <v>Кв. 801</v>
          </cell>
          <cell r="C1183" t="str">
            <v>Подъезд №12</v>
          </cell>
          <cell r="D1183">
            <v>45526</v>
          </cell>
          <cell r="E1183" t="str">
            <v>СЗ КиноДевелопмент</v>
          </cell>
          <cell r="G1183">
            <v>45.4</v>
          </cell>
          <cell r="H1183">
            <v>8</v>
          </cell>
        </row>
        <row r="1184">
          <cell r="A1184">
            <v>91344463</v>
          </cell>
          <cell r="B1184" t="str">
            <v>Кв. 802</v>
          </cell>
          <cell r="C1184" t="str">
            <v>Подъезд №12</v>
          </cell>
          <cell r="D1184">
            <v>45526</v>
          </cell>
          <cell r="E1184" t="str">
            <v>СЗ КиноДевелопмент</v>
          </cell>
          <cell r="G1184">
            <v>64.400000000000006</v>
          </cell>
          <cell r="H1184">
            <v>8</v>
          </cell>
        </row>
        <row r="1185">
          <cell r="A1185">
            <v>91344464</v>
          </cell>
          <cell r="B1185" t="str">
            <v>Кв. 803</v>
          </cell>
          <cell r="C1185" t="str">
            <v>Подъезд №12</v>
          </cell>
          <cell r="D1185">
            <v>45526</v>
          </cell>
          <cell r="E1185" t="str">
            <v>СЗ КиноДевелопмент</v>
          </cell>
          <cell r="G1185">
            <v>53.6</v>
          </cell>
          <cell r="H1185">
            <v>8</v>
          </cell>
        </row>
        <row r="1186">
          <cell r="A1186">
            <v>91344465</v>
          </cell>
          <cell r="B1186" t="str">
            <v>Кв. 804</v>
          </cell>
          <cell r="C1186" t="str">
            <v>Подъезд №12</v>
          </cell>
          <cell r="D1186">
            <v>45526</v>
          </cell>
          <cell r="E1186" t="str">
            <v>СЗ КиноДевелопмент</v>
          </cell>
          <cell r="G1186">
            <v>37.6</v>
          </cell>
          <cell r="H1186">
            <v>8</v>
          </cell>
        </row>
        <row r="1187">
          <cell r="A1187">
            <v>91344466</v>
          </cell>
          <cell r="B1187" t="str">
            <v>Кв. 805</v>
          </cell>
          <cell r="C1187" t="str">
            <v>Подъезд №12</v>
          </cell>
          <cell r="D1187">
            <v>45526</v>
          </cell>
          <cell r="E1187" t="str">
            <v>СЗ КиноДевелопмент</v>
          </cell>
          <cell r="G1187">
            <v>42.4</v>
          </cell>
          <cell r="H1187">
            <v>8</v>
          </cell>
        </row>
        <row r="1188">
          <cell r="A1188">
            <v>91344467</v>
          </cell>
          <cell r="B1188" t="str">
            <v>Кв. 806</v>
          </cell>
          <cell r="C1188" t="str">
            <v>Подъезд №12</v>
          </cell>
          <cell r="D1188">
            <v>45526</v>
          </cell>
          <cell r="E1188" t="str">
            <v>СЗ КиноДевелопмент</v>
          </cell>
          <cell r="G1188">
            <v>75.400000000000006</v>
          </cell>
          <cell r="H1188">
            <v>8</v>
          </cell>
        </row>
        <row r="1189">
          <cell r="A1189">
            <v>91344468</v>
          </cell>
          <cell r="B1189" t="str">
            <v>Кв. 807</v>
          </cell>
          <cell r="C1189" t="str">
            <v>Подъезд №12</v>
          </cell>
          <cell r="D1189">
            <v>45526</v>
          </cell>
          <cell r="E1189" t="str">
            <v>СЗ КиноДевелопмент</v>
          </cell>
          <cell r="G1189">
            <v>27.7</v>
          </cell>
          <cell r="H1189">
            <v>8</v>
          </cell>
        </row>
        <row r="1190">
          <cell r="A1190">
            <v>91344469</v>
          </cell>
          <cell r="B1190" t="str">
            <v>Кв. 808</v>
          </cell>
          <cell r="C1190" t="str">
            <v>Подъезд №12</v>
          </cell>
          <cell r="D1190">
            <v>45526</v>
          </cell>
          <cell r="E1190" t="str">
            <v>СЗ КиноДевелопмент</v>
          </cell>
          <cell r="G1190">
            <v>45.4</v>
          </cell>
          <cell r="H1190">
            <v>8</v>
          </cell>
        </row>
        <row r="1191">
          <cell r="A1191">
            <v>91344470</v>
          </cell>
          <cell r="B1191" t="str">
            <v>Кв. 809</v>
          </cell>
          <cell r="C1191" t="str">
            <v>Подъезд №13</v>
          </cell>
          <cell r="D1191">
            <v>45429</v>
          </cell>
          <cell r="E1191" t="str">
            <v>СЗ КиноДевелопмент</v>
          </cell>
          <cell r="G1191">
            <v>51.8</v>
          </cell>
          <cell r="H1191">
            <v>8</v>
          </cell>
        </row>
        <row r="1192">
          <cell r="A1192">
            <v>91344471</v>
          </cell>
          <cell r="B1192" t="str">
            <v>Кв. 81</v>
          </cell>
          <cell r="C1192" t="str">
            <v>Подъезд №2</v>
          </cell>
          <cell r="D1192">
            <v>45485</v>
          </cell>
          <cell r="E1192" t="str">
            <v>СЗ КиноДевелопмент</v>
          </cell>
          <cell r="G1192">
            <v>53.4</v>
          </cell>
          <cell r="H1192">
            <v>8</v>
          </cell>
        </row>
        <row r="1193">
          <cell r="A1193">
            <v>91344472</v>
          </cell>
          <cell r="B1193" t="str">
            <v>Кв. 810</v>
          </cell>
          <cell r="C1193" t="str">
            <v>Подъезд №13</v>
          </cell>
          <cell r="D1193">
            <v>45429</v>
          </cell>
          <cell r="E1193" t="str">
            <v>СЗ КиноДевелопмент</v>
          </cell>
          <cell r="G1193">
            <v>32.6</v>
          </cell>
          <cell r="H1193">
            <v>8</v>
          </cell>
        </row>
        <row r="1194">
          <cell r="A1194">
            <v>91344473</v>
          </cell>
          <cell r="B1194" t="str">
            <v>Кв. 811</v>
          </cell>
          <cell r="C1194" t="str">
            <v>Подъезд №13</v>
          </cell>
          <cell r="D1194">
            <v>45429</v>
          </cell>
          <cell r="E1194" t="str">
            <v>СЗ КиноДевелопмент</v>
          </cell>
          <cell r="G1194">
            <v>50.3</v>
          </cell>
          <cell r="H1194">
            <v>8</v>
          </cell>
        </row>
        <row r="1195">
          <cell r="A1195">
            <v>91344474</v>
          </cell>
          <cell r="B1195" t="str">
            <v>Кв. 812</v>
          </cell>
          <cell r="C1195" t="str">
            <v>Подъезд №13</v>
          </cell>
          <cell r="D1195">
            <v>45429</v>
          </cell>
          <cell r="E1195" t="str">
            <v>СЗ КиноДевелопмент</v>
          </cell>
          <cell r="G1195">
            <v>70.599999999999994</v>
          </cell>
          <cell r="H1195">
            <v>8</v>
          </cell>
        </row>
        <row r="1196">
          <cell r="A1196">
            <v>91344475</v>
          </cell>
          <cell r="B1196" t="str">
            <v>Кв. 813</v>
          </cell>
          <cell r="C1196" t="str">
            <v>Подъезд №13</v>
          </cell>
          <cell r="D1196">
            <v>45429</v>
          </cell>
          <cell r="E1196" t="str">
            <v>СЗ КиноДевелопмент</v>
          </cell>
          <cell r="G1196">
            <v>51</v>
          </cell>
          <cell r="H1196">
            <v>8</v>
          </cell>
        </row>
        <row r="1197">
          <cell r="A1197">
            <v>91344476</v>
          </cell>
          <cell r="B1197" t="str">
            <v>Кв. 815</v>
          </cell>
          <cell r="C1197" t="str">
            <v>Подъезд №13</v>
          </cell>
          <cell r="D1197">
            <v>45429</v>
          </cell>
          <cell r="E1197" t="str">
            <v>СЗ КиноДевелопмент</v>
          </cell>
          <cell r="G1197">
            <v>49.7</v>
          </cell>
          <cell r="H1197">
            <v>8</v>
          </cell>
        </row>
        <row r="1198">
          <cell r="A1198">
            <v>91344477</v>
          </cell>
          <cell r="B1198" t="str">
            <v>Кв. 816</v>
          </cell>
          <cell r="C1198" t="str">
            <v>Подъезд №13</v>
          </cell>
          <cell r="D1198">
            <v>45429</v>
          </cell>
          <cell r="E1198" t="str">
            <v>СЗ КиноДевелопмент</v>
          </cell>
          <cell r="G1198">
            <v>69.599999999999994</v>
          </cell>
          <cell r="H1198">
            <v>8</v>
          </cell>
        </row>
        <row r="1199">
          <cell r="A1199">
            <v>91344478</v>
          </cell>
          <cell r="B1199" t="str">
            <v>Кв. 818</v>
          </cell>
          <cell r="C1199" t="str">
            <v>Подъезд №13</v>
          </cell>
          <cell r="D1199">
            <v>45429</v>
          </cell>
          <cell r="E1199" t="str">
            <v>СЗ КиноДевелопмент</v>
          </cell>
          <cell r="G1199">
            <v>32</v>
          </cell>
          <cell r="H1199">
            <v>8</v>
          </cell>
        </row>
        <row r="1200">
          <cell r="A1200">
            <v>91344479</v>
          </cell>
          <cell r="B1200" t="str">
            <v>Кв. 819</v>
          </cell>
          <cell r="C1200" t="str">
            <v>Подъезд №13</v>
          </cell>
          <cell r="D1200">
            <v>45429</v>
          </cell>
          <cell r="E1200" t="str">
            <v>СЗ КиноДевелопмент</v>
          </cell>
          <cell r="G1200">
            <v>49.7</v>
          </cell>
          <cell r="H1200">
            <v>8</v>
          </cell>
        </row>
        <row r="1201">
          <cell r="A1201">
            <v>91344480</v>
          </cell>
          <cell r="B1201" t="str">
            <v>Кв. 82</v>
          </cell>
          <cell r="C1201" t="str">
            <v>Подъезд №2</v>
          </cell>
          <cell r="D1201">
            <v>45485</v>
          </cell>
          <cell r="E1201" t="str">
            <v>СЗ КиноДевелопмент</v>
          </cell>
          <cell r="G1201">
            <v>74</v>
          </cell>
          <cell r="H1201">
            <v>8</v>
          </cell>
        </row>
        <row r="1202">
          <cell r="A1202">
            <v>91344481</v>
          </cell>
          <cell r="B1202" t="str">
            <v>Кв. 821</v>
          </cell>
          <cell r="C1202" t="str">
            <v>Подъезд №13</v>
          </cell>
          <cell r="D1202">
            <v>45429</v>
          </cell>
          <cell r="E1202" t="str">
            <v>СЗ КиноДевелопмент</v>
          </cell>
          <cell r="G1202">
            <v>51</v>
          </cell>
          <cell r="H1202">
            <v>8</v>
          </cell>
        </row>
        <row r="1203">
          <cell r="A1203">
            <v>91344482</v>
          </cell>
          <cell r="B1203" t="str">
            <v>Кв. 822</v>
          </cell>
          <cell r="C1203" t="str">
            <v>Подъезд №13</v>
          </cell>
          <cell r="D1203">
            <v>45429</v>
          </cell>
          <cell r="E1203" t="str">
            <v>СЗ КиноДевелопмент</v>
          </cell>
          <cell r="G1203">
            <v>32</v>
          </cell>
          <cell r="H1203">
            <v>8</v>
          </cell>
        </row>
        <row r="1204">
          <cell r="A1204">
            <v>91344483</v>
          </cell>
          <cell r="B1204" t="str">
            <v>Кв. 824</v>
          </cell>
          <cell r="C1204" t="str">
            <v>Подъезд №13</v>
          </cell>
          <cell r="D1204">
            <v>45429</v>
          </cell>
          <cell r="E1204" t="str">
            <v>СЗ КиноДевелопмент</v>
          </cell>
          <cell r="G1204">
            <v>69.599999999999994</v>
          </cell>
          <cell r="H1204">
            <v>8</v>
          </cell>
        </row>
        <row r="1205">
          <cell r="A1205">
            <v>91344484</v>
          </cell>
          <cell r="B1205" t="str">
            <v>Кв. 825</v>
          </cell>
          <cell r="C1205" t="str">
            <v>Подъезд №13</v>
          </cell>
          <cell r="D1205">
            <v>45429</v>
          </cell>
          <cell r="E1205" t="str">
            <v>СЗ КиноДевелопмент</v>
          </cell>
          <cell r="G1205">
            <v>51</v>
          </cell>
          <cell r="H1205">
            <v>8</v>
          </cell>
        </row>
        <row r="1206">
          <cell r="A1206">
            <v>91344485</v>
          </cell>
          <cell r="B1206" t="str">
            <v>Кв. 827</v>
          </cell>
          <cell r="C1206" t="str">
            <v>Подъезд №13</v>
          </cell>
          <cell r="D1206">
            <v>45429</v>
          </cell>
          <cell r="E1206" t="str">
            <v>СЗ КиноДевелопмент</v>
          </cell>
          <cell r="G1206">
            <v>49.7</v>
          </cell>
          <cell r="H1206">
            <v>8</v>
          </cell>
        </row>
        <row r="1207">
          <cell r="A1207">
            <v>91344486</v>
          </cell>
          <cell r="B1207" t="str">
            <v>Кв. 828</v>
          </cell>
          <cell r="C1207" t="str">
            <v>Подъезд №13</v>
          </cell>
          <cell r="D1207">
            <v>45429</v>
          </cell>
          <cell r="E1207" t="str">
            <v>СЗ КиноДевелопмент</v>
          </cell>
          <cell r="G1207">
            <v>69.599999999999994</v>
          </cell>
          <cell r="H1207">
            <v>8</v>
          </cell>
        </row>
        <row r="1208">
          <cell r="A1208">
            <v>91344487</v>
          </cell>
          <cell r="B1208" t="str">
            <v>Кв. 829</v>
          </cell>
          <cell r="C1208" t="str">
            <v>Подъезд №13</v>
          </cell>
          <cell r="D1208">
            <v>45429</v>
          </cell>
          <cell r="E1208" t="str">
            <v>СЗ КиноДевелопмент</v>
          </cell>
          <cell r="G1208">
            <v>51</v>
          </cell>
          <cell r="H1208">
            <v>8</v>
          </cell>
        </row>
        <row r="1209">
          <cell r="A1209">
            <v>91344488</v>
          </cell>
          <cell r="B1209" t="str">
            <v>Кв. 83</v>
          </cell>
          <cell r="C1209" t="str">
            <v>Подъезд №2</v>
          </cell>
          <cell r="D1209">
            <v>45485</v>
          </cell>
          <cell r="E1209" t="str">
            <v>СЗ КиноДевелопмент</v>
          </cell>
          <cell r="G1209">
            <v>53.2</v>
          </cell>
          <cell r="H1209">
            <v>8</v>
          </cell>
        </row>
        <row r="1210">
          <cell r="A1210">
            <v>91344489</v>
          </cell>
          <cell r="B1210" t="str">
            <v>Кв. 830</v>
          </cell>
          <cell r="C1210" t="str">
            <v>Подъезд №13</v>
          </cell>
          <cell r="D1210">
            <v>45429</v>
          </cell>
          <cell r="E1210" t="str">
            <v>СЗ КиноДевелопмент</v>
          </cell>
          <cell r="G1210">
            <v>32</v>
          </cell>
          <cell r="H1210">
            <v>8</v>
          </cell>
        </row>
        <row r="1211">
          <cell r="A1211">
            <v>91344490</v>
          </cell>
          <cell r="B1211" t="str">
            <v>Кв. 832</v>
          </cell>
          <cell r="C1211" t="str">
            <v>Подъезд №13</v>
          </cell>
          <cell r="D1211">
            <v>45429</v>
          </cell>
          <cell r="E1211" t="str">
            <v>СЗ КиноДевелопмент</v>
          </cell>
          <cell r="G1211">
            <v>69.599999999999994</v>
          </cell>
          <cell r="H1211">
            <v>8</v>
          </cell>
        </row>
        <row r="1212">
          <cell r="A1212">
            <v>91344491</v>
          </cell>
          <cell r="B1212" t="str">
            <v>Кв. 834</v>
          </cell>
          <cell r="C1212" t="str">
            <v>Подъезд №13</v>
          </cell>
          <cell r="D1212">
            <v>45429</v>
          </cell>
          <cell r="E1212" t="str">
            <v>СЗ КиноДевелопмент</v>
          </cell>
          <cell r="G1212">
            <v>32</v>
          </cell>
          <cell r="H1212">
            <v>8</v>
          </cell>
        </row>
        <row r="1213">
          <cell r="A1213">
            <v>91344492</v>
          </cell>
          <cell r="B1213" t="str">
            <v>Кв. 835</v>
          </cell>
          <cell r="C1213" t="str">
            <v>Подъезд №13</v>
          </cell>
          <cell r="D1213">
            <v>45429</v>
          </cell>
          <cell r="E1213" t="str">
            <v>СЗ КиноДевелопмент</v>
          </cell>
          <cell r="G1213">
            <v>49.7</v>
          </cell>
          <cell r="H1213">
            <v>8</v>
          </cell>
        </row>
        <row r="1214">
          <cell r="A1214">
            <v>91344493</v>
          </cell>
          <cell r="B1214" t="str">
            <v>Кв. 836</v>
          </cell>
          <cell r="C1214" t="str">
            <v>Подъезд №13</v>
          </cell>
          <cell r="D1214">
            <v>45429</v>
          </cell>
          <cell r="E1214" t="str">
            <v>СЗ КиноДевелопмент</v>
          </cell>
          <cell r="G1214">
            <v>69.599999999999994</v>
          </cell>
          <cell r="H1214">
            <v>8</v>
          </cell>
        </row>
        <row r="1215">
          <cell r="A1215">
            <v>91344494</v>
          </cell>
          <cell r="B1215" t="str">
            <v>Кв. 837</v>
          </cell>
          <cell r="C1215" t="str">
            <v>Подъезд №13</v>
          </cell>
          <cell r="D1215">
            <v>45429</v>
          </cell>
          <cell r="E1215" t="str">
            <v>СЗ КиноДевелопмент</v>
          </cell>
          <cell r="G1215">
            <v>51</v>
          </cell>
          <cell r="H1215">
            <v>8</v>
          </cell>
        </row>
        <row r="1216">
          <cell r="A1216">
            <v>91344495</v>
          </cell>
          <cell r="B1216" t="str">
            <v>Кв. 838</v>
          </cell>
          <cell r="C1216" t="str">
            <v>Подъезд №13</v>
          </cell>
          <cell r="D1216">
            <v>45429</v>
          </cell>
          <cell r="E1216" t="str">
            <v>СЗ КиноДевелопмент</v>
          </cell>
          <cell r="G1216">
            <v>32</v>
          </cell>
          <cell r="H1216">
            <v>8</v>
          </cell>
        </row>
        <row r="1217">
          <cell r="A1217">
            <v>91344496</v>
          </cell>
          <cell r="B1217" t="str">
            <v>Кв. 839</v>
          </cell>
          <cell r="C1217" t="str">
            <v>Подъезд №13</v>
          </cell>
          <cell r="D1217">
            <v>45429</v>
          </cell>
          <cell r="E1217" t="str">
            <v>СЗ КиноДевелопмент</v>
          </cell>
          <cell r="G1217">
            <v>49.7</v>
          </cell>
          <cell r="H1217">
            <v>8</v>
          </cell>
        </row>
        <row r="1218">
          <cell r="A1218">
            <v>91344497</v>
          </cell>
          <cell r="B1218" t="str">
            <v>Кв. 84</v>
          </cell>
          <cell r="C1218" t="str">
            <v>Подъезд №2</v>
          </cell>
          <cell r="D1218">
            <v>45485</v>
          </cell>
          <cell r="E1218" t="str">
            <v>СЗ КиноДевелопмент</v>
          </cell>
          <cell r="G1218">
            <v>58.4</v>
          </cell>
          <cell r="H1218">
            <v>8</v>
          </cell>
        </row>
        <row r="1219">
          <cell r="A1219">
            <v>91344498</v>
          </cell>
          <cell r="B1219" t="str">
            <v>Кв. 841</v>
          </cell>
          <cell r="C1219" t="str">
            <v>Подъезд №14</v>
          </cell>
          <cell r="D1219">
            <v>45436</v>
          </cell>
          <cell r="E1219" t="str">
            <v>СЗ КиноДевелопмент</v>
          </cell>
          <cell r="G1219">
            <v>55</v>
          </cell>
          <cell r="H1219">
            <v>8</v>
          </cell>
        </row>
        <row r="1220">
          <cell r="A1220">
            <v>91344499</v>
          </cell>
          <cell r="B1220" t="str">
            <v>Кв. 842</v>
          </cell>
          <cell r="C1220" t="str">
            <v>Подъезд №14</v>
          </cell>
          <cell r="D1220">
            <v>45436</v>
          </cell>
          <cell r="E1220" t="str">
            <v>СЗ КиноДевелопмент</v>
          </cell>
          <cell r="G1220">
            <v>64.400000000000006</v>
          </cell>
          <cell r="H1220">
            <v>8</v>
          </cell>
        </row>
        <row r="1221">
          <cell r="A1221">
            <v>91344500</v>
          </cell>
          <cell r="B1221" t="str">
            <v>Кв. 843</v>
          </cell>
          <cell r="C1221" t="str">
            <v>Подъезд №14</v>
          </cell>
          <cell r="D1221">
            <v>45436</v>
          </cell>
          <cell r="E1221" t="str">
            <v>СЗ КиноДевелопмент</v>
          </cell>
          <cell r="G1221">
            <v>56.9</v>
          </cell>
          <cell r="H1221">
            <v>8</v>
          </cell>
        </row>
        <row r="1222">
          <cell r="A1222">
            <v>91344501</v>
          </cell>
          <cell r="B1222" t="str">
            <v>Кв. 845</v>
          </cell>
          <cell r="C1222" t="str">
            <v>Подъезд №14</v>
          </cell>
          <cell r="D1222">
            <v>45436</v>
          </cell>
          <cell r="E1222" t="str">
            <v>СЗ КиноДевелопмент</v>
          </cell>
          <cell r="G1222">
            <v>63.2</v>
          </cell>
          <cell r="H1222">
            <v>8</v>
          </cell>
        </row>
        <row r="1223">
          <cell r="A1223">
            <v>91344502</v>
          </cell>
          <cell r="B1223" t="str">
            <v>Кв. 846</v>
          </cell>
          <cell r="C1223" t="str">
            <v>Подъезд №14</v>
          </cell>
          <cell r="D1223">
            <v>45436</v>
          </cell>
          <cell r="E1223" t="str">
            <v>СЗ КиноДевелопмент</v>
          </cell>
          <cell r="G1223">
            <v>56.2</v>
          </cell>
          <cell r="H1223">
            <v>8</v>
          </cell>
        </row>
        <row r="1224">
          <cell r="A1224">
            <v>91344503</v>
          </cell>
          <cell r="B1224" t="str">
            <v>Кв. 847</v>
          </cell>
          <cell r="C1224" t="str">
            <v>Подъезд №14</v>
          </cell>
          <cell r="D1224">
            <v>45436</v>
          </cell>
          <cell r="E1224" t="str">
            <v>СЗ КиноДевелопмент</v>
          </cell>
          <cell r="G1224">
            <v>54.2</v>
          </cell>
          <cell r="H1224">
            <v>8</v>
          </cell>
        </row>
        <row r="1225">
          <cell r="A1225">
            <v>91344504</v>
          </cell>
          <cell r="B1225" t="str">
            <v>Кв. 849</v>
          </cell>
          <cell r="C1225" t="str">
            <v>Подъезд №14</v>
          </cell>
          <cell r="D1225">
            <v>45436</v>
          </cell>
          <cell r="E1225" t="str">
            <v>СЗ КиноДевелопмент</v>
          </cell>
          <cell r="G1225">
            <v>56.2</v>
          </cell>
          <cell r="H1225">
            <v>8</v>
          </cell>
        </row>
        <row r="1226">
          <cell r="A1226">
            <v>91344505</v>
          </cell>
          <cell r="B1226" t="str">
            <v>Кв. 85</v>
          </cell>
          <cell r="C1226" t="str">
            <v>Подъезд №2</v>
          </cell>
          <cell r="D1226">
            <v>45485</v>
          </cell>
          <cell r="E1226" t="str">
            <v>СЗ КиноДевелопмент</v>
          </cell>
          <cell r="G1226">
            <v>48.7</v>
          </cell>
          <cell r="H1226">
            <v>1</v>
          </cell>
        </row>
        <row r="1227">
          <cell r="A1227">
            <v>91344506</v>
          </cell>
          <cell r="B1227" t="str">
            <v>Кв. 850</v>
          </cell>
          <cell r="C1227" t="str">
            <v>Подъезд №14</v>
          </cell>
          <cell r="D1227">
            <v>45436</v>
          </cell>
          <cell r="E1227" t="str">
            <v>СЗ КиноДевелопмент</v>
          </cell>
          <cell r="G1227">
            <v>54.2</v>
          </cell>
          <cell r="H1227">
            <v>8</v>
          </cell>
        </row>
        <row r="1228">
          <cell r="A1228">
            <v>91344507</v>
          </cell>
          <cell r="B1228" t="str">
            <v>Кв. 851</v>
          </cell>
          <cell r="C1228" t="str">
            <v>Подъезд №14</v>
          </cell>
          <cell r="D1228">
            <v>45436</v>
          </cell>
          <cell r="E1228" t="str">
            <v>СЗ КиноДевелопмент</v>
          </cell>
          <cell r="G1228">
            <v>63.2</v>
          </cell>
          <cell r="H1228">
            <v>8</v>
          </cell>
        </row>
        <row r="1229">
          <cell r="A1229">
            <v>91344508</v>
          </cell>
          <cell r="B1229" t="str">
            <v>Кв. 853</v>
          </cell>
          <cell r="C1229" t="str">
            <v>Подъезд №14</v>
          </cell>
          <cell r="D1229">
            <v>45436</v>
          </cell>
          <cell r="E1229" t="str">
            <v>СЗ КиноДевелопмент</v>
          </cell>
          <cell r="G1229">
            <v>54.2</v>
          </cell>
          <cell r="H1229">
            <v>8</v>
          </cell>
        </row>
        <row r="1230">
          <cell r="A1230">
            <v>91344509</v>
          </cell>
          <cell r="B1230" t="str">
            <v>Кв. 855</v>
          </cell>
          <cell r="C1230" t="str">
            <v>Подъезд №14</v>
          </cell>
          <cell r="D1230">
            <v>45436</v>
          </cell>
          <cell r="E1230" t="str">
            <v>СЗ КиноДевелопмент</v>
          </cell>
          <cell r="G1230">
            <v>56.2</v>
          </cell>
          <cell r="H1230">
            <v>8</v>
          </cell>
        </row>
        <row r="1231">
          <cell r="A1231">
            <v>91344510</v>
          </cell>
          <cell r="B1231" t="str">
            <v>Кв. 857</v>
          </cell>
          <cell r="C1231" t="str">
            <v>Подъезд №14</v>
          </cell>
          <cell r="D1231">
            <v>45436</v>
          </cell>
          <cell r="E1231" t="str">
            <v>СЗ КиноДевелопмент</v>
          </cell>
          <cell r="G1231">
            <v>63.2</v>
          </cell>
          <cell r="H1231">
            <v>8</v>
          </cell>
        </row>
        <row r="1232">
          <cell r="A1232">
            <v>91344511</v>
          </cell>
          <cell r="B1232" t="str">
            <v>Кв. 858</v>
          </cell>
          <cell r="C1232" t="str">
            <v>Подъезд №14</v>
          </cell>
          <cell r="D1232">
            <v>45436</v>
          </cell>
          <cell r="E1232" t="str">
            <v>СЗ КиноДевелопмент</v>
          </cell>
          <cell r="G1232">
            <v>56.2</v>
          </cell>
          <cell r="H1232">
            <v>8</v>
          </cell>
        </row>
        <row r="1233">
          <cell r="A1233">
            <v>91344512</v>
          </cell>
          <cell r="B1233" t="str">
            <v>Кв. 859</v>
          </cell>
          <cell r="C1233" t="str">
            <v>Подъезд №14</v>
          </cell>
          <cell r="D1233">
            <v>45436</v>
          </cell>
          <cell r="E1233" t="str">
            <v>СЗ КиноДевелопмент</v>
          </cell>
          <cell r="G1233">
            <v>54.2</v>
          </cell>
          <cell r="H1233">
            <v>8</v>
          </cell>
        </row>
        <row r="1234">
          <cell r="A1234">
            <v>91344513</v>
          </cell>
          <cell r="B1234" t="str">
            <v>Кв. 86</v>
          </cell>
          <cell r="C1234" t="str">
            <v>Подъезд №2</v>
          </cell>
          <cell r="D1234">
            <v>45485</v>
          </cell>
          <cell r="E1234" t="str">
            <v>СЗ КиноДевелопмент</v>
          </cell>
          <cell r="G1234">
            <v>52.8</v>
          </cell>
          <cell r="H1234">
            <v>8</v>
          </cell>
        </row>
        <row r="1235">
          <cell r="A1235">
            <v>91344514</v>
          </cell>
          <cell r="B1235" t="str">
            <v>Кв. 860</v>
          </cell>
          <cell r="C1235" t="str">
            <v>Подъезд №14</v>
          </cell>
          <cell r="D1235">
            <v>45436</v>
          </cell>
          <cell r="E1235" t="str">
            <v>СЗ КиноДевелопмент</v>
          </cell>
          <cell r="G1235">
            <v>63.2</v>
          </cell>
          <cell r="H1235">
            <v>8</v>
          </cell>
        </row>
        <row r="1236">
          <cell r="A1236">
            <v>91344515</v>
          </cell>
          <cell r="B1236" t="str">
            <v>Кв. 862</v>
          </cell>
          <cell r="C1236" t="str">
            <v>Подъезд №14</v>
          </cell>
          <cell r="D1236">
            <v>45436</v>
          </cell>
          <cell r="E1236" t="str">
            <v>СЗ КиноДевелопмент</v>
          </cell>
          <cell r="G1236">
            <v>54.2</v>
          </cell>
          <cell r="H1236">
            <v>8</v>
          </cell>
        </row>
        <row r="1237">
          <cell r="A1237">
            <v>91344516</v>
          </cell>
          <cell r="B1237" t="str">
            <v>Кв. 863</v>
          </cell>
          <cell r="C1237" t="str">
            <v>Подъезд №14</v>
          </cell>
          <cell r="D1237">
            <v>45436</v>
          </cell>
          <cell r="E1237" t="str">
            <v>СЗ КиноДевелопмент</v>
          </cell>
          <cell r="G1237">
            <v>63.2</v>
          </cell>
          <cell r="H1237">
            <v>8</v>
          </cell>
        </row>
        <row r="1238">
          <cell r="A1238">
            <v>91344517</v>
          </cell>
          <cell r="B1238" t="str">
            <v>Кв. 864</v>
          </cell>
          <cell r="C1238" t="str">
            <v>Подъезд №14</v>
          </cell>
          <cell r="D1238">
            <v>45436</v>
          </cell>
          <cell r="E1238" t="str">
            <v>СЗ КиноДевелопмент</v>
          </cell>
          <cell r="G1238">
            <v>56.2</v>
          </cell>
          <cell r="H1238">
            <v>8</v>
          </cell>
        </row>
        <row r="1239">
          <cell r="A1239">
            <v>91344518</v>
          </cell>
          <cell r="B1239" t="str">
            <v>Кв. 865</v>
          </cell>
          <cell r="C1239" t="str">
            <v>Подъезд №15</v>
          </cell>
          <cell r="D1239">
            <v>45485</v>
          </cell>
          <cell r="E1239" t="str">
            <v>СЗ КиноДевелопмент</v>
          </cell>
          <cell r="G1239">
            <v>52.5</v>
          </cell>
          <cell r="H1239">
            <v>8</v>
          </cell>
        </row>
        <row r="1240">
          <cell r="A1240">
            <v>91344519</v>
          </cell>
          <cell r="B1240" t="str">
            <v>Кв. 866</v>
          </cell>
          <cell r="C1240" t="str">
            <v>Подъезд №15</v>
          </cell>
          <cell r="D1240">
            <v>45485</v>
          </cell>
          <cell r="E1240" t="str">
            <v>СЗ КиноДевелопмент</v>
          </cell>
          <cell r="G1240">
            <v>99.7</v>
          </cell>
          <cell r="H1240">
            <v>8</v>
          </cell>
        </row>
        <row r="1241">
          <cell r="A1241">
            <v>91344520</v>
          </cell>
          <cell r="B1241" t="str">
            <v>Кв. 867</v>
          </cell>
          <cell r="C1241" t="str">
            <v>Подъезд №15</v>
          </cell>
          <cell r="D1241">
            <v>45485</v>
          </cell>
          <cell r="E1241" t="str">
            <v>СЗ КиноДевелопмент</v>
          </cell>
          <cell r="G1241">
            <v>51.6</v>
          </cell>
          <cell r="H1241">
            <v>8</v>
          </cell>
        </row>
        <row r="1242">
          <cell r="A1242">
            <v>91344521</v>
          </cell>
          <cell r="B1242" t="str">
            <v>Кв. 868</v>
          </cell>
          <cell r="C1242" t="str">
            <v>Подъезд №15</v>
          </cell>
          <cell r="D1242">
            <v>45485</v>
          </cell>
          <cell r="E1242" t="str">
            <v>СЗ КиноДевелопмент</v>
          </cell>
          <cell r="G1242">
            <v>98.6</v>
          </cell>
          <cell r="H1242">
            <v>8</v>
          </cell>
        </row>
        <row r="1243">
          <cell r="A1243">
            <v>91344522</v>
          </cell>
          <cell r="B1243" t="str">
            <v>Кв. 869</v>
          </cell>
          <cell r="C1243" t="str">
            <v>Подъезд №15</v>
          </cell>
          <cell r="D1243">
            <v>45485</v>
          </cell>
          <cell r="E1243" t="str">
            <v>СЗ КиноДевелопмент</v>
          </cell>
          <cell r="G1243">
            <v>51.6</v>
          </cell>
          <cell r="H1243">
            <v>8</v>
          </cell>
        </row>
        <row r="1244">
          <cell r="A1244">
            <v>91344523</v>
          </cell>
          <cell r="B1244" t="str">
            <v>Кв. 87</v>
          </cell>
          <cell r="C1244" t="str">
            <v>Подъезд №2</v>
          </cell>
          <cell r="D1244">
            <v>45485</v>
          </cell>
          <cell r="E1244" t="str">
            <v>СЗ КиноДевелопмент</v>
          </cell>
          <cell r="G1244">
            <v>73.3</v>
          </cell>
          <cell r="H1244">
            <v>8</v>
          </cell>
        </row>
        <row r="1245">
          <cell r="A1245">
            <v>91344524</v>
          </cell>
          <cell r="B1245" t="str">
            <v>Кв. 871</v>
          </cell>
          <cell r="C1245" t="str">
            <v>Подъезд №15</v>
          </cell>
          <cell r="D1245">
            <v>45485</v>
          </cell>
          <cell r="E1245" t="str">
            <v>СЗ КиноДевелопмент</v>
          </cell>
          <cell r="G1245">
            <v>55.3</v>
          </cell>
          <cell r="H1245">
            <v>8</v>
          </cell>
        </row>
        <row r="1246">
          <cell r="A1246">
            <v>91344525</v>
          </cell>
          <cell r="B1246" t="str">
            <v>Кв. 874</v>
          </cell>
          <cell r="C1246" t="str">
            <v>Подъезд №15</v>
          </cell>
          <cell r="D1246">
            <v>45485</v>
          </cell>
          <cell r="E1246" t="str">
            <v>СЗ КиноДевелопмент</v>
          </cell>
          <cell r="G1246">
            <v>38.5</v>
          </cell>
          <cell r="H1246">
            <v>8</v>
          </cell>
        </row>
        <row r="1247">
          <cell r="A1247">
            <v>91344526</v>
          </cell>
          <cell r="B1247" t="str">
            <v>Кв. 875</v>
          </cell>
          <cell r="C1247" t="str">
            <v>Подъезд №15</v>
          </cell>
          <cell r="D1247">
            <v>45485</v>
          </cell>
          <cell r="E1247" t="str">
            <v>СЗ КиноДевелопмент</v>
          </cell>
          <cell r="G1247">
            <v>38.700000000000003</v>
          </cell>
          <cell r="H1247">
            <v>8</v>
          </cell>
        </row>
        <row r="1248">
          <cell r="A1248">
            <v>91344527</v>
          </cell>
          <cell r="B1248" t="str">
            <v>Кв. 876</v>
          </cell>
          <cell r="C1248" t="str">
            <v>Подъезд №15</v>
          </cell>
          <cell r="D1248">
            <v>45485</v>
          </cell>
          <cell r="E1248" t="str">
            <v>СЗ КиноДевелопмент</v>
          </cell>
          <cell r="G1248">
            <v>94</v>
          </cell>
          <cell r="H1248">
            <v>8</v>
          </cell>
        </row>
        <row r="1249">
          <cell r="A1249">
            <v>91344528</v>
          </cell>
          <cell r="B1249" t="str">
            <v>Кв. 877</v>
          </cell>
          <cell r="C1249" t="str">
            <v>Подъезд №15</v>
          </cell>
          <cell r="D1249">
            <v>45485</v>
          </cell>
          <cell r="E1249" t="str">
            <v>СЗ КиноДевелопмент</v>
          </cell>
          <cell r="G1249">
            <v>51.6</v>
          </cell>
          <cell r="H1249">
            <v>8</v>
          </cell>
        </row>
        <row r="1250">
          <cell r="A1250">
            <v>91344529</v>
          </cell>
          <cell r="B1250" t="str">
            <v>Кв. 878</v>
          </cell>
          <cell r="C1250" t="str">
            <v>Подъезд №15</v>
          </cell>
          <cell r="D1250">
            <v>45485</v>
          </cell>
          <cell r="E1250" t="str">
            <v>СЗ КиноДевелопмент</v>
          </cell>
          <cell r="G1250">
            <v>38.5</v>
          </cell>
          <cell r="H1250">
            <v>8</v>
          </cell>
        </row>
        <row r="1251">
          <cell r="A1251">
            <v>91344530</v>
          </cell>
          <cell r="B1251" t="str">
            <v>Кв. 88</v>
          </cell>
          <cell r="C1251" t="str">
            <v>Подъезд №2</v>
          </cell>
          <cell r="D1251">
            <v>45485</v>
          </cell>
          <cell r="E1251" t="str">
            <v>СЗ КиноДевелопмент</v>
          </cell>
          <cell r="G1251">
            <v>52.3</v>
          </cell>
          <cell r="H1251">
            <v>1</v>
          </cell>
        </row>
        <row r="1252">
          <cell r="A1252">
            <v>91344531</v>
          </cell>
          <cell r="B1252" t="str">
            <v>Кв. 880</v>
          </cell>
          <cell r="C1252" t="str">
            <v>Подъезд №15</v>
          </cell>
          <cell r="D1252">
            <v>45485</v>
          </cell>
          <cell r="E1252" t="str">
            <v>СЗ КиноДевелопмент</v>
          </cell>
          <cell r="G1252">
            <v>94</v>
          </cell>
          <cell r="H1252">
            <v>8</v>
          </cell>
        </row>
        <row r="1253">
          <cell r="A1253">
            <v>91344532</v>
          </cell>
          <cell r="B1253" t="str">
            <v>Кв. 881</v>
          </cell>
          <cell r="C1253" t="str">
            <v>Подъезд №15</v>
          </cell>
          <cell r="D1253">
            <v>45485</v>
          </cell>
          <cell r="E1253" t="str">
            <v>СЗ КиноДевелопмент</v>
          </cell>
          <cell r="G1253">
            <v>51.6</v>
          </cell>
          <cell r="H1253">
            <v>8</v>
          </cell>
        </row>
        <row r="1254">
          <cell r="A1254">
            <v>91344533</v>
          </cell>
          <cell r="B1254" t="str">
            <v>Кв. 882</v>
          </cell>
          <cell r="C1254" t="str">
            <v>Подъезд №15</v>
          </cell>
          <cell r="D1254">
            <v>45485</v>
          </cell>
          <cell r="E1254" t="str">
            <v>СЗ КиноДевелопмент</v>
          </cell>
          <cell r="G1254">
            <v>38.5</v>
          </cell>
          <cell r="H1254">
            <v>8</v>
          </cell>
        </row>
        <row r="1255">
          <cell r="A1255">
            <v>91344534</v>
          </cell>
          <cell r="B1255" t="str">
            <v>Кв. 883</v>
          </cell>
          <cell r="C1255" t="str">
            <v>Подъезд №15</v>
          </cell>
          <cell r="D1255">
            <v>45485</v>
          </cell>
          <cell r="E1255" t="str">
            <v>СЗ КиноДевелопмент</v>
          </cell>
          <cell r="G1255">
            <v>38.700000000000003</v>
          </cell>
          <cell r="H1255">
            <v>8</v>
          </cell>
        </row>
        <row r="1256">
          <cell r="A1256">
            <v>91344535</v>
          </cell>
          <cell r="B1256" t="str">
            <v>Кв. 884</v>
          </cell>
          <cell r="C1256" t="str">
            <v>Подъезд №15</v>
          </cell>
          <cell r="D1256">
            <v>45485</v>
          </cell>
          <cell r="E1256" t="str">
            <v>СЗ КиноДевелопмент</v>
          </cell>
          <cell r="G1256">
            <v>94</v>
          </cell>
          <cell r="H1256">
            <v>8</v>
          </cell>
        </row>
        <row r="1257">
          <cell r="A1257">
            <v>91344536</v>
          </cell>
          <cell r="B1257" t="str">
            <v>Кв. 885</v>
          </cell>
          <cell r="C1257" t="str">
            <v>Подъезд №15</v>
          </cell>
          <cell r="D1257">
            <v>45485</v>
          </cell>
          <cell r="E1257" t="str">
            <v>СЗ КиноДевелопмент</v>
          </cell>
          <cell r="G1257">
            <v>51.6</v>
          </cell>
          <cell r="H1257">
            <v>8</v>
          </cell>
        </row>
        <row r="1258">
          <cell r="A1258">
            <v>91344537</v>
          </cell>
          <cell r="B1258" t="str">
            <v>Кв. 887</v>
          </cell>
          <cell r="C1258" t="str">
            <v>Подъезд №15</v>
          </cell>
          <cell r="D1258">
            <v>45485</v>
          </cell>
          <cell r="E1258" t="str">
            <v>СЗ КиноДевелопмент</v>
          </cell>
          <cell r="G1258">
            <v>38.700000000000003</v>
          </cell>
          <cell r="H1258">
            <v>8</v>
          </cell>
        </row>
        <row r="1259">
          <cell r="A1259">
            <v>91344538</v>
          </cell>
          <cell r="B1259" t="str">
            <v>Кв. 889</v>
          </cell>
          <cell r="C1259" t="str">
            <v>Подъезд №15</v>
          </cell>
          <cell r="D1259">
            <v>45485</v>
          </cell>
          <cell r="E1259" t="str">
            <v>СЗ КиноДевелопмент</v>
          </cell>
          <cell r="G1259">
            <v>51.6</v>
          </cell>
          <cell r="H1259">
            <v>8</v>
          </cell>
        </row>
        <row r="1260">
          <cell r="A1260">
            <v>91344539</v>
          </cell>
          <cell r="B1260" t="str">
            <v>Кв. 89</v>
          </cell>
          <cell r="C1260" t="str">
            <v>Подъезд №2</v>
          </cell>
          <cell r="D1260">
            <v>45485</v>
          </cell>
          <cell r="E1260" t="str">
            <v>СЗ КиноДевелопмент</v>
          </cell>
          <cell r="G1260">
            <v>58.4</v>
          </cell>
          <cell r="H1260">
            <v>8</v>
          </cell>
        </row>
        <row r="1261">
          <cell r="A1261">
            <v>91344540</v>
          </cell>
          <cell r="B1261" t="str">
            <v>Кв. 890</v>
          </cell>
          <cell r="C1261" t="str">
            <v>Подъезд №15</v>
          </cell>
          <cell r="D1261">
            <v>45485</v>
          </cell>
          <cell r="E1261" t="str">
            <v>СЗ КиноДевелопмент</v>
          </cell>
          <cell r="G1261">
            <v>38.5</v>
          </cell>
          <cell r="H1261">
            <v>8</v>
          </cell>
        </row>
        <row r="1262">
          <cell r="A1262">
            <v>91344541</v>
          </cell>
          <cell r="B1262" t="str">
            <v>Кв. 891</v>
          </cell>
          <cell r="C1262" t="str">
            <v>Подъезд №15</v>
          </cell>
          <cell r="D1262">
            <v>45485</v>
          </cell>
          <cell r="E1262" t="str">
            <v>СЗ КиноДевелопмент</v>
          </cell>
          <cell r="G1262">
            <v>38.700000000000003</v>
          </cell>
          <cell r="H1262">
            <v>8</v>
          </cell>
        </row>
        <row r="1263">
          <cell r="A1263">
            <v>91344542</v>
          </cell>
          <cell r="B1263" t="str">
            <v>Кв. 892</v>
          </cell>
          <cell r="C1263" t="str">
            <v>Подъезд №15</v>
          </cell>
          <cell r="D1263">
            <v>45485</v>
          </cell>
          <cell r="E1263" t="str">
            <v>СЗ КиноДевелопмент</v>
          </cell>
          <cell r="G1263">
            <v>94</v>
          </cell>
          <cell r="H1263">
            <v>8</v>
          </cell>
        </row>
        <row r="1264">
          <cell r="A1264">
            <v>91344543</v>
          </cell>
          <cell r="B1264" t="str">
            <v>Кв. 894</v>
          </cell>
          <cell r="C1264" t="str">
            <v>Подъезд №15</v>
          </cell>
          <cell r="D1264">
            <v>45485</v>
          </cell>
          <cell r="E1264" t="str">
            <v>СЗ КиноДевелопмент</v>
          </cell>
          <cell r="G1264">
            <v>38.5</v>
          </cell>
          <cell r="H1264">
            <v>8</v>
          </cell>
        </row>
        <row r="1265">
          <cell r="A1265">
            <v>91344544</v>
          </cell>
          <cell r="B1265" t="str">
            <v>Кв. 895</v>
          </cell>
          <cell r="C1265" t="str">
            <v>Подъезд №15</v>
          </cell>
          <cell r="D1265">
            <v>45485</v>
          </cell>
          <cell r="E1265" t="str">
            <v>СЗ КиноДевелопмент</v>
          </cell>
          <cell r="G1265">
            <v>38.6</v>
          </cell>
          <cell r="H1265">
            <v>8</v>
          </cell>
        </row>
        <row r="1266">
          <cell r="A1266">
            <v>91344545</v>
          </cell>
          <cell r="B1266" t="str">
            <v>Кв. 896</v>
          </cell>
          <cell r="C1266" t="str">
            <v>Подъезд №15</v>
          </cell>
          <cell r="D1266">
            <v>45485</v>
          </cell>
          <cell r="E1266" t="str">
            <v>СЗ КиноДевелопмент</v>
          </cell>
          <cell r="G1266">
            <v>94</v>
          </cell>
          <cell r="H1266">
            <v>8</v>
          </cell>
        </row>
        <row r="1267">
          <cell r="A1267">
            <v>91344546</v>
          </cell>
          <cell r="B1267" t="str">
            <v>Кв. 897</v>
          </cell>
          <cell r="C1267" t="str">
            <v>Подъезд №15</v>
          </cell>
          <cell r="D1267">
            <v>45485</v>
          </cell>
          <cell r="E1267" t="str">
            <v>СЗ КиноДевелопмент</v>
          </cell>
          <cell r="G1267">
            <v>51.6</v>
          </cell>
          <cell r="H1267">
            <v>8</v>
          </cell>
        </row>
        <row r="1268">
          <cell r="A1268">
            <v>91344547</v>
          </cell>
          <cell r="B1268" t="str">
            <v>Кв. 898</v>
          </cell>
          <cell r="C1268" t="str">
            <v>Подъезд №15</v>
          </cell>
          <cell r="D1268">
            <v>45485</v>
          </cell>
          <cell r="E1268" t="str">
            <v>СЗ КиноДевелопмент</v>
          </cell>
          <cell r="G1268">
            <v>38.5</v>
          </cell>
          <cell r="H1268">
            <v>8</v>
          </cell>
        </row>
        <row r="1269">
          <cell r="A1269">
            <v>91344548</v>
          </cell>
          <cell r="B1269" t="str">
            <v>Кв. 9</v>
          </cell>
          <cell r="C1269" t="str">
            <v>Подъезд №1</v>
          </cell>
          <cell r="D1269">
            <v>45485</v>
          </cell>
          <cell r="E1269" t="str">
            <v>СЗ КиноДевелопмент</v>
          </cell>
          <cell r="G1269">
            <v>51</v>
          </cell>
          <cell r="H1269">
            <v>1</v>
          </cell>
        </row>
        <row r="1270">
          <cell r="A1270">
            <v>91344549</v>
          </cell>
          <cell r="B1270" t="str">
            <v>Кв. 90</v>
          </cell>
          <cell r="C1270" t="str">
            <v>Подъезд №2</v>
          </cell>
          <cell r="D1270">
            <v>45485</v>
          </cell>
          <cell r="E1270" t="str">
            <v>СЗ КиноДевелопмент</v>
          </cell>
          <cell r="G1270">
            <v>48.7</v>
          </cell>
          <cell r="H1270">
            <v>8</v>
          </cell>
        </row>
        <row r="1271">
          <cell r="A1271">
            <v>91344550</v>
          </cell>
          <cell r="B1271" t="str">
            <v>Кв. 900</v>
          </cell>
          <cell r="C1271" t="str">
            <v>Подъезд №15</v>
          </cell>
          <cell r="D1271">
            <v>45485</v>
          </cell>
          <cell r="E1271" t="str">
            <v>СЗ КиноДевелопмент</v>
          </cell>
          <cell r="G1271">
            <v>94</v>
          </cell>
          <cell r="H1271">
            <v>8</v>
          </cell>
        </row>
        <row r="1272">
          <cell r="A1272">
            <v>91344551</v>
          </cell>
          <cell r="B1272" t="str">
            <v>Кв. 901</v>
          </cell>
          <cell r="C1272" t="str">
            <v>Подъезд №15</v>
          </cell>
          <cell r="D1272">
            <v>45485</v>
          </cell>
          <cell r="E1272" t="str">
            <v>СЗ КиноДевелопмент</v>
          </cell>
          <cell r="G1272">
            <v>51.6</v>
          </cell>
          <cell r="H1272">
            <v>8</v>
          </cell>
        </row>
        <row r="1273">
          <cell r="A1273">
            <v>91344552</v>
          </cell>
          <cell r="B1273" t="str">
            <v>Кв. 902</v>
          </cell>
          <cell r="C1273" t="str">
            <v>Подъезд №15</v>
          </cell>
          <cell r="D1273">
            <v>45485</v>
          </cell>
          <cell r="E1273" t="str">
            <v>СЗ КиноДевелопмент</v>
          </cell>
          <cell r="G1273">
            <v>38.5</v>
          </cell>
          <cell r="H1273">
            <v>8</v>
          </cell>
        </row>
        <row r="1274">
          <cell r="A1274">
            <v>91344553</v>
          </cell>
          <cell r="B1274" t="str">
            <v>Кв. 903</v>
          </cell>
          <cell r="C1274" t="str">
            <v>Подъезд №15</v>
          </cell>
          <cell r="D1274">
            <v>45485</v>
          </cell>
          <cell r="E1274" t="str">
            <v>СЗ КиноДевелопмент</v>
          </cell>
          <cell r="G1274">
            <v>38.6</v>
          </cell>
          <cell r="H1274">
            <v>8</v>
          </cell>
        </row>
        <row r="1275">
          <cell r="A1275">
            <v>91344554</v>
          </cell>
          <cell r="B1275" t="str">
            <v>Кв. 905</v>
          </cell>
          <cell r="C1275" t="str">
            <v>Подъезд №15</v>
          </cell>
          <cell r="D1275">
            <v>45485</v>
          </cell>
          <cell r="E1275" t="str">
            <v>СЗ КиноДевелопмент</v>
          </cell>
          <cell r="G1275">
            <v>51.6</v>
          </cell>
          <cell r="H1275">
            <v>8</v>
          </cell>
        </row>
        <row r="1276">
          <cell r="A1276">
            <v>91344555</v>
          </cell>
          <cell r="B1276" t="str">
            <v>Кв. 906</v>
          </cell>
          <cell r="C1276" t="str">
            <v>Подъезд №15</v>
          </cell>
          <cell r="D1276">
            <v>45485</v>
          </cell>
          <cell r="E1276" t="str">
            <v>СЗ КиноДевелопмент</v>
          </cell>
          <cell r="G1276">
            <v>38.5</v>
          </cell>
          <cell r="H1276">
            <v>8</v>
          </cell>
        </row>
        <row r="1277">
          <cell r="A1277">
            <v>91344556</v>
          </cell>
          <cell r="B1277" t="str">
            <v>Кв. 907</v>
          </cell>
          <cell r="C1277" t="str">
            <v>Подъезд №15</v>
          </cell>
          <cell r="D1277">
            <v>45485</v>
          </cell>
          <cell r="E1277" t="str">
            <v>СЗ КиноДевелопмент</v>
          </cell>
          <cell r="G1277">
            <v>38.6</v>
          </cell>
          <cell r="H1277">
            <v>8</v>
          </cell>
        </row>
        <row r="1278">
          <cell r="A1278">
            <v>91344557</v>
          </cell>
          <cell r="B1278" t="str">
            <v>Кв. 908</v>
          </cell>
          <cell r="C1278" t="str">
            <v>Подъезд №15</v>
          </cell>
          <cell r="D1278">
            <v>45485</v>
          </cell>
          <cell r="E1278" t="str">
            <v>СЗ КиноДевелопмент</v>
          </cell>
          <cell r="G1278">
            <v>94</v>
          </cell>
          <cell r="H1278">
            <v>8</v>
          </cell>
        </row>
        <row r="1279">
          <cell r="A1279">
            <v>91344558</v>
          </cell>
          <cell r="B1279" t="str">
            <v>Кв. 909</v>
          </cell>
          <cell r="C1279" t="str">
            <v>Подъезд №15</v>
          </cell>
          <cell r="D1279">
            <v>45485</v>
          </cell>
          <cell r="E1279" t="str">
            <v>СЗ КиноДевелопмент</v>
          </cell>
          <cell r="G1279">
            <v>51.6</v>
          </cell>
          <cell r="H1279">
            <v>8</v>
          </cell>
        </row>
        <row r="1280">
          <cell r="A1280">
            <v>91344559</v>
          </cell>
          <cell r="B1280" t="str">
            <v>Кв. 91</v>
          </cell>
          <cell r="C1280" t="str">
            <v>Подъезд №2</v>
          </cell>
          <cell r="D1280">
            <v>45485</v>
          </cell>
          <cell r="E1280" t="str">
            <v>СЗ КиноДевелопмент</v>
          </cell>
          <cell r="G1280">
            <v>52.8</v>
          </cell>
          <cell r="H1280">
            <v>8</v>
          </cell>
        </row>
        <row r="1281">
          <cell r="A1281">
            <v>91344560</v>
          </cell>
          <cell r="B1281" t="str">
            <v>Кв. 911</v>
          </cell>
          <cell r="C1281" t="str">
            <v>Подъезд №15</v>
          </cell>
          <cell r="D1281">
            <v>45485</v>
          </cell>
          <cell r="E1281" t="str">
            <v>СЗ КиноДевелопмент</v>
          </cell>
          <cell r="G1281">
            <v>38.6</v>
          </cell>
          <cell r="H1281">
            <v>8</v>
          </cell>
        </row>
        <row r="1282">
          <cell r="A1282">
            <v>91344561</v>
          </cell>
          <cell r="B1282" t="str">
            <v>Кв. 912</v>
          </cell>
          <cell r="C1282" t="str">
            <v>Подъезд №15</v>
          </cell>
          <cell r="D1282">
            <v>45485</v>
          </cell>
          <cell r="E1282" t="str">
            <v>СЗ КиноДевелопмент</v>
          </cell>
          <cell r="G1282">
            <v>94</v>
          </cell>
          <cell r="H1282">
            <v>8</v>
          </cell>
        </row>
        <row r="1283">
          <cell r="A1283">
            <v>91344562</v>
          </cell>
          <cell r="B1283" t="str">
            <v>Кв. 914</v>
          </cell>
          <cell r="C1283" t="str">
            <v>Подъезд №15</v>
          </cell>
          <cell r="D1283">
            <v>45485</v>
          </cell>
          <cell r="E1283" t="str">
            <v>СЗ КиноДевелопмент</v>
          </cell>
          <cell r="G1283">
            <v>38.5</v>
          </cell>
          <cell r="H1283">
            <v>8</v>
          </cell>
        </row>
        <row r="1284">
          <cell r="A1284">
            <v>91344563</v>
          </cell>
          <cell r="B1284" t="str">
            <v>Кв. 915</v>
          </cell>
          <cell r="C1284" t="str">
            <v>Подъезд №15</v>
          </cell>
          <cell r="D1284">
            <v>45485</v>
          </cell>
          <cell r="E1284" t="str">
            <v>СЗ КиноДевелопмент</v>
          </cell>
          <cell r="G1284">
            <v>38.6</v>
          </cell>
          <cell r="H1284">
            <v>8</v>
          </cell>
        </row>
        <row r="1285">
          <cell r="A1285">
            <v>91344564</v>
          </cell>
          <cell r="B1285" t="str">
            <v>Кв. 916</v>
          </cell>
          <cell r="C1285" t="str">
            <v>Подъезд №15</v>
          </cell>
          <cell r="D1285">
            <v>45485</v>
          </cell>
          <cell r="E1285" t="str">
            <v>СЗ КиноДевелопмент</v>
          </cell>
          <cell r="G1285">
            <v>95.8</v>
          </cell>
          <cell r="H1285">
            <v>8</v>
          </cell>
        </row>
        <row r="1286">
          <cell r="A1286">
            <v>91344565</v>
          </cell>
          <cell r="B1286" t="str">
            <v>Кв. 917</v>
          </cell>
          <cell r="C1286" t="str">
            <v>Подъезд №15</v>
          </cell>
          <cell r="D1286">
            <v>45485</v>
          </cell>
          <cell r="E1286" t="str">
            <v>СЗ КиноДевелопмент</v>
          </cell>
          <cell r="G1286">
            <v>51.6</v>
          </cell>
          <cell r="H1286">
            <v>8</v>
          </cell>
        </row>
        <row r="1287">
          <cell r="A1287">
            <v>91344566</v>
          </cell>
          <cell r="B1287" t="str">
            <v>Кв. 918</v>
          </cell>
          <cell r="C1287" t="str">
            <v>Подъезд №15</v>
          </cell>
          <cell r="D1287">
            <v>45485</v>
          </cell>
          <cell r="E1287" t="str">
            <v>СЗ КиноДевелопмент</v>
          </cell>
          <cell r="G1287">
            <v>38.5</v>
          </cell>
          <cell r="H1287">
            <v>8</v>
          </cell>
        </row>
        <row r="1288">
          <cell r="A1288">
            <v>91344567</v>
          </cell>
          <cell r="B1288" t="str">
            <v>Кв. 92</v>
          </cell>
          <cell r="C1288" t="str">
            <v>Подъезд №2</v>
          </cell>
          <cell r="D1288">
            <v>45485</v>
          </cell>
          <cell r="E1288" t="str">
            <v>СЗ КиноДевелопмент</v>
          </cell>
          <cell r="G1288">
            <v>73.3</v>
          </cell>
          <cell r="H1288">
            <v>8</v>
          </cell>
        </row>
        <row r="1289">
          <cell r="A1289">
            <v>91344568</v>
          </cell>
          <cell r="B1289" t="str">
            <v>Кв. 920</v>
          </cell>
          <cell r="C1289" t="str">
            <v>Подъезд №15</v>
          </cell>
          <cell r="D1289">
            <v>45485</v>
          </cell>
          <cell r="E1289" t="str">
            <v>СЗ КиноДевелопмент</v>
          </cell>
          <cell r="G1289">
            <v>95.8</v>
          </cell>
          <cell r="H1289">
            <v>8</v>
          </cell>
        </row>
        <row r="1290">
          <cell r="A1290">
            <v>91344569</v>
          </cell>
          <cell r="B1290" t="str">
            <v>Кв. 921</v>
          </cell>
          <cell r="C1290" t="str">
            <v>Подъезд №15</v>
          </cell>
          <cell r="D1290">
            <v>45485</v>
          </cell>
          <cell r="E1290" t="str">
            <v>СЗ КиноДевелопмент</v>
          </cell>
          <cell r="G1290">
            <v>51.6</v>
          </cell>
          <cell r="H1290">
            <v>8</v>
          </cell>
        </row>
        <row r="1291">
          <cell r="A1291">
            <v>91344570</v>
          </cell>
          <cell r="B1291" t="str">
            <v>Кв. 922</v>
          </cell>
          <cell r="C1291" t="str">
            <v>Подъезд №15</v>
          </cell>
          <cell r="D1291">
            <v>45485</v>
          </cell>
          <cell r="E1291" t="str">
            <v>СЗ КиноДевелопмент</v>
          </cell>
          <cell r="G1291">
            <v>38.5</v>
          </cell>
          <cell r="H1291">
            <v>8</v>
          </cell>
        </row>
        <row r="1292">
          <cell r="A1292">
            <v>91344571</v>
          </cell>
          <cell r="B1292" t="str">
            <v>Кв. 923</v>
          </cell>
          <cell r="C1292" t="str">
            <v>Подъезд №15</v>
          </cell>
          <cell r="D1292">
            <v>45485</v>
          </cell>
          <cell r="E1292" t="str">
            <v>СЗ КиноДевелопмент</v>
          </cell>
          <cell r="G1292">
            <v>38.6</v>
          </cell>
          <cell r="H1292">
            <v>8</v>
          </cell>
        </row>
        <row r="1293">
          <cell r="A1293">
            <v>91344572</v>
          </cell>
          <cell r="B1293" t="str">
            <v>Кв. 925</v>
          </cell>
          <cell r="C1293" t="str">
            <v>Подъезд №15</v>
          </cell>
          <cell r="D1293">
            <v>45485</v>
          </cell>
          <cell r="E1293" t="str">
            <v>СЗ КиноДевелопмент</v>
          </cell>
          <cell r="G1293">
            <v>51.6</v>
          </cell>
          <cell r="H1293">
            <v>8</v>
          </cell>
        </row>
        <row r="1294">
          <cell r="A1294">
            <v>91344573</v>
          </cell>
          <cell r="B1294" t="str">
            <v>Кв. 927</v>
          </cell>
          <cell r="C1294" t="str">
            <v>Подъезд №15</v>
          </cell>
          <cell r="D1294">
            <v>45485</v>
          </cell>
          <cell r="E1294" t="str">
            <v>СЗ КиноДевелопмент</v>
          </cell>
          <cell r="G1294">
            <v>38.6</v>
          </cell>
          <cell r="H1294">
            <v>8</v>
          </cell>
        </row>
        <row r="1295">
          <cell r="A1295">
            <v>91344574</v>
          </cell>
          <cell r="B1295" t="str">
            <v>Кв. 928</v>
          </cell>
          <cell r="C1295" t="str">
            <v>Подъезд №15</v>
          </cell>
          <cell r="D1295">
            <v>45485</v>
          </cell>
          <cell r="E1295" t="str">
            <v>СЗ КиноДевелопмент</v>
          </cell>
          <cell r="G1295">
            <v>95.8</v>
          </cell>
          <cell r="H1295">
            <v>8</v>
          </cell>
        </row>
        <row r="1296">
          <cell r="A1296">
            <v>91344575</v>
          </cell>
          <cell r="B1296" t="str">
            <v>Кв. 93</v>
          </cell>
          <cell r="C1296" t="str">
            <v>Подъезд №2</v>
          </cell>
          <cell r="D1296">
            <v>45485</v>
          </cell>
          <cell r="E1296" t="str">
            <v>СЗ КиноДевелопмент</v>
          </cell>
          <cell r="G1296">
            <v>52.3</v>
          </cell>
          <cell r="H1296">
            <v>8</v>
          </cell>
        </row>
        <row r="1297">
          <cell r="A1297">
            <v>91344576</v>
          </cell>
          <cell r="B1297" t="str">
            <v>Кв. 930</v>
          </cell>
          <cell r="C1297" t="str">
            <v>Подъезд №15</v>
          </cell>
          <cell r="D1297">
            <v>45485</v>
          </cell>
          <cell r="E1297" t="str">
            <v>СЗ КиноДевелопмент</v>
          </cell>
          <cell r="G1297">
            <v>38.5</v>
          </cell>
          <cell r="H1297">
            <v>8</v>
          </cell>
        </row>
        <row r="1298">
          <cell r="A1298">
            <v>91344577</v>
          </cell>
          <cell r="B1298" t="str">
            <v>Кв. 931</v>
          </cell>
          <cell r="C1298" t="str">
            <v>Подъезд №15</v>
          </cell>
          <cell r="D1298">
            <v>45485</v>
          </cell>
          <cell r="E1298" t="str">
            <v>СЗ КиноДевелопмент</v>
          </cell>
          <cell r="G1298">
            <v>38.6</v>
          </cell>
          <cell r="H1298">
            <v>8</v>
          </cell>
        </row>
        <row r="1299">
          <cell r="A1299">
            <v>91344578</v>
          </cell>
          <cell r="B1299" t="str">
            <v>Кв. 932</v>
          </cell>
          <cell r="C1299" t="str">
            <v>Подъезд №15</v>
          </cell>
          <cell r="D1299">
            <v>45485</v>
          </cell>
          <cell r="E1299" t="str">
            <v>СЗ КиноДевелопмент</v>
          </cell>
          <cell r="G1299">
            <v>95.8</v>
          </cell>
          <cell r="H1299">
            <v>8</v>
          </cell>
        </row>
        <row r="1300">
          <cell r="A1300">
            <v>91344579</v>
          </cell>
          <cell r="B1300" t="str">
            <v>Кв. 933</v>
          </cell>
          <cell r="C1300" t="str">
            <v>Подъезд №15</v>
          </cell>
          <cell r="D1300">
            <v>45485</v>
          </cell>
          <cell r="E1300" t="str">
            <v>СЗ КиноДевелопмент</v>
          </cell>
          <cell r="G1300">
            <v>51.6</v>
          </cell>
          <cell r="H1300">
            <v>8</v>
          </cell>
        </row>
        <row r="1301">
          <cell r="A1301">
            <v>91344580</v>
          </cell>
          <cell r="B1301" t="str">
            <v>Кв. 934</v>
          </cell>
          <cell r="C1301" t="str">
            <v>Подъезд №15</v>
          </cell>
          <cell r="D1301">
            <v>45485</v>
          </cell>
          <cell r="E1301" t="str">
            <v>СЗ КиноДевелопмент</v>
          </cell>
          <cell r="G1301">
            <v>38.5</v>
          </cell>
          <cell r="H1301">
            <v>8</v>
          </cell>
        </row>
        <row r="1302">
          <cell r="A1302">
            <v>91344581</v>
          </cell>
          <cell r="B1302" t="str">
            <v>Кв. 936</v>
          </cell>
          <cell r="C1302" t="str">
            <v>Подъезд №15</v>
          </cell>
          <cell r="D1302">
            <v>45485</v>
          </cell>
          <cell r="E1302" t="str">
            <v>СЗ КиноДевелопмент</v>
          </cell>
          <cell r="G1302">
            <v>95.8</v>
          </cell>
          <cell r="H1302">
            <v>8</v>
          </cell>
        </row>
        <row r="1303">
          <cell r="A1303">
            <v>91344582</v>
          </cell>
          <cell r="B1303" t="str">
            <v>Кв. 937</v>
          </cell>
          <cell r="C1303" t="str">
            <v>Подъезд №15</v>
          </cell>
          <cell r="D1303">
            <v>45485</v>
          </cell>
          <cell r="E1303" t="str">
            <v>СЗ КиноДевелопмент</v>
          </cell>
          <cell r="G1303">
            <v>51.6</v>
          </cell>
          <cell r="H1303">
            <v>8</v>
          </cell>
        </row>
        <row r="1304">
          <cell r="A1304">
            <v>91344583</v>
          </cell>
          <cell r="B1304" t="str">
            <v>Кв. 938</v>
          </cell>
          <cell r="C1304" t="str">
            <v>Подъезд №15</v>
          </cell>
          <cell r="D1304">
            <v>45485</v>
          </cell>
          <cell r="E1304" t="str">
            <v>СЗ КиноДевелопмент</v>
          </cell>
          <cell r="G1304">
            <v>38.5</v>
          </cell>
          <cell r="H1304">
            <v>8</v>
          </cell>
        </row>
        <row r="1305">
          <cell r="A1305">
            <v>91344584</v>
          </cell>
          <cell r="B1305" t="str">
            <v>Кв. 939</v>
          </cell>
          <cell r="C1305" t="str">
            <v>Подъезд №15</v>
          </cell>
          <cell r="D1305">
            <v>45485</v>
          </cell>
          <cell r="E1305" t="str">
            <v>СЗ КиноДевелопмент</v>
          </cell>
          <cell r="G1305">
            <v>38.6</v>
          </cell>
          <cell r="H1305">
            <v>8</v>
          </cell>
        </row>
        <row r="1306">
          <cell r="A1306">
            <v>91344585</v>
          </cell>
          <cell r="B1306" t="str">
            <v>Кв. 94</v>
          </cell>
          <cell r="C1306" t="str">
            <v>Подъезд №2</v>
          </cell>
          <cell r="D1306">
            <v>45485</v>
          </cell>
          <cell r="E1306" t="str">
            <v>СЗ КиноДевелопмент</v>
          </cell>
          <cell r="G1306">
            <v>58.4</v>
          </cell>
          <cell r="H1306">
            <v>1</v>
          </cell>
        </row>
        <row r="1307">
          <cell r="A1307">
            <v>91344586</v>
          </cell>
          <cell r="B1307" t="str">
            <v>Кв. 940</v>
          </cell>
          <cell r="C1307" t="str">
            <v>Подъезд №15</v>
          </cell>
          <cell r="D1307">
            <v>45485</v>
          </cell>
          <cell r="E1307" t="str">
            <v>СЗ КиноДевелопмент</v>
          </cell>
          <cell r="G1307">
            <v>95.8</v>
          </cell>
          <cell r="H1307">
            <v>8</v>
          </cell>
        </row>
        <row r="1308">
          <cell r="A1308">
            <v>91344587</v>
          </cell>
          <cell r="B1308" t="str">
            <v>Кв. 941</v>
          </cell>
          <cell r="C1308" t="str">
            <v>Подъезд №16</v>
          </cell>
          <cell r="D1308">
            <v>45535</v>
          </cell>
          <cell r="E1308" t="str">
            <v>СЗ КиноДевелопмент</v>
          </cell>
          <cell r="G1308">
            <v>75.8</v>
          </cell>
          <cell r="H1308">
            <v>8</v>
          </cell>
        </row>
        <row r="1309">
          <cell r="A1309">
            <v>91344588</v>
          </cell>
          <cell r="B1309" t="str">
            <v>Кв. 942</v>
          </cell>
          <cell r="C1309" t="str">
            <v>Подъезд №16</v>
          </cell>
          <cell r="D1309">
            <v>45535</v>
          </cell>
          <cell r="E1309" t="str">
            <v>СЗ КиноДевелопмент</v>
          </cell>
          <cell r="G1309">
            <v>37.5</v>
          </cell>
          <cell r="H1309">
            <v>8</v>
          </cell>
        </row>
        <row r="1310">
          <cell r="A1310">
            <v>91344589</v>
          </cell>
          <cell r="B1310" t="str">
            <v>Кв. 943</v>
          </cell>
          <cell r="C1310" t="str">
            <v>Подъезд №16</v>
          </cell>
          <cell r="D1310">
            <v>45535</v>
          </cell>
          <cell r="E1310" t="str">
            <v>СЗ КиноДевелопмент</v>
          </cell>
          <cell r="G1310">
            <v>59.4</v>
          </cell>
          <cell r="H1310">
            <v>8</v>
          </cell>
        </row>
        <row r="1311">
          <cell r="A1311">
            <v>91344590</v>
          </cell>
          <cell r="B1311" t="str">
            <v>Кв. 944</v>
          </cell>
          <cell r="C1311" t="str">
            <v>Подъезд №16</v>
          </cell>
          <cell r="D1311">
            <v>45535</v>
          </cell>
          <cell r="E1311" t="str">
            <v>СЗ КиноДевелопмент</v>
          </cell>
          <cell r="G1311">
            <v>65.400000000000006</v>
          </cell>
          <cell r="H1311">
            <v>8</v>
          </cell>
        </row>
        <row r="1312">
          <cell r="A1312">
            <v>91344591</v>
          </cell>
          <cell r="B1312" t="str">
            <v>Кв. 945</v>
          </cell>
          <cell r="C1312" t="str">
            <v>Подъезд №16</v>
          </cell>
          <cell r="D1312">
            <v>45535</v>
          </cell>
          <cell r="E1312" t="str">
            <v>СЗ КиноДевелопмент</v>
          </cell>
          <cell r="G1312">
            <v>35.9</v>
          </cell>
          <cell r="H1312">
            <v>8</v>
          </cell>
        </row>
        <row r="1313">
          <cell r="A1313">
            <v>91344592</v>
          </cell>
          <cell r="B1313" t="str">
            <v>Кв. 946</v>
          </cell>
          <cell r="C1313" t="str">
            <v>Подъезд №16</v>
          </cell>
          <cell r="D1313">
            <v>45535</v>
          </cell>
          <cell r="E1313" t="str">
            <v>СЗ КиноДевелопмент</v>
          </cell>
          <cell r="G1313">
            <v>63.7</v>
          </cell>
          <cell r="H1313">
            <v>8</v>
          </cell>
        </row>
        <row r="1314">
          <cell r="A1314">
            <v>91344593</v>
          </cell>
          <cell r="B1314" t="str">
            <v>Кв. 948</v>
          </cell>
          <cell r="C1314" t="str">
            <v>Подъезд №16</v>
          </cell>
          <cell r="D1314">
            <v>45535</v>
          </cell>
          <cell r="E1314" t="str">
            <v>СЗ КиноДевелопмент</v>
          </cell>
          <cell r="G1314">
            <v>36.799999999999997</v>
          </cell>
          <cell r="H1314">
            <v>8</v>
          </cell>
        </row>
        <row r="1315">
          <cell r="A1315">
            <v>91344594</v>
          </cell>
          <cell r="B1315" t="str">
            <v>Кв. 95</v>
          </cell>
          <cell r="C1315" t="str">
            <v>Подъезд №2</v>
          </cell>
          <cell r="D1315">
            <v>45485</v>
          </cell>
          <cell r="E1315" t="str">
            <v>СЗ КиноДевелопмент</v>
          </cell>
          <cell r="G1315">
            <v>48.7</v>
          </cell>
          <cell r="H1315">
            <v>8</v>
          </cell>
        </row>
        <row r="1316">
          <cell r="A1316">
            <v>91344595</v>
          </cell>
          <cell r="B1316" t="str">
            <v>Кв. 950</v>
          </cell>
          <cell r="C1316" t="str">
            <v>Подъезд №16</v>
          </cell>
          <cell r="D1316">
            <v>45535</v>
          </cell>
          <cell r="E1316" t="str">
            <v>СЗ КиноДевелопмент</v>
          </cell>
          <cell r="G1316">
            <v>64.599999999999994</v>
          </cell>
          <cell r="H1316">
            <v>8</v>
          </cell>
        </row>
        <row r="1317">
          <cell r="A1317">
            <v>91344596</v>
          </cell>
          <cell r="B1317" t="str">
            <v>Кв. 951</v>
          </cell>
          <cell r="C1317" t="str">
            <v>Подъезд №16</v>
          </cell>
          <cell r="D1317">
            <v>45535</v>
          </cell>
          <cell r="E1317" t="str">
            <v>СЗ КиноДевелопмент</v>
          </cell>
          <cell r="G1317">
            <v>35.200000000000003</v>
          </cell>
          <cell r="H1317">
            <v>8</v>
          </cell>
        </row>
        <row r="1318">
          <cell r="A1318">
            <v>91344597</v>
          </cell>
          <cell r="B1318" t="str">
            <v>Кв. 952</v>
          </cell>
          <cell r="C1318" t="str">
            <v>Подъезд №16</v>
          </cell>
          <cell r="D1318">
            <v>45535</v>
          </cell>
          <cell r="E1318" t="str">
            <v>СЗ КиноДевелопмент</v>
          </cell>
          <cell r="G1318">
            <v>62.8</v>
          </cell>
          <cell r="H1318">
            <v>8</v>
          </cell>
        </row>
        <row r="1319">
          <cell r="A1319">
            <v>91344598</v>
          </cell>
          <cell r="B1319" t="str">
            <v>Кв. 953</v>
          </cell>
          <cell r="C1319" t="str">
            <v>Подъезд №16</v>
          </cell>
          <cell r="D1319">
            <v>45535</v>
          </cell>
          <cell r="E1319" t="str">
            <v>СЗ КиноДевелопмент</v>
          </cell>
          <cell r="G1319">
            <v>75.099999999999994</v>
          </cell>
          <cell r="H1319">
            <v>8</v>
          </cell>
        </row>
        <row r="1320">
          <cell r="A1320">
            <v>91344599</v>
          </cell>
          <cell r="B1320" t="str">
            <v>Кв. 954</v>
          </cell>
          <cell r="C1320" t="str">
            <v>Подъезд №16</v>
          </cell>
          <cell r="D1320">
            <v>45535</v>
          </cell>
          <cell r="E1320" t="str">
            <v>СЗ КиноДевелопмент</v>
          </cell>
          <cell r="G1320">
            <v>36.799999999999997</v>
          </cell>
          <cell r="H1320">
            <v>8</v>
          </cell>
        </row>
        <row r="1321">
          <cell r="A1321">
            <v>91344600</v>
          </cell>
          <cell r="B1321" t="str">
            <v>Кв. 955</v>
          </cell>
          <cell r="C1321" t="str">
            <v>Подъезд №16</v>
          </cell>
          <cell r="D1321">
            <v>45535</v>
          </cell>
          <cell r="E1321" t="str">
            <v>СЗ КиноДевелопмент</v>
          </cell>
          <cell r="G1321">
            <v>58.7</v>
          </cell>
          <cell r="H1321">
            <v>8</v>
          </cell>
        </row>
        <row r="1322">
          <cell r="A1322">
            <v>91344601</v>
          </cell>
          <cell r="B1322" t="str">
            <v>Кв. 957</v>
          </cell>
          <cell r="C1322" t="str">
            <v>Подъезд №16</v>
          </cell>
          <cell r="D1322">
            <v>45535</v>
          </cell>
          <cell r="E1322" t="str">
            <v>СЗ КиноДевелопмент</v>
          </cell>
          <cell r="G1322">
            <v>35.200000000000003</v>
          </cell>
          <cell r="H1322">
            <v>8</v>
          </cell>
        </row>
        <row r="1323">
          <cell r="A1323">
            <v>91344602</v>
          </cell>
          <cell r="B1323" t="str">
            <v>Кв. 958</v>
          </cell>
          <cell r="C1323" t="str">
            <v>Подъезд №16</v>
          </cell>
          <cell r="D1323">
            <v>45535</v>
          </cell>
          <cell r="E1323" t="str">
            <v>СЗ КиноДевелопмент</v>
          </cell>
          <cell r="G1323">
            <v>62.8</v>
          </cell>
          <cell r="H1323">
            <v>8</v>
          </cell>
        </row>
        <row r="1324">
          <cell r="A1324">
            <v>91344603</v>
          </cell>
          <cell r="B1324" t="str">
            <v>Кв. 959</v>
          </cell>
          <cell r="C1324" t="str">
            <v>Подъезд №16</v>
          </cell>
          <cell r="D1324">
            <v>45535</v>
          </cell>
          <cell r="E1324" t="str">
            <v>СЗ КиноДевелопмент</v>
          </cell>
          <cell r="G1324">
            <v>75.099999999999994</v>
          </cell>
          <cell r="H1324">
            <v>8</v>
          </cell>
        </row>
        <row r="1325">
          <cell r="A1325">
            <v>91344604</v>
          </cell>
          <cell r="B1325" t="str">
            <v>Кв. 96</v>
          </cell>
          <cell r="C1325" t="str">
            <v>Подъезд №2</v>
          </cell>
          <cell r="D1325">
            <v>45485</v>
          </cell>
          <cell r="E1325" t="str">
            <v>СЗ КиноДевелопмент</v>
          </cell>
          <cell r="G1325">
            <v>52.8</v>
          </cell>
          <cell r="H1325">
            <v>1</v>
          </cell>
        </row>
        <row r="1326">
          <cell r="A1326">
            <v>91344605</v>
          </cell>
          <cell r="B1326" t="str">
            <v>Кв. 960</v>
          </cell>
          <cell r="C1326" t="str">
            <v>Подъезд №16</v>
          </cell>
          <cell r="D1326">
            <v>45535</v>
          </cell>
          <cell r="E1326" t="str">
            <v>СЗ КиноДевелопмент</v>
          </cell>
          <cell r="G1326">
            <v>36.799999999999997</v>
          </cell>
          <cell r="H1326">
            <v>8</v>
          </cell>
        </row>
        <row r="1327">
          <cell r="A1327">
            <v>91344606</v>
          </cell>
          <cell r="B1327" t="str">
            <v>Кв. 961</v>
          </cell>
          <cell r="C1327" t="str">
            <v>Подъезд №16</v>
          </cell>
          <cell r="D1327">
            <v>45535</v>
          </cell>
          <cell r="E1327" t="str">
            <v>СЗ КиноДевелопмент</v>
          </cell>
          <cell r="G1327">
            <v>58.7</v>
          </cell>
          <cell r="H1327">
            <v>8</v>
          </cell>
        </row>
        <row r="1328">
          <cell r="A1328">
            <v>91344607</v>
          </cell>
          <cell r="B1328" t="str">
            <v>Кв. 962</v>
          </cell>
          <cell r="C1328" t="str">
            <v>Подъезд №16</v>
          </cell>
          <cell r="D1328">
            <v>45535</v>
          </cell>
          <cell r="E1328" t="str">
            <v>СЗ КиноДевелопмент</v>
          </cell>
          <cell r="G1328">
            <v>64.599999999999994</v>
          </cell>
          <cell r="H1328">
            <v>8</v>
          </cell>
        </row>
        <row r="1329">
          <cell r="A1329">
            <v>91344608</v>
          </cell>
          <cell r="B1329" t="str">
            <v>Кв. 964</v>
          </cell>
          <cell r="C1329" t="str">
            <v>Подъезд №16</v>
          </cell>
          <cell r="D1329">
            <v>45535</v>
          </cell>
          <cell r="E1329" t="str">
            <v>СЗ КиноДевелопмент</v>
          </cell>
          <cell r="G1329">
            <v>62.8</v>
          </cell>
          <cell r="H1329">
            <v>8</v>
          </cell>
        </row>
        <row r="1330">
          <cell r="A1330">
            <v>91344609</v>
          </cell>
          <cell r="B1330" t="str">
            <v>Кв. 965</v>
          </cell>
          <cell r="C1330" t="str">
            <v>Подъезд №16</v>
          </cell>
          <cell r="D1330">
            <v>45535</v>
          </cell>
          <cell r="E1330" t="str">
            <v>СЗ КиноДевелопмент</v>
          </cell>
          <cell r="G1330">
            <v>75.099999999999994</v>
          </cell>
          <cell r="H1330">
            <v>8</v>
          </cell>
        </row>
        <row r="1331">
          <cell r="A1331">
            <v>91344610</v>
          </cell>
          <cell r="B1331" t="str">
            <v>Кв. 967</v>
          </cell>
          <cell r="C1331" t="str">
            <v>Подъезд №16</v>
          </cell>
          <cell r="D1331">
            <v>45535</v>
          </cell>
          <cell r="E1331" t="str">
            <v>СЗ КиноДевелопмент</v>
          </cell>
          <cell r="G1331">
            <v>58.7</v>
          </cell>
          <cell r="H1331">
            <v>8</v>
          </cell>
        </row>
        <row r="1332">
          <cell r="A1332">
            <v>91344611</v>
          </cell>
          <cell r="B1332" t="str">
            <v>Кв. 968</v>
          </cell>
          <cell r="C1332" t="str">
            <v>Подъезд №16</v>
          </cell>
          <cell r="D1332">
            <v>45535</v>
          </cell>
          <cell r="E1332" t="str">
            <v>СЗ КиноДевелопмент</v>
          </cell>
          <cell r="G1332">
            <v>64.599999999999994</v>
          </cell>
          <cell r="H1332">
            <v>8</v>
          </cell>
        </row>
        <row r="1333">
          <cell r="A1333">
            <v>91344612</v>
          </cell>
          <cell r="B1333" t="str">
            <v>Кв. 969</v>
          </cell>
          <cell r="C1333" t="str">
            <v>Подъезд №16</v>
          </cell>
          <cell r="D1333">
            <v>45535</v>
          </cell>
          <cell r="E1333" t="str">
            <v>СЗ КиноДевелопмент</v>
          </cell>
          <cell r="G1333">
            <v>35.200000000000003</v>
          </cell>
          <cell r="H1333">
            <v>8</v>
          </cell>
        </row>
        <row r="1334">
          <cell r="A1334">
            <v>91344613</v>
          </cell>
          <cell r="B1334" t="str">
            <v>Кв. 97</v>
          </cell>
          <cell r="C1334" t="str">
            <v>Подъезд №2</v>
          </cell>
          <cell r="D1334">
            <v>45485</v>
          </cell>
          <cell r="E1334" t="str">
            <v>СЗ КиноДевелопмент</v>
          </cell>
          <cell r="G1334">
            <v>73.3</v>
          </cell>
          <cell r="H1334">
            <v>8</v>
          </cell>
        </row>
        <row r="1335">
          <cell r="A1335">
            <v>91344614</v>
          </cell>
          <cell r="B1335" t="str">
            <v>Кв. 971</v>
          </cell>
          <cell r="C1335" t="str">
            <v>Подъезд №16</v>
          </cell>
          <cell r="D1335">
            <v>45535</v>
          </cell>
          <cell r="E1335" t="str">
            <v>СЗ КиноДевелопмент</v>
          </cell>
          <cell r="G1335">
            <v>75.099999999999994</v>
          </cell>
          <cell r="H1335">
            <v>8</v>
          </cell>
        </row>
        <row r="1336">
          <cell r="A1336">
            <v>91344615</v>
          </cell>
          <cell r="B1336" t="str">
            <v>Кв. 972</v>
          </cell>
          <cell r="C1336" t="str">
            <v>Подъезд №16</v>
          </cell>
          <cell r="D1336">
            <v>45535</v>
          </cell>
          <cell r="E1336" t="str">
            <v>СЗ КиноДевелопмент</v>
          </cell>
          <cell r="G1336">
            <v>36.799999999999997</v>
          </cell>
          <cell r="H1336">
            <v>8</v>
          </cell>
        </row>
        <row r="1337">
          <cell r="A1337">
            <v>91344616</v>
          </cell>
          <cell r="B1337" t="str">
            <v>Кв. 974</v>
          </cell>
          <cell r="C1337" t="str">
            <v>Подъезд №16</v>
          </cell>
          <cell r="D1337">
            <v>45535</v>
          </cell>
          <cell r="E1337" t="str">
            <v>СЗ КиноДевелопмент</v>
          </cell>
          <cell r="G1337">
            <v>64.599999999999994</v>
          </cell>
          <cell r="H1337">
            <v>8</v>
          </cell>
        </row>
        <row r="1338">
          <cell r="A1338">
            <v>91344617</v>
          </cell>
          <cell r="B1338" t="str">
            <v>Кв. 976</v>
          </cell>
          <cell r="C1338" t="str">
            <v>Подъезд №16</v>
          </cell>
          <cell r="D1338">
            <v>45535</v>
          </cell>
          <cell r="E1338" t="str">
            <v>СЗ КиноДевелопмент</v>
          </cell>
          <cell r="G1338">
            <v>62.8</v>
          </cell>
          <cell r="H1338">
            <v>8</v>
          </cell>
        </row>
        <row r="1339">
          <cell r="A1339">
            <v>91511385</v>
          </cell>
          <cell r="B1339" t="str">
            <v>Кв. 977</v>
          </cell>
          <cell r="C1339" t="str">
            <v>Подъезд №16</v>
          </cell>
          <cell r="D1339">
            <v>45535</v>
          </cell>
          <cell r="E1339" t="str">
            <v xml:space="preserve">Рыбальченко Ольга Александровна                   </v>
          </cell>
          <cell r="F1339">
            <v>45313</v>
          </cell>
          <cell r="G1339">
            <v>75.099999999999994</v>
          </cell>
          <cell r="H1339">
            <v>8</v>
          </cell>
        </row>
        <row r="1340">
          <cell r="A1340">
            <v>91344619</v>
          </cell>
          <cell r="B1340" t="str">
            <v>Кв. 978</v>
          </cell>
          <cell r="C1340" t="str">
            <v>Подъезд №16</v>
          </cell>
          <cell r="D1340">
            <v>45535</v>
          </cell>
          <cell r="E1340" t="str">
            <v>СЗ КиноДевелопмент</v>
          </cell>
          <cell r="G1340">
            <v>36.799999999999997</v>
          </cell>
          <cell r="H1340">
            <v>8</v>
          </cell>
        </row>
        <row r="1341">
          <cell r="A1341">
            <v>91344620</v>
          </cell>
          <cell r="B1341" t="str">
            <v>Кв. 979</v>
          </cell>
          <cell r="C1341" t="str">
            <v>Подъезд №16</v>
          </cell>
          <cell r="D1341">
            <v>45535</v>
          </cell>
          <cell r="E1341" t="str">
            <v>СЗ КиноДевелопмент</v>
          </cell>
          <cell r="G1341">
            <v>58.7</v>
          </cell>
          <cell r="H1341">
            <v>8</v>
          </cell>
        </row>
        <row r="1342">
          <cell r="A1342">
            <v>91344621</v>
          </cell>
          <cell r="B1342" t="str">
            <v>Кв. 98</v>
          </cell>
          <cell r="C1342" t="str">
            <v>Подъезд №2</v>
          </cell>
          <cell r="D1342">
            <v>45485</v>
          </cell>
          <cell r="E1342" t="str">
            <v>СЗ КиноДевелопмент</v>
          </cell>
          <cell r="G1342">
            <v>52.3</v>
          </cell>
          <cell r="H1342">
            <v>8</v>
          </cell>
        </row>
        <row r="1343">
          <cell r="A1343">
            <v>91344622</v>
          </cell>
          <cell r="B1343" t="str">
            <v>Кв. 981</v>
          </cell>
          <cell r="C1343" t="str">
            <v>Подъезд №16</v>
          </cell>
          <cell r="D1343">
            <v>45535</v>
          </cell>
          <cell r="E1343" t="str">
            <v>СЗ КиноДевелопмент</v>
          </cell>
          <cell r="G1343">
            <v>35.200000000000003</v>
          </cell>
          <cell r="H1343">
            <v>8</v>
          </cell>
        </row>
        <row r="1344">
          <cell r="A1344">
            <v>91344623</v>
          </cell>
          <cell r="B1344" t="str">
            <v>Кв. 982</v>
          </cell>
          <cell r="C1344" t="str">
            <v>Подъезд №16</v>
          </cell>
          <cell r="D1344">
            <v>45535</v>
          </cell>
          <cell r="E1344" t="str">
            <v>СЗ КиноДевелопмент</v>
          </cell>
          <cell r="G1344">
            <v>62.8</v>
          </cell>
          <cell r="H1344">
            <v>8</v>
          </cell>
        </row>
        <row r="1345">
          <cell r="A1345">
            <v>91344624</v>
          </cell>
          <cell r="B1345" t="str">
            <v>Кв. 983</v>
          </cell>
          <cell r="C1345" t="str">
            <v>Подъезд №16</v>
          </cell>
          <cell r="D1345">
            <v>45535</v>
          </cell>
          <cell r="E1345" t="str">
            <v>СЗ КиноДевелопмент</v>
          </cell>
          <cell r="G1345">
            <v>75.099999999999994</v>
          </cell>
          <cell r="H1345">
            <v>8</v>
          </cell>
        </row>
        <row r="1346">
          <cell r="A1346">
            <v>91344625</v>
          </cell>
          <cell r="B1346" t="str">
            <v>Кв. 984</v>
          </cell>
          <cell r="C1346" t="str">
            <v>Подъезд №16</v>
          </cell>
          <cell r="D1346">
            <v>45535</v>
          </cell>
          <cell r="E1346" t="str">
            <v>СЗ КиноДевелопмент</v>
          </cell>
          <cell r="G1346">
            <v>36.799999999999997</v>
          </cell>
          <cell r="H1346">
            <v>8</v>
          </cell>
        </row>
        <row r="1347">
          <cell r="A1347">
            <v>91344626</v>
          </cell>
          <cell r="B1347" t="str">
            <v>Кв. 985</v>
          </cell>
          <cell r="C1347" t="str">
            <v>Подъезд №16</v>
          </cell>
          <cell r="D1347">
            <v>45535</v>
          </cell>
          <cell r="E1347" t="str">
            <v>СЗ КиноДевелопмент</v>
          </cell>
          <cell r="G1347">
            <v>58.7</v>
          </cell>
          <cell r="H1347">
            <v>8</v>
          </cell>
        </row>
        <row r="1348">
          <cell r="A1348">
            <v>91344627</v>
          </cell>
          <cell r="B1348" t="str">
            <v>Кв. 986</v>
          </cell>
          <cell r="C1348" t="str">
            <v>Подъезд №16</v>
          </cell>
          <cell r="D1348">
            <v>45535</v>
          </cell>
          <cell r="E1348" t="str">
            <v>СЗ КиноДевелопмент</v>
          </cell>
          <cell r="G1348">
            <v>64.599999999999994</v>
          </cell>
          <cell r="H1348">
            <v>8</v>
          </cell>
        </row>
        <row r="1349">
          <cell r="A1349">
            <v>91344628</v>
          </cell>
          <cell r="B1349" t="str">
            <v>Кв. 987</v>
          </cell>
          <cell r="C1349" t="str">
            <v>Подъезд №16</v>
          </cell>
          <cell r="D1349">
            <v>45535</v>
          </cell>
          <cell r="E1349" t="str">
            <v>СЗ КиноДевелопмент</v>
          </cell>
          <cell r="G1349">
            <v>35.200000000000003</v>
          </cell>
          <cell r="H1349">
            <v>8</v>
          </cell>
        </row>
        <row r="1350">
          <cell r="A1350">
            <v>91344629</v>
          </cell>
          <cell r="B1350" t="str">
            <v>Кв. 99</v>
          </cell>
          <cell r="C1350" t="str">
            <v>Подъезд №2</v>
          </cell>
          <cell r="D1350">
            <v>45485</v>
          </cell>
          <cell r="E1350" t="str">
            <v>СЗ КиноДевелопмент</v>
          </cell>
          <cell r="G1350">
            <v>58.4</v>
          </cell>
          <cell r="H1350">
            <v>8</v>
          </cell>
        </row>
        <row r="1351">
          <cell r="A1351">
            <v>91344630</v>
          </cell>
          <cell r="B1351" t="str">
            <v>Кв. 990</v>
          </cell>
          <cell r="C1351" t="str">
            <v>Подъезд №16</v>
          </cell>
          <cell r="D1351">
            <v>45535</v>
          </cell>
          <cell r="E1351" t="str">
            <v>СЗ КиноДевелопмент</v>
          </cell>
          <cell r="G1351">
            <v>36.799999999999997</v>
          </cell>
          <cell r="H1351">
            <v>8</v>
          </cell>
        </row>
        <row r="1352">
          <cell r="A1352">
            <v>91344631</v>
          </cell>
          <cell r="B1352" t="str">
            <v>Кв. 991</v>
          </cell>
          <cell r="C1352" t="str">
            <v>Подъезд №16</v>
          </cell>
          <cell r="D1352">
            <v>45535</v>
          </cell>
          <cell r="E1352" t="str">
            <v>СЗ КиноДевелопмент</v>
          </cell>
          <cell r="G1352">
            <v>58.7</v>
          </cell>
          <cell r="H1352">
            <v>8</v>
          </cell>
        </row>
        <row r="1353">
          <cell r="A1353">
            <v>91344632</v>
          </cell>
          <cell r="B1353" t="str">
            <v>Кв. 992</v>
          </cell>
          <cell r="C1353" t="str">
            <v>Подъезд №16</v>
          </cell>
          <cell r="D1353">
            <v>45535</v>
          </cell>
          <cell r="E1353" t="str">
            <v>СЗ КиноДевелопмент</v>
          </cell>
          <cell r="G1353">
            <v>64.599999999999994</v>
          </cell>
          <cell r="H1353">
            <v>8</v>
          </cell>
        </row>
        <row r="1354">
          <cell r="A1354">
            <v>91344633</v>
          </cell>
          <cell r="B1354" t="str">
            <v>Кв. 993</v>
          </cell>
          <cell r="C1354" t="str">
            <v>Подъезд №16</v>
          </cell>
          <cell r="D1354">
            <v>45535</v>
          </cell>
          <cell r="E1354" t="str">
            <v>СЗ КиноДевелопмент</v>
          </cell>
          <cell r="G1354">
            <v>35.200000000000003</v>
          </cell>
          <cell r="H1354">
            <v>8</v>
          </cell>
        </row>
        <row r="1355">
          <cell r="A1355">
            <v>91344634</v>
          </cell>
          <cell r="B1355" t="str">
            <v>Кв. 994</v>
          </cell>
          <cell r="C1355" t="str">
            <v>Подъезд №16</v>
          </cell>
          <cell r="D1355">
            <v>45535</v>
          </cell>
          <cell r="E1355" t="str">
            <v>СЗ КиноДевелопмент</v>
          </cell>
          <cell r="G1355">
            <v>62.8</v>
          </cell>
          <cell r="H1355">
            <v>8</v>
          </cell>
        </row>
        <row r="1356">
          <cell r="A1356">
            <v>91344635</v>
          </cell>
          <cell r="B1356" t="str">
            <v>Кв. 995</v>
          </cell>
          <cell r="C1356" t="str">
            <v>Подъезд №16</v>
          </cell>
          <cell r="D1356">
            <v>45535</v>
          </cell>
          <cell r="E1356" t="str">
            <v>СЗ КиноДевелопмент</v>
          </cell>
          <cell r="G1356">
            <v>75.099999999999994</v>
          </cell>
          <cell r="H1356">
            <v>8</v>
          </cell>
        </row>
        <row r="1357">
          <cell r="A1357">
            <v>91344636</v>
          </cell>
          <cell r="B1357" t="str">
            <v>Кв. 996</v>
          </cell>
          <cell r="C1357" t="str">
            <v>Подъезд №16</v>
          </cell>
          <cell r="D1357">
            <v>45535</v>
          </cell>
          <cell r="E1357" t="str">
            <v>СЗ КиноДевелопмент</v>
          </cell>
          <cell r="G1357">
            <v>36.799999999999997</v>
          </cell>
          <cell r="H1357">
            <v>8</v>
          </cell>
        </row>
        <row r="1358">
          <cell r="A1358">
            <v>91344637</v>
          </cell>
          <cell r="B1358" t="str">
            <v>Кв. 998</v>
          </cell>
          <cell r="C1358" t="str">
            <v>Подъезд №16</v>
          </cell>
          <cell r="D1358">
            <v>45535</v>
          </cell>
          <cell r="E1358" t="str">
            <v>СЗ КиноДевелопмент</v>
          </cell>
          <cell r="G1358">
            <v>64.599999999999994</v>
          </cell>
          <cell r="H1358">
            <v>8</v>
          </cell>
        </row>
        <row r="1359">
          <cell r="A1359">
            <v>91344638</v>
          </cell>
          <cell r="B1359" t="str">
            <v>Кл. №100К</v>
          </cell>
          <cell r="C1359" t="str">
            <v>Подъезд №8</v>
          </cell>
          <cell r="D1359">
            <v>45433</v>
          </cell>
          <cell r="E1359" t="str">
            <v>СЗ КиноДевелопмент</v>
          </cell>
          <cell r="G1359">
            <v>4.7</v>
          </cell>
          <cell r="H1359">
            <v>8</v>
          </cell>
        </row>
        <row r="1360">
          <cell r="A1360">
            <v>91344639</v>
          </cell>
          <cell r="B1360" t="str">
            <v>Кл. №101К</v>
          </cell>
          <cell r="C1360" t="str">
            <v>Подъезд №8</v>
          </cell>
          <cell r="D1360">
            <v>45433</v>
          </cell>
          <cell r="E1360" t="str">
            <v>СЗ КиноДевелопмент</v>
          </cell>
          <cell r="G1360">
            <v>3.4</v>
          </cell>
          <cell r="H1360">
            <v>8</v>
          </cell>
        </row>
        <row r="1361">
          <cell r="A1361">
            <v>91344640</v>
          </cell>
          <cell r="B1361" t="str">
            <v>Кл. №102К</v>
          </cell>
          <cell r="C1361" t="str">
            <v>Подъезд №8</v>
          </cell>
          <cell r="D1361">
            <v>45433</v>
          </cell>
          <cell r="E1361" t="str">
            <v>СЗ КиноДевелопмент</v>
          </cell>
          <cell r="G1361">
            <v>3.5</v>
          </cell>
          <cell r="H1361">
            <v>8</v>
          </cell>
        </row>
        <row r="1362">
          <cell r="A1362">
            <v>91344641</v>
          </cell>
          <cell r="B1362" t="str">
            <v>Кл. №103К</v>
          </cell>
          <cell r="C1362" t="str">
            <v>Подъезд №9</v>
          </cell>
          <cell r="D1362">
            <v>45433</v>
          </cell>
          <cell r="E1362" t="str">
            <v>СЗ КиноДевелопмент</v>
          </cell>
          <cell r="G1362">
            <v>3.8</v>
          </cell>
          <cell r="H1362">
            <v>8</v>
          </cell>
        </row>
        <row r="1363">
          <cell r="A1363">
            <v>91344642</v>
          </cell>
          <cell r="B1363" t="str">
            <v>Кл. №104К</v>
          </cell>
          <cell r="C1363" t="str">
            <v>Подъезд №9</v>
          </cell>
          <cell r="D1363">
            <v>45433</v>
          </cell>
          <cell r="E1363" t="str">
            <v>СЗ КиноДевелопмент</v>
          </cell>
          <cell r="G1363">
            <v>3.6</v>
          </cell>
          <cell r="H1363">
            <v>8</v>
          </cell>
        </row>
        <row r="1364">
          <cell r="A1364">
            <v>91344643</v>
          </cell>
          <cell r="B1364" t="str">
            <v>Кл. №105К</v>
          </cell>
          <cell r="C1364" t="str">
            <v>Подъезд №9</v>
          </cell>
          <cell r="D1364">
            <v>45433</v>
          </cell>
          <cell r="E1364" t="str">
            <v>СЗ КиноДевелопмент</v>
          </cell>
          <cell r="G1364">
            <v>3.2</v>
          </cell>
          <cell r="H1364">
            <v>8</v>
          </cell>
        </row>
        <row r="1365">
          <cell r="A1365">
            <v>91344644</v>
          </cell>
          <cell r="B1365" t="str">
            <v>Кл. №106К</v>
          </cell>
          <cell r="C1365" t="str">
            <v>Подъезд №9</v>
          </cell>
          <cell r="D1365">
            <v>45433</v>
          </cell>
          <cell r="E1365" t="str">
            <v>СЗ КиноДевелопмент</v>
          </cell>
          <cell r="G1365">
            <v>3.6</v>
          </cell>
          <cell r="H1365">
            <v>8</v>
          </cell>
        </row>
        <row r="1366">
          <cell r="A1366">
            <v>91344645</v>
          </cell>
          <cell r="B1366" t="str">
            <v>Кл. №107К</v>
          </cell>
          <cell r="C1366" t="str">
            <v>Подъезд №9</v>
          </cell>
          <cell r="D1366">
            <v>45433</v>
          </cell>
          <cell r="E1366" t="str">
            <v>СЗ КиноДевелопмент</v>
          </cell>
          <cell r="G1366">
            <v>4.8</v>
          </cell>
          <cell r="H1366">
            <v>8</v>
          </cell>
        </row>
        <row r="1367">
          <cell r="A1367">
            <v>91344646</v>
          </cell>
          <cell r="B1367" t="str">
            <v>Кл. №108К</v>
          </cell>
          <cell r="C1367" t="str">
            <v>Подъезд №9</v>
          </cell>
          <cell r="D1367">
            <v>45433</v>
          </cell>
          <cell r="E1367" t="str">
            <v>СЗ КиноДевелопмент</v>
          </cell>
          <cell r="G1367">
            <v>5.6</v>
          </cell>
          <cell r="H1367">
            <v>8</v>
          </cell>
        </row>
        <row r="1368">
          <cell r="A1368">
            <v>91344647</v>
          </cell>
          <cell r="B1368" t="str">
            <v>Кл. №109К</v>
          </cell>
          <cell r="C1368" t="str">
            <v>Подъезд №9</v>
          </cell>
          <cell r="D1368">
            <v>45433</v>
          </cell>
          <cell r="E1368" t="str">
            <v>СЗ КиноДевелопмент</v>
          </cell>
          <cell r="G1368">
            <v>4.3</v>
          </cell>
          <cell r="H1368">
            <v>8</v>
          </cell>
        </row>
        <row r="1369">
          <cell r="A1369">
            <v>91344648</v>
          </cell>
          <cell r="B1369" t="str">
            <v>Кл. №10К</v>
          </cell>
          <cell r="C1369" t="str">
            <v>Подъезд №2</v>
          </cell>
          <cell r="D1369">
            <v>45485</v>
          </cell>
          <cell r="E1369" t="str">
            <v>СЗ КиноДевелопмент</v>
          </cell>
          <cell r="G1369">
            <v>7.2</v>
          </cell>
          <cell r="H1369">
            <v>8</v>
          </cell>
        </row>
        <row r="1370">
          <cell r="A1370">
            <v>91344649</v>
          </cell>
          <cell r="B1370" t="str">
            <v>Кл. №110К</v>
          </cell>
          <cell r="C1370" t="str">
            <v>Подъезд №9</v>
          </cell>
          <cell r="D1370">
            <v>45433</v>
          </cell>
          <cell r="E1370" t="str">
            <v>СЗ КиноДевелопмент</v>
          </cell>
          <cell r="G1370">
            <v>4.5999999999999996</v>
          </cell>
          <cell r="H1370">
            <v>8</v>
          </cell>
        </row>
        <row r="1371">
          <cell r="A1371">
            <v>91344650</v>
          </cell>
          <cell r="B1371" t="str">
            <v>Кл. №111К</v>
          </cell>
          <cell r="C1371" t="str">
            <v>Подъезд №9</v>
          </cell>
          <cell r="D1371">
            <v>45433</v>
          </cell>
          <cell r="E1371" t="str">
            <v>СЗ КиноДевелопмент</v>
          </cell>
          <cell r="G1371">
            <v>4.8</v>
          </cell>
          <cell r="H1371">
            <v>8</v>
          </cell>
        </row>
        <row r="1372">
          <cell r="A1372">
            <v>91344651</v>
          </cell>
          <cell r="B1372" t="str">
            <v>Кл. №112К</v>
          </cell>
          <cell r="C1372" t="str">
            <v>Подъезд №9</v>
          </cell>
          <cell r="D1372">
            <v>45433</v>
          </cell>
          <cell r="E1372" t="str">
            <v>СЗ КиноДевелопмент</v>
          </cell>
          <cell r="G1372">
            <v>5.5</v>
          </cell>
          <cell r="H1372">
            <v>8</v>
          </cell>
        </row>
        <row r="1373">
          <cell r="A1373">
            <v>91344652</v>
          </cell>
          <cell r="B1373" t="str">
            <v>Кл. №113К</v>
          </cell>
          <cell r="C1373" t="str">
            <v>Подъезд №9</v>
          </cell>
          <cell r="D1373">
            <v>45433</v>
          </cell>
          <cell r="E1373" t="str">
            <v>СЗ КиноДевелопмент</v>
          </cell>
          <cell r="G1373">
            <v>4.5</v>
          </cell>
          <cell r="H1373">
            <v>8</v>
          </cell>
        </row>
        <row r="1374">
          <cell r="A1374">
            <v>91344653</v>
          </cell>
          <cell r="B1374" t="str">
            <v>Кл. №114К</v>
          </cell>
          <cell r="C1374" t="str">
            <v>Подъезд №9</v>
          </cell>
          <cell r="D1374">
            <v>45433</v>
          </cell>
          <cell r="E1374" t="str">
            <v>СЗ КиноДевелопмент</v>
          </cell>
          <cell r="G1374">
            <v>5.2</v>
          </cell>
          <cell r="H1374">
            <v>8</v>
          </cell>
        </row>
        <row r="1375">
          <cell r="A1375">
            <v>91344654</v>
          </cell>
          <cell r="B1375" t="str">
            <v>Кл. №115К</v>
          </cell>
          <cell r="C1375" t="str">
            <v>Подъезд №9</v>
          </cell>
          <cell r="D1375">
            <v>45433</v>
          </cell>
          <cell r="E1375" t="str">
            <v>СЗ КиноДевелопмент</v>
          </cell>
          <cell r="G1375">
            <v>4.5999999999999996</v>
          </cell>
          <cell r="H1375">
            <v>8</v>
          </cell>
        </row>
        <row r="1376">
          <cell r="A1376">
            <v>91344655</v>
          </cell>
          <cell r="B1376" t="str">
            <v>Кл. №116К</v>
          </cell>
          <cell r="C1376" t="str">
            <v>Подъезд №9</v>
          </cell>
          <cell r="D1376">
            <v>45433</v>
          </cell>
          <cell r="E1376" t="str">
            <v>СЗ КиноДевелопмент</v>
          </cell>
          <cell r="G1376">
            <v>4.9000000000000004</v>
          </cell>
          <cell r="H1376">
            <v>8</v>
          </cell>
        </row>
        <row r="1377">
          <cell r="A1377">
            <v>91344656</v>
          </cell>
          <cell r="B1377" t="str">
            <v>Кл. №117К</v>
          </cell>
          <cell r="C1377" t="str">
            <v>Подъезд №9</v>
          </cell>
          <cell r="D1377">
            <v>45433</v>
          </cell>
          <cell r="E1377" t="str">
            <v>СЗ КиноДевелопмент</v>
          </cell>
          <cell r="G1377">
            <v>3.5</v>
          </cell>
          <cell r="H1377">
            <v>8</v>
          </cell>
        </row>
        <row r="1378">
          <cell r="A1378">
            <v>91344657</v>
          </cell>
          <cell r="B1378" t="str">
            <v>Кл. №118К</v>
          </cell>
          <cell r="C1378" t="str">
            <v>Подъезд №9</v>
          </cell>
          <cell r="D1378">
            <v>45433</v>
          </cell>
          <cell r="E1378" t="str">
            <v>СЗ КиноДевелопмент</v>
          </cell>
          <cell r="G1378">
            <v>3.7</v>
          </cell>
          <cell r="H1378">
            <v>8</v>
          </cell>
        </row>
        <row r="1379">
          <cell r="A1379">
            <v>91344658</v>
          </cell>
          <cell r="B1379" t="str">
            <v>Кл. №119К</v>
          </cell>
          <cell r="C1379" t="str">
            <v>Подъезд №9</v>
          </cell>
          <cell r="D1379">
            <v>45433</v>
          </cell>
          <cell r="E1379" t="str">
            <v>СЗ КиноДевелопмент</v>
          </cell>
          <cell r="G1379">
            <v>3.6</v>
          </cell>
          <cell r="H1379">
            <v>8</v>
          </cell>
        </row>
        <row r="1380">
          <cell r="A1380">
            <v>91344659</v>
          </cell>
          <cell r="B1380" t="str">
            <v>Кл. №11К</v>
          </cell>
          <cell r="C1380" t="str">
            <v>Подъезд №2</v>
          </cell>
          <cell r="D1380">
            <v>45485</v>
          </cell>
          <cell r="E1380" t="str">
            <v>СЗ КиноДевелопмент</v>
          </cell>
          <cell r="G1380">
            <v>5.8</v>
          </cell>
          <cell r="H1380">
            <v>8</v>
          </cell>
        </row>
        <row r="1381">
          <cell r="A1381">
            <v>91344660</v>
          </cell>
          <cell r="B1381" t="str">
            <v>Кл. №120К</v>
          </cell>
          <cell r="C1381" t="str">
            <v>Подъезд №9</v>
          </cell>
          <cell r="D1381">
            <v>45433</v>
          </cell>
          <cell r="E1381" t="str">
            <v>СЗ КиноДевелопмент</v>
          </cell>
          <cell r="G1381">
            <v>4.4000000000000004</v>
          </cell>
          <cell r="H1381">
            <v>8</v>
          </cell>
        </row>
        <row r="1382">
          <cell r="A1382">
            <v>91344661</v>
          </cell>
          <cell r="B1382" t="str">
            <v>Кл. №121К</v>
          </cell>
          <cell r="C1382" t="str">
            <v>Подъезд №9</v>
          </cell>
          <cell r="D1382">
            <v>45433</v>
          </cell>
          <cell r="E1382" t="str">
            <v>СЗ КиноДевелопмент</v>
          </cell>
          <cell r="G1382">
            <v>5.7</v>
          </cell>
          <cell r="H1382">
            <v>8</v>
          </cell>
        </row>
        <row r="1383">
          <cell r="A1383">
            <v>91344662</v>
          </cell>
          <cell r="B1383" t="str">
            <v>Кл. №122К</v>
          </cell>
          <cell r="C1383" t="str">
            <v>Подъезд №9</v>
          </cell>
          <cell r="D1383">
            <v>45433</v>
          </cell>
          <cell r="E1383" t="str">
            <v>СЗ КиноДевелопмент</v>
          </cell>
          <cell r="G1383">
            <v>3.4</v>
          </cell>
          <cell r="H1383">
            <v>8</v>
          </cell>
        </row>
        <row r="1384">
          <cell r="A1384">
            <v>91344663</v>
          </cell>
          <cell r="B1384" t="str">
            <v>Кл. №123К</v>
          </cell>
          <cell r="C1384" t="str">
            <v>Подъезд №10</v>
          </cell>
          <cell r="D1384">
            <v>45552</v>
          </cell>
          <cell r="E1384" t="str">
            <v>СЗ КиноДевелопмент</v>
          </cell>
          <cell r="G1384">
            <v>3</v>
          </cell>
          <cell r="H1384">
            <v>8</v>
          </cell>
        </row>
        <row r="1385">
          <cell r="A1385">
            <v>91344664</v>
          </cell>
          <cell r="B1385" t="str">
            <v>Кл. №124К</v>
          </cell>
          <cell r="C1385" t="str">
            <v>Подъезд №10</v>
          </cell>
          <cell r="D1385">
            <v>45552</v>
          </cell>
          <cell r="E1385" t="str">
            <v>СЗ КиноДевелопмент</v>
          </cell>
          <cell r="G1385">
            <v>5.3</v>
          </cell>
          <cell r="H1385">
            <v>8</v>
          </cell>
        </row>
        <row r="1386">
          <cell r="A1386">
            <v>91344665</v>
          </cell>
          <cell r="B1386" t="str">
            <v>Кл. №125К</v>
          </cell>
          <cell r="C1386" t="str">
            <v>Подъезд №10</v>
          </cell>
          <cell r="D1386">
            <v>45552</v>
          </cell>
          <cell r="E1386" t="str">
            <v>СЗ КиноДевелопмент</v>
          </cell>
          <cell r="G1386">
            <v>5.4</v>
          </cell>
          <cell r="H1386">
            <v>8</v>
          </cell>
        </row>
        <row r="1387">
          <cell r="A1387">
            <v>91344666</v>
          </cell>
          <cell r="B1387" t="str">
            <v>Кл. №126К</v>
          </cell>
          <cell r="C1387" t="str">
            <v>Подъезд №10</v>
          </cell>
          <cell r="D1387">
            <v>45552</v>
          </cell>
          <cell r="E1387" t="str">
            <v>СЗ КиноДевелопмент</v>
          </cell>
          <cell r="G1387">
            <v>3.4</v>
          </cell>
          <cell r="H1387">
            <v>8</v>
          </cell>
        </row>
        <row r="1388">
          <cell r="A1388">
            <v>91344667</v>
          </cell>
          <cell r="B1388" t="str">
            <v>Кл. №127К</v>
          </cell>
          <cell r="C1388" t="str">
            <v>Подъезд №10</v>
          </cell>
          <cell r="D1388">
            <v>45552</v>
          </cell>
          <cell r="E1388" t="str">
            <v>СЗ КиноДевелопмент</v>
          </cell>
          <cell r="G1388">
            <v>3.5</v>
          </cell>
          <cell r="H1388">
            <v>8</v>
          </cell>
        </row>
        <row r="1389">
          <cell r="A1389">
            <v>91344668</v>
          </cell>
          <cell r="B1389" t="str">
            <v>Кл. №128К</v>
          </cell>
          <cell r="C1389" t="str">
            <v>Подъезд №10</v>
          </cell>
          <cell r="D1389">
            <v>45552</v>
          </cell>
          <cell r="E1389" t="str">
            <v>СЗ КиноДевелопмент</v>
          </cell>
          <cell r="G1389">
            <v>7.4</v>
          </cell>
          <cell r="H1389">
            <v>8</v>
          </cell>
        </row>
        <row r="1390">
          <cell r="A1390">
            <v>91344669</v>
          </cell>
          <cell r="B1390" t="str">
            <v>Кл. №129К</v>
          </cell>
          <cell r="C1390" t="str">
            <v>Подъезд №10</v>
          </cell>
          <cell r="D1390">
            <v>45552</v>
          </cell>
          <cell r="E1390" t="str">
            <v>СЗ КиноДевелопмент</v>
          </cell>
          <cell r="G1390">
            <v>4.8</v>
          </cell>
          <cell r="H1390">
            <v>8</v>
          </cell>
        </row>
        <row r="1391">
          <cell r="A1391">
            <v>91344670</v>
          </cell>
          <cell r="B1391" t="str">
            <v>Кл. №12К</v>
          </cell>
          <cell r="C1391" t="str">
            <v>Подъезд №2</v>
          </cell>
          <cell r="D1391">
            <v>45485</v>
          </cell>
          <cell r="E1391" t="str">
            <v>СЗ КиноДевелопмент</v>
          </cell>
          <cell r="G1391">
            <v>5.6</v>
          </cell>
          <cell r="H1391">
            <v>8</v>
          </cell>
        </row>
        <row r="1392">
          <cell r="A1392">
            <v>91344671</v>
          </cell>
          <cell r="B1392" t="str">
            <v>Кл. №130К</v>
          </cell>
          <cell r="C1392" t="str">
            <v>Подъезд №10</v>
          </cell>
          <cell r="D1392">
            <v>45552</v>
          </cell>
          <cell r="E1392" t="str">
            <v>СЗ КиноДевелопмент</v>
          </cell>
          <cell r="G1392">
            <v>3</v>
          </cell>
          <cell r="H1392">
            <v>8</v>
          </cell>
        </row>
        <row r="1393">
          <cell r="A1393">
            <v>91344672</v>
          </cell>
          <cell r="B1393" t="str">
            <v>Кл. №131К</v>
          </cell>
          <cell r="C1393" t="str">
            <v>Подъезд №10</v>
          </cell>
          <cell r="D1393">
            <v>45552</v>
          </cell>
          <cell r="E1393" t="str">
            <v>СЗ КиноДевелопмент</v>
          </cell>
          <cell r="G1393">
            <v>4.9000000000000004</v>
          </cell>
          <cell r="H1393">
            <v>8</v>
          </cell>
        </row>
        <row r="1394">
          <cell r="A1394">
            <v>91344673</v>
          </cell>
          <cell r="B1394" t="str">
            <v>Кл. №132К</v>
          </cell>
          <cell r="C1394" t="str">
            <v>Подъезд №10</v>
          </cell>
          <cell r="D1394">
            <v>45552</v>
          </cell>
          <cell r="E1394" t="str">
            <v>СЗ КиноДевелопмент</v>
          </cell>
          <cell r="G1394">
            <v>4.7</v>
          </cell>
          <cell r="H1394">
            <v>8</v>
          </cell>
        </row>
        <row r="1395">
          <cell r="A1395">
            <v>91344674</v>
          </cell>
          <cell r="B1395" t="str">
            <v>Кл. №133К</v>
          </cell>
          <cell r="C1395" t="str">
            <v>Подъезд №10</v>
          </cell>
          <cell r="D1395">
            <v>45552</v>
          </cell>
          <cell r="E1395" t="str">
            <v>СЗ КиноДевелопмент</v>
          </cell>
          <cell r="G1395">
            <v>5</v>
          </cell>
          <cell r="H1395">
            <v>8</v>
          </cell>
        </row>
        <row r="1396">
          <cell r="A1396">
            <v>91344675</v>
          </cell>
          <cell r="B1396" t="str">
            <v>Кл. №134К</v>
          </cell>
          <cell r="C1396" t="str">
            <v>Подъезд №10</v>
          </cell>
          <cell r="D1396">
            <v>45552</v>
          </cell>
          <cell r="E1396" t="str">
            <v>СЗ КиноДевелопмент</v>
          </cell>
          <cell r="G1396">
            <v>5.5</v>
          </cell>
          <cell r="H1396">
            <v>8</v>
          </cell>
        </row>
        <row r="1397">
          <cell r="A1397">
            <v>91344676</v>
          </cell>
          <cell r="B1397" t="str">
            <v>Кл. №135К</v>
          </cell>
          <cell r="C1397" t="str">
            <v>Подъезд №10</v>
          </cell>
          <cell r="D1397">
            <v>45552</v>
          </cell>
          <cell r="E1397" t="str">
            <v>СЗ КиноДевелопмент</v>
          </cell>
          <cell r="G1397">
            <v>4.3</v>
          </cell>
          <cell r="H1397">
            <v>8</v>
          </cell>
        </row>
        <row r="1398">
          <cell r="A1398">
            <v>91344677</v>
          </cell>
          <cell r="B1398" t="str">
            <v>Кл. №136К</v>
          </cell>
          <cell r="C1398" t="str">
            <v>Подъезд №10</v>
          </cell>
          <cell r="D1398">
            <v>45552</v>
          </cell>
          <cell r="E1398" t="str">
            <v>СЗ КиноДевелопмент</v>
          </cell>
          <cell r="G1398">
            <v>3.7</v>
          </cell>
          <cell r="H1398">
            <v>8</v>
          </cell>
        </row>
        <row r="1399">
          <cell r="A1399">
            <v>91344678</v>
          </cell>
          <cell r="B1399" t="str">
            <v>Кл. №137К</v>
          </cell>
          <cell r="C1399" t="str">
            <v>Подъезд №11</v>
          </cell>
          <cell r="D1399">
            <v>45485</v>
          </cell>
          <cell r="E1399" t="str">
            <v>СЗ КиноДевелопмент</v>
          </cell>
          <cell r="G1399">
            <v>4.5</v>
          </cell>
          <cell r="H1399">
            <v>8</v>
          </cell>
        </row>
        <row r="1400">
          <cell r="A1400">
            <v>91344679</v>
          </cell>
          <cell r="B1400" t="str">
            <v>Кл. №138К</v>
          </cell>
          <cell r="C1400" t="str">
            <v>Подъезд №11</v>
          </cell>
          <cell r="D1400">
            <v>45485</v>
          </cell>
          <cell r="E1400" t="str">
            <v>СЗ КиноДевелопмент</v>
          </cell>
          <cell r="G1400">
            <v>3.1</v>
          </cell>
          <cell r="H1400">
            <v>8</v>
          </cell>
        </row>
        <row r="1401">
          <cell r="A1401">
            <v>91344680</v>
          </cell>
          <cell r="B1401" t="str">
            <v>Кл. №139К</v>
          </cell>
          <cell r="C1401" t="str">
            <v>Подъезд №11</v>
          </cell>
          <cell r="D1401">
            <v>45485</v>
          </cell>
          <cell r="E1401" t="str">
            <v>СЗ КиноДевелопмент</v>
          </cell>
          <cell r="G1401">
            <v>7.2</v>
          </cell>
          <cell r="H1401">
            <v>8</v>
          </cell>
        </row>
        <row r="1402">
          <cell r="A1402">
            <v>91344681</v>
          </cell>
          <cell r="B1402" t="str">
            <v>Кл. №13К</v>
          </cell>
          <cell r="C1402" t="str">
            <v>Подъезд №2</v>
          </cell>
          <cell r="D1402">
            <v>45485</v>
          </cell>
          <cell r="E1402" t="str">
            <v>СЗ КиноДевелопмент</v>
          </cell>
          <cell r="G1402">
            <v>5.6</v>
          </cell>
          <cell r="H1402">
            <v>8</v>
          </cell>
        </row>
        <row r="1403">
          <cell r="A1403">
            <v>91344682</v>
          </cell>
          <cell r="B1403" t="str">
            <v>Кл. №140К</v>
          </cell>
          <cell r="C1403" t="str">
            <v>Подъезд №11</v>
          </cell>
          <cell r="D1403">
            <v>45485</v>
          </cell>
          <cell r="E1403" t="str">
            <v>СЗ КиноДевелопмент</v>
          </cell>
          <cell r="G1403">
            <v>3.8</v>
          </cell>
          <cell r="H1403">
            <v>8</v>
          </cell>
        </row>
        <row r="1404">
          <cell r="A1404">
            <v>91344683</v>
          </cell>
          <cell r="B1404" t="str">
            <v>Кл. №141К</v>
          </cell>
          <cell r="C1404" t="str">
            <v>Подъезд №11</v>
          </cell>
          <cell r="D1404">
            <v>45485</v>
          </cell>
          <cell r="E1404" t="str">
            <v>СЗ КиноДевелопмент</v>
          </cell>
          <cell r="G1404">
            <v>3.8</v>
          </cell>
          <cell r="H1404">
            <v>8</v>
          </cell>
        </row>
        <row r="1405">
          <cell r="A1405">
            <v>91344684</v>
          </cell>
          <cell r="B1405" t="str">
            <v>Кл. №142К</v>
          </cell>
          <cell r="C1405" t="str">
            <v>Подъезд №11</v>
          </cell>
          <cell r="D1405">
            <v>45485</v>
          </cell>
          <cell r="E1405" t="str">
            <v>СЗ КиноДевелопмент</v>
          </cell>
          <cell r="G1405">
            <v>4</v>
          </cell>
          <cell r="H1405">
            <v>8</v>
          </cell>
        </row>
        <row r="1406">
          <cell r="A1406">
            <v>91344685</v>
          </cell>
          <cell r="B1406" t="str">
            <v>Кл. №143К</v>
          </cell>
          <cell r="C1406" t="str">
            <v>Подъезд №11</v>
          </cell>
          <cell r="D1406">
            <v>45485</v>
          </cell>
          <cell r="E1406" t="str">
            <v>СЗ КиноДевелопмент</v>
          </cell>
          <cell r="G1406">
            <v>4.5999999999999996</v>
          </cell>
          <cell r="H1406">
            <v>8</v>
          </cell>
        </row>
        <row r="1407">
          <cell r="A1407">
            <v>91344686</v>
          </cell>
          <cell r="B1407" t="str">
            <v>Кл. №144К</v>
          </cell>
          <cell r="C1407" t="str">
            <v>Подъезд №11</v>
          </cell>
          <cell r="D1407">
            <v>45485</v>
          </cell>
          <cell r="E1407" t="str">
            <v>СЗ КиноДевелопмент</v>
          </cell>
          <cell r="G1407">
            <v>4.5</v>
          </cell>
          <cell r="H1407">
            <v>8</v>
          </cell>
        </row>
        <row r="1408">
          <cell r="A1408">
            <v>91344687</v>
          </cell>
          <cell r="B1408" t="str">
            <v>Кл. №145К</v>
          </cell>
          <cell r="C1408" t="str">
            <v>Подъезд №11</v>
          </cell>
          <cell r="D1408">
            <v>45485</v>
          </cell>
          <cell r="E1408" t="str">
            <v>СЗ КиноДевелопмент</v>
          </cell>
          <cell r="G1408">
            <v>5.2</v>
          </cell>
          <cell r="H1408">
            <v>8</v>
          </cell>
        </row>
        <row r="1409">
          <cell r="A1409">
            <v>91344688</v>
          </cell>
          <cell r="B1409" t="str">
            <v>Кл. №146К</v>
          </cell>
          <cell r="C1409" t="str">
            <v>Подъезд №11</v>
          </cell>
          <cell r="D1409">
            <v>45485</v>
          </cell>
          <cell r="E1409" t="str">
            <v>СЗ КиноДевелопмент</v>
          </cell>
          <cell r="G1409">
            <v>3.4</v>
          </cell>
          <cell r="H1409">
            <v>8</v>
          </cell>
        </row>
        <row r="1410">
          <cell r="A1410">
            <v>91344689</v>
          </cell>
          <cell r="B1410" t="str">
            <v>Кл. №147К</v>
          </cell>
          <cell r="C1410" t="str">
            <v>Подъезд №11</v>
          </cell>
          <cell r="D1410">
            <v>45485</v>
          </cell>
          <cell r="E1410" t="str">
            <v>СЗ КиноДевелопмент</v>
          </cell>
          <cell r="G1410">
            <v>7</v>
          </cell>
          <cell r="H1410">
            <v>8</v>
          </cell>
        </row>
        <row r="1411">
          <cell r="A1411">
            <v>91344690</v>
          </cell>
          <cell r="B1411" t="str">
            <v>Кл. №148К</v>
          </cell>
          <cell r="C1411" t="str">
            <v>Подъезд №11</v>
          </cell>
          <cell r="D1411">
            <v>45485</v>
          </cell>
          <cell r="E1411" t="str">
            <v>СЗ КиноДевелопмент</v>
          </cell>
          <cell r="G1411">
            <v>5.2</v>
          </cell>
          <cell r="H1411">
            <v>8</v>
          </cell>
        </row>
        <row r="1412">
          <cell r="A1412">
            <v>91344691</v>
          </cell>
          <cell r="B1412" t="str">
            <v>Кл. №149К</v>
          </cell>
          <cell r="C1412" t="str">
            <v>Подъезд №11</v>
          </cell>
          <cell r="D1412">
            <v>45485</v>
          </cell>
          <cell r="E1412" t="str">
            <v>СЗ КиноДевелопмент</v>
          </cell>
          <cell r="G1412">
            <v>3.5</v>
          </cell>
          <cell r="H1412">
            <v>8</v>
          </cell>
        </row>
        <row r="1413">
          <cell r="A1413">
            <v>91344692</v>
          </cell>
          <cell r="B1413" t="str">
            <v>Кл. №14К</v>
          </cell>
          <cell r="C1413" t="str">
            <v>Подъезд №2</v>
          </cell>
          <cell r="D1413">
            <v>45485</v>
          </cell>
          <cell r="E1413" t="str">
            <v>СЗ КиноДевелопмент</v>
          </cell>
          <cell r="G1413">
            <v>5.0999999999999996</v>
          </cell>
          <cell r="H1413">
            <v>8</v>
          </cell>
        </row>
        <row r="1414">
          <cell r="A1414">
            <v>91344693</v>
          </cell>
          <cell r="B1414" t="str">
            <v>Кл. №150К</v>
          </cell>
          <cell r="C1414" t="str">
            <v>Подъезд №11</v>
          </cell>
          <cell r="D1414">
            <v>45485</v>
          </cell>
          <cell r="E1414" t="str">
            <v>СЗ КиноДевелопмент</v>
          </cell>
          <cell r="G1414">
            <v>3.3</v>
          </cell>
          <cell r="H1414">
            <v>8</v>
          </cell>
        </row>
        <row r="1415">
          <cell r="A1415">
            <v>91344694</v>
          </cell>
          <cell r="B1415" t="str">
            <v>Кл. №151К</v>
          </cell>
          <cell r="C1415" t="str">
            <v>Подъезд №13</v>
          </cell>
          <cell r="D1415">
            <v>45429</v>
          </cell>
          <cell r="E1415" t="str">
            <v>СЗ КиноДевелопмент</v>
          </cell>
          <cell r="G1415">
            <v>3.2</v>
          </cell>
          <cell r="H1415">
            <v>8</v>
          </cell>
        </row>
        <row r="1416">
          <cell r="A1416">
            <v>91344695</v>
          </cell>
          <cell r="B1416" t="str">
            <v>Кл. №152К</v>
          </cell>
          <cell r="C1416" t="str">
            <v>Подъезд №13</v>
          </cell>
          <cell r="D1416">
            <v>45429</v>
          </cell>
          <cell r="E1416" t="str">
            <v>СЗ КиноДевелопмент</v>
          </cell>
          <cell r="G1416">
            <v>4</v>
          </cell>
          <cell r="H1416">
            <v>8</v>
          </cell>
        </row>
        <row r="1417">
          <cell r="A1417">
            <v>91344696</v>
          </cell>
          <cell r="B1417" t="str">
            <v>Кл. №153К</v>
          </cell>
          <cell r="C1417" t="str">
            <v>Подъезд №13</v>
          </cell>
          <cell r="D1417">
            <v>45429</v>
          </cell>
          <cell r="E1417" t="str">
            <v>СЗ КиноДевелопмент</v>
          </cell>
          <cell r="G1417">
            <v>4.4000000000000004</v>
          </cell>
          <cell r="H1417">
            <v>8</v>
          </cell>
        </row>
        <row r="1418">
          <cell r="A1418">
            <v>91344697</v>
          </cell>
          <cell r="B1418" t="str">
            <v>Кл. №154К</v>
          </cell>
          <cell r="C1418" t="str">
            <v>Подъезд №13</v>
          </cell>
          <cell r="D1418">
            <v>45429</v>
          </cell>
          <cell r="E1418" t="str">
            <v>СЗ КиноДевелопмент</v>
          </cell>
          <cell r="G1418">
            <v>3.3</v>
          </cell>
          <cell r="H1418">
            <v>8</v>
          </cell>
        </row>
        <row r="1419">
          <cell r="A1419">
            <v>91344698</v>
          </cell>
          <cell r="B1419" t="str">
            <v>Кл. №155К</v>
          </cell>
          <cell r="C1419" t="str">
            <v>Подъезд №13</v>
          </cell>
          <cell r="D1419">
            <v>45429</v>
          </cell>
          <cell r="E1419" t="str">
            <v>СЗ КиноДевелопмент</v>
          </cell>
          <cell r="G1419">
            <v>3.9</v>
          </cell>
          <cell r="H1419">
            <v>8</v>
          </cell>
        </row>
        <row r="1420">
          <cell r="A1420">
            <v>91344699</v>
          </cell>
          <cell r="B1420" t="str">
            <v>Кл. №156К</v>
          </cell>
          <cell r="C1420" t="str">
            <v>Подъезд №13</v>
          </cell>
          <cell r="D1420">
            <v>45429</v>
          </cell>
          <cell r="E1420" t="str">
            <v>СЗ КиноДевелопмент</v>
          </cell>
          <cell r="G1420">
            <v>4.2</v>
          </cell>
          <cell r="H1420">
            <v>8</v>
          </cell>
        </row>
        <row r="1421">
          <cell r="A1421">
            <v>91344700</v>
          </cell>
          <cell r="B1421" t="str">
            <v>Кл. №157К</v>
          </cell>
          <cell r="C1421" t="str">
            <v>Подъезд №13</v>
          </cell>
          <cell r="D1421">
            <v>45429</v>
          </cell>
          <cell r="E1421" t="str">
            <v>СЗ КиноДевелопмент</v>
          </cell>
          <cell r="G1421">
            <v>4.3</v>
          </cell>
          <cell r="H1421">
            <v>8</v>
          </cell>
        </row>
        <row r="1422">
          <cell r="A1422">
            <v>91344701</v>
          </cell>
          <cell r="B1422" t="str">
            <v>Кл. №158К</v>
          </cell>
          <cell r="C1422" t="str">
            <v>Подъезд №13</v>
          </cell>
          <cell r="D1422">
            <v>45429</v>
          </cell>
          <cell r="E1422" t="str">
            <v>СЗ КиноДевелопмент</v>
          </cell>
          <cell r="G1422">
            <v>2.6</v>
          </cell>
          <cell r="H1422">
            <v>8</v>
          </cell>
        </row>
        <row r="1423">
          <cell r="A1423">
            <v>91344702</v>
          </cell>
          <cell r="B1423" t="str">
            <v>Кл. №159К</v>
          </cell>
          <cell r="C1423" t="str">
            <v>Подъезд №13</v>
          </cell>
          <cell r="D1423">
            <v>45429</v>
          </cell>
          <cell r="E1423" t="str">
            <v>СЗ КиноДевелопмент</v>
          </cell>
          <cell r="G1423">
            <v>5.2</v>
          </cell>
          <cell r="H1423">
            <v>8</v>
          </cell>
        </row>
        <row r="1424">
          <cell r="A1424">
            <v>91344703</v>
          </cell>
          <cell r="B1424" t="str">
            <v>Кл. №15К</v>
          </cell>
          <cell r="C1424" t="str">
            <v>Подъезд №2</v>
          </cell>
          <cell r="D1424">
            <v>45485</v>
          </cell>
          <cell r="E1424" t="str">
            <v>СЗ КиноДевелопмент</v>
          </cell>
          <cell r="G1424">
            <v>7.8</v>
          </cell>
          <cell r="H1424">
            <v>8</v>
          </cell>
        </row>
        <row r="1425">
          <cell r="A1425">
            <v>91344704</v>
          </cell>
          <cell r="B1425" t="str">
            <v>Кл. №160К</v>
          </cell>
          <cell r="C1425" t="str">
            <v>Подъезд №13</v>
          </cell>
          <cell r="D1425">
            <v>45429</v>
          </cell>
          <cell r="E1425" t="str">
            <v>СЗ КиноДевелопмент</v>
          </cell>
          <cell r="G1425">
            <v>3.3</v>
          </cell>
          <cell r="H1425">
            <v>8</v>
          </cell>
        </row>
        <row r="1426">
          <cell r="A1426">
            <v>91344705</v>
          </cell>
          <cell r="B1426" t="str">
            <v>Кл. №161К</v>
          </cell>
          <cell r="C1426" t="str">
            <v>Подъезд №13</v>
          </cell>
          <cell r="D1426">
            <v>45429</v>
          </cell>
          <cell r="E1426" t="str">
            <v>СЗ КиноДевелопмент</v>
          </cell>
          <cell r="G1426">
            <v>5.6</v>
          </cell>
          <cell r="H1426">
            <v>8</v>
          </cell>
        </row>
        <row r="1427">
          <cell r="A1427">
            <v>91344706</v>
          </cell>
          <cell r="B1427" t="str">
            <v>Кл. №162К</v>
          </cell>
          <cell r="C1427" t="str">
            <v>Подъезд №13</v>
          </cell>
          <cell r="D1427">
            <v>45429</v>
          </cell>
          <cell r="E1427" t="str">
            <v>СЗ КиноДевелопмент</v>
          </cell>
          <cell r="G1427">
            <v>4</v>
          </cell>
          <cell r="H1427">
            <v>8</v>
          </cell>
        </row>
        <row r="1428">
          <cell r="A1428">
            <v>91344707</v>
          </cell>
          <cell r="B1428" t="str">
            <v>Кл. №163К</v>
          </cell>
          <cell r="C1428" t="str">
            <v>Подъезд №13</v>
          </cell>
          <cell r="D1428">
            <v>45429</v>
          </cell>
          <cell r="E1428" t="str">
            <v>СЗ КиноДевелопмент</v>
          </cell>
          <cell r="G1428">
            <v>4.5999999999999996</v>
          </cell>
          <cell r="H1428">
            <v>8</v>
          </cell>
        </row>
        <row r="1429">
          <cell r="A1429">
            <v>91344708</v>
          </cell>
          <cell r="B1429" t="str">
            <v>Кл. №164К</v>
          </cell>
          <cell r="C1429" t="str">
            <v>Подъезд №13</v>
          </cell>
          <cell r="D1429">
            <v>45429</v>
          </cell>
          <cell r="E1429" t="str">
            <v>СЗ КиноДевелопмент</v>
          </cell>
          <cell r="G1429">
            <v>3.4</v>
          </cell>
          <cell r="H1429">
            <v>8</v>
          </cell>
        </row>
        <row r="1430">
          <cell r="A1430">
            <v>91344709</v>
          </cell>
          <cell r="B1430" t="str">
            <v>Кл. №165К</v>
          </cell>
          <cell r="C1430" t="str">
            <v>Подъезд №15</v>
          </cell>
          <cell r="D1430">
            <v>45485</v>
          </cell>
          <cell r="E1430" t="str">
            <v>СЗ КиноДевелопмент</v>
          </cell>
          <cell r="G1430">
            <v>3.7</v>
          </cell>
          <cell r="H1430">
            <v>8</v>
          </cell>
        </row>
        <row r="1431">
          <cell r="A1431">
            <v>91344710</v>
          </cell>
          <cell r="B1431" t="str">
            <v>Кл. №166К</v>
          </cell>
          <cell r="C1431" t="str">
            <v>Подъезд №15</v>
          </cell>
          <cell r="D1431">
            <v>45485</v>
          </cell>
          <cell r="E1431" t="str">
            <v>СЗ КиноДевелопмент</v>
          </cell>
          <cell r="G1431">
            <v>3.5</v>
          </cell>
          <cell r="H1431">
            <v>8</v>
          </cell>
        </row>
        <row r="1432">
          <cell r="A1432">
            <v>91344711</v>
          </cell>
          <cell r="B1432" t="str">
            <v>Кл. №167К</v>
          </cell>
          <cell r="C1432" t="str">
            <v>Подъезд №15</v>
          </cell>
          <cell r="D1432">
            <v>45485</v>
          </cell>
          <cell r="E1432" t="str">
            <v>СЗ КиноДевелопмент</v>
          </cell>
          <cell r="G1432">
            <v>4</v>
          </cell>
          <cell r="H1432">
            <v>8</v>
          </cell>
        </row>
        <row r="1433">
          <cell r="A1433">
            <v>91344712</v>
          </cell>
          <cell r="B1433" t="str">
            <v>Кл. №168К</v>
          </cell>
          <cell r="C1433" t="str">
            <v>Подъезд №15</v>
          </cell>
          <cell r="D1433">
            <v>45485</v>
          </cell>
          <cell r="E1433" t="str">
            <v>СЗ КиноДевелопмент</v>
          </cell>
          <cell r="G1433">
            <v>4.0999999999999996</v>
          </cell>
          <cell r="H1433">
            <v>8</v>
          </cell>
        </row>
        <row r="1434">
          <cell r="A1434">
            <v>91344713</v>
          </cell>
          <cell r="B1434" t="str">
            <v>Кл. №169К</v>
          </cell>
          <cell r="C1434" t="str">
            <v>Подъезд №15</v>
          </cell>
          <cell r="D1434">
            <v>45485</v>
          </cell>
          <cell r="E1434" t="str">
            <v>СЗ КиноДевелопмент</v>
          </cell>
          <cell r="G1434">
            <v>3.8</v>
          </cell>
          <cell r="H1434">
            <v>8</v>
          </cell>
        </row>
        <row r="1435">
          <cell r="A1435">
            <v>91344714</v>
          </cell>
          <cell r="B1435" t="str">
            <v>Кл. №16К</v>
          </cell>
          <cell r="C1435" t="str">
            <v>Подъезд №2</v>
          </cell>
          <cell r="D1435">
            <v>45485</v>
          </cell>
          <cell r="E1435" t="str">
            <v>СЗ КиноДевелопмент</v>
          </cell>
          <cell r="G1435">
            <v>4.7</v>
          </cell>
          <cell r="H1435">
            <v>8</v>
          </cell>
        </row>
        <row r="1436">
          <cell r="A1436">
            <v>91344715</v>
          </cell>
          <cell r="B1436" t="str">
            <v>Кл. №170К</v>
          </cell>
          <cell r="C1436" t="str">
            <v>Подъезд №15</v>
          </cell>
          <cell r="D1436">
            <v>45485</v>
          </cell>
          <cell r="E1436" t="str">
            <v>СЗ КиноДевелопмент</v>
          </cell>
          <cell r="G1436">
            <v>3.8</v>
          </cell>
          <cell r="H1436">
            <v>8</v>
          </cell>
        </row>
        <row r="1437">
          <cell r="A1437">
            <v>91344716</v>
          </cell>
          <cell r="B1437" t="str">
            <v>Кл. №171К</v>
          </cell>
          <cell r="C1437" t="str">
            <v>Подъезд №15</v>
          </cell>
          <cell r="D1437">
            <v>45485</v>
          </cell>
          <cell r="E1437" t="str">
            <v>СЗ КиноДевелопмент</v>
          </cell>
          <cell r="G1437">
            <v>3.7</v>
          </cell>
          <cell r="H1437">
            <v>8</v>
          </cell>
        </row>
        <row r="1438">
          <cell r="A1438">
            <v>91344717</v>
          </cell>
          <cell r="B1438" t="str">
            <v>Кл. №172К</v>
          </cell>
          <cell r="C1438" t="str">
            <v>Подъезд №16</v>
          </cell>
          <cell r="D1438">
            <v>45535</v>
          </cell>
          <cell r="E1438" t="str">
            <v>СЗ КиноДевелопмент</v>
          </cell>
          <cell r="G1438">
            <v>3.3</v>
          </cell>
          <cell r="H1438">
            <v>8</v>
          </cell>
        </row>
        <row r="1439">
          <cell r="A1439">
            <v>91344718</v>
          </cell>
          <cell r="B1439" t="str">
            <v>Кл. №173К</v>
          </cell>
          <cell r="C1439" t="str">
            <v>Подъезд №16</v>
          </cell>
          <cell r="D1439">
            <v>45535</v>
          </cell>
          <cell r="E1439" t="str">
            <v>СЗ КиноДевелопмент</v>
          </cell>
          <cell r="G1439">
            <v>3</v>
          </cell>
          <cell r="H1439">
            <v>8</v>
          </cell>
        </row>
        <row r="1440">
          <cell r="A1440">
            <v>91344719</v>
          </cell>
          <cell r="B1440" t="str">
            <v>Кл. №174К</v>
          </cell>
          <cell r="C1440" t="str">
            <v>Подъезд №16</v>
          </cell>
          <cell r="D1440">
            <v>45535</v>
          </cell>
          <cell r="E1440" t="str">
            <v>СЗ КиноДевелопмент</v>
          </cell>
          <cell r="G1440">
            <v>3.3</v>
          </cell>
          <cell r="H1440">
            <v>8</v>
          </cell>
        </row>
        <row r="1441">
          <cell r="A1441">
            <v>91344720</v>
          </cell>
          <cell r="B1441" t="str">
            <v>Кл. №175К</v>
          </cell>
          <cell r="C1441" t="str">
            <v>Подъезд №16</v>
          </cell>
          <cell r="D1441">
            <v>45535</v>
          </cell>
          <cell r="E1441" t="str">
            <v>СЗ КиноДевелопмент</v>
          </cell>
          <cell r="G1441">
            <v>3.4</v>
          </cell>
          <cell r="H1441">
            <v>8</v>
          </cell>
        </row>
        <row r="1442">
          <cell r="A1442">
            <v>91344721</v>
          </cell>
          <cell r="B1442" t="str">
            <v>Кл. №176К</v>
          </cell>
          <cell r="C1442" t="str">
            <v>Подъезд №16</v>
          </cell>
          <cell r="D1442">
            <v>45535</v>
          </cell>
          <cell r="E1442" t="str">
            <v>СЗ КиноДевелопмент</v>
          </cell>
          <cell r="G1442">
            <v>4.2</v>
          </cell>
          <cell r="H1442">
            <v>8</v>
          </cell>
        </row>
        <row r="1443">
          <cell r="A1443">
            <v>91344722</v>
          </cell>
          <cell r="B1443" t="str">
            <v>Кл. №177К</v>
          </cell>
          <cell r="C1443" t="str">
            <v>Подъезд №16</v>
          </cell>
          <cell r="D1443">
            <v>45535</v>
          </cell>
          <cell r="E1443" t="str">
            <v>СЗ КиноДевелопмент</v>
          </cell>
          <cell r="G1443">
            <v>3.4</v>
          </cell>
          <cell r="H1443">
            <v>8</v>
          </cell>
        </row>
        <row r="1444">
          <cell r="A1444">
            <v>91344723</v>
          </cell>
          <cell r="B1444" t="str">
            <v>Кл. №178К</v>
          </cell>
          <cell r="C1444" t="str">
            <v>Подъезд №16</v>
          </cell>
          <cell r="D1444">
            <v>45535</v>
          </cell>
          <cell r="E1444" t="str">
            <v>СЗ КиноДевелопмент</v>
          </cell>
          <cell r="G1444">
            <v>3.7</v>
          </cell>
          <cell r="H1444">
            <v>8</v>
          </cell>
        </row>
        <row r="1445">
          <cell r="A1445">
            <v>91344724</v>
          </cell>
          <cell r="B1445" t="str">
            <v>Кл. №179К</v>
          </cell>
          <cell r="C1445" t="str">
            <v>Подъезд №16</v>
          </cell>
          <cell r="D1445">
            <v>45535</v>
          </cell>
          <cell r="E1445" t="str">
            <v>СЗ КиноДевелопмент</v>
          </cell>
          <cell r="G1445">
            <v>4.2</v>
          </cell>
          <cell r="H1445">
            <v>8</v>
          </cell>
        </row>
        <row r="1446">
          <cell r="A1446">
            <v>91344725</v>
          </cell>
          <cell r="B1446" t="str">
            <v>Кл. №17К</v>
          </cell>
          <cell r="C1446" t="str">
            <v>Подъезд №2</v>
          </cell>
          <cell r="D1446">
            <v>45485</v>
          </cell>
          <cell r="E1446" t="str">
            <v>СЗ КиноДевелопмент</v>
          </cell>
          <cell r="G1446">
            <v>3.8</v>
          </cell>
          <cell r="H1446">
            <v>8</v>
          </cell>
        </row>
        <row r="1447">
          <cell r="A1447">
            <v>91344726</v>
          </cell>
          <cell r="B1447" t="str">
            <v>Кл. №180К</v>
          </cell>
          <cell r="C1447" t="str">
            <v>Подъезд №16</v>
          </cell>
          <cell r="D1447">
            <v>45535</v>
          </cell>
          <cell r="E1447" t="str">
            <v>СЗ КиноДевелопмент</v>
          </cell>
          <cell r="G1447">
            <v>5.4</v>
          </cell>
          <cell r="H1447">
            <v>8</v>
          </cell>
        </row>
        <row r="1448">
          <cell r="A1448">
            <v>91344727</v>
          </cell>
          <cell r="B1448" t="str">
            <v>Кл. №181К</v>
          </cell>
          <cell r="C1448" t="str">
            <v>Подъезд №16</v>
          </cell>
          <cell r="D1448">
            <v>45535</v>
          </cell>
          <cell r="E1448" t="str">
            <v>СЗ КиноДевелопмент</v>
          </cell>
          <cell r="G1448">
            <v>4.8</v>
          </cell>
          <cell r="H1448">
            <v>8</v>
          </cell>
        </row>
        <row r="1449">
          <cell r="A1449">
            <v>91344728</v>
          </cell>
          <cell r="B1449" t="str">
            <v>Кл. №182К</v>
          </cell>
          <cell r="C1449" t="str">
            <v>Подъезд №16</v>
          </cell>
          <cell r="D1449">
            <v>45535</v>
          </cell>
          <cell r="E1449" t="str">
            <v>СЗ КиноДевелопмент</v>
          </cell>
          <cell r="G1449">
            <v>4.8</v>
          </cell>
          <cell r="H1449">
            <v>8</v>
          </cell>
        </row>
        <row r="1450">
          <cell r="A1450">
            <v>91344729</v>
          </cell>
          <cell r="B1450" t="str">
            <v>Кл. №183К</v>
          </cell>
          <cell r="C1450" t="str">
            <v>Подъезд №16</v>
          </cell>
          <cell r="D1450">
            <v>45535</v>
          </cell>
          <cell r="E1450" t="str">
            <v>СЗ КиноДевелопмент</v>
          </cell>
          <cell r="G1450">
            <v>5.0999999999999996</v>
          </cell>
          <cell r="H1450">
            <v>8</v>
          </cell>
        </row>
        <row r="1451">
          <cell r="A1451">
            <v>91344730</v>
          </cell>
          <cell r="B1451" t="str">
            <v>Кл. №184К</v>
          </cell>
          <cell r="C1451" t="str">
            <v>Подъезд №16</v>
          </cell>
          <cell r="D1451">
            <v>45535</v>
          </cell>
          <cell r="E1451" t="str">
            <v>СЗ КиноДевелопмент</v>
          </cell>
          <cell r="G1451">
            <v>4</v>
          </cell>
          <cell r="H1451">
            <v>8</v>
          </cell>
        </row>
        <row r="1452">
          <cell r="A1452">
            <v>91344731</v>
          </cell>
          <cell r="B1452" t="str">
            <v>Кл. №185К</v>
          </cell>
          <cell r="C1452" t="str">
            <v>Подъезд №16</v>
          </cell>
          <cell r="D1452">
            <v>45535</v>
          </cell>
          <cell r="E1452" t="str">
            <v>СЗ КиноДевелопмент</v>
          </cell>
          <cell r="G1452">
            <v>4.2</v>
          </cell>
          <cell r="H1452">
            <v>8</v>
          </cell>
        </row>
        <row r="1453">
          <cell r="A1453">
            <v>91344732</v>
          </cell>
          <cell r="B1453" t="str">
            <v>Кл. №186К</v>
          </cell>
          <cell r="C1453" t="str">
            <v>Подъезд №17</v>
          </cell>
          <cell r="D1453">
            <v>45561</v>
          </cell>
          <cell r="E1453" t="str">
            <v>СЗ КиноДевелопмент</v>
          </cell>
          <cell r="G1453">
            <v>4.7</v>
          </cell>
          <cell r="H1453">
            <v>8</v>
          </cell>
        </row>
        <row r="1454">
          <cell r="A1454">
            <v>91344733</v>
          </cell>
          <cell r="B1454" t="str">
            <v>Кл. №187К</v>
          </cell>
          <cell r="C1454" t="str">
            <v>Подъезд №17</v>
          </cell>
          <cell r="D1454">
            <v>45561</v>
          </cell>
          <cell r="E1454" t="str">
            <v>СЗ КиноДевелопмент</v>
          </cell>
          <cell r="G1454">
            <v>3.9</v>
          </cell>
          <cell r="H1454">
            <v>8</v>
          </cell>
        </row>
        <row r="1455">
          <cell r="A1455">
            <v>91344734</v>
          </cell>
          <cell r="B1455" t="str">
            <v>Кл. №188К</v>
          </cell>
          <cell r="C1455" t="str">
            <v>Подъезд №17</v>
          </cell>
          <cell r="D1455">
            <v>45561</v>
          </cell>
          <cell r="E1455" t="str">
            <v>СЗ КиноДевелопмент</v>
          </cell>
          <cell r="G1455">
            <v>3.4</v>
          </cell>
          <cell r="H1455">
            <v>8</v>
          </cell>
        </row>
        <row r="1456">
          <cell r="A1456">
            <v>91344735</v>
          </cell>
          <cell r="B1456" t="str">
            <v>Кл. №189К</v>
          </cell>
          <cell r="C1456" t="str">
            <v>Подъезд №17</v>
          </cell>
          <cell r="D1456">
            <v>45561</v>
          </cell>
          <cell r="E1456" t="str">
            <v>СЗ КиноДевелопмент</v>
          </cell>
          <cell r="G1456">
            <v>4</v>
          </cell>
          <cell r="H1456">
            <v>8</v>
          </cell>
        </row>
        <row r="1457">
          <cell r="A1457">
            <v>91344736</v>
          </cell>
          <cell r="B1457" t="str">
            <v>Кл. №18К</v>
          </cell>
          <cell r="C1457" t="str">
            <v>Подъезд №2</v>
          </cell>
          <cell r="D1457">
            <v>45485</v>
          </cell>
          <cell r="E1457" t="str">
            <v>СЗ КиноДевелопмент</v>
          </cell>
          <cell r="G1457">
            <v>4.3</v>
          </cell>
          <cell r="H1457">
            <v>8</v>
          </cell>
        </row>
        <row r="1458">
          <cell r="A1458">
            <v>91344737</v>
          </cell>
          <cell r="B1458" t="str">
            <v>Кл. №190К</v>
          </cell>
          <cell r="C1458" t="str">
            <v>Подъезд №17</v>
          </cell>
          <cell r="D1458">
            <v>45561</v>
          </cell>
          <cell r="E1458" t="str">
            <v>СЗ КиноДевелопмент</v>
          </cell>
          <cell r="G1458">
            <v>4.2</v>
          </cell>
          <cell r="H1458">
            <v>8</v>
          </cell>
        </row>
        <row r="1459">
          <cell r="A1459">
            <v>91344738</v>
          </cell>
          <cell r="B1459" t="str">
            <v>Кл. №191К</v>
          </cell>
          <cell r="C1459" t="str">
            <v>Подъезд №17</v>
          </cell>
          <cell r="D1459">
            <v>45561</v>
          </cell>
          <cell r="E1459" t="str">
            <v>СЗ КиноДевелопмент</v>
          </cell>
          <cell r="G1459">
            <v>5.5</v>
          </cell>
          <cell r="H1459">
            <v>8</v>
          </cell>
        </row>
        <row r="1460">
          <cell r="A1460">
            <v>91344739</v>
          </cell>
          <cell r="B1460" t="str">
            <v>Кл. №192К</v>
          </cell>
          <cell r="C1460" t="str">
            <v>Подъезд №17</v>
          </cell>
          <cell r="D1460">
            <v>45561</v>
          </cell>
          <cell r="E1460" t="str">
            <v>СЗ КиноДевелопмент</v>
          </cell>
          <cell r="G1460">
            <v>3.6</v>
          </cell>
          <cell r="H1460">
            <v>8</v>
          </cell>
        </row>
        <row r="1461">
          <cell r="A1461">
            <v>91344740</v>
          </cell>
          <cell r="B1461" t="str">
            <v>Кл. №193К</v>
          </cell>
          <cell r="C1461" t="str">
            <v>Подъезд №17</v>
          </cell>
          <cell r="D1461">
            <v>45561</v>
          </cell>
          <cell r="E1461" t="str">
            <v>СЗ КиноДевелопмент</v>
          </cell>
          <cell r="G1461">
            <v>3.9</v>
          </cell>
          <cell r="H1461">
            <v>8</v>
          </cell>
        </row>
        <row r="1462">
          <cell r="A1462">
            <v>91344741</v>
          </cell>
          <cell r="B1462" t="str">
            <v>Кл. №194К</v>
          </cell>
          <cell r="C1462" t="str">
            <v>Подъезд №17</v>
          </cell>
          <cell r="D1462">
            <v>45561</v>
          </cell>
          <cell r="E1462" t="str">
            <v>СЗ КиноДевелопмент</v>
          </cell>
          <cell r="G1462">
            <v>6.1</v>
          </cell>
          <cell r="H1462">
            <v>8</v>
          </cell>
        </row>
        <row r="1463">
          <cell r="A1463">
            <v>91344742</v>
          </cell>
          <cell r="B1463" t="str">
            <v>Кл. №195К</v>
          </cell>
          <cell r="C1463" t="str">
            <v>Подъезд №17</v>
          </cell>
          <cell r="D1463">
            <v>45561</v>
          </cell>
          <cell r="E1463" t="str">
            <v>СЗ КиноДевелопмент</v>
          </cell>
          <cell r="G1463">
            <v>4.9000000000000004</v>
          </cell>
          <cell r="H1463">
            <v>8</v>
          </cell>
        </row>
        <row r="1464">
          <cell r="A1464">
            <v>91344743</v>
          </cell>
          <cell r="B1464" t="str">
            <v>Кл. №196К</v>
          </cell>
          <cell r="C1464" t="str">
            <v>Подъезд №17</v>
          </cell>
          <cell r="D1464">
            <v>45561</v>
          </cell>
          <cell r="E1464" t="str">
            <v>СЗ КиноДевелопмент</v>
          </cell>
          <cell r="G1464">
            <v>3.9</v>
          </cell>
          <cell r="H1464">
            <v>8</v>
          </cell>
        </row>
        <row r="1465">
          <cell r="A1465">
            <v>91344744</v>
          </cell>
          <cell r="B1465" t="str">
            <v>Кл. №197К</v>
          </cell>
          <cell r="C1465" t="str">
            <v>Подъезд №17</v>
          </cell>
          <cell r="D1465">
            <v>45561</v>
          </cell>
          <cell r="E1465" t="str">
            <v>СЗ КиноДевелопмент</v>
          </cell>
          <cell r="G1465">
            <v>3.7</v>
          </cell>
          <cell r="H1465">
            <v>8</v>
          </cell>
        </row>
        <row r="1466">
          <cell r="A1466">
            <v>91344745</v>
          </cell>
          <cell r="B1466" t="str">
            <v>Кл. №198К</v>
          </cell>
          <cell r="C1466" t="str">
            <v>Подъезд №17</v>
          </cell>
          <cell r="D1466">
            <v>45561</v>
          </cell>
          <cell r="E1466" t="str">
            <v>СЗ КиноДевелопмент</v>
          </cell>
          <cell r="G1466">
            <v>4.3</v>
          </cell>
          <cell r="H1466">
            <v>8</v>
          </cell>
        </row>
        <row r="1467">
          <cell r="A1467">
            <v>91344746</v>
          </cell>
          <cell r="B1467" t="str">
            <v>Кл. №199К</v>
          </cell>
          <cell r="C1467" t="str">
            <v>Подъезд №17</v>
          </cell>
          <cell r="D1467">
            <v>45561</v>
          </cell>
          <cell r="E1467" t="str">
            <v>СЗ КиноДевелопмент</v>
          </cell>
          <cell r="G1467">
            <v>5.9</v>
          </cell>
          <cell r="H1467">
            <v>8</v>
          </cell>
        </row>
        <row r="1468">
          <cell r="A1468">
            <v>91344747</v>
          </cell>
          <cell r="B1468" t="str">
            <v>Кл. №19К</v>
          </cell>
          <cell r="C1468" t="str">
            <v>Подъезд №3</v>
          </cell>
          <cell r="D1468">
            <v>45540</v>
          </cell>
          <cell r="E1468" t="str">
            <v>СЗ КиноДевелопмент</v>
          </cell>
          <cell r="G1468">
            <v>6.6</v>
          </cell>
          <cell r="H1468">
            <v>8</v>
          </cell>
        </row>
        <row r="1469">
          <cell r="A1469">
            <v>91344748</v>
          </cell>
          <cell r="B1469" t="str">
            <v>Кл. №1К</v>
          </cell>
          <cell r="C1469" t="str">
            <v>Подъезд №2</v>
          </cell>
          <cell r="D1469">
            <v>45485</v>
          </cell>
          <cell r="E1469" t="str">
            <v>СЗ КиноДевелопмент</v>
          </cell>
          <cell r="G1469">
            <v>3.2</v>
          </cell>
          <cell r="H1469">
            <v>8</v>
          </cell>
        </row>
        <row r="1470">
          <cell r="A1470">
            <v>91344749</v>
          </cell>
          <cell r="B1470" t="str">
            <v>Кл. №200К</v>
          </cell>
          <cell r="C1470" t="str">
            <v>Подъезд №17</v>
          </cell>
          <cell r="D1470">
            <v>45561</v>
          </cell>
          <cell r="E1470" t="str">
            <v>СЗ КиноДевелопмент</v>
          </cell>
          <cell r="G1470">
            <v>3.8</v>
          </cell>
          <cell r="H1470">
            <v>8</v>
          </cell>
        </row>
        <row r="1471">
          <cell r="A1471">
            <v>91344750</v>
          </cell>
          <cell r="B1471" t="str">
            <v>Кл. №201К</v>
          </cell>
          <cell r="C1471" t="str">
            <v>Подъезд №17</v>
          </cell>
          <cell r="D1471">
            <v>45561</v>
          </cell>
          <cell r="E1471" t="str">
            <v>СЗ КиноДевелопмент</v>
          </cell>
          <cell r="G1471">
            <v>3.6</v>
          </cell>
          <cell r="H1471">
            <v>8</v>
          </cell>
        </row>
        <row r="1472">
          <cell r="A1472">
            <v>91344751</v>
          </cell>
          <cell r="B1472" t="str">
            <v>Кл. №202К</v>
          </cell>
          <cell r="C1472" t="str">
            <v>Подъезд №17</v>
          </cell>
          <cell r="D1472">
            <v>45561</v>
          </cell>
          <cell r="E1472" t="str">
            <v>СЗ КиноДевелопмент</v>
          </cell>
          <cell r="G1472">
            <v>5.4</v>
          </cell>
          <cell r="H1472">
            <v>8</v>
          </cell>
        </row>
        <row r="1473">
          <cell r="A1473">
            <v>91344752</v>
          </cell>
          <cell r="B1473" t="str">
            <v>Кл. №203К</v>
          </cell>
          <cell r="C1473" t="str">
            <v>Подъезд №17</v>
          </cell>
          <cell r="D1473">
            <v>45561</v>
          </cell>
          <cell r="E1473" t="str">
            <v>СЗ КиноДевелопмент</v>
          </cell>
          <cell r="G1473">
            <v>5.6</v>
          </cell>
          <cell r="H1473">
            <v>8</v>
          </cell>
        </row>
        <row r="1474">
          <cell r="A1474">
            <v>91344753</v>
          </cell>
          <cell r="B1474" t="str">
            <v>Кл. №204К</v>
          </cell>
          <cell r="C1474" t="str">
            <v>Подъезд №17</v>
          </cell>
          <cell r="D1474">
            <v>45561</v>
          </cell>
          <cell r="E1474" t="str">
            <v>СЗ КиноДевелопмент</v>
          </cell>
          <cell r="G1474">
            <v>5.3</v>
          </cell>
          <cell r="H1474">
            <v>8</v>
          </cell>
        </row>
        <row r="1475">
          <cell r="A1475">
            <v>91344754</v>
          </cell>
          <cell r="B1475" t="str">
            <v>Кл. №205К</v>
          </cell>
          <cell r="C1475" t="str">
            <v>Подъезд №17</v>
          </cell>
          <cell r="D1475">
            <v>45561</v>
          </cell>
          <cell r="E1475" t="str">
            <v>СЗ КиноДевелопмент</v>
          </cell>
          <cell r="G1475">
            <v>5.4</v>
          </cell>
          <cell r="H1475">
            <v>8</v>
          </cell>
        </row>
        <row r="1476">
          <cell r="A1476">
            <v>91344755</v>
          </cell>
          <cell r="B1476" t="str">
            <v>Кл. №206К</v>
          </cell>
          <cell r="C1476" t="str">
            <v>Подъезд №17</v>
          </cell>
          <cell r="D1476">
            <v>45561</v>
          </cell>
          <cell r="E1476" t="str">
            <v>СЗ КиноДевелопмент</v>
          </cell>
          <cell r="G1476">
            <v>2.9</v>
          </cell>
          <cell r="H1476">
            <v>8</v>
          </cell>
        </row>
        <row r="1477">
          <cell r="A1477">
            <v>91344756</v>
          </cell>
          <cell r="B1477" t="str">
            <v>Кл. №207К</v>
          </cell>
          <cell r="C1477" t="str">
            <v>Подъезд №17</v>
          </cell>
          <cell r="D1477">
            <v>45561</v>
          </cell>
          <cell r="E1477" t="str">
            <v>СЗ КиноДевелопмент</v>
          </cell>
          <cell r="G1477">
            <v>3.8</v>
          </cell>
          <cell r="H1477">
            <v>8</v>
          </cell>
        </row>
        <row r="1478">
          <cell r="A1478">
            <v>91344757</v>
          </cell>
          <cell r="B1478" t="str">
            <v>Кл. №208К</v>
          </cell>
          <cell r="C1478" t="str">
            <v>Подъезд №17</v>
          </cell>
          <cell r="D1478">
            <v>45561</v>
          </cell>
          <cell r="E1478" t="str">
            <v>СЗ КиноДевелопмент</v>
          </cell>
          <cell r="G1478">
            <v>3.6</v>
          </cell>
          <cell r="H1478">
            <v>8</v>
          </cell>
        </row>
        <row r="1479">
          <cell r="A1479">
            <v>91344758</v>
          </cell>
          <cell r="B1479" t="str">
            <v>Кл. №209К</v>
          </cell>
          <cell r="C1479" t="str">
            <v>Подъезд №17</v>
          </cell>
          <cell r="D1479">
            <v>45561</v>
          </cell>
          <cell r="E1479" t="str">
            <v>СЗ КиноДевелопмент</v>
          </cell>
          <cell r="G1479">
            <v>3.6</v>
          </cell>
          <cell r="H1479">
            <v>8</v>
          </cell>
        </row>
        <row r="1480">
          <cell r="A1480">
            <v>91344759</v>
          </cell>
          <cell r="B1480" t="str">
            <v>Кл. №20К</v>
          </cell>
          <cell r="C1480" t="str">
            <v>Подъезд №3</v>
          </cell>
          <cell r="D1480">
            <v>45540</v>
          </cell>
          <cell r="E1480" t="str">
            <v>СЗ КиноДевелопмент</v>
          </cell>
          <cell r="G1480">
            <v>4.5999999999999996</v>
          </cell>
          <cell r="H1480">
            <v>8</v>
          </cell>
        </row>
        <row r="1481">
          <cell r="A1481">
            <v>91344760</v>
          </cell>
          <cell r="B1481" t="str">
            <v>Кл. №210К</v>
          </cell>
          <cell r="C1481" t="str">
            <v>Подъезд №17</v>
          </cell>
          <cell r="D1481">
            <v>45561</v>
          </cell>
          <cell r="E1481" t="str">
            <v>СЗ КиноДевелопмент</v>
          </cell>
          <cell r="G1481">
            <v>5</v>
          </cell>
          <cell r="H1481">
            <v>8</v>
          </cell>
        </row>
        <row r="1482">
          <cell r="A1482">
            <v>91344761</v>
          </cell>
          <cell r="B1482" t="str">
            <v>Кл. №211К</v>
          </cell>
          <cell r="C1482" t="str">
            <v>Подъезд №17</v>
          </cell>
          <cell r="D1482">
            <v>45561</v>
          </cell>
          <cell r="E1482" t="str">
            <v>СЗ КиноДевелопмент</v>
          </cell>
          <cell r="G1482">
            <v>6</v>
          </cell>
          <cell r="H1482">
            <v>8</v>
          </cell>
        </row>
        <row r="1483">
          <cell r="A1483">
            <v>91344762</v>
          </cell>
          <cell r="B1483" t="str">
            <v>Кл. №212К</v>
          </cell>
          <cell r="C1483" t="str">
            <v>Подъезд №18</v>
          </cell>
          <cell r="D1483">
            <v>45429</v>
          </cell>
          <cell r="E1483" t="str">
            <v>СЗ КиноДевелопмент</v>
          </cell>
          <cell r="G1483">
            <v>4.7</v>
          </cell>
          <cell r="H1483">
            <v>8</v>
          </cell>
        </row>
        <row r="1484">
          <cell r="A1484">
            <v>91344763</v>
          </cell>
          <cell r="B1484" t="str">
            <v>Кл. №213К</v>
          </cell>
          <cell r="C1484" t="str">
            <v>Подъезд №18</v>
          </cell>
          <cell r="D1484">
            <v>45429</v>
          </cell>
          <cell r="E1484" t="str">
            <v>СЗ КиноДевелопмент</v>
          </cell>
          <cell r="G1484">
            <v>3.6</v>
          </cell>
          <cell r="H1484">
            <v>8</v>
          </cell>
        </row>
        <row r="1485">
          <cell r="A1485">
            <v>91344764</v>
          </cell>
          <cell r="B1485" t="str">
            <v>Кл. №214К</v>
          </cell>
          <cell r="C1485" t="str">
            <v>Подъезд №18</v>
          </cell>
          <cell r="D1485">
            <v>45429</v>
          </cell>
          <cell r="E1485" t="str">
            <v>СЗ КиноДевелопмент</v>
          </cell>
          <cell r="G1485">
            <v>3.3</v>
          </cell>
          <cell r="H1485">
            <v>8</v>
          </cell>
        </row>
        <row r="1486">
          <cell r="A1486">
            <v>91344765</v>
          </cell>
          <cell r="B1486" t="str">
            <v>Кл. №215К</v>
          </cell>
          <cell r="C1486" t="str">
            <v>Подъезд №18</v>
          </cell>
          <cell r="D1486">
            <v>45429</v>
          </cell>
          <cell r="E1486" t="str">
            <v>СЗ КиноДевелопмент</v>
          </cell>
          <cell r="G1486">
            <v>3.6</v>
          </cell>
          <cell r="H1486">
            <v>8</v>
          </cell>
        </row>
        <row r="1487">
          <cell r="A1487">
            <v>91344766</v>
          </cell>
          <cell r="B1487" t="str">
            <v>Кл. №216К</v>
          </cell>
          <cell r="C1487" t="str">
            <v>Подъезд №18</v>
          </cell>
          <cell r="D1487">
            <v>45429</v>
          </cell>
          <cell r="E1487" t="str">
            <v>СЗ КиноДевелопмент</v>
          </cell>
          <cell r="G1487">
            <v>4.2</v>
          </cell>
          <cell r="H1487">
            <v>8</v>
          </cell>
        </row>
        <row r="1488">
          <cell r="A1488">
            <v>91344767</v>
          </cell>
          <cell r="B1488" t="str">
            <v>Кл. №217К</v>
          </cell>
          <cell r="C1488" t="str">
            <v>Подъезд №18</v>
          </cell>
          <cell r="D1488">
            <v>45429</v>
          </cell>
          <cell r="E1488" t="str">
            <v>СЗ КиноДевелопмент</v>
          </cell>
          <cell r="G1488">
            <v>4.5</v>
          </cell>
          <cell r="H1488">
            <v>8</v>
          </cell>
        </row>
        <row r="1489">
          <cell r="A1489">
            <v>91344768</v>
          </cell>
          <cell r="B1489" t="str">
            <v>Кл. №218К</v>
          </cell>
          <cell r="C1489" t="str">
            <v>Подъезд №18</v>
          </cell>
          <cell r="D1489">
            <v>45429</v>
          </cell>
          <cell r="E1489" t="str">
            <v>СЗ КиноДевелопмент</v>
          </cell>
          <cell r="G1489">
            <v>3.5</v>
          </cell>
          <cell r="H1489">
            <v>8</v>
          </cell>
        </row>
        <row r="1490">
          <cell r="A1490">
            <v>91344769</v>
          </cell>
          <cell r="B1490" t="str">
            <v>Кл. №219К</v>
          </cell>
          <cell r="C1490" t="str">
            <v>Подъезд №18</v>
          </cell>
          <cell r="D1490">
            <v>45429</v>
          </cell>
          <cell r="E1490" t="str">
            <v>СЗ КиноДевелопмент</v>
          </cell>
          <cell r="G1490">
            <v>3</v>
          </cell>
          <cell r="H1490">
            <v>8</v>
          </cell>
        </row>
        <row r="1491">
          <cell r="A1491">
            <v>91344770</v>
          </cell>
          <cell r="B1491" t="str">
            <v>Кл. №21К</v>
          </cell>
          <cell r="C1491" t="str">
            <v>Подъезд №3</v>
          </cell>
          <cell r="D1491">
            <v>45540</v>
          </cell>
          <cell r="E1491" t="str">
            <v>СЗ КиноДевелопмент</v>
          </cell>
          <cell r="G1491">
            <v>6.7</v>
          </cell>
          <cell r="H1491">
            <v>8</v>
          </cell>
        </row>
        <row r="1492">
          <cell r="A1492">
            <v>91344771</v>
          </cell>
          <cell r="B1492" t="str">
            <v>Кл. №220К</v>
          </cell>
          <cell r="C1492" t="str">
            <v>Подъезд №18</v>
          </cell>
          <cell r="D1492">
            <v>45429</v>
          </cell>
          <cell r="E1492" t="str">
            <v>СЗ КиноДевелопмент</v>
          </cell>
          <cell r="G1492">
            <v>3.4</v>
          </cell>
          <cell r="H1492">
            <v>8</v>
          </cell>
        </row>
        <row r="1493">
          <cell r="A1493">
            <v>91344772</v>
          </cell>
          <cell r="B1493" t="str">
            <v>Кл. №221К</v>
          </cell>
          <cell r="C1493" t="str">
            <v>Подъезд №18</v>
          </cell>
          <cell r="D1493">
            <v>45429</v>
          </cell>
          <cell r="E1493" t="str">
            <v>СЗ КиноДевелопмент</v>
          </cell>
          <cell r="G1493">
            <v>3.1</v>
          </cell>
          <cell r="H1493">
            <v>8</v>
          </cell>
        </row>
        <row r="1494">
          <cell r="A1494">
            <v>91344773</v>
          </cell>
          <cell r="B1494" t="str">
            <v>Кл. №222К</v>
          </cell>
          <cell r="C1494" t="str">
            <v>Подъезд №18</v>
          </cell>
          <cell r="D1494">
            <v>45429</v>
          </cell>
          <cell r="E1494" t="str">
            <v>СЗ КиноДевелопмент</v>
          </cell>
          <cell r="G1494">
            <v>3.7</v>
          </cell>
          <cell r="H1494">
            <v>8</v>
          </cell>
        </row>
        <row r="1495">
          <cell r="A1495">
            <v>91344774</v>
          </cell>
          <cell r="B1495" t="str">
            <v>Кл. №223К</v>
          </cell>
          <cell r="C1495" t="str">
            <v>Подъезд №18</v>
          </cell>
          <cell r="D1495">
            <v>45429</v>
          </cell>
          <cell r="E1495" t="str">
            <v>СЗ КиноДевелопмент</v>
          </cell>
          <cell r="G1495">
            <v>4.2</v>
          </cell>
          <cell r="H1495">
            <v>8</v>
          </cell>
        </row>
        <row r="1496">
          <cell r="A1496">
            <v>91344775</v>
          </cell>
          <cell r="B1496" t="str">
            <v>Кл. №224К</v>
          </cell>
          <cell r="C1496" t="str">
            <v>Подъезд №18</v>
          </cell>
          <cell r="D1496">
            <v>45429</v>
          </cell>
          <cell r="E1496" t="str">
            <v>СЗ КиноДевелопмент</v>
          </cell>
          <cell r="G1496">
            <v>4.8</v>
          </cell>
          <cell r="H1496">
            <v>8</v>
          </cell>
        </row>
        <row r="1497">
          <cell r="A1497">
            <v>91344776</v>
          </cell>
          <cell r="B1497" t="str">
            <v>Кл. №225К</v>
          </cell>
          <cell r="C1497" t="str">
            <v>Подъезд №18</v>
          </cell>
          <cell r="D1497">
            <v>45429</v>
          </cell>
          <cell r="E1497" t="str">
            <v>СЗ КиноДевелопмент</v>
          </cell>
          <cell r="G1497">
            <v>4.2</v>
          </cell>
          <cell r="H1497">
            <v>8</v>
          </cell>
        </row>
        <row r="1498">
          <cell r="A1498">
            <v>91344777</v>
          </cell>
          <cell r="B1498" t="str">
            <v>Кл. №226К</v>
          </cell>
          <cell r="C1498" t="str">
            <v>Подъезд №18</v>
          </cell>
          <cell r="D1498">
            <v>45429</v>
          </cell>
          <cell r="E1498" t="str">
            <v>СЗ КиноДевелопмент</v>
          </cell>
          <cell r="G1498">
            <v>3.6</v>
          </cell>
          <cell r="H1498">
            <v>8</v>
          </cell>
        </row>
        <row r="1499">
          <cell r="A1499">
            <v>91344778</v>
          </cell>
          <cell r="B1499" t="str">
            <v>Кл. №227К</v>
          </cell>
          <cell r="C1499" t="str">
            <v>Подъезд №18</v>
          </cell>
          <cell r="D1499">
            <v>45429</v>
          </cell>
          <cell r="E1499" t="str">
            <v>СЗ КиноДевелопмент</v>
          </cell>
          <cell r="G1499">
            <v>4</v>
          </cell>
          <cell r="H1499">
            <v>8</v>
          </cell>
        </row>
        <row r="1500">
          <cell r="A1500">
            <v>91344779</v>
          </cell>
          <cell r="B1500" t="str">
            <v>Кл. №228К</v>
          </cell>
          <cell r="C1500" t="str">
            <v>Подъезд №18</v>
          </cell>
          <cell r="D1500">
            <v>45429</v>
          </cell>
          <cell r="E1500" t="str">
            <v>СЗ КиноДевелопмент</v>
          </cell>
          <cell r="G1500">
            <v>4.4000000000000004</v>
          </cell>
          <cell r="H1500">
            <v>8</v>
          </cell>
        </row>
        <row r="1501">
          <cell r="A1501">
            <v>91344780</v>
          </cell>
          <cell r="B1501" t="str">
            <v>Кл. №229К</v>
          </cell>
          <cell r="C1501" t="str">
            <v>Подъезд №18</v>
          </cell>
          <cell r="D1501">
            <v>45429</v>
          </cell>
          <cell r="E1501" t="str">
            <v>СЗ КиноДевелопмент</v>
          </cell>
          <cell r="G1501">
            <v>5.2</v>
          </cell>
          <cell r="H1501">
            <v>8</v>
          </cell>
        </row>
        <row r="1502">
          <cell r="A1502">
            <v>91344781</v>
          </cell>
          <cell r="B1502" t="str">
            <v>Кл. №22К</v>
          </cell>
          <cell r="C1502" t="str">
            <v>Подъезд №3</v>
          </cell>
          <cell r="D1502">
            <v>45540</v>
          </cell>
          <cell r="E1502" t="str">
            <v>СЗ КиноДевелопмент</v>
          </cell>
          <cell r="G1502">
            <v>4.0999999999999996</v>
          </cell>
          <cell r="H1502">
            <v>8</v>
          </cell>
        </row>
        <row r="1503">
          <cell r="A1503">
            <v>91344782</v>
          </cell>
          <cell r="B1503" t="str">
            <v>Кл. №230К</v>
          </cell>
          <cell r="C1503" t="str">
            <v>Подъезд №18</v>
          </cell>
          <cell r="D1503">
            <v>45429</v>
          </cell>
          <cell r="E1503" t="str">
            <v>СЗ КиноДевелопмент</v>
          </cell>
          <cell r="G1503">
            <v>4.4000000000000004</v>
          </cell>
          <cell r="H1503">
            <v>8</v>
          </cell>
        </row>
        <row r="1504">
          <cell r="A1504">
            <v>91344783</v>
          </cell>
          <cell r="B1504" t="str">
            <v>Кл. №231К</v>
          </cell>
          <cell r="C1504" t="str">
            <v>Подъезд №18</v>
          </cell>
          <cell r="D1504">
            <v>45429</v>
          </cell>
          <cell r="E1504" t="str">
            <v>СЗ КиноДевелопмент</v>
          </cell>
          <cell r="G1504">
            <v>2.4</v>
          </cell>
          <cell r="H1504">
            <v>8</v>
          </cell>
        </row>
        <row r="1505">
          <cell r="A1505">
            <v>91344784</v>
          </cell>
          <cell r="B1505" t="str">
            <v>Кл. №232К</v>
          </cell>
          <cell r="C1505" t="str">
            <v>Подъезд №18</v>
          </cell>
          <cell r="D1505">
            <v>45429</v>
          </cell>
          <cell r="E1505" t="str">
            <v>СЗ КиноДевелопмент</v>
          </cell>
          <cell r="G1505">
            <v>3.6</v>
          </cell>
          <cell r="H1505">
            <v>8</v>
          </cell>
        </row>
        <row r="1506">
          <cell r="A1506">
            <v>91344785</v>
          </cell>
          <cell r="B1506" t="str">
            <v>Кл. №233К</v>
          </cell>
          <cell r="C1506" t="str">
            <v>Подъезд №18</v>
          </cell>
          <cell r="D1506">
            <v>45429</v>
          </cell>
          <cell r="E1506" t="str">
            <v>СЗ КиноДевелопмент</v>
          </cell>
          <cell r="G1506">
            <v>4.0999999999999996</v>
          </cell>
          <cell r="H1506">
            <v>8</v>
          </cell>
        </row>
        <row r="1507">
          <cell r="A1507">
            <v>91344786</v>
          </cell>
          <cell r="B1507" t="str">
            <v>Кл. №234К</v>
          </cell>
          <cell r="C1507" t="str">
            <v>Подъезд №18</v>
          </cell>
          <cell r="D1507">
            <v>45429</v>
          </cell>
          <cell r="E1507" t="str">
            <v>СЗ КиноДевелопмент</v>
          </cell>
          <cell r="G1507">
            <v>4.2</v>
          </cell>
          <cell r="H1507">
            <v>8</v>
          </cell>
        </row>
        <row r="1508">
          <cell r="A1508">
            <v>91344787</v>
          </cell>
          <cell r="B1508" t="str">
            <v>Кл. №235К</v>
          </cell>
          <cell r="C1508" t="str">
            <v>Подъезд №18</v>
          </cell>
          <cell r="D1508">
            <v>45429</v>
          </cell>
          <cell r="E1508" t="str">
            <v>СЗ КиноДевелопмент</v>
          </cell>
          <cell r="G1508">
            <v>3</v>
          </cell>
          <cell r="H1508">
            <v>8</v>
          </cell>
        </row>
        <row r="1509">
          <cell r="A1509">
            <v>91344788</v>
          </cell>
          <cell r="B1509" t="str">
            <v>Кл. №236К</v>
          </cell>
          <cell r="C1509" t="str">
            <v>Подъезд №18</v>
          </cell>
          <cell r="D1509">
            <v>45429</v>
          </cell>
          <cell r="E1509" t="str">
            <v>СЗ КиноДевелопмент</v>
          </cell>
          <cell r="G1509">
            <v>2.8</v>
          </cell>
          <cell r="H1509">
            <v>8</v>
          </cell>
        </row>
        <row r="1510">
          <cell r="A1510">
            <v>91344789</v>
          </cell>
          <cell r="B1510" t="str">
            <v>Кл. №237К</v>
          </cell>
          <cell r="C1510" t="str">
            <v>Подъезд №18</v>
          </cell>
          <cell r="D1510">
            <v>45429</v>
          </cell>
          <cell r="E1510" t="str">
            <v>СЗ КиноДевелопмент</v>
          </cell>
          <cell r="G1510">
            <v>2.9</v>
          </cell>
          <cell r="H1510">
            <v>8</v>
          </cell>
        </row>
        <row r="1511">
          <cell r="A1511">
            <v>91344790</v>
          </cell>
          <cell r="B1511" t="str">
            <v>Кл. №238К</v>
          </cell>
          <cell r="C1511" t="str">
            <v>Подъезд №18</v>
          </cell>
          <cell r="D1511">
            <v>45429</v>
          </cell>
          <cell r="E1511" t="str">
            <v>СЗ КиноДевелопмент</v>
          </cell>
          <cell r="G1511">
            <v>2.9</v>
          </cell>
          <cell r="H1511">
            <v>8</v>
          </cell>
        </row>
        <row r="1512">
          <cell r="A1512">
            <v>91344791</v>
          </cell>
          <cell r="B1512" t="str">
            <v>Кл. №239К</v>
          </cell>
          <cell r="C1512" t="str">
            <v>Подъезд №18</v>
          </cell>
          <cell r="D1512">
            <v>45429</v>
          </cell>
          <cell r="E1512" t="str">
            <v>СЗ КиноДевелопмент</v>
          </cell>
          <cell r="G1512">
            <v>4</v>
          </cell>
          <cell r="H1512">
            <v>8</v>
          </cell>
        </row>
        <row r="1513">
          <cell r="A1513">
            <v>91344792</v>
          </cell>
          <cell r="B1513" t="str">
            <v>Кл. №23К</v>
          </cell>
          <cell r="C1513" t="str">
            <v>Подъезд №3</v>
          </cell>
          <cell r="D1513">
            <v>45540</v>
          </cell>
          <cell r="E1513" t="str">
            <v>СЗ КиноДевелопмент</v>
          </cell>
          <cell r="G1513">
            <v>4.0999999999999996</v>
          </cell>
          <cell r="H1513">
            <v>8</v>
          </cell>
        </row>
        <row r="1514">
          <cell r="A1514">
            <v>91344793</v>
          </cell>
          <cell r="B1514" t="str">
            <v>Кл. №240К</v>
          </cell>
          <cell r="C1514" t="str">
            <v>Подъезд №19</v>
          </cell>
          <cell r="D1514">
            <v>45552</v>
          </cell>
          <cell r="E1514" t="str">
            <v>СЗ КиноДевелопмент</v>
          </cell>
          <cell r="G1514">
            <v>3.1</v>
          </cell>
          <cell r="H1514">
            <v>8</v>
          </cell>
        </row>
        <row r="1515">
          <cell r="A1515">
            <v>91344794</v>
          </cell>
          <cell r="B1515" t="str">
            <v>Кл. №241К</v>
          </cell>
          <cell r="C1515" t="str">
            <v>Подъезд №19</v>
          </cell>
          <cell r="D1515">
            <v>45552</v>
          </cell>
          <cell r="E1515" t="str">
            <v>СЗ КиноДевелопмент</v>
          </cell>
          <cell r="G1515">
            <v>3</v>
          </cell>
          <cell r="H1515">
            <v>8</v>
          </cell>
        </row>
        <row r="1516">
          <cell r="A1516">
            <v>91344795</v>
          </cell>
          <cell r="B1516" t="str">
            <v>Кл. №242К</v>
          </cell>
          <cell r="C1516" t="str">
            <v>Подъезд №19</v>
          </cell>
          <cell r="D1516">
            <v>45552</v>
          </cell>
          <cell r="E1516" t="str">
            <v>СЗ КиноДевелопмент</v>
          </cell>
          <cell r="G1516">
            <v>3.2</v>
          </cell>
          <cell r="H1516">
            <v>8</v>
          </cell>
        </row>
        <row r="1517">
          <cell r="A1517">
            <v>91344796</v>
          </cell>
          <cell r="B1517" t="str">
            <v>Кл. №243К</v>
          </cell>
          <cell r="C1517" t="str">
            <v>Подъезд №19</v>
          </cell>
          <cell r="D1517">
            <v>45552</v>
          </cell>
          <cell r="E1517" t="str">
            <v>СЗ КиноДевелопмент</v>
          </cell>
          <cell r="G1517">
            <v>3.2</v>
          </cell>
          <cell r="H1517">
            <v>8</v>
          </cell>
        </row>
        <row r="1518">
          <cell r="A1518">
            <v>91344797</v>
          </cell>
          <cell r="B1518" t="str">
            <v>Кл. №244К</v>
          </cell>
          <cell r="C1518" t="str">
            <v>Подъезд №19</v>
          </cell>
          <cell r="D1518">
            <v>45552</v>
          </cell>
          <cell r="E1518" t="str">
            <v>СЗ КиноДевелопмент</v>
          </cell>
          <cell r="G1518">
            <v>3.4</v>
          </cell>
          <cell r="H1518">
            <v>8</v>
          </cell>
        </row>
        <row r="1519">
          <cell r="A1519">
            <v>91344798</v>
          </cell>
          <cell r="B1519" t="str">
            <v>Кл. №245К</v>
          </cell>
          <cell r="C1519" t="str">
            <v>Подъезд №19</v>
          </cell>
          <cell r="D1519">
            <v>45552</v>
          </cell>
          <cell r="E1519" t="str">
            <v>СЗ КиноДевелопмент</v>
          </cell>
          <cell r="G1519">
            <v>3.2</v>
          </cell>
          <cell r="H1519">
            <v>8</v>
          </cell>
        </row>
        <row r="1520">
          <cell r="A1520">
            <v>91344799</v>
          </cell>
          <cell r="B1520" t="str">
            <v>Кл. №246К</v>
          </cell>
          <cell r="C1520" t="str">
            <v>Подъезд №19</v>
          </cell>
          <cell r="D1520">
            <v>45552</v>
          </cell>
          <cell r="E1520" t="str">
            <v>СЗ КиноДевелопмент</v>
          </cell>
          <cell r="G1520">
            <v>3.8</v>
          </cell>
          <cell r="H1520">
            <v>8</v>
          </cell>
        </row>
        <row r="1521">
          <cell r="A1521">
            <v>91344800</v>
          </cell>
          <cell r="B1521" t="str">
            <v>Кл. №247К</v>
          </cell>
          <cell r="C1521" t="str">
            <v>Подъезд №19</v>
          </cell>
          <cell r="D1521">
            <v>45552</v>
          </cell>
          <cell r="E1521" t="str">
            <v>СЗ КиноДевелопмент</v>
          </cell>
          <cell r="G1521">
            <v>5.2</v>
          </cell>
          <cell r="H1521">
            <v>8</v>
          </cell>
        </row>
        <row r="1522">
          <cell r="A1522">
            <v>91344801</v>
          </cell>
          <cell r="B1522" t="str">
            <v>Кл. №248К</v>
          </cell>
          <cell r="C1522" t="str">
            <v>Подъезд №19</v>
          </cell>
          <cell r="D1522">
            <v>45552</v>
          </cell>
          <cell r="E1522" t="str">
            <v>СЗ КиноДевелопмент</v>
          </cell>
          <cell r="G1522">
            <v>4.8</v>
          </cell>
          <cell r="H1522">
            <v>8</v>
          </cell>
        </row>
        <row r="1523">
          <cell r="A1523">
            <v>91344802</v>
          </cell>
          <cell r="B1523" t="str">
            <v>Кл. №249К</v>
          </cell>
          <cell r="C1523" t="str">
            <v>Подъезд №19</v>
          </cell>
          <cell r="D1523">
            <v>45552</v>
          </cell>
          <cell r="E1523" t="str">
            <v>СЗ КиноДевелопмент</v>
          </cell>
          <cell r="G1523">
            <v>4.4000000000000004</v>
          </cell>
          <cell r="H1523">
            <v>8</v>
          </cell>
        </row>
        <row r="1524">
          <cell r="A1524">
            <v>91344803</v>
          </cell>
          <cell r="B1524" t="str">
            <v>Кл. №24К</v>
          </cell>
          <cell r="C1524" t="str">
            <v>Подъезд №3</v>
          </cell>
          <cell r="D1524">
            <v>45540</v>
          </cell>
          <cell r="E1524" t="str">
            <v>СЗ КиноДевелопмент</v>
          </cell>
          <cell r="G1524">
            <v>3.9</v>
          </cell>
          <cell r="H1524">
            <v>8</v>
          </cell>
        </row>
        <row r="1525">
          <cell r="A1525">
            <v>91344804</v>
          </cell>
          <cell r="B1525" t="str">
            <v>Кл. №25К</v>
          </cell>
          <cell r="C1525" t="str">
            <v>Подъезд №3</v>
          </cell>
          <cell r="D1525">
            <v>45540</v>
          </cell>
          <cell r="E1525" t="str">
            <v>СЗ КиноДевелопмент</v>
          </cell>
          <cell r="G1525">
            <v>5.2</v>
          </cell>
          <cell r="H1525">
            <v>8</v>
          </cell>
        </row>
        <row r="1526">
          <cell r="A1526">
            <v>91344805</v>
          </cell>
          <cell r="B1526" t="str">
            <v>Кл. №26К</v>
          </cell>
          <cell r="C1526" t="str">
            <v>Подъезд №3</v>
          </cell>
          <cell r="D1526">
            <v>45540</v>
          </cell>
          <cell r="E1526" t="str">
            <v>СЗ КиноДевелопмент</v>
          </cell>
          <cell r="G1526">
            <v>3.3</v>
          </cell>
          <cell r="H1526">
            <v>8</v>
          </cell>
        </row>
        <row r="1527">
          <cell r="A1527">
            <v>91344806</v>
          </cell>
          <cell r="B1527" t="str">
            <v>Кл. №27К</v>
          </cell>
          <cell r="C1527" t="str">
            <v>Подъезд №3</v>
          </cell>
          <cell r="D1527">
            <v>45540</v>
          </cell>
          <cell r="E1527" t="str">
            <v>СЗ КиноДевелопмент</v>
          </cell>
          <cell r="G1527">
            <v>3.4</v>
          </cell>
          <cell r="H1527">
            <v>8</v>
          </cell>
        </row>
        <row r="1528">
          <cell r="A1528">
            <v>91344807</v>
          </cell>
          <cell r="B1528" t="str">
            <v>Кл. №28К</v>
          </cell>
          <cell r="C1528" t="str">
            <v>Подъезд №3</v>
          </cell>
          <cell r="D1528">
            <v>45540</v>
          </cell>
          <cell r="E1528" t="str">
            <v>СЗ КиноДевелопмент</v>
          </cell>
          <cell r="G1528">
            <v>6.6</v>
          </cell>
          <cell r="H1528">
            <v>8</v>
          </cell>
        </row>
        <row r="1529">
          <cell r="A1529">
            <v>91344808</v>
          </cell>
          <cell r="B1529" t="str">
            <v>Кл. №29К</v>
          </cell>
          <cell r="C1529" t="str">
            <v>Подъезд №3</v>
          </cell>
          <cell r="D1529">
            <v>45540</v>
          </cell>
          <cell r="E1529" t="str">
            <v>СЗ КиноДевелопмент</v>
          </cell>
          <cell r="G1529">
            <v>3.9</v>
          </cell>
          <cell r="H1529">
            <v>8</v>
          </cell>
        </row>
        <row r="1530">
          <cell r="A1530">
            <v>91344809</v>
          </cell>
          <cell r="B1530" t="str">
            <v>Кл. №2К</v>
          </cell>
          <cell r="C1530" t="str">
            <v>Подъезд №2</v>
          </cell>
          <cell r="D1530">
            <v>45485</v>
          </cell>
          <cell r="E1530" t="str">
            <v>СЗ КиноДевелопмент</v>
          </cell>
          <cell r="G1530">
            <v>6.7</v>
          </cell>
          <cell r="H1530">
            <v>8</v>
          </cell>
        </row>
        <row r="1531">
          <cell r="A1531">
            <v>91344810</v>
          </cell>
          <cell r="B1531" t="str">
            <v>Кл. №30К</v>
          </cell>
          <cell r="C1531" t="str">
            <v>Подъезд №3</v>
          </cell>
          <cell r="D1531">
            <v>45540</v>
          </cell>
          <cell r="E1531" t="str">
            <v>СЗ КиноДевелопмент</v>
          </cell>
          <cell r="G1531">
            <v>4.5999999999999996</v>
          </cell>
          <cell r="H1531">
            <v>8</v>
          </cell>
        </row>
        <row r="1532">
          <cell r="A1532">
            <v>91344811</v>
          </cell>
          <cell r="B1532" t="str">
            <v>Кл. №31К</v>
          </cell>
          <cell r="C1532" t="str">
            <v>Подъезд №3</v>
          </cell>
          <cell r="D1532">
            <v>45540</v>
          </cell>
          <cell r="E1532" t="str">
            <v>СЗ КиноДевелопмент</v>
          </cell>
          <cell r="G1532">
            <v>5</v>
          </cell>
          <cell r="H1532">
            <v>8</v>
          </cell>
        </row>
        <row r="1533">
          <cell r="A1533">
            <v>91344812</v>
          </cell>
          <cell r="B1533" t="str">
            <v>Кл. №32К</v>
          </cell>
          <cell r="C1533" t="str">
            <v>Подъезд №3</v>
          </cell>
          <cell r="D1533">
            <v>45540</v>
          </cell>
          <cell r="E1533" t="str">
            <v>СЗ КиноДевелопмент</v>
          </cell>
          <cell r="G1533">
            <v>5.4</v>
          </cell>
          <cell r="H1533">
            <v>8</v>
          </cell>
        </row>
        <row r="1534">
          <cell r="A1534">
            <v>91344813</v>
          </cell>
          <cell r="B1534" t="str">
            <v>Кл. №33К</v>
          </cell>
          <cell r="C1534" t="str">
            <v>Подъезд №3</v>
          </cell>
          <cell r="D1534">
            <v>45540</v>
          </cell>
          <cell r="E1534" t="str">
            <v>СЗ КиноДевелопмент</v>
          </cell>
          <cell r="G1534">
            <v>4.5999999999999996</v>
          </cell>
          <cell r="H1534">
            <v>8</v>
          </cell>
        </row>
        <row r="1535">
          <cell r="A1535">
            <v>91344814</v>
          </cell>
          <cell r="B1535" t="str">
            <v>Кл. №34К</v>
          </cell>
          <cell r="C1535" t="str">
            <v>Подъезд №3</v>
          </cell>
          <cell r="D1535">
            <v>45540</v>
          </cell>
          <cell r="E1535" t="str">
            <v>СЗ КиноДевелопмент</v>
          </cell>
          <cell r="G1535">
            <v>3</v>
          </cell>
          <cell r="H1535">
            <v>8</v>
          </cell>
        </row>
        <row r="1536">
          <cell r="A1536">
            <v>91344815</v>
          </cell>
          <cell r="B1536" t="str">
            <v>Кл. №35К</v>
          </cell>
          <cell r="C1536" t="str">
            <v>Подъезд №3</v>
          </cell>
          <cell r="D1536">
            <v>45540</v>
          </cell>
          <cell r="E1536" t="str">
            <v>СЗ КиноДевелопмент</v>
          </cell>
          <cell r="G1536">
            <v>3.1</v>
          </cell>
          <cell r="H1536">
            <v>8</v>
          </cell>
        </row>
        <row r="1537">
          <cell r="A1537">
            <v>91344816</v>
          </cell>
          <cell r="B1537" t="str">
            <v>Кл. №36К</v>
          </cell>
          <cell r="C1537" t="str">
            <v>Подъезд №3</v>
          </cell>
          <cell r="D1537">
            <v>45540</v>
          </cell>
          <cell r="E1537" t="str">
            <v>СЗ КиноДевелопмент</v>
          </cell>
          <cell r="G1537">
            <v>3.3</v>
          </cell>
          <cell r="H1537">
            <v>8</v>
          </cell>
        </row>
        <row r="1538">
          <cell r="A1538">
            <v>91344817</v>
          </cell>
          <cell r="B1538" t="str">
            <v>Кл. №37К</v>
          </cell>
          <cell r="C1538" t="str">
            <v>Подъезд №3</v>
          </cell>
          <cell r="D1538">
            <v>45540</v>
          </cell>
          <cell r="E1538" t="str">
            <v>СЗ КиноДевелопмент</v>
          </cell>
          <cell r="G1538">
            <v>4.5999999999999996</v>
          </cell>
          <cell r="H1538">
            <v>8</v>
          </cell>
        </row>
        <row r="1539">
          <cell r="A1539">
            <v>91344818</v>
          </cell>
          <cell r="B1539" t="str">
            <v>Кл. №38К</v>
          </cell>
          <cell r="C1539" t="str">
            <v>Подъезд №3</v>
          </cell>
          <cell r="D1539">
            <v>45540</v>
          </cell>
          <cell r="E1539" t="str">
            <v>СЗ КиноДевелопмент</v>
          </cell>
          <cell r="G1539">
            <v>4.2</v>
          </cell>
          <cell r="H1539">
            <v>8</v>
          </cell>
        </row>
        <row r="1540">
          <cell r="A1540">
            <v>91344819</v>
          </cell>
          <cell r="B1540" t="str">
            <v>Кл. №39К</v>
          </cell>
          <cell r="C1540" t="str">
            <v>Подъезд №3</v>
          </cell>
          <cell r="D1540">
            <v>45540</v>
          </cell>
          <cell r="E1540" t="str">
            <v>СЗ КиноДевелопмент</v>
          </cell>
          <cell r="G1540">
            <v>5.6</v>
          </cell>
          <cell r="H1540">
            <v>8</v>
          </cell>
        </row>
        <row r="1541">
          <cell r="A1541">
            <v>91344820</v>
          </cell>
          <cell r="B1541" t="str">
            <v>Кл. №3К</v>
          </cell>
          <cell r="C1541" t="str">
            <v>Подъезд №2</v>
          </cell>
          <cell r="D1541">
            <v>45485</v>
          </cell>
          <cell r="E1541" t="str">
            <v>СЗ КиноДевелопмент</v>
          </cell>
          <cell r="G1541">
            <v>4.5999999999999996</v>
          </cell>
          <cell r="H1541">
            <v>8</v>
          </cell>
        </row>
        <row r="1542">
          <cell r="A1542">
            <v>91344821</v>
          </cell>
          <cell r="B1542" t="str">
            <v>Кл. №40К</v>
          </cell>
          <cell r="C1542" t="str">
            <v>Подъезд №3</v>
          </cell>
          <cell r="D1542">
            <v>45540</v>
          </cell>
          <cell r="E1542" t="str">
            <v>СЗ КиноДевелопмент</v>
          </cell>
          <cell r="G1542">
            <v>4.9000000000000004</v>
          </cell>
          <cell r="H1542">
            <v>8</v>
          </cell>
        </row>
        <row r="1543">
          <cell r="A1543">
            <v>91344822</v>
          </cell>
          <cell r="B1543" t="str">
            <v>Кл. №41К</v>
          </cell>
          <cell r="C1543" t="str">
            <v>Подъезд №5</v>
          </cell>
          <cell r="D1543">
            <v>45426</v>
          </cell>
          <cell r="E1543" t="str">
            <v>СЗ КиноДевелопмент</v>
          </cell>
          <cell r="G1543">
            <v>4</v>
          </cell>
          <cell r="H1543">
            <v>8</v>
          </cell>
        </row>
        <row r="1544">
          <cell r="A1544">
            <v>91344823</v>
          </cell>
          <cell r="B1544" t="str">
            <v>Кл. №42К</v>
          </cell>
          <cell r="C1544" t="str">
            <v>Подъезд №5</v>
          </cell>
          <cell r="D1544">
            <v>45426</v>
          </cell>
          <cell r="E1544" t="str">
            <v>СЗ КиноДевелопмент</v>
          </cell>
          <cell r="G1544">
            <v>2.9</v>
          </cell>
          <cell r="H1544">
            <v>8</v>
          </cell>
        </row>
        <row r="1545">
          <cell r="A1545">
            <v>91344824</v>
          </cell>
          <cell r="B1545" t="str">
            <v>Кл. №43К</v>
          </cell>
          <cell r="C1545" t="str">
            <v>Подъезд №5</v>
          </cell>
          <cell r="D1545">
            <v>45426</v>
          </cell>
          <cell r="E1545" t="str">
            <v>СЗ КиноДевелопмент</v>
          </cell>
          <cell r="G1545">
            <v>3.7</v>
          </cell>
          <cell r="H1545">
            <v>8</v>
          </cell>
        </row>
        <row r="1546">
          <cell r="A1546">
            <v>91344825</v>
          </cell>
          <cell r="B1546" t="str">
            <v>Кл. №44К</v>
          </cell>
          <cell r="C1546" t="str">
            <v>Подъезд №5</v>
          </cell>
          <cell r="D1546">
            <v>45426</v>
          </cell>
          <cell r="E1546" t="str">
            <v>СЗ КиноДевелопмент</v>
          </cell>
          <cell r="G1546">
            <v>3.8</v>
          </cell>
          <cell r="H1546">
            <v>8</v>
          </cell>
        </row>
        <row r="1547">
          <cell r="A1547">
            <v>91344826</v>
          </cell>
          <cell r="B1547" t="str">
            <v>Кл. №45К</v>
          </cell>
          <cell r="C1547" t="str">
            <v>Подъезд №5</v>
          </cell>
          <cell r="D1547">
            <v>45426</v>
          </cell>
          <cell r="E1547" t="str">
            <v>СЗ КиноДевелопмент</v>
          </cell>
          <cell r="G1547">
            <v>6.3</v>
          </cell>
          <cell r="H1547">
            <v>8</v>
          </cell>
        </row>
        <row r="1548">
          <cell r="A1548">
            <v>91344827</v>
          </cell>
          <cell r="B1548" t="str">
            <v>Кл. №46К</v>
          </cell>
          <cell r="C1548" t="str">
            <v>Подъезд №5</v>
          </cell>
          <cell r="D1548">
            <v>45426</v>
          </cell>
          <cell r="E1548" t="str">
            <v>СЗ КиноДевелопмент</v>
          </cell>
          <cell r="G1548">
            <v>3.4</v>
          </cell>
          <cell r="H1548">
            <v>8</v>
          </cell>
        </row>
        <row r="1549">
          <cell r="A1549">
            <v>91344828</v>
          </cell>
          <cell r="B1549" t="str">
            <v>Кл. №47К</v>
          </cell>
          <cell r="C1549" t="str">
            <v>Подъезд №5</v>
          </cell>
          <cell r="D1549">
            <v>45426</v>
          </cell>
          <cell r="E1549" t="str">
            <v>СЗ КиноДевелопмент</v>
          </cell>
          <cell r="G1549">
            <v>4.2</v>
          </cell>
          <cell r="H1549">
            <v>8</v>
          </cell>
        </row>
        <row r="1550">
          <cell r="A1550">
            <v>91344829</v>
          </cell>
          <cell r="B1550" t="str">
            <v>Кл. №48К</v>
          </cell>
          <cell r="C1550" t="str">
            <v>Подъезд №5</v>
          </cell>
          <cell r="D1550">
            <v>45426</v>
          </cell>
          <cell r="E1550" t="str">
            <v>СЗ КиноДевелопмент</v>
          </cell>
          <cell r="G1550">
            <v>4</v>
          </cell>
          <cell r="H1550">
            <v>8</v>
          </cell>
        </row>
        <row r="1551">
          <cell r="A1551">
            <v>91344830</v>
          </cell>
          <cell r="B1551" t="str">
            <v>Кл. №49К</v>
          </cell>
          <cell r="C1551" t="str">
            <v>Подъезд №5</v>
          </cell>
          <cell r="D1551">
            <v>45426</v>
          </cell>
          <cell r="E1551" t="str">
            <v>СЗ КиноДевелопмент</v>
          </cell>
          <cell r="G1551">
            <v>3.3</v>
          </cell>
          <cell r="H1551">
            <v>8</v>
          </cell>
        </row>
        <row r="1552">
          <cell r="A1552">
            <v>91344831</v>
          </cell>
          <cell r="B1552" t="str">
            <v>Кл. №4К</v>
          </cell>
          <cell r="C1552" t="str">
            <v>Подъезд №2</v>
          </cell>
          <cell r="D1552">
            <v>45485</v>
          </cell>
          <cell r="E1552" t="str">
            <v>СЗ КиноДевелопмент</v>
          </cell>
          <cell r="G1552">
            <v>3.4</v>
          </cell>
          <cell r="H1552">
            <v>8</v>
          </cell>
        </row>
        <row r="1553">
          <cell r="A1553">
            <v>91344832</v>
          </cell>
          <cell r="B1553" t="str">
            <v>Кл. №50К</v>
          </cell>
          <cell r="C1553" t="str">
            <v>Подъезд №5</v>
          </cell>
          <cell r="D1553">
            <v>45426</v>
          </cell>
          <cell r="E1553" t="str">
            <v>СЗ КиноДевелопмент</v>
          </cell>
          <cell r="G1553">
            <v>4.8</v>
          </cell>
          <cell r="H1553">
            <v>8</v>
          </cell>
        </row>
        <row r="1554">
          <cell r="A1554">
            <v>91344833</v>
          </cell>
          <cell r="B1554" t="str">
            <v>Кл. №51К</v>
          </cell>
          <cell r="C1554" t="str">
            <v>Подъезд №5</v>
          </cell>
          <cell r="D1554">
            <v>45426</v>
          </cell>
          <cell r="E1554" t="str">
            <v>СЗ КиноДевелопмент</v>
          </cell>
          <cell r="G1554">
            <v>5.2</v>
          </cell>
          <cell r="H1554">
            <v>8</v>
          </cell>
        </row>
        <row r="1555">
          <cell r="A1555">
            <v>91344834</v>
          </cell>
          <cell r="B1555" t="str">
            <v>Кл. №52К</v>
          </cell>
          <cell r="C1555" t="str">
            <v>Подъезд №5</v>
          </cell>
          <cell r="D1555">
            <v>45426</v>
          </cell>
          <cell r="E1555" t="str">
            <v>СЗ КиноДевелопмент</v>
          </cell>
          <cell r="G1555">
            <v>4.4000000000000004</v>
          </cell>
          <cell r="H1555">
            <v>8</v>
          </cell>
        </row>
        <row r="1556">
          <cell r="A1556">
            <v>91344835</v>
          </cell>
          <cell r="B1556" t="str">
            <v>Кл. №53К</v>
          </cell>
          <cell r="C1556" t="str">
            <v>Подъезд №5</v>
          </cell>
          <cell r="D1556">
            <v>45426</v>
          </cell>
          <cell r="E1556" t="str">
            <v>СЗ КиноДевелопмент</v>
          </cell>
          <cell r="G1556">
            <v>4</v>
          </cell>
          <cell r="H1556">
            <v>8</v>
          </cell>
        </row>
        <row r="1557">
          <cell r="A1557">
            <v>91344836</v>
          </cell>
          <cell r="B1557" t="str">
            <v>Кл. №54К</v>
          </cell>
          <cell r="C1557" t="str">
            <v>Подъезд №5</v>
          </cell>
          <cell r="D1557">
            <v>45426</v>
          </cell>
          <cell r="E1557" t="str">
            <v>СЗ КиноДевелопмент</v>
          </cell>
          <cell r="G1557">
            <v>5</v>
          </cell>
          <cell r="H1557">
            <v>8</v>
          </cell>
        </row>
        <row r="1558">
          <cell r="A1558">
            <v>91344837</v>
          </cell>
          <cell r="B1558" t="str">
            <v>Кл. №55К</v>
          </cell>
          <cell r="C1558" t="str">
            <v>Подъезд №5</v>
          </cell>
          <cell r="D1558">
            <v>45426</v>
          </cell>
          <cell r="E1558" t="str">
            <v>СЗ КиноДевелопмент</v>
          </cell>
          <cell r="G1558">
            <v>4</v>
          </cell>
          <cell r="H1558">
            <v>8</v>
          </cell>
        </row>
        <row r="1559">
          <cell r="A1559">
            <v>91344838</v>
          </cell>
          <cell r="B1559" t="str">
            <v>Кл. №56К</v>
          </cell>
          <cell r="C1559" t="str">
            <v>Подъезд №5</v>
          </cell>
          <cell r="D1559">
            <v>45426</v>
          </cell>
          <cell r="E1559" t="str">
            <v>СЗ КиноДевелопмент</v>
          </cell>
          <cell r="G1559">
            <v>5.8</v>
          </cell>
          <cell r="H1559">
            <v>8</v>
          </cell>
        </row>
        <row r="1560">
          <cell r="A1560">
            <v>91344839</v>
          </cell>
          <cell r="B1560" t="str">
            <v>Кл. №57К</v>
          </cell>
          <cell r="C1560" t="str">
            <v>Подъезд №5</v>
          </cell>
          <cell r="D1560">
            <v>45426</v>
          </cell>
          <cell r="E1560" t="str">
            <v>СЗ КиноДевелопмент</v>
          </cell>
          <cell r="G1560">
            <v>5.3</v>
          </cell>
          <cell r="H1560">
            <v>8</v>
          </cell>
        </row>
        <row r="1561">
          <cell r="A1561">
            <v>91344840</v>
          </cell>
          <cell r="B1561" t="str">
            <v>Кл. №58К</v>
          </cell>
          <cell r="C1561" t="str">
            <v>Подъезд №5</v>
          </cell>
          <cell r="D1561">
            <v>45426</v>
          </cell>
          <cell r="E1561" t="str">
            <v>СЗ КиноДевелопмент</v>
          </cell>
          <cell r="G1561">
            <v>4.4000000000000004</v>
          </cell>
          <cell r="H1561">
            <v>8</v>
          </cell>
        </row>
        <row r="1562">
          <cell r="A1562">
            <v>91344841</v>
          </cell>
          <cell r="B1562" t="str">
            <v>Кл. №59К</v>
          </cell>
          <cell r="C1562" t="str">
            <v>Подъезд №5</v>
          </cell>
          <cell r="D1562">
            <v>45426</v>
          </cell>
          <cell r="E1562" t="str">
            <v>СЗ КиноДевелопмент</v>
          </cell>
          <cell r="G1562">
            <v>5</v>
          </cell>
          <cell r="H1562">
            <v>8</v>
          </cell>
        </row>
        <row r="1563">
          <cell r="A1563">
            <v>91344842</v>
          </cell>
          <cell r="B1563" t="str">
            <v>Кл. №5К</v>
          </cell>
          <cell r="C1563" t="str">
            <v>Подъезд №2</v>
          </cell>
          <cell r="D1563">
            <v>45485</v>
          </cell>
          <cell r="E1563" t="str">
            <v>СЗ КиноДевелопмент</v>
          </cell>
          <cell r="G1563">
            <v>3.7</v>
          </cell>
          <cell r="H1563">
            <v>8</v>
          </cell>
        </row>
        <row r="1564">
          <cell r="A1564">
            <v>91344843</v>
          </cell>
          <cell r="B1564" t="str">
            <v>Кл. №60К</v>
          </cell>
          <cell r="C1564" t="str">
            <v>Подъезд №6</v>
          </cell>
          <cell r="D1564">
            <v>45433</v>
          </cell>
          <cell r="E1564" t="str">
            <v>СЗ КиноДевелопмент</v>
          </cell>
          <cell r="G1564">
            <v>4.8</v>
          </cell>
          <cell r="H1564">
            <v>8</v>
          </cell>
        </row>
        <row r="1565">
          <cell r="A1565">
            <v>91344844</v>
          </cell>
          <cell r="B1565" t="str">
            <v>Кл. №61К</v>
          </cell>
          <cell r="C1565" t="str">
            <v>Подъезд №6</v>
          </cell>
          <cell r="D1565">
            <v>45433</v>
          </cell>
          <cell r="E1565" t="str">
            <v>СЗ КиноДевелопмент</v>
          </cell>
          <cell r="G1565">
            <v>5.0999999999999996</v>
          </cell>
          <cell r="H1565">
            <v>8</v>
          </cell>
        </row>
        <row r="1566">
          <cell r="A1566">
            <v>91344845</v>
          </cell>
          <cell r="B1566" t="str">
            <v>Кл. №62К</v>
          </cell>
          <cell r="C1566" t="str">
            <v>Подъезд №6</v>
          </cell>
          <cell r="D1566">
            <v>45433</v>
          </cell>
          <cell r="E1566" t="str">
            <v>СЗ КиноДевелопмент</v>
          </cell>
          <cell r="G1566">
            <v>3.9</v>
          </cell>
          <cell r="H1566">
            <v>8</v>
          </cell>
        </row>
        <row r="1567">
          <cell r="A1567">
            <v>91344846</v>
          </cell>
          <cell r="B1567" t="str">
            <v>Кл. №63К</v>
          </cell>
          <cell r="C1567" t="str">
            <v>Подъезд №6</v>
          </cell>
          <cell r="D1567">
            <v>45433</v>
          </cell>
          <cell r="E1567" t="str">
            <v>СЗ КиноДевелопмент</v>
          </cell>
          <cell r="G1567">
            <v>3.9</v>
          </cell>
          <cell r="H1567">
            <v>8</v>
          </cell>
        </row>
        <row r="1568">
          <cell r="A1568">
            <v>91344847</v>
          </cell>
          <cell r="B1568" t="str">
            <v>Кл. №64К</v>
          </cell>
          <cell r="C1568" t="str">
            <v>Подъезд №6</v>
          </cell>
          <cell r="D1568">
            <v>45433</v>
          </cell>
          <cell r="E1568" t="str">
            <v>СЗ КиноДевелопмент</v>
          </cell>
          <cell r="G1568">
            <v>3.7</v>
          </cell>
          <cell r="H1568">
            <v>8</v>
          </cell>
        </row>
        <row r="1569">
          <cell r="A1569">
            <v>91344848</v>
          </cell>
          <cell r="B1569" t="str">
            <v>Кл. №65К</v>
          </cell>
          <cell r="C1569" t="str">
            <v>Подъезд №6</v>
          </cell>
          <cell r="D1569">
            <v>45433</v>
          </cell>
          <cell r="E1569" t="str">
            <v>СЗ КиноДевелопмент</v>
          </cell>
          <cell r="G1569">
            <v>4</v>
          </cell>
          <cell r="H1569">
            <v>8</v>
          </cell>
        </row>
        <row r="1570">
          <cell r="A1570">
            <v>91344849</v>
          </cell>
          <cell r="B1570" t="str">
            <v>Кл. №66К</v>
          </cell>
          <cell r="C1570" t="str">
            <v>Подъезд №6</v>
          </cell>
          <cell r="D1570">
            <v>45433</v>
          </cell>
          <cell r="E1570" t="str">
            <v>СЗ КиноДевелопмент</v>
          </cell>
          <cell r="G1570">
            <v>4</v>
          </cell>
          <cell r="H1570">
            <v>8</v>
          </cell>
        </row>
        <row r="1571">
          <cell r="A1571">
            <v>91344850</v>
          </cell>
          <cell r="B1571" t="str">
            <v>Кл. №67К</v>
          </cell>
          <cell r="C1571" t="str">
            <v>Подъезд №6</v>
          </cell>
          <cell r="D1571">
            <v>45433</v>
          </cell>
          <cell r="E1571" t="str">
            <v>СЗ КиноДевелопмент</v>
          </cell>
          <cell r="G1571">
            <v>5.3</v>
          </cell>
          <cell r="H1571">
            <v>8</v>
          </cell>
        </row>
        <row r="1572">
          <cell r="A1572">
            <v>91344851</v>
          </cell>
          <cell r="B1572" t="str">
            <v>Кл. №68К</v>
          </cell>
          <cell r="C1572" t="str">
            <v>Подъезд №6</v>
          </cell>
          <cell r="D1572">
            <v>45433</v>
          </cell>
          <cell r="E1572" t="str">
            <v>СЗ КиноДевелопмент</v>
          </cell>
          <cell r="G1572">
            <v>6.4</v>
          </cell>
          <cell r="H1572">
            <v>8</v>
          </cell>
        </row>
        <row r="1573">
          <cell r="A1573">
            <v>91344852</v>
          </cell>
          <cell r="B1573" t="str">
            <v>Кл. №69К</v>
          </cell>
          <cell r="C1573" t="str">
            <v>Подъезд №6</v>
          </cell>
          <cell r="D1573">
            <v>45433</v>
          </cell>
          <cell r="E1573" t="str">
            <v>СЗ КиноДевелопмент</v>
          </cell>
          <cell r="G1573">
            <v>3.7</v>
          </cell>
          <cell r="H1573">
            <v>8</v>
          </cell>
        </row>
        <row r="1574">
          <cell r="A1574">
            <v>91344853</v>
          </cell>
          <cell r="B1574" t="str">
            <v>Кл. №6К</v>
          </cell>
          <cell r="C1574" t="str">
            <v>Подъезд №2</v>
          </cell>
          <cell r="D1574">
            <v>45485</v>
          </cell>
          <cell r="E1574" t="str">
            <v>СЗ КиноДевелопмент</v>
          </cell>
          <cell r="G1574">
            <v>3.9</v>
          </cell>
          <cell r="H1574">
            <v>8</v>
          </cell>
        </row>
        <row r="1575">
          <cell r="A1575">
            <v>91344854</v>
          </cell>
          <cell r="B1575" t="str">
            <v>Кл. №70К</v>
          </cell>
          <cell r="C1575" t="str">
            <v>Подъезд №6</v>
          </cell>
          <cell r="D1575">
            <v>45433</v>
          </cell>
          <cell r="E1575" t="str">
            <v>СЗ КиноДевелопмент</v>
          </cell>
          <cell r="G1575">
            <v>4</v>
          </cell>
          <cell r="H1575">
            <v>8</v>
          </cell>
        </row>
        <row r="1576">
          <cell r="A1576">
            <v>91344855</v>
          </cell>
          <cell r="B1576" t="str">
            <v>Кл. №71К</v>
          </cell>
          <cell r="C1576" t="str">
            <v>Подъезд №6</v>
          </cell>
          <cell r="D1576">
            <v>45433</v>
          </cell>
          <cell r="E1576" t="str">
            <v>СЗ КиноДевелопмент</v>
          </cell>
          <cell r="G1576">
            <v>4</v>
          </cell>
          <cell r="H1576">
            <v>8</v>
          </cell>
        </row>
        <row r="1577">
          <cell r="A1577">
            <v>91344856</v>
          </cell>
          <cell r="B1577" t="str">
            <v>Кл. №72К</v>
          </cell>
          <cell r="C1577" t="str">
            <v>Подъезд №6</v>
          </cell>
          <cell r="D1577">
            <v>45433</v>
          </cell>
          <cell r="E1577" t="str">
            <v>СЗ КиноДевелопмент</v>
          </cell>
          <cell r="G1577">
            <v>3</v>
          </cell>
          <cell r="H1577">
            <v>8</v>
          </cell>
        </row>
        <row r="1578">
          <cell r="A1578">
            <v>91344857</v>
          </cell>
          <cell r="B1578" t="str">
            <v>Кл. №73К</v>
          </cell>
          <cell r="C1578" t="str">
            <v>Подъезд №6</v>
          </cell>
          <cell r="D1578">
            <v>45433</v>
          </cell>
          <cell r="E1578" t="str">
            <v>СЗ КиноДевелопмент</v>
          </cell>
          <cell r="G1578">
            <v>6.1</v>
          </cell>
          <cell r="H1578">
            <v>8</v>
          </cell>
        </row>
        <row r="1579">
          <cell r="A1579">
            <v>91344858</v>
          </cell>
          <cell r="B1579" t="str">
            <v>Кл. №74К</v>
          </cell>
          <cell r="C1579" t="str">
            <v>Подъезд №6</v>
          </cell>
          <cell r="D1579">
            <v>45433</v>
          </cell>
          <cell r="E1579" t="str">
            <v>СЗ КиноДевелопмент</v>
          </cell>
          <cell r="G1579">
            <v>4.4000000000000004</v>
          </cell>
          <cell r="H1579">
            <v>8</v>
          </cell>
        </row>
        <row r="1580">
          <cell r="A1580">
            <v>91344859</v>
          </cell>
          <cell r="B1580" t="str">
            <v>Кл. №75К</v>
          </cell>
          <cell r="C1580" t="str">
            <v>Подъезд №6</v>
          </cell>
          <cell r="D1580">
            <v>45433</v>
          </cell>
          <cell r="E1580" t="str">
            <v>СЗ КиноДевелопмент</v>
          </cell>
          <cell r="G1580">
            <v>3.8</v>
          </cell>
          <cell r="H1580">
            <v>8</v>
          </cell>
        </row>
        <row r="1581">
          <cell r="A1581">
            <v>91344860</v>
          </cell>
          <cell r="B1581" t="str">
            <v>Кл. №76К</v>
          </cell>
          <cell r="C1581" t="str">
            <v>Подъезд №6</v>
          </cell>
          <cell r="D1581">
            <v>45433</v>
          </cell>
          <cell r="E1581" t="str">
            <v>СЗ КиноДевелопмент</v>
          </cell>
          <cell r="G1581">
            <v>4.3</v>
          </cell>
          <cell r="H1581">
            <v>8</v>
          </cell>
        </row>
        <row r="1582">
          <cell r="A1582">
            <v>91344861</v>
          </cell>
          <cell r="B1582" t="str">
            <v>Кл. №77К</v>
          </cell>
          <cell r="C1582" t="str">
            <v>Подъезд №6</v>
          </cell>
          <cell r="D1582">
            <v>45433</v>
          </cell>
          <cell r="E1582" t="str">
            <v>СЗ КиноДевелопмент</v>
          </cell>
          <cell r="G1582">
            <v>3.4</v>
          </cell>
          <cell r="H1582">
            <v>8</v>
          </cell>
        </row>
        <row r="1583">
          <cell r="A1583">
            <v>91344862</v>
          </cell>
          <cell r="B1583" t="str">
            <v>Кл. №78К</v>
          </cell>
          <cell r="C1583" t="str">
            <v>Подъезд №6</v>
          </cell>
          <cell r="D1583">
            <v>45433</v>
          </cell>
          <cell r="E1583" t="str">
            <v>СЗ КиноДевелопмент</v>
          </cell>
          <cell r="G1583">
            <v>3.8</v>
          </cell>
          <cell r="H1583">
            <v>8</v>
          </cell>
        </row>
        <row r="1584">
          <cell r="A1584">
            <v>91344863</v>
          </cell>
          <cell r="B1584" t="str">
            <v>Кл. №79К</v>
          </cell>
          <cell r="C1584" t="str">
            <v>Подъезд №7</v>
          </cell>
          <cell r="D1584">
            <v>45426</v>
          </cell>
          <cell r="E1584" t="str">
            <v>СЗ КиноДевелопмент</v>
          </cell>
          <cell r="G1584">
            <v>3.5</v>
          </cell>
          <cell r="H1584">
            <v>8</v>
          </cell>
        </row>
        <row r="1585">
          <cell r="A1585">
            <v>91344864</v>
          </cell>
          <cell r="B1585" t="str">
            <v>Кл. №7К</v>
          </cell>
          <cell r="C1585" t="str">
            <v>Подъезд №2</v>
          </cell>
          <cell r="D1585">
            <v>45485</v>
          </cell>
          <cell r="E1585" t="str">
            <v>СЗ КиноДевелопмент</v>
          </cell>
          <cell r="G1585">
            <v>4.2</v>
          </cell>
          <cell r="H1585">
            <v>8</v>
          </cell>
        </row>
        <row r="1586">
          <cell r="A1586">
            <v>91344865</v>
          </cell>
          <cell r="B1586" t="str">
            <v>Кл. №80К</v>
          </cell>
          <cell r="C1586" t="str">
            <v>Подъезд №7</v>
          </cell>
          <cell r="D1586">
            <v>45426</v>
          </cell>
          <cell r="E1586" t="str">
            <v>СЗ КиноДевелопмент</v>
          </cell>
          <cell r="G1586">
            <v>4.2</v>
          </cell>
          <cell r="H1586">
            <v>8</v>
          </cell>
        </row>
        <row r="1587">
          <cell r="A1587">
            <v>91344866</v>
          </cell>
          <cell r="B1587" t="str">
            <v>Кл. №81К</v>
          </cell>
          <cell r="C1587" t="str">
            <v>Подъезд №7</v>
          </cell>
          <cell r="D1587">
            <v>45426</v>
          </cell>
          <cell r="E1587" t="str">
            <v>СЗ КиноДевелопмент</v>
          </cell>
          <cell r="G1587">
            <v>4</v>
          </cell>
          <cell r="H1587">
            <v>8</v>
          </cell>
        </row>
        <row r="1588">
          <cell r="A1588">
            <v>91344867</v>
          </cell>
          <cell r="B1588" t="str">
            <v>Кл. №82К</v>
          </cell>
          <cell r="C1588" t="str">
            <v>Подъезд №7</v>
          </cell>
          <cell r="D1588">
            <v>45426</v>
          </cell>
          <cell r="E1588" t="str">
            <v>СЗ КиноДевелопмент</v>
          </cell>
          <cell r="G1588">
            <v>6.8</v>
          </cell>
          <cell r="H1588">
            <v>8</v>
          </cell>
        </row>
        <row r="1589">
          <cell r="A1589">
            <v>91344868</v>
          </cell>
          <cell r="B1589" t="str">
            <v>Кл. №83К</v>
          </cell>
          <cell r="C1589" t="str">
            <v>Подъезд №7</v>
          </cell>
          <cell r="D1589">
            <v>45426</v>
          </cell>
          <cell r="E1589" t="str">
            <v>СЗ КиноДевелопмент</v>
          </cell>
          <cell r="G1589">
            <v>3.2</v>
          </cell>
          <cell r="H1589">
            <v>8</v>
          </cell>
        </row>
        <row r="1590">
          <cell r="A1590">
            <v>91344869</v>
          </cell>
          <cell r="B1590" t="str">
            <v>Кл. №84К</v>
          </cell>
          <cell r="C1590" t="str">
            <v>Подъезд №7</v>
          </cell>
          <cell r="D1590">
            <v>45426</v>
          </cell>
          <cell r="E1590" t="str">
            <v>СЗ КиноДевелопмент</v>
          </cell>
          <cell r="G1590">
            <v>3.5</v>
          </cell>
          <cell r="H1590">
            <v>8</v>
          </cell>
        </row>
        <row r="1591">
          <cell r="A1591">
            <v>91344870</v>
          </cell>
          <cell r="B1591" t="str">
            <v>Кл. №85К</v>
          </cell>
          <cell r="C1591" t="str">
            <v>Подъезд №7</v>
          </cell>
          <cell r="D1591">
            <v>45426</v>
          </cell>
          <cell r="E1591" t="str">
            <v>СЗ КиноДевелопмент</v>
          </cell>
          <cell r="G1591">
            <v>4.3</v>
          </cell>
          <cell r="H1591">
            <v>8</v>
          </cell>
        </row>
        <row r="1592">
          <cell r="A1592">
            <v>91344871</v>
          </cell>
          <cell r="B1592" t="str">
            <v>Кл. №86К</v>
          </cell>
          <cell r="C1592" t="str">
            <v>Подъезд №7</v>
          </cell>
          <cell r="D1592">
            <v>45426</v>
          </cell>
          <cell r="E1592" t="str">
            <v>СЗ КиноДевелопмент</v>
          </cell>
          <cell r="G1592">
            <v>4.5999999999999996</v>
          </cell>
          <cell r="H1592">
            <v>8</v>
          </cell>
        </row>
        <row r="1593">
          <cell r="A1593">
            <v>91344872</v>
          </cell>
          <cell r="B1593" t="str">
            <v>Кл. №87К</v>
          </cell>
          <cell r="C1593" t="str">
            <v>Подъезд №7</v>
          </cell>
          <cell r="D1593">
            <v>45426</v>
          </cell>
          <cell r="E1593" t="str">
            <v>СЗ КиноДевелопмент</v>
          </cell>
          <cell r="G1593">
            <v>5.3</v>
          </cell>
          <cell r="H1593">
            <v>8</v>
          </cell>
        </row>
        <row r="1594">
          <cell r="A1594">
            <v>91344873</v>
          </cell>
          <cell r="B1594" t="str">
            <v>Кл. №88К</v>
          </cell>
          <cell r="C1594" t="str">
            <v>Подъезд №7</v>
          </cell>
          <cell r="D1594">
            <v>45426</v>
          </cell>
          <cell r="E1594" t="str">
            <v>СЗ КиноДевелопмент</v>
          </cell>
          <cell r="G1594">
            <v>2.8</v>
          </cell>
          <cell r="H1594">
            <v>8</v>
          </cell>
        </row>
        <row r="1595">
          <cell r="A1595">
            <v>91344874</v>
          </cell>
          <cell r="B1595" t="str">
            <v>Кл. №89К</v>
          </cell>
          <cell r="C1595" t="str">
            <v>Подъезд №7</v>
          </cell>
          <cell r="D1595">
            <v>45426</v>
          </cell>
          <cell r="E1595" t="str">
            <v>СЗ КиноДевелопмент</v>
          </cell>
          <cell r="G1595">
            <v>3.3</v>
          </cell>
          <cell r="H1595">
            <v>8</v>
          </cell>
        </row>
        <row r="1596">
          <cell r="A1596">
            <v>91344875</v>
          </cell>
          <cell r="B1596" t="str">
            <v>Кл. №8К</v>
          </cell>
          <cell r="C1596" t="str">
            <v>Подъезд №2</v>
          </cell>
          <cell r="D1596">
            <v>45485</v>
          </cell>
          <cell r="E1596" t="str">
            <v>СЗ КиноДевелопмент</v>
          </cell>
          <cell r="G1596">
            <v>4.0999999999999996</v>
          </cell>
          <cell r="H1596">
            <v>8</v>
          </cell>
        </row>
        <row r="1597">
          <cell r="A1597">
            <v>91344876</v>
          </cell>
          <cell r="B1597" t="str">
            <v>Кл. №90К</v>
          </cell>
          <cell r="C1597" t="str">
            <v>Подъезд №7</v>
          </cell>
          <cell r="D1597">
            <v>45426</v>
          </cell>
          <cell r="E1597" t="str">
            <v>СЗ КиноДевелопмент</v>
          </cell>
          <cell r="G1597">
            <v>3.9</v>
          </cell>
          <cell r="H1597">
            <v>8</v>
          </cell>
        </row>
        <row r="1598">
          <cell r="A1598">
            <v>91344877</v>
          </cell>
          <cell r="B1598" t="str">
            <v>Кл. №91К</v>
          </cell>
          <cell r="C1598" t="str">
            <v>Подъезд №7</v>
          </cell>
          <cell r="D1598">
            <v>45426</v>
          </cell>
          <cell r="E1598" t="str">
            <v>СЗ КиноДевелопмент</v>
          </cell>
          <cell r="G1598">
            <v>4.0999999999999996</v>
          </cell>
          <cell r="H1598">
            <v>8</v>
          </cell>
        </row>
        <row r="1599">
          <cell r="A1599">
            <v>91344878</v>
          </cell>
          <cell r="B1599" t="str">
            <v>Кл. №92К</v>
          </cell>
          <cell r="C1599" t="str">
            <v>Подъезд №7</v>
          </cell>
          <cell r="D1599">
            <v>45426</v>
          </cell>
          <cell r="E1599" t="str">
            <v>СЗ КиноДевелопмент</v>
          </cell>
          <cell r="G1599">
            <v>3</v>
          </cell>
          <cell r="H1599">
            <v>8</v>
          </cell>
        </row>
        <row r="1600">
          <cell r="A1600">
            <v>91344879</v>
          </cell>
          <cell r="B1600" t="str">
            <v>Кл. №93К</v>
          </cell>
          <cell r="C1600" t="str">
            <v>Подъезд №7</v>
          </cell>
          <cell r="D1600">
            <v>45426</v>
          </cell>
          <cell r="E1600" t="str">
            <v>СЗ КиноДевелопмент</v>
          </cell>
          <cell r="G1600">
            <v>3.6</v>
          </cell>
          <cell r="H1600">
            <v>8</v>
          </cell>
        </row>
        <row r="1601">
          <cell r="A1601">
            <v>91344880</v>
          </cell>
          <cell r="B1601" t="str">
            <v>Кл. №94К</v>
          </cell>
          <cell r="C1601" t="str">
            <v>Подъезд №7</v>
          </cell>
          <cell r="D1601">
            <v>45426</v>
          </cell>
          <cell r="E1601" t="str">
            <v>СЗ КиноДевелопмент</v>
          </cell>
          <cell r="G1601">
            <v>4.9000000000000004</v>
          </cell>
          <cell r="H1601">
            <v>8</v>
          </cell>
        </row>
        <row r="1602">
          <cell r="A1602">
            <v>91344881</v>
          </cell>
          <cell r="B1602" t="str">
            <v>Кл. №95К</v>
          </cell>
          <cell r="C1602" t="str">
            <v>Подъезд №7</v>
          </cell>
          <cell r="D1602">
            <v>45426</v>
          </cell>
          <cell r="E1602" t="str">
            <v>СЗ КиноДевелопмент</v>
          </cell>
          <cell r="G1602">
            <v>4.5999999999999996</v>
          </cell>
          <cell r="H1602">
            <v>8</v>
          </cell>
        </row>
        <row r="1603">
          <cell r="A1603">
            <v>91344882</v>
          </cell>
          <cell r="B1603" t="str">
            <v>Кл. №96К</v>
          </cell>
          <cell r="C1603" t="str">
            <v>Подъезд №7</v>
          </cell>
          <cell r="D1603">
            <v>45426</v>
          </cell>
          <cell r="E1603" t="str">
            <v>СЗ КиноДевелопмент</v>
          </cell>
          <cell r="G1603">
            <v>4.4000000000000004</v>
          </cell>
          <cell r="H1603">
            <v>8</v>
          </cell>
        </row>
        <row r="1604">
          <cell r="A1604">
            <v>91344883</v>
          </cell>
          <cell r="B1604" t="str">
            <v>Кл. №97К</v>
          </cell>
          <cell r="C1604" t="str">
            <v>Подъезд №8</v>
          </cell>
          <cell r="D1604">
            <v>45433</v>
          </cell>
          <cell r="E1604" t="str">
            <v>СЗ КиноДевелопмент</v>
          </cell>
          <cell r="G1604">
            <v>3.9</v>
          </cell>
          <cell r="H1604">
            <v>8</v>
          </cell>
        </row>
        <row r="1605">
          <cell r="A1605">
            <v>91344884</v>
          </cell>
          <cell r="B1605" t="str">
            <v>Кл. №98К</v>
          </cell>
          <cell r="C1605" t="str">
            <v>Подъезд №8</v>
          </cell>
          <cell r="D1605">
            <v>45433</v>
          </cell>
          <cell r="E1605" t="str">
            <v>СЗ КиноДевелопмент</v>
          </cell>
          <cell r="G1605">
            <v>4.3</v>
          </cell>
          <cell r="H1605">
            <v>8</v>
          </cell>
        </row>
        <row r="1606">
          <cell r="A1606">
            <v>91344885</v>
          </cell>
          <cell r="B1606" t="str">
            <v>Кл. №99К</v>
          </cell>
          <cell r="C1606" t="str">
            <v>Подъезд №8</v>
          </cell>
          <cell r="D1606">
            <v>45433</v>
          </cell>
          <cell r="E1606" t="str">
            <v>СЗ КиноДевелопмент</v>
          </cell>
          <cell r="G1606">
            <v>6.3</v>
          </cell>
          <cell r="H1606">
            <v>8</v>
          </cell>
        </row>
        <row r="1607">
          <cell r="A1607">
            <v>91344886</v>
          </cell>
          <cell r="B1607" t="str">
            <v>Кл. №9К</v>
          </cell>
          <cell r="C1607" t="str">
            <v>Подъезд №2</v>
          </cell>
          <cell r="D1607">
            <v>45485</v>
          </cell>
          <cell r="E1607" t="str">
            <v>СЗ КиноДевелопмент</v>
          </cell>
          <cell r="G1607">
            <v>6.5</v>
          </cell>
          <cell r="H1607">
            <v>8</v>
          </cell>
        </row>
        <row r="1608">
          <cell r="A1608">
            <v>91344887</v>
          </cell>
          <cell r="B1608" t="str">
            <v>Оф. 10Н</v>
          </cell>
          <cell r="C1608" t="str">
            <v>Подъезд №5</v>
          </cell>
          <cell r="D1608">
            <v>45426</v>
          </cell>
          <cell r="E1608" t="str">
            <v>СЗ КиноДевелопмент</v>
          </cell>
          <cell r="G1608">
            <v>35.1</v>
          </cell>
          <cell r="H1608">
            <v>8</v>
          </cell>
        </row>
        <row r="1609">
          <cell r="A1609">
            <v>91344888</v>
          </cell>
          <cell r="B1609" t="str">
            <v>Оф. 11Н</v>
          </cell>
          <cell r="C1609" t="str">
            <v>Подъезд №5</v>
          </cell>
          <cell r="D1609">
            <v>45426</v>
          </cell>
          <cell r="E1609" t="str">
            <v>СЗ КиноДевелопмент</v>
          </cell>
          <cell r="G1609">
            <v>82</v>
          </cell>
          <cell r="H1609">
            <v>8</v>
          </cell>
        </row>
        <row r="1610">
          <cell r="A1610">
            <v>91344889</v>
          </cell>
          <cell r="B1610" t="str">
            <v>Оф. 12Н</v>
          </cell>
          <cell r="C1610" t="str">
            <v>Подъезд №6</v>
          </cell>
          <cell r="D1610">
            <v>45433</v>
          </cell>
          <cell r="E1610" t="str">
            <v>СЗ КиноДевелопмент</v>
          </cell>
          <cell r="G1610">
            <v>79.5</v>
          </cell>
          <cell r="H1610">
            <v>8</v>
          </cell>
        </row>
        <row r="1611">
          <cell r="A1611">
            <v>91344890</v>
          </cell>
          <cell r="B1611" t="str">
            <v>Оф. 13Н</v>
          </cell>
          <cell r="C1611" t="str">
            <v>Подъезд №6</v>
          </cell>
          <cell r="D1611">
            <v>45433</v>
          </cell>
          <cell r="E1611" t="str">
            <v>СЗ КиноДевелопмент</v>
          </cell>
          <cell r="G1611">
            <v>34</v>
          </cell>
          <cell r="H1611">
            <v>8</v>
          </cell>
        </row>
        <row r="1612">
          <cell r="A1612">
            <v>91344891</v>
          </cell>
          <cell r="B1612" t="str">
            <v>Оф. 14Н</v>
          </cell>
          <cell r="C1612" t="str">
            <v>Подъезд №7</v>
          </cell>
          <cell r="D1612">
            <v>45426</v>
          </cell>
          <cell r="E1612" t="str">
            <v>СЗ КиноДевелопмент</v>
          </cell>
          <cell r="G1612">
            <v>108.7</v>
          </cell>
          <cell r="H1612">
            <v>8</v>
          </cell>
        </row>
        <row r="1613">
          <cell r="A1613">
            <v>91344892</v>
          </cell>
          <cell r="B1613" t="str">
            <v>Оф. 15Н</v>
          </cell>
          <cell r="C1613" t="str">
            <v>Подъезд №8</v>
          </cell>
          <cell r="D1613">
            <v>45433</v>
          </cell>
          <cell r="E1613" t="str">
            <v>СЗ КиноДевелопмент</v>
          </cell>
          <cell r="G1613">
            <v>113.7</v>
          </cell>
          <cell r="H1613">
            <v>8</v>
          </cell>
        </row>
        <row r="1614">
          <cell r="A1614">
            <v>91344893</v>
          </cell>
          <cell r="B1614" t="str">
            <v>Оф. 16Н</v>
          </cell>
          <cell r="C1614" t="str">
            <v>Подъезд №9</v>
          </cell>
          <cell r="D1614">
            <v>45433</v>
          </cell>
          <cell r="E1614" t="str">
            <v>СЗ КиноДевелопмент</v>
          </cell>
          <cell r="G1614">
            <v>121.6</v>
          </cell>
          <cell r="H1614">
            <v>8</v>
          </cell>
        </row>
        <row r="1615">
          <cell r="A1615">
            <v>91344894</v>
          </cell>
          <cell r="B1615" t="str">
            <v>Оф. 17Н</v>
          </cell>
          <cell r="C1615" t="str">
            <v>Подъезд №10</v>
          </cell>
          <cell r="D1615">
            <v>45552</v>
          </cell>
          <cell r="E1615" t="str">
            <v>СЗ КиноДевелопмент</v>
          </cell>
          <cell r="G1615">
            <v>95.6</v>
          </cell>
          <cell r="H1615">
            <v>8</v>
          </cell>
        </row>
        <row r="1616">
          <cell r="A1616">
            <v>91344895</v>
          </cell>
          <cell r="B1616" t="str">
            <v>Оф. 18Н</v>
          </cell>
          <cell r="C1616" t="str">
            <v>Подъезд №11</v>
          </cell>
          <cell r="D1616">
            <v>45485</v>
          </cell>
          <cell r="E1616" t="str">
            <v>СЗ КиноДевелопмент</v>
          </cell>
          <cell r="G1616">
            <v>54.3</v>
          </cell>
          <cell r="H1616">
            <v>8</v>
          </cell>
        </row>
        <row r="1617">
          <cell r="A1617">
            <v>91344896</v>
          </cell>
          <cell r="B1617" t="str">
            <v>Оф. 19Н</v>
          </cell>
          <cell r="C1617" t="str">
            <v>Подъезд №11</v>
          </cell>
          <cell r="D1617">
            <v>45485</v>
          </cell>
          <cell r="E1617" t="str">
            <v>СЗ КиноДевелопмент</v>
          </cell>
          <cell r="G1617">
            <v>68.5</v>
          </cell>
          <cell r="H1617">
            <v>8</v>
          </cell>
        </row>
        <row r="1618">
          <cell r="A1618">
            <v>91344897</v>
          </cell>
          <cell r="B1618" t="str">
            <v>Оф. 1Н</v>
          </cell>
          <cell r="C1618" t="str">
            <v>Подъезд №1</v>
          </cell>
          <cell r="D1618">
            <v>45485</v>
          </cell>
          <cell r="E1618" t="str">
            <v>СЗ КиноДевелопмент</v>
          </cell>
          <cell r="G1618">
            <v>38.4</v>
          </cell>
          <cell r="H1618">
            <v>8</v>
          </cell>
        </row>
        <row r="1619">
          <cell r="A1619">
            <v>91344898</v>
          </cell>
          <cell r="B1619" t="str">
            <v>Оф. 20Н</v>
          </cell>
          <cell r="C1619" t="str">
            <v>Подъезд №11</v>
          </cell>
          <cell r="D1619">
            <v>45485</v>
          </cell>
          <cell r="E1619" t="str">
            <v>СЗ КиноДевелопмент</v>
          </cell>
          <cell r="G1619">
            <v>141.6</v>
          </cell>
          <cell r="H1619">
            <v>8</v>
          </cell>
        </row>
        <row r="1620">
          <cell r="A1620">
            <v>91344899</v>
          </cell>
          <cell r="B1620" t="str">
            <v>Оф. 21Н</v>
          </cell>
          <cell r="C1620" t="str">
            <v>Подъезд №12</v>
          </cell>
          <cell r="D1620">
            <v>45526</v>
          </cell>
          <cell r="E1620" t="str">
            <v>СЗ КиноДевелопмент</v>
          </cell>
          <cell r="G1620">
            <v>112.6</v>
          </cell>
          <cell r="H1620">
            <v>8</v>
          </cell>
        </row>
        <row r="1621">
          <cell r="A1621">
            <v>91344900</v>
          </cell>
          <cell r="B1621" t="str">
            <v>Оф. 22Н</v>
          </cell>
          <cell r="C1621" t="str">
            <v>Подъезд №12</v>
          </cell>
          <cell r="D1621">
            <v>45526</v>
          </cell>
          <cell r="E1621" t="str">
            <v>СЗ КиноДевелопмент</v>
          </cell>
          <cell r="G1621">
            <v>61.1</v>
          </cell>
          <cell r="H1621">
            <v>8</v>
          </cell>
        </row>
        <row r="1622">
          <cell r="A1622">
            <v>91344901</v>
          </cell>
          <cell r="B1622" t="str">
            <v>Оф. 23Н</v>
          </cell>
          <cell r="C1622" t="str">
            <v>Подъезд №12</v>
          </cell>
          <cell r="D1622">
            <v>45526</v>
          </cell>
          <cell r="E1622" t="str">
            <v>СЗ КиноДевелопмент</v>
          </cell>
          <cell r="G1622">
            <v>55</v>
          </cell>
          <cell r="H1622">
            <v>8</v>
          </cell>
        </row>
        <row r="1623">
          <cell r="A1623">
            <v>91344902</v>
          </cell>
          <cell r="B1623" t="str">
            <v>Оф. 24Н</v>
          </cell>
          <cell r="C1623" t="str">
            <v>Подъезд №15</v>
          </cell>
          <cell r="D1623">
            <v>45485</v>
          </cell>
          <cell r="E1623" t="str">
            <v>СЗ КиноДевелопмент</v>
          </cell>
          <cell r="G1623">
            <v>104.8</v>
          </cell>
          <cell r="H1623">
            <v>8</v>
          </cell>
        </row>
        <row r="1624">
          <cell r="A1624">
            <v>91344903</v>
          </cell>
          <cell r="B1624" t="str">
            <v>Оф. 25Н</v>
          </cell>
          <cell r="C1624" t="str">
            <v>Подъезд №16</v>
          </cell>
          <cell r="D1624">
            <v>45535</v>
          </cell>
          <cell r="E1624" t="str">
            <v>СЗ КиноДевелопмент</v>
          </cell>
          <cell r="G1624">
            <v>203.8</v>
          </cell>
          <cell r="H1624">
            <v>8</v>
          </cell>
        </row>
        <row r="1625">
          <cell r="A1625">
            <v>91344904</v>
          </cell>
          <cell r="B1625" t="str">
            <v>Оф. 26Н</v>
          </cell>
          <cell r="C1625" t="str">
            <v>Подъезд №16</v>
          </cell>
          <cell r="D1625">
            <v>45535</v>
          </cell>
          <cell r="E1625" t="str">
            <v>СЗ КиноДевелопмент</v>
          </cell>
          <cell r="G1625">
            <v>119.7</v>
          </cell>
          <cell r="H1625">
            <v>8</v>
          </cell>
        </row>
        <row r="1626">
          <cell r="A1626">
            <v>91344905</v>
          </cell>
          <cell r="B1626" t="str">
            <v>Оф. 27Н</v>
          </cell>
          <cell r="C1626" t="str">
            <v>Подъезд №16</v>
          </cell>
          <cell r="D1626">
            <v>45535</v>
          </cell>
          <cell r="E1626" t="str">
            <v>СЗ КиноДевелопмент</v>
          </cell>
          <cell r="G1626">
            <v>30.8</v>
          </cell>
          <cell r="H1626">
            <v>8</v>
          </cell>
        </row>
        <row r="1627">
          <cell r="A1627">
            <v>91344906</v>
          </cell>
          <cell r="B1627" t="str">
            <v>Оф. 28Н</v>
          </cell>
          <cell r="C1627" t="str">
            <v>Подъезд №16</v>
          </cell>
          <cell r="D1627">
            <v>45535</v>
          </cell>
          <cell r="E1627" t="str">
            <v>СЗ КиноДевелопмент</v>
          </cell>
          <cell r="G1627">
            <v>114.8</v>
          </cell>
          <cell r="H1627">
            <v>8</v>
          </cell>
        </row>
        <row r="1628">
          <cell r="A1628">
            <v>91344907</v>
          </cell>
          <cell r="B1628" t="str">
            <v>Оф. 29Н</v>
          </cell>
          <cell r="C1628" t="str">
            <v>Подъезд №17</v>
          </cell>
          <cell r="D1628">
            <v>45561</v>
          </cell>
          <cell r="E1628" t="str">
            <v>СЗ КиноДевелопмент</v>
          </cell>
          <cell r="G1628">
            <v>56.2</v>
          </cell>
          <cell r="H1628">
            <v>8</v>
          </cell>
        </row>
        <row r="1629">
          <cell r="A1629">
            <v>91344908</v>
          </cell>
          <cell r="B1629" t="str">
            <v>Оф. 2Н</v>
          </cell>
          <cell r="C1629" t="str">
            <v>Подъезд №1</v>
          </cell>
          <cell r="D1629">
            <v>45485</v>
          </cell>
          <cell r="E1629" t="str">
            <v>СЗ КиноДевелопмент</v>
          </cell>
          <cell r="G1629">
            <v>67.8</v>
          </cell>
          <cell r="H1629">
            <v>8</v>
          </cell>
        </row>
        <row r="1630">
          <cell r="A1630">
            <v>91344909</v>
          </cell>
          <cell r="B1630" t="str">
            <v>Оф. 30Н</v>
          </cell>
          <cell r="C1630" t="str">
            <v>Подъезд №17</v>
          </cell>
          <cell r="D1630">
            <v>45561</v>
          </cell>
          <cell r="E1630" t="str">
            <v>СЗ КиноДевелопмент</v>
          </cell>
          <cell r="G1630">
            <v>110</v>
          </cell>
          <cell r="H1630">
            <v>8</v>
          </cell>
        </row>
        <row r="1631">
          <cell r="A1631">
            <v>91344910</v>
          </cell>
          <cell r="B1631" t="str">
            <v>Оф. 31Н</v>
          </cell>
          <cell r="C1631" t="str">
            <v>Подъезд №17</v>
          </cell>
          <cell r="D1631">
            <v>45561</v>
          </cell>
          <cell r="E1631" t="str">
            <v>СЗ КиноДевелопмент</v>
          </cell>
          <cell r="G1631">
            <v>88.8</v>
          </cell>
          <cell r="H1631">
            <v>8</v>
          </cell>
        </row>
        <row r="1632">
          <cell r="A1632">
            <v>91344911</v>
          </cell>
          <cell r="B1632" t="str">
            <v>Оф. 32Н</v>
          </cell>
          <cell r="C1632" t="str">
            <v>Подъезд №17</v>
          </cell>
          <cell r="D1632">
            <v>45561</v>
          </cell>
          <cell r="E1632" t="str">
            <v>СЗ КиноДевелопмент</v>
          </cell>
          <cell r="G1632">
            <v>47.2</v>
          </cell>
          <cell r="H1632">
            <v>8</v>
          </cell>
        </row>
        <row r="1633">
          <cell r="A1633">
            <v>91344912</v>
          </cell>
          <cell r="B1633" t="str">
            <v>Оф. 33Н</v>
          </cell>
          <cell r="C1633" t="str">
            <v>Подъезд №18</v>
          </cell>
          <cell r="D1633">
            <v>45429</v>
          </cell>
          <cell r="E1633" t="str">
            <v>СЗ КиноДевелопмент</v>
          </cell>
          <cell r="G1633">
            <v>39.4</v>
          </cell>
          <cell r="H1633">
            <v>8</v>
          </cell>
        </row>
        <row r="1634">
          <cell r="A1634">
            <v>91344913</v>
          </cell>
          <cell r="B1634" t="str">
            <v>Оф. 34Н</v>
          </cell>
          <cell r="C1634" t="str">
            <v>Подъезд №18</v>
          </cell>
          <cell r="D1634">
            <v>45429</v>
          </cell>
          <cell r="E1634" t="str">
            <v>СЗ КиноДевелопмент</v>
          </cell>
          <cell r="G1634">
            <v>130.6</v>
          </cell>
          <cell r="H1634">
            <v>8</v>
          </cell>
        </row>
        <row r="1635">
          <cell r="A1635">
            <v>91344914</v>
          </cell>
          <cell r="B1635" t="str">
            <v>Оф. 35Н</v>
          </cell>
          <cell r="C1635" t="str">
            <v>Подъезд №18</v>
          </cell>
          <cell r="D1635">
            <v>45429</v>
          </cell>
          <cell r="E1635" t="str">
            <v>СЗ КиноДевелопмент</v>
          </cell>
          <cell r="G1635">
            <v>97.5</v>
          </cell>
          <cell r="H1635">
            <v>8</v>
          </cell>
        </row>
        <row r="1636">
          <cell r="A1636">
            <v>91344915</v>
          </cell>
          <cell r="B1636" t="str">
            <v>Оф. 36Н</v>
          </cell>
          <cell r="C1636" t="str">
            <v>Подъезд №19</v>
          </cell>
          <cell r="D1636">
            <v>45552</v>
          </cell>
          <cell r="E1636" t="str">
            <v>СЗ КиноДевелопмент</v>
          </cell>
          <cell r="G1636">
            <v>57.5</v>
          </cell>
          <cell r="H1636">
            <v>8</v>
          </cell>
        </row>
        <row r="1637">
          <cell r="A1637">
            <v>91344916</v>
          </cell>
          <cell r="B1637" t="str">
            <v>Оф. 37Н</v>
          </cell>
          <cell r="C1637" t="str">
            <v>Подъезд №19</v>
          </cell>
          <cell r="D1637">
            <v>45552</v>
          </cell>
          <cell r="E1637" t="str">
            <v>СЗ КиноДевелопмент</v>
          </cell>
          <cell r="G1637">
            <v>62.8</v>
          </cell>
          <cell r="H1637">
            <v>8</v>
          </cell>
        </row>
        <row r="1638">
          <cell r="A1638">
            <v>91344917</v>
          </cell>
          <cell r="B1638" t="str">
            <v>Оф. 38Н</v>
          </cell>
          <cell r="C1638" t="str">
            <v>Подъезд №19</v>
          </cell>
          <cell r="D1638">
            <v>45552</v>
          </cell>
          <cell r="E1638" t="str">
            <v>СЗ КиноДевелопмент</v>
          </cell>
          <cell r="G1638">
            <v>50.5</v>
          </cell>
          <cell r="H1638">
            <v>8</v>
          </cell>
        </row>
        <row r="1639">
          <cell r="A1639">
            <v>91344918</v>
          </cell>
          <cell r="B1639" t="str">
            <v>Оф. 39Н</v>
          </cell>
          <cell r="C1639" t="str">
            <v>Подъезд №19</v>
          </cell>
          <cell r="D1639">
            <v>45552</v>
          </cell>
          <cell r="E1639" t="str">
            <v>СЗ КиноДевелопмент</v>
          </cell>
          <cell r="G1639">
            <v>54.1</v>
          </cell>
          <cell r="H1639">
            <v>8</v>
          </cell>
        </row>
        <row r="1640">
          <cell r="A1640">
            <v>91344919</v>
          </cell>
          <cell r="B1640" t="str">
            <v>Оф. 3Н</v>
          </cell>
          <cell r="C1640" t="str">
            <v>Подъезд №2</v>
          </cell>
          <cell r="D1640">
            <v>45485</v>
          </cell>
          <cell r="E1640" t="str">
            <v>СЗ КиноДевелопмент</v>
          </cell>
          <cell r="G1640">
            <v>106.3</v>
          </cell>
          <cell r="H1640">
            <v>8</v>
          </cell>
        </row>
        <row r="1641">
          <cell r="A1641">
            <v>91344920</v>
          </cell>
          <cell r="B1641" t="str">
            <v>Оф. 40Н</v>
          </cell>
          <cell r="C1641" t="str">
            <v>Подъезд №20</v>
          </cell>
          <cell r="D1641">
            <v>45559</v>
          </cell>
          <cell r="E1641" t="str">
            <v>СЗ КиноДевелопмент</v>
          </cell>
          <cell r="G1641">
            <v>53.5</v>
          </cell>
          <cell r="H1641">
            <v>8</v>
          </cell>
        </row>
        <row r="1642">
          <cell r="A1642">
            <v>91344921</v>
          </cell>
          <cell r="B1642" t="str">
            <v>Оф. 41Н</v>
          </cell>
          <cell r="C1642" t="str">
            <v>Подъезд №20</v>
          </cell>
          <cell r="D1642">
            <v>45559</v>
          </cell>
          <cell r="E1642" t="str">
            <v>СЗ КиноДевелопмент</v>
          </cell>
          <cell r="G1642">
            <v>60.3</v>
          </cell>
          <cell r="H1642">
            <v>8</v>
          </cell>
        </row>
        <row r="1643">
          <cell r="A1643">
            <v>91344922</v>
          </cell>
          <cell r="B1643" t="str">
            <v>Оф. 42Н</v>
          </cell>
          <cell r="C1643" t="str">
            <v>Подъезд №13</v>
          </cell>
          <cell r="D1643">
            <v>45429</v>
          </cell>
          <cell r="E1643" t="str">
            <v>СЗ КиноДевелопмент</v>
          </cell>
          <cell r="G1643">
            <v>70.2</v>
          </cell>
          <cell r="H1643">
            <v>8</v>
          </cell>
        </row>
        <row r="1644">
          <cell r="A1644">
            <v>91344923</v>
          </cell>
          <cell r="B1644" t="str">
            <v>Оф. 43Н</v>
          </cell>
          <cell r="C1644" t="str">
            <v>Подъезд №14</v>
          </cell>
          <cell r="D1644">
            <v>45436</v>
          </cell>
          <cell r="E1644" t="str">
            <v>СЗ КиноДевелопмент</v>
          </cell>
          <cell r="G1644">
            <v>64.5</v>
          </cell>
          <cell r="H1644">
            <v>8</v>
          </cell>
        </row>
        <row r="1645">
          <cell r="A1645">
            <v>91344924</v>
          </cell>
          <cell r="B1645" t="str">
            <v>Оф. 4Н</v>
          </cell>
          <cell r="C1645" t="str">
            <v>Подъезд №2</v>
          </cell>
          <cell r="D1645">
            <v>45485</v>
          </cell>
          <cell r="E1645" t="str">
            <v>СЗ КиноДевелопмент</v>
          </cell>
          <cell r="G1645">
            <v>57</v>
          </cell>
          <cell r="H1645">
            <v>8</v>
          </cell>
        </row>
        <row r="1646">
          <cell r="A1646">
            <v>91344925</v>
          </cell>
          <cell r="B1646" t="str">
            <v>Оф. 4П</v>
          </cell>
          <cell r="C1646" t="str">
            <v>Подъезд №2</v>
          </cell>
          <cell r="D1646">
            <v>45485</v>
          </cell>
          <cell r="E1646" t="str">
            <v>СЗ КиноДевелопмент</v>
          </cell>
          <cell r="G1646">
            <v>152.6</v>
          </cell>
          <cell r="H1646">
            <v>8</v>
          </cell>
        </row>
        <row r="1647">
          <cell r="A1647">
            <v>91344926</v>
          </cell>
          <cell r="B1647" t="str">
            <v>Оф. 5Н</v>
          </cell>
          <cell r="C1647" t="str">
            <v>Подъезд №3</v>
          </cell>
          <cell r="D1647">
            <v>45540</v>
          </cell>
          <cell r="E1647" t="str">
            <v>СЗ КиноДевелопмент</v>
          </cell>
          <cell r="G1647">
            <v>65.7</v>
          </cell>
          <cell r="H1647">
            <v>8</v>
          </cell>
        </row>
        <row r="1648">
          <cell r="A1648">
            <v>91344927</v>
          </cell>
          <cell r="B1648" t="str">
            <v>Оф. 5П</v>
          </cell>
          <cell r="C1648" t="str">
            <v>Подъезд №2</v>
          </cell>
          <cell r="D1648">
            <v>45485</v>
          </cell>
          <cell r="E1648" t="str">
            <v>СЗ КиноДевелопмент</v>
          </cell>
          <cell r="G1648">
            <v>9.9</v>
          </cell>
          <cell r="H1648">
            <v>8</v>
          </cell>
        </row>
        <row r="1649">
          <cell r="A1649">
            <v>91344928</v>
          </cell>
          <cell r="B1649" t="str">
            <v>Оф. 6Н</v>
          </cell>
          <cell r="C1649" t="str">
            <v>Подъезд №3</v>
          </cell>
          <cell r="D1649">
            <v>45540</v>
          </cell>
          <cell r="E1649" t="str">
            <v>СЗ КиноДевелопмент</v>
          </cell>
          <cell r="G1649">
            <v>107.4</v>
          </cell>
          <cell r="H1649">
            <v>8</v>
          </cell>
        </row>
        <row r="1650">
          <cell r="A1650">
            <v>91344929</v>
          </cell>
          <cell r="B1650" t="str">
            <v>Оф. 6П</v>
          </cell>
          <cell r="C1650" t="str">
            <v>Подъезд №2</v>
          </cell>
          <cell r="D1650">
            <v>45485</v>
          </cell>
          <cell r="E1650" t="str">
            <v>СЗ КиноДевелопмент</v>
          </cell>
          <cell r="G1650">
            <v>5.6</v>
          </cell>
          <cell r="H1650">
            <v>8</v>
          </cell>
        </row>
        <row r="1651">
          <cell r="A1651">
            <v>91344930</v>
          </cell>
          <cell r="B1651" t="str">
            <v>Оф. 7Н</v>
          </cell>
          <cell r="C1651" t="str">
            <v>Подъезд №3</v>
          </cell>
          <cell r="D1651">
            <v>45540</v>
          </cell>
          <cell r="E1651" t="str">
            <v>СЗ КиноДевелопмент</v>
          </cell>
          <cell r="G1651">
            <v>93.8</v>
          </cell>
          <cell r="H1651">
            <v>8</v>
          </cell>
        </row>
        <row r="1652">
          <cell r="A1652">
            <v>91344931</v>
          </cell>
          <cell r="B1652" t="str">
            <v>Оф. 7П</v>
          </cell>
          <cell r="C1652" t="str">
            <v>Подъезд №2</v>
          </cell>
          <cell r="D1652">
            <v>45485</v>
          </cell>
          <cell r="E1652" t="str">
            <v>СЗ КиноДевелопмент</v>
          </cell>
          <cell r="G1652">
            <v>27.4</v>
          </cell>
          <cell r="H1652">
            <v>8</v>
          </cell>
        </row>
        <row r="1653">
          <cell r="A1653">
            <v>91344932</v>
          </cell>
          <cell r="B1653" t="str">
            <v>Оф. 8Н</v>
          </cell>
          <cell r="C1653" t="str">
            <v>Подъезд №4</v>
          </cell>
          <cell r="D1653">
            <v>45426</v>
          </cell>
          <cell r="E1653" t="str">
            <v>СЗ КиноДевелопмент</v>
          </cell>
          <cell r="G1653">
            <v>92.8</v>
          </cell>
          <cell r="H1653">
            <v>8</v>
          </cell>
        </row>
        <row r="1654">
          <cell r="A1654">
            <v>91344933</v>
          </cell>
          <cell r="B1654" t="str">
            <v>Оф. 9Н</v>
          </cell>
          <cell r="C1654" t="str">
            <v>Подъезд №4</v>
          </cell>
          <cell r="D1654">
            <v>45426</v>
          </cell>
          <cell r="E1654" t="str">
            <v>СЗ КиноДевелопмент</v>
          </cell>
          <cell r="G1654">
            <v>75.599999999999994</v>
          </cell>
          <cell r="H1654">
            <v>8</v>
          </cell>
        </row>
        <row r="1655">
          <cell r="A1655">
            <v>91345342</v>
          </cell>
          <cell r="B1655" t="str">
            <v>Кв. 1 002</v>
          </cell>
          <cell r="C1655" t="str">
            <v>Подъезд №16</v>
          </cell>
          <cell r="D1655">
            <v>45535</v>
          </cell>
          <cell r="E1655" t="str">
            <v>ЗПИФ Девелопмент и развитие под управл ООО "Эссет Менеджмент Солюшнс"</v>
          </cell>
          <cell r="F1655" t="str">
            <v>24.01.2024</v>
          </cell>
          <cell r="G1655">
            <v>36.799999999999997</v>
          </cell>
          <cell r="H1655">
            <v>8</v>
          </cell>
        </row>
        <row r="1656">
          <cell r="A1656">
            <v>91345343</v>
          </cell>
          <cell r="B1656" t="str">
            <v>Кв. 1 010</v>
          </cell>
          <cell r="C1656" t="str">
            <v>Подъезд №16</v>
          </cell>
          <cell r="D1656">
            <v>45535</v>
          </cell>
          <cell r="E1656" t="str">
            <v>ЗПИФ Девелопмент и развитие под управл ООО "Эссет Менеджмент Солюшнс"</v>
          </cell>
          <cell r="F1656" t="str">
            <v>24.01.2024</v>
          </cell>
          <cell r="G1656">
            <v>64.599999999999994</v>
          </cell>
          <cell r="H1656">
            <v>8</v>
          </cell>
        </row>
        <row r="1657">
          <cell r="A1657">
            <v>91345344</v>
          </cell>
          <cell r="B1657" t="str">
            <v>Кв. 1 015</v>
          </cell>
          <cell r="C1657" t="str">
            <v>Подъезд №16</v>
          </cell>
          <cell r="D1657">
            <v>45535</v>
          </cell>
          <cell r="E1657" t="str">
            <v>ЗПИФ Девелопмент и развитие под управл ООО "Эссет Менеджмент Солюшнс"</v>
          </cell>
          <cell r="F1657" t="str">
            <v>24.01.2024</v>
          </cell>
          <cell r="G1657">
            <v>58.7</v>
          </cell>
          <cell r="H1657">
            <v>8</v>
          </cell>
        </row>
        <row r="1658">
          <cell r="A1658">
            <v>91345345</v>
          </cell>
          <cell r="B1658" t="str">
            <v>Кв. 1 018</v>
          </cell>
          <cell r="C1658" t="str">
            <v>Подъезд №16</v>
          </cell>
          <cell r="D1658">
            <v>45535</v>
          </cell>
          <cell r="E1658" t="str">
            <v>ЗПИФ Девелопмент и развитие под управл ООО "Эссет Менеджмент Солюшнс"</v>
          </cell>
          <cell r="F1658" t="str">
            <v>24.01.2024</v>
          </cell>
          <cell r="G1658">
            <v>62.8</v>
          </cell>
          <cell r="H1658">
            <v>8</v>
          </cell>
        </row>
        <row r="1659">
          <cell r="A1659">
            <v>91345346</v>
          </cell>
          <cell r="B1659" t="str">
            <v>Кв. 1 019</v>
          </cell>
          <cell r="C1659" t="str">
            <v>Подъезд №16</v>
          </cell>
          <cell r="D1659">
            <v>45535</v>
          </cell>
          <cell r="E1659" t="str">
            <v>ЗПИФ Девелопмент и развитие под управл ООО "Эссет Менеджмент Солюшнс"</v>
          </cell>
          <cell r="F1659" t="str">
            <v>24.01.2024</v>
          </cell>
          <cell r="G1659">
            <v>75.099999999999994</v>
          </cell>
          <cell r="H1659">
            <v>8</v>
          </cell>
        </row>
        <row r="1660">
          <cell r="A1660">
            <v>91345347</v>
          </cell>
          <cell r="B1660" t="str">
            <v>Кв. 1 026</v>
          </cell>
          <cell r="C1660" t="str">
            <v>Подъезд №16</v>
          </cell>
          <cell r="D1660">
            <v>45535</v>
          </cell>
          <cell r="E1660" t="str">
            <v>ЗПИФ Девелопмент и развитие под управл ООО "Эссет Менеджмент Солюшнс"</v>
          </cell>
          <cell r="F1660" t="str">
            <v>24.01.2024</v>
          </cell>
          <cell r="G1660">
            <v>36.799999999999997</v>
          </cell>
          <cell r="H1660">
            <v>8</v>
          </cell>
        </row>
        <row r="1661">
          <cell r="A1661">
            <v>91345348</v>
          </cell>
          <cell r="B1661" t="str">
            <v>Кв. 1 030</v>
          </cell>
          <cell r="C1661" t="str">
            <v>Подъезд №16</v>
          </cell>
          <cell r="D1661">
            <v>45535</v>
          </cell>
          <cell r="E1661" t="str">
            <v>ЗПИФ Девелопмент и развитие под управл ООО "Эссет Менеджмент Солюшнс"</v>
          </cell>
          <cell r="F1661" t="str">
            <v>24.01.2024</v>
          </cell>
          <cell r="G1661">
            <v>62.8</v>
          </cell>
          <cell r="H1661">
            <v>8</v>
          </cell>
        </row>
        <row r="1662">
          <cell r="A1662">
            <v>91345349</v>
          </cell>
          <cell r="B1662" t="str">
            <v>Кв. 1 045</v>
          </cell>
          <cell r="C1662" t="str">
            <v>Подъезд №17</v>
          </cell>
          <cell r="D1662">
            <v>45561</v>
          </cell>
          <cell r="E1662" t="str">
            <v>ЗПИФ Девелопмент и развитие под управл ООО "Эссет Менеджмент Солюшнс"</v>
          </cell>
          <cell r="F1662" t="str">
            <v>24.01.2024</v>
          </cell>
          <cell r="G1662">
            <v>26</v>
          </cell>
          <cell r="H1662">
            <v>8</v>
          </cell>
        </row>
        <row r="1663">
          <cell r="A1663">
            <v>91345350</v>
          </cell>
          <cell r="B1663" t="str">
            <v>Кв. 1 047</v>
          </cell>
          <cell r="C1663" t="str">
            <v>Подъезд №17</v>
          </cell>
          <cell r="D1663">
            <v>45561</v>
          </cell>
          <cell r="E1663" t="str">
            <v>ЗПИФ Девелопмент и развитие под управл ООО "Эссет Менеджмент Солюшнс"</v>
          </cell>
          <cell r="F1663" t="str">
            <v>24.01.2024</v>
          </cell>
          <cell r="G1663">
            <v>42.6</v>
          </cell>
          <cell r="H1663">
            <v>8</v>
          </cell>
        </row>
        <row r="1664">
          <cell r="A1664">
            <v>91345351</v>
          </cell>
          <cell r="B1664" t="str">
            <v>Кв. 1 049</v>
          </cell>
          <cell r="C1664" t="str">
            <v>Подъезд №17</v>
          </cell>
          <cell r="D1664">
            <v>45561</v>
          </cell>
          <cell r="E1664" t="str">
            <v>ЗПИФ Девелопмент и развитие под управл ООО "Эссет Менеджмент Солюшнс"</v>
          </cell>
          <cell r="F1664" t="str">
            <v>24.01.2024</v>
          </cell>
          <cell r="G1664">
            <v>51.3</v>
          </cell>
          <cell r="H1664">
            <v>8</v>
          </cell>
        </row>
        <row r="1665">
          <cell r="A1665">
            <v>91345352</v>
          </cell>
          <cell r="B1665" t="str">
            <v>Кв. 1 053</v>
          </cell>
          <cell r="C1665" t="str">
            <v>Подъезд №17</v>
          </cell>
          <cell r="D1665">
            <v>45561</v>
          </cell>
          <cell r="E1665" t="str">
            <v>ЗПИФ Девелопмент и развитие под управл ООО "Эссет Менеджмент Солюшнс"</v>
          </cell>
          <cell r="F1665" t="str">
            <v>24.01.2024</v>
          </cell>
          <cell r="G1665">
            <v>73</v>
          </cell>
          <cell r="H1665">
            <v>8</v>
          </cell>
        </row>
        <row r="1666">
          <cell r="A1666">
            <v>91345353</v>
          </cell>
          <cell r="B1666" t="str">
            <v>Кв. 1 057</v>
          </cell>
          <cell r="C1666" t="str">
            <v>Подъезд №17</v>
          </cell>
          <cell r="D1666">
            <v>45561</v>
          </cell>
          <cell r="E1666" t="str">
            <v>ЗПИФ Девелопмент и развитие под управл ООО "Эссет Менеджмент Солюшнс"</v>
          </cell>
          <cell r="F1666" t="str">
            <v>24.01.2024</v>
          </cell>
          <cell r="G1666">
            <v>66</v>
          </cell>
          <cell r="H1666">
            <v>8</v>
          </cell>
        </row>
        <row r="1667">
          <cell r="A1667">
            <v>91345354</v>
          </cell>
          <cell r="B1667" t="str">
            <v>Кв. 1 058</v>
          </cell>
          <cell r="C1667" t="str">
            <v>Подъезд №17</v>
          </cell>
          <cell r="D1667">
            <v>45561</v>
          </cell>
          <cell r="E1667" t="str">
            <v>ЗПИФ Девелопмент и развитие под управл ООО "Эссет Менеджмент Солюшнс"</v>
          </cell>
          <cell r="F1667" t="str">
            <v>24.01.2024</v>
          </cell>
          <cell r="G1667">
            <v>45.5</v>
          </cell>
          <cell r="H1667">
            <v>8</v>
          </cell>
        </row>
        <row r="1668">
          <cell r="A1668">
            <v>91345341</v>
          </cell>
          <cell r="B1668" t="str">
            <v>Кв. 724</v>
          </cell>
          <cell r="C1668" t="str">
            <v>Подъезд №11</v>
          </cell>
          <cell r="D1668">
            <v>45485</v>
          </cell>
          <cell r="E1668" t="str">
            <v>ЗПИФ Девелопмент и развитие под управл ООО "Эссет Менеджмент Солюшнс"</v>
          </cell>
          <cell r="F1668" t="str">
            <v>24.01.2024</v>
          </cell>
          <cell r="G1668">
            <v>58.6</v>
          </cell>
          <cell r="H1668">
            <v>8</v>
          </cell>
        </row>
        <row r="1669">
          <cell r="A1669">
            <v>91345355</v>
          </cell>
          <cell r="B1669" t="str">
            <v>Кв. 737</v>
          </cell>
          <cell r="C1669" t="str">
            <v>Подъезд №12</v>
          </cell>
          <cell r="D1669">
            <v>45526</v>
          </cell>
          <cell r="E1669" t="str">
            <v>ЗПИФ Девелопмент и развитие под управл ООО "Эссет Менеджмент Солюшнс"</v>
          </cell>
          <cell r="F1669" t="str">
            <v>24.01.2024</v>
          </cell>
          <cell r="G1669">
            <v>28.3</v>
          </cell>
          <cell r="H1669">
            <v>8</v>
          </cell>
        </row>
        <row r="1670">
          <cell r="A1670">
            <v>91345356</v>
          </cell>
          <cell r="B1670" t="str">
            <v>Кв. 741</v>
          </cell>
          <cell r="C1670" t="str">
            <v>Подъезд №12</v>
          </cell>
          <cell r="D1670">
            <v>45526</v>
          </cell>
          <cell r="E1670" t="str">
            <v>ЗПИФ Девелопмент и развитие под управл ООО "Эссет Менеджмент Солюшнс"</v>
          </cell>
          <cell r="F1670" t="str">
            <v>24.01.2024</v>
          </cell>
          <cell r="G1670">
            <v>37.6</v>
          </cell>
          <cell r="H1670">
            <v>8</v>
          </cell>
        </row>
        <row r="1671">
          <cell r="A1671">
            <v>91345357</v>
          </cell>
          <cell r="B1671" t="str">
            <v>Кв. 745</v>
          </cell>
          <cell r="C1671" t="str">
            <v>Подъезд №12</v>
          </cell>
          <cell r="D1671">
            <v>45526</v>
          </cell>
          <cell r="E1671" t="str">
            <v>ЗПИФ Девелопмент и развитие под управл ООО "Эссет Менеджмент Солюшнс"</v>
          </cell>
          <cell r="F1671" t="str">
            <v>24.01.2024</v>
          </cell>
          <cell r="G1671">
            <v>45.4</v>
          </cell>
          <cell r="H1671">
            <v>8</v>
          </cell>
        </row>
        <row r="1672">
          <cell r="A1672">
            <v>91345358</v>
          </cell>
          <cell r="B1672" t="str">
            <v>Кв. 746</v>
          </cell>
          <cell r="C1672" t="str">
            <v>Подъезд №12</v>
          </cell>
          <cell r="D1672">
            <v>45526</v>
          </cell>
          <cell r="E1672" t="str">
            <v>ЗПИФ Девелопмент и развитие под управл ООО "Эссет Менеджмент Солюшнс"</v>
          </cell>
          <cell r="F1672" t="str">
            <v>24.01.2024</v>
          </cell>
          <cell r="G1672">
            <v>64.400000000000006</v>
          </cell>
          <cell r="H1672">
            <v>8</v>
          </cell>
        </row>
        <row r="1673">
          <cell r="A1673">
            <v>91345359</v>
          </cell>
          <cell r="B1673" t="str">
            <v>Кв. 750</v>
          </cell>
          <cell r="C1673" t="str">
            <v>Подъезд №12</v>
          </cell>
          <cell r="D1673">
            <v>45526</v>
          </cell>
          <cell r="E1673" t="str">
            <v>ЗПИФ Девелопмент и развитие под управл ООО "Эссет Менеджмент Солюшнс"</v>
          </cell>
          <cell r="F1673" t="str">
            <v>24.01.2024</v>
          </cell>
          <cell r="G1673">
            <v>75.400000000000006</v>
          </cell>
          <cell r="H1673">
            <v>8</v>
          </cell>
        </row>
        <row r="1674">
          <cell r="A1674">
            <v>91345360</v>
          </cell>
          <cell r="B1674" t="str">
            <v>Кв. 755</v>
          </cell>
          <cell r="C1674" t="str">
            <v>Подъезд №12</v>
          </cell>
          <cell r="D1674">
            <v>45526</v>
          </cell>
          <cell r="E1674" t="str">
            <v>ЗПИФ Девелопмент и развитие под управл ООО "Эссет Менеджмент Солюшнс"</v>
          </cell>
          <cell r="F1674" t="str">
            <v>24.01.2024</v>
          </cell>
          <cell r="G1674">
            <v>37.6</v>
          </cell>
          <cell r="H1674">
            <v>8</v>
          </cell>
        </row>
        <row r="1675">
          <cell r="A1675">
            <v>91345361</v>
          </cell>
          <cell r="B1675" t="str">
            <v>Кв. 761</v>
          </cell>
          <cell r="C1675" t="str">
            <v>Подъезд №12</v>
          </cell>
          <cell r="D1675">
            <v>45526</v>
          </cell>
          <cell r="E1675" t="str">
            <v>ЗПИФ Девелопмент и развитие под управл ООО "Эссет Менеджмент Солюшнс"</v>
          </cell>
          <cell r="F1675" t="str">
            <v>24.01.2024</v>
          </cell>
          <cell r="G1675">
            <v>53.6</v>
          </cell>
          <cell r="H1675">
            <v>8</v>
          </cell>
        </row>
        <row r="1676">
          <cell r="A1676">
            <v>91345362</v>
          </cell>
          <cell r="B1676" t="str">
            <v>Кв. 763</v>
          </cell>
          <cell r="C1676" t="str">
            <v>Подъезд №12</v>
          </cell>
          <cell r="D1676">
            <v>45526</v>
          </cell>
          <cell r="E1676" t="str">
            <v>ЗПИФ Девелопмент и развитие под управл ООО "Эссет Менеджмент Солюшнс"</v>
          </cell>
          <cell r="F1676" t="str">
            <v>24.01.2024</v>
          </cell>
          <cell r="G1676">
            <v>42.4</v>
          </cell>
          <cell r="H1676">
            <v>8</v>
          </cell>
        </row>
        <row r="1677">
          <cell r="A1677">
            <v>91345363</v>
          </cell>
          <cell r="B1677" t="str">
            <v>Кв. 767</v>
          </cell>
          <cell r="C1677" t="str">
            <v>Подъезд №12</v>
          </cell>
          <cell r="D1677">
            <v>45526</v>
          </cell>
          <cell r="E1677" t="str">
            <v>ЗПИФ Девелопмент и развитие под управл ООО "Эссет Менеджмент Солюшнс"</v>
          </cell>
          <cell r="F1677" t="str">
            <v>24.01.2024</v>
          </cell>
          <cell r="G1677">
            <v>64.400000000000006</v>
          </cell>
          <cell r="H1677">
            <v>8</v>
          </cell>
        </row>
        <row r="1678">
          <cell r="A1678">
            <v>91345364</v>
          </cell>
          <cell r="B1678" t="str">
            <v>Кв. 773</v>
          </cell>
          <cell r="C1678" t="str">
            <v>Подъезд №12</v>
          </cell>
          <cell r="D1678">
            <v>45526</v>
          </cell>
          <cell r="E1678" t="str">
            <v>ЗПИФ Девелопмент и развитие под управл ООО "Эссет Менеджмент Солюшнс"</v>
          </cell>
          <cell r="F1678" t="str">
            <v>24.01.2024</v>
          </cell>
          <cell r="G1678">
            <v>45.4</v>
          </cell>
          <cell r="H1678">
            <v>8</v>
          </cell>
        </row>
        <row r="1679">
          <cell r="A1679">
            <v>91345365</v>
          </cell>
          <cell r="B1679" t="str">
            <v>Кв. 776</v>
          </cell>
          <cell r="C1679" t="str">
            <v>Подъезд №12</v>
          </cell>
          <cell r="D1679">
            <v>45526</v>
          </cell>
          <cell r="E1679" t="str">
            <v>ЗПИФ Девелопмент и развитие под управл ООО "Эссет Менеджмент Солюшнс"</v>
          </cell>
          <cell r="F1679" t="str">
            <v>24.01.2024</v>
          </cell>
          <cell r="G1679">
            <v>37.6</v>
          </cell>
          <cell r="H1679">
            <v>8</v>
          </cell>
        </row>
        <row r="1680">
          <cell r="A1680">
            <v>91345366</v>
          </cell>
          <cell r="B1680" t="str">
            <v>Кв. 782</v>
          </cell>
          <cell r="C1680" t="str">
            <v>Подъезд №12</v>
          </cell>
          <cell r="D1680">
            <v>45526</v>
          </cell>
          <cell r="E1680" t="str">
            <v>ЗПИФ Девелопмент и развитие под управл ООО "Эссет Менеджмент Солюшнс"</v>
          </cell>
          <cell r="F1680" t="str">
            <v>24.01.2024</v>
          </cell>
          <cell r="G1680">
            <v>53.6</v>
          </cell>
          <cell r="H1680">
            <v>8</v>
          </cell>
        </row>
        <row r="1681">
          <cell r="A1681">
            <v>91345367</v>
          </cell>
          <cell r="B1681" t="str">
            <v>Кв. 787</v>
          </cell>
          <cell r="C1681" t="str">
            <v>Подъезд №12</v>
          </cell>
          <cell r="D1681">
            <v>45526</v>
          </cell>
          <cell r="E1681" t="str">
            <v>ЗПИФ Девелопмент и развитие под управл ООО "Эссет Менеджмент Солюшнс"</v>
          </cell>
          <cell r="F1681" t="str">
            <v>24.01.2024</v>
          </cell>
          <cell r="G1681">
            <v>45.4</v>
          </cell>
          <cell r="H1681">
            <v>8</v>
          </cell>
        </row>
        <row r="1682">
          <cell r="A1682">
            <v>91345368</v>
          </cell>
          <cell r="B1682" t="str">
            <v>Кв. 792</v>
          </cell>
          <cell r="C1682" t="str">
            <v>Подъезд №12</v>
          </cell>
          <cell r="D1682">
            <v>45526</v>
          </cell>
          <cell r="E1682" t="str">
            <v>ЗПИФ Девелопмент и развитие под управл ООО "Эссет Менеджмент Солюшнс"</v>
          </cell>
          <cell r="F1682" t="str">
            <v>24.01.2024</v>
          </cell>
          <cell r="G1682">
            <v>75.400000000000006</v>
          </cell>
          <cell r="H1682">
            <v>8</v>
          </cell>
        </row>
        <row r="1683">
          <cell r="A1683">
            <v>91345369</v>
          </cell>
          <cell r="B1683" t="str">
            <v>Кв. 798</v>
          </cell>
          <cell r="C1683" t="str">
            <v>Подъезд №12</v>
          </cell>
          <cell r="D1683">
            <v>45526</v>
          </cell>
          <cell r="E1683" t="str">
            <v>ЗПИФ Девелопмент и развитие под управл ООО "Эссет Менеджмент Солюшнс"</v>
          </cell>
          <cell r="F1683" t="str">
            <v>24.01.2024</v>
          </cell>
          <cell r="G1683">
            <v>42.4</v>
          </cell>
          <cell r="H1683">
            <v>8</v>
          </cell>
        </row>
        <row r="1684">
          <cell r="A1684">
            <v>91345370</v>
          </cell>
          <cell r="B1684" t="str">
            <v>Кв. 814</v>
          </cell>
          <cell r="C1684" t="str">
            <v>Подъезд №13</v>
          </cell>
          <cell r="D1684">
            <v>45429</v>
          </cell>
          <cell r="E1684" t="str">
            <v>ЗПИФ Девелопмент и развитие под управл ООО "Эссет Менеджмент Солюшнс"</v>
          </cell>
          <cell r="F1684" t="str">
            <v>24.01.2024</v>
          </cell>
          <cell r="G1684">
            <v>32</v>
          </cell>
          <cell r="H1684">
            <v>8</v>
          </cell>
        </row>
        <row r="1685">
          <cell r="A1685">
            <v>91345371</v>
          </cell>
          <cell r="B1685" t="str">
            <v>Кв. 817</v>
          </cell>
          <cell r="C1685" t="str">
            <v>Подъезд №13</v>
          </cell>
          <cell r="D1685">
            <v>45429</v>
          </cell>
          <cell r="E1685" t="str">
            <v>ЗПИФ Девелопмент и развитие под управл ООО "Эссет Менеджмент Солюшнс"</v>
          </cell>
          <cell r="F1685" t="str">
            <v>24.01.2024</v>
          </cell>
          <cell r="G1685">
            <v>51</v>
          </cell>
          <cell r="H1685">
            <v>8</v>
          </cell>
        </row>
        <row r="1686">
          <cell r="A1686">
            <v>91345372</v>
          </cell>
          <cell r="B1686" t="str">
            <v>Кв. 820</v>
          </cell>
          <cell r="C1686" t="str">
            <v>Подъезд №13</v>
          </cell>
          <cell r="D1686">
            <v>45429</v>
          </cell>
          <cell r="E1686" t="str">
            <v>ЗПИФ Девелопмент и развитие под управл ООО "Эссет Менеджмент Солюшнс"</v>
          </cell>
          <cell r="F1686" t="str">
            <v>24.01.2024</v>
          </cell>
          <cell r="G1686">
            <v>69.599999999999994</v>
          </cell>
          <cell r="H1686">
            <v>8</v>
          </cell>
        </row>
        <row r="1687">
          <cell r="A1687">
            <v>91345373</v>
          </cell>
          <cell r="B1687" t="str">
            <v>Кв. 823</v>
          </cell>
          <cell r="C1687" t="str">
            <v>Подъезд №13</v>
          </cell>
          <cell r="D1687">
            <v>45429</v>
          </cell>
          <cell r="E1687" t="str">
            <v>ЗПИФ Девелопмент и развитие под управл ООО "Эссет Менеджмент Солюшнс"</v>
          </cell>
          <cell r="F1687" t="str">
            <v>24.01.2024</v>
          </cell>
          <cell r="G1687">
            <v>49.7</v>
          </cell>
          <cell r="H1687">
            <v>8</v>
          </cell>
        </row>
        <row r="1688">
          <cell r="A1688">
            <v>91345374</v>
          </cell>
          <cell r="B1688" t="str">
            <v>Кв. 826</v>
          </cell>
          <cell r="C1688" t="str">
            <v>Подъезд №13</v>
          </cell>
          <cell r="D1688">
            <v>45429</v>
          </cell>
          <cell r="E1688" t="str">
            <v>ЗПИФ Девелопмент и развитие под управл ООО "Эссет Менеджмент Солюшнс"</v>
          </cell>
          <cell r="F1688" t="str">
            <v>24.01.2024</v>
          </cell>
          <cell r="G1688">
            <v>32</v>
          </cell>
          <cell r="H1688">
            <v>8</v>
          </cell>
        </row>
        <row r="1689">
          <cell r="A1689">
            <v>91345375</v>
          </cell>
          <cell r="B1689" t="str">
            <v>Кв. 831</v>
          </cell>
          <cell r="C1689" t="str">
            <v>Подъезд №13</v>
          </cell>
          <cell r="D1689">
            <v>45429</v>
          </cell>
          <cell r="E1689" t="str">
            <v>ЗПИФ Девелопмент и развитие под управл ООО "Эссет Менеджмент Солюшнс"</v>
          </cell>
          <cell r="F1689" t="str">
            <v>24.01.2024</v>
          </cell>
          <cell r="G1689">
            <v>49.7</v>
          </cell>
          <cell r="H1689">
            <v>8</v>
          </cell>
        </row>
        <row r="1690">
          <cell r="A1690">
            <v>91345376</v>
          </cell>
          <cell r="B1690" t="str">
            <v>Кв. 833</v>
          </cell>
          <cell r="C1690" t="str">
            <v>Подъезд №13</v>
          </cell>
          <cell r="D1690">
            <v>45429</v>
          </cell>
          <cell r="E1690" t="str">
            <v>ЗПИФ Девелопмент и развитие под управл ООО "Эссет Менеджмент Солюшнс"</v>
          </cell>
          <cell r="F1690" t="str">
            <v>24.01.2024</v>
          </cell>
          <cell r="G1690">
            <v>51</v>
          </cell>
          <cell r="H1690">
            <v>8</v>
          </cell>
        </row>
        <row r="1691">
          <cell r="A1691">
            <v>91345377</v>
          </cell>
          <cell r="B1691" t="str">
            <v>Кв. 840</v>
          </cell>
          <cell r="C1691" t="str">
            <v>Подъезд №13</v>
          </cell>
          <cell r="D1691">
            <v>45429</v>
          </cell>
          <cell r="E1691" t="str">
            <v>ЗПИФ Девелопмент и развитие под управл ООО "Эссет Менеджмент Солюшнс"</v>
          </cell>
          <cell r="F1691" t="str">
            <v>24.01.2024</v>
          </cell>
          <cell r="G1691">
            <v>69.599999999999994</v>
          </cell>
          <cell r="H1691">
            <v>8</v>
          </cell>
        </row>
        <row r="1692">
          <cell r="A1692">
            <v>91345378</v>
          </cell>
          <cell r="B1692" t="str">
            <v>Кв. 844</v>
          </cell>
          <cell r="C1692" t="str">
            <v>Подъезд №14</v>
          </cell>
          <cell r="D1692">
            <v>45436</v>
          </cell>
          <cell r="E1692" t="str">
            <v>ЗПИФ Девелопмент и развитие под управл ООО "Эссет Менеджмент Солюшнс"</v>
          </cell>
          <cell r="F1692" t="str">
            <v>24.01.2024</v>
          </cell>
          <cell r="G1692">
            <v>54.2</v>
          </cell>
          <cell r="H1692">
            <v>8</v>
          </cell>
        </row>
        <row r="1693">
          <cell r="A1693">
            <v>91345379</v>
          </cell>
          <cell r="B1693" t="str">
            <v>Кв. 848</v>
          </cell>
          <cell r="C1693" t="str">
            <v>Подъезд №14</v>
          </cell>
          <cell r="D1693">
            <v>45436</v>
          </cell>
          <cell r="E1693" t="str">
            <v>ЗПИФ Девелопмент и развитие под управл ООО "Эссет Менеджмент Солюшнс"</v>
          </cell>
          <cell r="F1693" t="str">
            <v>24.01.2024</v>
          </cell>
          <cell r="G1693">
            <v>63.2</v>
          </cell>
          <cell r="H1693">
            <v>8</v>
          </cell>
        </row>
        <row r="1694">
          <cell r="A1694">
            <v>91345380</v>
          </cell>
          <cell r="B1694" t="str">
            <v>Кв. 852</v>
          </cell>
          <cell r="C1694" t="str">
            <v>Подъезд №14</v>
          </cell>
          <cell r="D1694">
            <v>45436</v>
          </cell>
          <cell r="E1694" t="str">
            <v>ЗПИФ Девелопмент и развитие под управл ООО "Эссет Менеджмент Солюшнс"</v>
          </cell>
          <cell r="F1694" t="str">
            <v>24.01.2024</v>
          </cell>
          <cell r="G1694">
            <v>56.2</v>
          </cell>
          <cell r="H1694">
            <v>8</v>
          </cell>
        </row>
        <row r="1695">
          <cell r="A1695">
            <v>91345381</v>
          </cell>
          <cell r="B1695" t="str">
            <v>Кв. 854</v>
          </cell>
          <cell r="C1695" t="str">
            <v>Подъезд №14</v>
          </cell>
          <cell r="D1695">
            <v>45436</v>
          </cell>
          <cell r="E1695" t="str">
            <v>ЗПИФ Девелопмент и развитие под управл ООО "Эссет Менеджмент Солюшнс"</v>
          </cell>
          <cell r="F1695" t="str">
            <v>24.01.2024</v>
          </cell>
          <cell r="G1695">
            <v>63.2</v>
          </cell>
          <cell r="H1695">
            <v>8</v>
          </cell>
        </row>
        <row r="1696">
          <cell r="A1696">
            <v>91345382</v>
          </cell>
          <cell r="B1696" t="str">
            <v>Кв. 856</v>
          </cell>
          <cell r="C1696" t="str">
            <v>Подъезд №14</v>
          </cell>
          <cell r="D1696">
            <v>45436</v>
          </cell>
          <cell r="E1696" t="str">
            <v>ЗПИФ Девелопмент и развитие под управл ООО "Эссет Менеджмент Солюшнс"</v>
          </cell>
          <cell r="F1696" t="str">
            <v>24.01.2024</v>
          </cell>
          <cell r="G1696">
            <v>54.2</v>
          </cell>
          <cell r="H1696">
            <v>8</v>
          </cell>
        </row>
        <row r="1697">
          <cell r="A1697">
            <v>91345383</v>
          </cell>
          <cell r="B1697" t="str">
            <v>Кв. 861</v>
          </cell>
          <cell r="C1697" t="str">
            <v>Подъезд №14</v>
          </cell>
          <cell r="D1697">
            <v>45436</v>
          </cell>
          <cell r="E1697" t="str">
            <v>ЗПИФ Девелопмент и развитие под управл ООО "Эссет Менеджмент Солюшнс"</v>
          </cell>
          <cell r="F1697" t="str">
            <v>24.01.2024</v>
          </cell>
          <cell r="G1697">
            <v>56.2</v>
          </cell>
          <cell r="H1697">
            <v>8</v>
          </cell>
        </row>
        <row r="1698">
          <cell r="A1698">
            <v>91345384</v>
          </cell>
          <cell r="B1698" t="str">
            <v>Кв. 870</v>
          </cell>
          <cell r="C1698" t="str">
            <v>Подъезд №15</v>
          </cell>
          <cell r="D1698">
            <v>45485</v>
          </cell>
          <cell r="E1698" t="str">
            <v>ЗПИФ Девелопмент и развитие под управл ООО "Эссет Менеджмент Солюшнс"</v>
          </cell>
          <cell r="F1698" t="str">
            <v>24.01.2024</v>
          </cell>
          <cell r="G1698">
            <v>38.5</v>
          </cell>
          <cell r="H1698">
            <v>8</v>
          </cell>
        </row>
        <row r="1699">
          <cell r="A1699">
            <v>91345385</v>
          </cell>
          <cell r="B1699" t="str">
            <v>Кв. 872</v>
          </cell>
          <cell r="C1699" t="str">
            <v>Подъезд №15</v>
          </cell>
          <cell r="D1699">
            <v>45485</v>
          </cell>
          <cell r="E1699" t="str">
            <v>ЗПИФ Девелопмент и развитие под управл ООО "Эссет Менеджмент Солюшнс"</v>
          </cell>
          <cell r="F1699" t="str">
            <v>24.01.2024</v>
          </cell>
          <cell r="G1699">
            <v>76.900000000000006</v>
          </cell>
          <cell r="H1699">
            <v>8</v>
          </cell>
        </row>
        <row r="1700">
          <cell r="A1700">
            <v>91345386</v>
          </cell>
          <cell r="B1700" t="str">
            <v>Кв. 873</v>
          </cell>
          <cell r="C1700" t="str">
            <v>Подъезд №15</v>
          </cell>
          <cell r="D1700">
            <v>45485</v>
          </cell>
          <cell r="E1700" t="str">
            <v>ЗПИФ Девелопмент и развитие под управл ООО "Эссет Менеджмент Солюшнс"</v>
          </cell>
          <cell r="F1700" t="str">
            <v>24.01.2024</v>
          </cell>
          <cell r="G1700">
            <v>51.6</v>
          </cell>
          <cell r="H1700">
            <v>8</v>
          </cell>
        </row>
        <row r="1701">
          <cell r="A1701">
            <v>91345387</v>
          </cell>
          <cell r="B1701" t="str">
            <v>Кв. 879</v>
          </cell>
          <cell r="C1701" t="str">
            <v>Подъезд №15</v>
          </cell>
          <cell r="D1701">
            <v>45485</v>
          </cell>
          <cell r="E1701" t="str">
            <v>ЗПИФ Девелопмент и развитие под управл ООО "Эссет Менеджмент Солюшнс"</v>
          </cell>
          <cell r="F1701" t="str">
            <v>24.01.2024</v>
          </cell>
          <cell r="G1701">
            <v>38.700000000000003</v>
          </cell>
          <cell r="H1701">
            <v>8</v>
          </cell>
        </row>
        <row r="1702">
          <cell r="A1702">
            <v>91345388</v>
          </cell>
          <cell r="B1702" t="str">
            <v>Кв. 886</v>
          </cell>
          <cell r="C1702" t="str">
            <v>Подъезд №15</v>
          </cell>
          <cell r="D1702">
            <v>45485</v>
          </cell>
          <cell r="E1702" t="str">
            <v>ЗПИФ Девелопмент и развитие под управл ООО "Эссет Менеджмент Солюшнс"</v>
          </cell>
          <cell r="F1702" t="str">
            <v>24.01.2024</v>
          </cell>
          <cell r="G1702">
            <v>38.5</v>
          </cell>
          <cell r="H1702">
            <v>8</v>
          </cell>
        </row>
        <row r="1703">
          <cell r="A1703">
            <v>91345389</v>
          </cell>
          <cell r="B1703" t="str">
            <v>Кв. 888</v>
          </cell>
          <cell r="C1703" t="str">
            <v>Подъезд №15</v>
          </cell>
          <cell r="D1703">
            <v>45485</v>
          </cell>
          <cell r="E1703" t="str">
            <v>ЗПИФ Девелопмент и развитие под управл ООО "Эссет Менеджмент Солюшнс"</v>
          </cell>
          <cell r="F1703" t="str">
            <v>24.01.2024</v>
          </cell>
          <cell r="G1703">
            <v>94</v>
          </cell>
          <cell r="H1703">
            <v>8</v>
          </cell>
        </row>
        <row r="1704">
          <cell r="A1704">
            <v>91345390</v>
          </cell>
          <cell r="B1704" t="str">
            <v>Кв. 893</v>
          </cell>
          <cell r="C1704" t="str">
            <v>Подъезд №15</v>
          </cell>
          <cell r="D1704">
            <v>45485</v>
          </cell>
          <cell r="E1704" t="str">
            <v>ЗПИФ Девелопмент и развитие под управл ООО "Эссет Менеджмент Солюшнс"</v>
          </cell>
          <cell r="F1704" t="str">
            <v>24.01.2024</v>
          </cell>
          <cell r="G1704">
            <v>51.6</v>
          </cell>
          <cell r="H1704">
            <v>8</v>
          </cell>
        </row>
        <row r="1705">
          <cell r="A1705">
            <v>91345391</v>
          </cell>
          <cell r="B1705" t="str">
            <v>Кв. 899</v>
          </cell>
          <cell r="C1705" t="str">
            <v>Подъезд №15</v>
          </cell>
          <cell r="D1705">
            <v>45485</v>
          </cell>
          <cell r="E1705" t="str">
            <v>ЗПИФ Девелопмент и развитие под управл ООО "Эссет Менеджмент Солюшнс"</v>
          </cell>
          <cell r="F1705" t="str">
            <v>24.01.2024</v>
          </cell>
          <cell r="G1705">
            <v>38.6</v>
          </cell>
          <cell r="H1705">
            <v>8</v>
          </cell>
        </row>
        <row r="1706">
          <cell r="A1706">
            <v>91345392</v>
          </cell>
          <cell r="B1706" t="str">
            <v>Кв. 904</v>
          </cell>
          <cell r="C1706" t="str">
            <v>Подъезд №15</v>
          </cell>
          <cell r="D1706">
            <v>45485</v>
          </cell>
          <cell r="E1706" t="str">
            <v>ЗПИФ Девелопмент и развитие под управл ООО "Эссет Менеджмент Солюшнс"</v>
          </cell>
          <cell r="F1706" t="str">
            <v>24.01.2024</v>
          </cell>
          <cell r="G1706">
            <v>94</v>
          </cell>
          <cell r="H1706">
            <v>8</v>
          </cell>
        </row>
        <row r="1707">
          <cell r="A1707">
            <v>91345393</v>
          </cell>
          <cell r="B1707" t="str">
            <v>Кв. 910</v>
          </cell>
          <cell r="C1707" t="str">
            <v>Подъезд №15</v>
          </cell>
          <cell r="D1707">
            <v>45485</v>
          </cell>
          <cell r="E1707" t="str">
            <v>ЗПИФ Девелопмент и развитие под управл ООО "Эссет Менеджмент Солюшнс"</v>
          </cell>
          <cell r="F1707" t="str">
            <v>24.01.2024</v>
          </cell>
          <cell r="G1707">
            <v>38.5</v>
          </cell>
          <cell r="H1707">
            <v>8</v>
          </cell>
        </row>
        <row r="1708">
          <cell r="A1708">
            <v>91345394</v>
          </cell>
          <cell r="B1708" t="str">
            <v>Кв. 913</v>
          </cell>
          <cell r="C1708" t="str">
            <v>Подъезд №15</v>
          </cell>
          <cell r="D1708">
            <v>45485</v>
          </cell>
          <cell r="E1708" t="str">
            <v>ЗПИФ Девелопмент и развитие под управл ООО "Эссет Менеджмент Солюшнс"</v>
          </cell>
          <cell r="F1708" t="str">
            <v>24.01.2024</v>
          </cell>
          <cell r="G1708">
            <v>51.6</v>
          </cell>
          <cell r="H1708">
            <v>8</v>
          </cell>
        </row>
        <row r="1709">
          <cell r="A1709">
            <v>91345395</v>
          </cell>
          <cell r="B1709" t="str">
            <v>Кв. 919</v>
          </cell>
          <cell r="C1709" t="str">
            <v>Подъезд №15</v>
          </cell>
          <cell r="D1709">
            <v>45485</v>
          </cell>
          <cell r="E1709" t="str">
            <v>ЗПИФ Девелопмент и развитие под управл ООО "Эссет Менеджмент Солюшнс"</v>
          </cell>
          <cell r="F1709" t="str">
            <v>24.01.2024</v>
          </cell>
          <cell r="G1709">
            <v>38.6</v>
          </cell>
          <cell r="H1709">
            <v>8</v>
          </cell>
        </row>
        <row r="1710">
          <cell r="A1710">
            <v>91345396</v>
          </cell>
          <cell r="B1710" t="str">
            <v>Кв. 924</v>
          </cell>
          <cell r="C1710" t="str">
            <v>Подъезд №15</v>
          </cell>
          <cell r="D1710">
            <v>45485</v>
          </cell>
          <cell r="E1710" t="str">
            <v>ЗПИФ Девелопмент и развитие под управл ООО "Эссет Менеджмент Солюшнс"</v>
          </cell>
          <cell r="F1710" t="str">
            <v>24.01.2024</v>
          </cell>
          <cell r="G1710">
            <v>95.8</v>
          </cell>
          <cell r="H1710">
            <v>8</v>
          </cell>
        </row>
        <row r="1711">
          <cell r="A1711">
            <v>91345397</v>
          </cell>
          <cell r="B1711" t="str">
            <v>Кв. 926</v>
          </cell>
          <cell r="C1711" t="str">
            <v>Подъезд №15</v>
          </cell>
          <cell r="D1711">
            <v>45485</v>
          </cell>
          <cell r="E1711" t="str">
            <v>ЗПИФ Девелопмент и развитие под управл ООО "Эссет Менеджмент Солюшнс"</v>
          </cell>
          <cell r="F1711" t="str">
            <v>24.01.2024</v>
          </cell>
          <cell r="G1711">
            <v>38.5</v>
          </cell>
          <cell r="H1711">
            <v>8</v>
          </cell>
        </row>
        <row r="1712">
          <cell r="A1712">
            <v>91345398</v>
          </cell>
          <cell r="B1712" t="str">
            <v>Кв. 929</v>
          </cell>
          <cell r="C1712" t="str">
            <v>Подъезд №15</v>
          </cell>
          <cell r="D1712">
            <v>45485</v>
          </cell>
          <cell r="E1712" t="str">
            <v>ЗПИФ Девелопмент и развитие под управл ООО "Эссет Менеджмент Солюшнс"</v>
          </cell>
          <cell r="F1712" t="str">
            <v>24.01.2024</v>
          </cell>
          <cell r="G1712">
            <v>51.6</v>
          </cell>
          <cell r="H1712">
            <v>8</v>
          </cell>
        </row>
        <row r="1713">
          <cell r="A1713">
            <v>91345399</v>
          </cell>
          <cell r="B1713" t="str">
            <v>Кв. 935</v>
          </cell>
          <cell r="C1713" t="str">
            <v>Подъезд №15</v>
          </cell>
          <cell r="D1713">
            <v>45485</v>
          </cell>
          <cell r="E1713" t="str">
            <v>ЗПИФ Девелопмент и развитие под управл ООО "Эссет Менеджмент Солюшнс"</v>
          </cell>
          <cell r="F1713" t="str">
            <v>24.01.2024</v>
          </cell>
          <cell r="G1713">
            <v>38.6</v>
          </cell>
          <cell r="H1713">
            <v>8</v>
          </cell>
        </row>
        <row r="1714">
          <cell r="A1714">
            <v>91345400</v>
          </cell>
          <cell r="B1714" t="str">
            <v>Кв. 947</v>
          </cell>
          <cell r="C1714" t="str">
            <v>Подъезд №16</v>
          </cell>
          <cell r="D1714">
            <v>45535</v>
          </cell>
          <cell r="E1714" t="str">
            <v>ЗПИФ Девелопмент и развитие под управл ООО "Эссет Менеджмент Солюшнс"</v>
          </cell>
          <cell r="F1714" t="str">
            <v>24.01.2024</v>
          </cell>
          <cell r="G1714">
            <v>75.099999999999994</v>
          </cell>
          <cell r="H1714">
            <v>8</v>
          </cell>
        </row>
        <row r="1715">
          <cell r="A1715">
            <v>91345401</v>
          </cell>
          <cell r="B1715" t="str">
            <v>Кв. 949</v>
          </cell>
          <cell r="C1715" t="str">
            <v>Подъезд №16</v>
          </cell>
          <cell r="D1715">
            <v>45535</v>
          </cell>
          <cell r="E1715" t="str">
            <v>ЗПИФ Девелопмент и развитие под управл ООО "Эссет Менеджмент Солюшнс"</v>
          </cell>
          <cell r="F1715" t="str">
            <v>24.01.2024</v>
          </cell>
          <cell r="G1715">
            <v>58.7</v>
          </cell>
          <cell r="H1715">
            <v>8</v>
          </cell>
        </row>
        <row r="1716">
          <cell r="A1716">
            <v>91345402</v>
          </cell>
          <cell r="B1716" t="str">
            <v>Кв. 956</v>
          </cell>
          <cell r="C1716" t="str">
            <v>Подъезд №16</v>
          </cell>
          <cell r="D1716">
            <v>45535</v>
          </cell>
          <cell r="E1716" t="str">
            <v>ЗПИФ Девелопмент и развитие под управл ООО "Эссет Менеджмент Солюшнс"</v>
          </cell>
          <cell r="F1716" t="str">
            <v>24.01.2024</v>
          </cell>
          <cell r="G1716">
            <v>64.599999999999994</v>
          </cell>
          <cell r="H1716">
            <v>8</v>
          </cell>
        </row>
        <row r="1717">
          <cell r="A1717">
            <v>91345403</v>
          </cell>
          <cell r="B1717" t="str">
            <v>Кв. 963</v>
          </cell>
          <cell r="C1717" t="str">
            <v>Подъезд №16</v>
          </cell>
          <cell r="D1717">
            <v>45535</v>
          </cell>
          <cell r="E1717" t="str">
            <v>ЗПИФ Девелопмент и развитие под управл ООО "Эссет Менеджмент Солюшнс"</v>
          </cell>
          <cell r="F1717" t="str">
            <v>24.01.2024</v>
          </cell>
          <cell r="G1717">
            <v>35.200000000000003</v>
          </cell>
          <cell r="H1717">
            <v>8</v>
          </cell>
        </row>
        <row r="1718">
          <cell r="A1718">
            <v>91345404</v>
          </cell>
          <cell r="B1718" t="str">
            <v>Кв. 966</v>
          </cell>
          <cell r="C1718" t="str">
            <v>Подъезд №16</v>
          </cell>
          <cell r="D1718">
            <v>45535</v>
          </cell>
          <cell r="E1718" t="str">
            <v>ЗПИФ Девелопмент и развитие под управл ООО "Эссет Менеджмент Солюшнс"</v>
          </cell>
          <cell r="F1718" t="str">
            <v>24.01.2024</v>
          </cell>
          <cell r="G1718">
            <v>36.799999999999997</v>
          </cell>
          <cell r="H1718">
            <v>8</v>
          </cell>
        </row>
        <row r="1719">
          <cell r="A1719">
            <v>91345405</v>
          </cell>
          <cell r="B1719" t="str">
            <v>Кв. 970</v>
          </cell>
          <cell r="C1719" t="str">
            <v>Подъезд №16</v>
          </cell>
          <cell r="D1719">
            <v>45535</v>
          </cell>
          <cell r="E1719" t="str">
            <v>ЗПИФ Девелопмент и развитие под управл ООО "Эссет Менеджмент Солюшнс"</v>
          </cell>
          <cell r="F1719" t="str">
            <v>24.01.2024</v>
          </cell>
          <cell r="G1719">
            <v>62.8</v>
          </cell>
          <cell r="H1719">
            <v>8</v>
          </cell>
        </row>
        <row r="1720">
          <cell r="A1720">
            <v>91345406</v>
          </cell>
          <cell r="B1720" t="str">
            <v>Кв. 973</v>
          </cell>
          <cell r="C1720" t="str">
            <v>Подъезд №16</v>
          </cell>
          <cell r="D1720">
            <v>45535</v>
          </cell>
          <cell r="E1720" t="str">
            <v>ЗПИФ Девелопмент и развитие под управл ООО "Эссет Менеджмент Солюшнс"</v>
          </cell>
          <cell r="F1720" t="str">
            <v>24.01.2024</v>
          </cell>
          <cell r="G1720">
            <v>58.7</v>
          </cell>
          <cell r="H1720">
            <v>8</v>
          </cell>
        </row>
        <row r="1721">
          <cell r="A1721">
            <v>91345407</v>
          </cell>
          <cell r="B1721" t="str">
            <v>Кв. 975</v>
          </cell>
          <cell r="C1721" t="str">
            <v>Подъезд №16</v>
          </cell>
          <cell r="D1721">
            <v>45535</v>
          </cell>
          <cell r="E1721" t="str">
            <v>ЗПИФ Девелопмент и развитие под управл ООО "Эссет Менеджмент Солюшнс"</v>
          </cell>
          <cell r="F1721" t="str">
            <v>24.01.2024</v>
          </cell>
          <cell r="G1721">
            <v>35.200000000000003</v>
          </cell>
          <cell r="H1721">
            <v>8</v>
          </cell>
        </row>
        <row r="1722">
          <cell r="A1722">
            <v>91345408</v>
          </cell>
          <cell r="B1722" t="str">
            <v>Кв. 980</v>
          </cell>
          <cell r="C1722" t="str">
            <v>Подъезд №16</v>
          </cell>
          <cell r="D1722">
            <v>45535</v>
          </cell>
          <cell r="E1722" t="str">
            <v>ЗПИФ Девелопмент и развитие под управл ООО "Эссет Менеджмент Солюшнс"</v>
          </cell>
          <cell r="F1722" t="str">
            <v>24.01.2024</v>
          </cell>
          <cell r="G1722">
            <v>64.599999999999994</v>
          </cell>
          <cell r="H1722">
            <v>8</v>
          </cell>
        </row>
        <row r="1723">
          <cell r="A1723">
            <v>91345409</v>
          </cell>
          <cell r="B1723" t="str">
            <v>Кв. 988</v>
          </cell>
          <cell r="C1723" t="str">
            <v>Подъезд №16</v>
          </cell>
          <cell r="D1723">
            <v>45535</v>
          </cell>
          <cell r="E1723" t="str">
            <v>ЗПИФ Девелопмент и развитие под управл ООО "Эссет Менеджмент Солюшнс"</v>
          </cell>
          <cell r="F1723" t="str">
            <v>24.01.2024</v>
          </cell>
          <cell r="G1723">
            <v>62.8</v>
          </cell>
          <cell r="H1723">
            <v>8</v>
          </cell>
        </row>
        <row r="1724">
          <cell r="A1724">
            <v>91345410</v>
          </cell>
          <cell r="B1724" t="str">
            <v>Кв. 989</v>
          </cell>
          <cell r="C1724" t="str">
            <v>Подъезд №16</v>
          </cell>
          <cell r="D1724">
            <v>45535</v>
          </cell>
          <cell r="E1724" t="str">
            <v>ЗПИФ Девелопмент и развитие под управл ООО "Эссет Менеджмент Солюшнс"</v>
          </cell>
          <cell r="F1724" t="str">
            <v>24.01.2024</v>
          </cell>
          <cell r="G1724">
            <v>75.099999999999994</v>
          </cell>
          <cell r="H1724">
            <v>8</v>
          </cell>
        </row>
        <row r="1725">
          <cell r="A1725">
            <v>91345411</v>
          </cell>
          <cell r="B1725" t="str">
            <v>Кв. 997</v>
          </cell>
          <cell r="C1725" t="str">
            <v>Подъезд №16</v>
          </cell>
          <cell r="D1725">
            <v>45535</v>
          </cell>
          <cell r="E1725" t="str">
            <v>ЗПИФ Девелопмент и развитие под управл ООО "Эссет Менеджмент Солюшнс"</v>
          </cell>
          <cell r="F1725" t="str">
            <v>24.01.2024</v>
          </cell>
          <cell r="G1725">
            <v>58.7</v>
          </cell>
          <cell r="H1725">
            <v>8</v>
          </cell>
        </row>
        <row r="1726">
          <cell r="A1726">
            <v>91345412</v>
          </cell>
          <cell r="B1726" t="str">
            <v>Кв. 999</v>
          </cell>
          <cell r="C1726" t="str">
            <v>Подъезд №16</v>
          </cell>
          <cell r="D1726">
            <v>45535</v>
          </cell>
          <cell r="E1726" t="str">
            <v>ЗПИФ Девелопмент и развитие под управл ООО "Эссет Менеджмент Солюшнс"</v>
          </cell>
          <cell r="F1726" t="str">
            <v>24.01.2024</v>
          </cell>
          <cell r="G1726">
            <v>35.200000000000003</v>
          </cell>
          <cell r="H1726">
            <v>8</v>
          </cell>
        </row>
        <row r="1727">
          <cell r="A1727">
            <v>91350412</v>
          </cell>
          <cell r="B1727" t="str">
            <v>Кв. 1 062</v>
          </cell>
          <cell r="C1727" t="str">
            <v>Подъезд №17</v>
          </cell>
          <cell r="D1727">
            <v>45561</v>
          </cell>
          <cell r="E1727" t="str">
            <v>ЗПИФ Девелопмент и развитие под управл ООО "Эссет Менеджмент Солюшнс"</v>
          </cell>
          <cell r="F1727" t="str">
            <v>25.01.2024</v>
          </cell>
          <cell r="G1727">
            <v>37.5</v>
          </cell>
          <cell r="H1727">
            <v>7</v>
          </cell>
        </row>
        <row r="1728">
          <cell r="A1728">
            <v>91350413</v>
          </cell>
          <cell r="B1728" t="str">
            <v>Кв. 1 066</v>
          </cell>
          <cell r="C1728" t="str">
            <v>Подъезд №17</v>
          </cell>
          <cell r="D1728">
            <v>45561</v>
          </cell>
          <cell r="E1728" t="str">
            <v>ЗПИФ Девелопмент и развитие под управл ООО "Эссет Менеджмент Солюшнс"</v>
          </cell>
          <cell r="F1728" t="str">
            <v>25.01.2024</v>
          </cell>
          <cell r="G1728">
            <v>26</v>
          </cell>
          <cell r="H1728">
            <v>7</v>
          </cell>
        </row>
        <row r="1729">
          <cell r="A1729">
            <v>91350414</v>
          </cell>
          <cell r="B1729" t="str">
            <v>Кв. 1 070</v>
          </cell>
          <cell r="C1729" t="str">
            <v>Подъезд №17</v>
          </cell>
          <cell r="D1729">
            <v>45561</v>
          </cell>
          <cell r="E1729" t="str">
            <v>ЗПИФ Девелопмент и развитие под управл ООО "Эссет Менеджмент Солюшнс"</v>
          </cell>
          <cell r="F1729" t="str">
            <v>25.01.2024</v>
          </cell>
          <cell r="G1729">
            <v>51.3</v>
          </cell>
          <cell r="H1729">
            <v>7</v>
          </cell>
        </row>
        <row r="1730">
          <cell r="A1730">
            <v>91350415</v>
          </cell>
          <cell r="B1730" t="str">
            <v>Кв. 1 075</v>
          </cell>
          <cell r="C1730" t="str">
            <v>Подъезд №17</v>
          </cell>
          <cell r="D1730">
            <v>45561</v>
          </cell>
          <cell r="E1730" t="str">
            <v>ЗПИФ Девелопмент и развитие под управл ООО "Эссет Менеджмент Солюшнс"</v>
          </cell>
          <cell r="F1730" t="str">
            <v>25.01.2024</v>
          </cell>
          <cell r="G1730">
            <v>42.6</v>
          </cell>
          <cell r="H1730">
            <v>7</v>
          </cell>
        </row>
        <row r="1731">
          <cell r="A1731">
            <v>91350416</v>
          </cell>
          <cell r="B1731" t="str">
            <v>Кв. 1 078</v>
          </cell>
          <cell r="C1731" t="str">
            <v>Подъезд №17</v>
          </cell>
          <cell r="D1731">
            <v>45561</v>
          </cell>
          <cell r="E1731" t="str">
            <v>ЗПИФ Девелопмент и развитие под управл ООО "Эссет Менеджмент Солюшнс"</v>
          </cell>
          <cell r="F1731" t="str">
            <v>25.01.2024</v>
          </cell>
          <cell r="G1731">
            <v>66</v>
          </cell>
          <cell r="H1731">
            <v>7</v>
          </cell>
        </row>
        <row r="1732">
          <cell r="A1732">
            <v>91350417</v>
          </cell>
          <cell r="B1732" t="str">
            <v>Кв. 1 088</v>
          </cell>
          <cell r="C1732" t="str">
            <v>Подъезд №17</v>
          </cell>
          <cell r="D1732">
            <v>45561</v>
          </cell>
          <cell r="E1732" t="str">
            <v>ЗПИФ Девелопмент и развитие под управл ООО "Эссет Менеджмент Солюшнс"</v>
          </cell>
          <cell r="F1732" t="str">
            <v>25.01.2024</v>
          </cell>
          <cell r="G1732">
            <v>73</v>
          </cell>
          <cell r="H1732">
            <v>7</v>
          </cell>
        </row>
        <row r="1733">
          <cell r="A1733">
            <v>91350418</v>
          </cell>
          <cell r="B1733" t="str">
            <v>Кв. 1 093</v>
          </cell>
          <cell r="C1733" t="str">
            <v>Подъезд №17</v>
          </cell>
          <cell r="D1733">
            <v>45561</v>
          </cell>
          <cell r="E1733" t="str">
            <v>ЗПИФ Девелопмент и развитие под управл ООО "Эссет Менеджмент Солюшнс"</v>
          </cell>
          <cell r="F1733" t="str">
            <v>25.01.2024</v>
          </cell>
          <cell r="G1733">
            <v>45.5</v>
          </cell>
          <cell r="H1733">
            <v>7</v>
          </cell>
        </row>
        <row r="1734">
          <cell r="A1734">
            <v>91350419</v>
          </cell>
          <cell r="B1734" t="str">
            <v>Кв. 1 097</v>
          </cell>
          <cell r="C1734" t="str">
            <v>Подъезд №17</v>
          </cell>
          <cell r="D1734">
            <v>45561</v>
          </cell>
          <cell r="E1734" t="str">
            <v>ЗПИФ Девелопмент и развитие под управл ООО "Эссет Менеджмент Солюшнс"</v>
          </cell>
          <cell r="F1734" t="str">
            <v>25.01.2024</v>
          </cell>
          <cell r="G1734">
            <v>37.5</v>
          </cell>
          <cell r="H1734">
            <v>7</v>
          </cell>
        </row>
        <row r="1735">
          <cell r="A1735">
            <v>91350420</v>
          </cell>
          <cell r="B1735" t="str">
            <v>Кв. 1 105</v>
          </cell>
          <cell r="C1735" t="str">
            <v>Подъезд №17</v>
          </cell>
          <cell r="D1735">
            <v>45561</v>
          </cell>
          <cell r="E1735" t="str">
            <v>ЗПИФ Девелопмент и развитие под управл ООО "Эссет Менеджмент Солюшнс"</v>
          </cell>
          <cell r="F1735" t="str">
            <v>25.01.2024</v>
          </cell>
          <cell r="G1735">
            <v>51.3</v>
          </cell>
          <cell r="H1735">
            <v>7</v>
          </cell>
        </row>
        <row r="1736">
          <cell r="A1736">
            <v>91350421</v>
          </cell>
          <cell r="B1736" t="str">
            <v>Кв. 1 108</v>
          </cell>
          <cell r="C1736" t="str">
            <v>Подъезд №17</v>
          </cell>
          <cell r="D1736">
            <v>45561</v>
          </cell>
          <cell r="E1736" t="str">
            <v>ЗПИФ Девелопмент и развитие под управл ООО "Эссет Менеджмент Солюшнс"</v>
          </cell>
          <cell r="F1736" t="str">
            <v>25.01.2024</v>
          </cell>
          <cell r="G1736">
            <v>26</v>
          </cell>
          <cell r="H1736">
            <v>7</v>
          </cell>
        </row>
        <row r="1737">
          <cell r="A1737">
            <v>91350422</v>
          </cell>
          <cell r="B1737" t="str">
            <v>Кв. 1 110</v>
          </cell>
          <cell r="C1737" t="str">
            <v>Подъезд №17</v>
          </cell>
          <cell r="D1737">
            <v>45561</v>
          </cell>
          <cell r="E1737" t="str">
            <v>ЗПИФ Девелопмент и развитие под управл ООО "Эссет Менеджмент Солюшнс"</v>
          </cell>
          <cell r="F1737" t="str">
            <v>25.01.2024</v>
          </cell>
          <cell r="G1737">
            <v>42.6</v>
          </cell>
          <cell r="H1737">
            <v>7</v>
          </cell>
        </row>
        <row r="1738">
          <cell r="A1738">
            <v>91350423</v>
          </cell>
          <cell r="B1738" t="str">
            <v>Кв. 1 113</v>
          </cell>
          <cell r="C1738" t="str">
            <v>Подъезд №17</v>
          </cell>
          <cell r="D1738">
            <v>45561</v>
          </cell>
          <cell r="E1738" t="str">
            <v>ЗПИФ Девелопмент и развитие под управл ООО "Эссет Менеджмент Солюшнс"</v>
          </cell>
          <cell r="F1738" t="str">
            <v>25.01.2024</v>
          </cell>
          <cell r="G1738">
            <v>66</v>
          </cell>
          <cell r="H1738">
            <v>7</v>
          </cell>
        </row>
        <row r="1739">
          <cell r="A1739">
            <v>91350424</v>
          </cell>
          <cell r="B1739" t="str">
            <v>Кв. 1 116</v>
          </cell>
          <cell r="C1739" t="str">
            <v>Подъезд №17</v>
          </cell>
          <cell r="D1739">
            <v>45561</v>
          </cell>
          <cell r="E1739" t="str">
            <v>ЗПИФ Девелопмент и развитие под управл ООО "Эссет Менеджмент Солюшнс"</v>
          </cell>
          <cell r="F1739" t="str">
            <v>25.01.2024</v>
          </cell>
          <cell r="G1739">
            <v>73</v>
          </cell>
          <cell r="H1739">
            <v>7</v>
          </cell>
        </row>
        <row r="1740">
          <cell r="A1740">
            <v>91350425</v>
          </cell>
          <cell r="B1740" t="str">
            <v>Кв. 1 128</v>
          </cell>
          <cell r="C1740" t="str">
            <v>Подъезд №17</v>
          </cell>
          <cell r="D1740">
            <v>45561</v>
          </cell>
          <cell r="E1740" t="str">
            <v>ЗПИФ Девелопмент и развитие под управл ООО "Эссет Менеджмент Солюшнс"</v>
          </cell>
          <cell r="F1740" t="str">
            <v>25.01.2024</v>
          </cell>
          <cell r="G1740">
            <v>45.5</v>
          </cell>
          <cell r="H1740">
            <v>7</v>
          </cell>
        </row>
        <row r="1741">
          <cell r="A1741">
            <v>91350426</v>
          </cell>
          <cell r="B1741" t="str">
            <v>Кв. 1 132</v>
          </cell>
          <cell r="C1741" t="str">
            <v>Подъезд №17</v>
          </cell>
          <cell r="D1741">
            <v>45561</v>
          </cell>
          <cell r="E1741" t="str">
            <v>ЗПИФ Девелопмент и развитие под управл ООО "Эссет Менеджмент Солюшнс"</v>
          </cell>
          <cell r="F1741" t="str">
            <v>25.01.2024</v>
          </cell>
          <cell r="G1741">
            <v>37.5</v>
          </cell>
          <cell r="H1741">
            <v>7</v>
          </cell>
        </row>
        <row r="1742">
          <cell r="A1742">
            <v>91350427</v>
          </cell>
          <cell r="B1742" t="str">
            <v>Кв. 1 138</v>
          </cell>
          <cell r="C1742" t="str">
            <v>Подъезд №17</v>
          </cell>
          <cell r="D1742">
            <v>45561</v>
          </cell>
          <cell r="E1742" t="str">
            <v>ЗПИФ Девелопмент и развитие под управл ООО "Эссет Менеджмент Солюшнс"</v>
          </cell>
          <cell r="F1742" t="str">
            <v>25.01.2024</v>
          </cell>
          <cell r="G1742">
            <v>42.6</v>
          </cell>
          <cell r="H1742">
            <v>7</v>
          </cell>
        </row>
        <row r="1743">
          <cell r="A1743">
            <v>91350428</v>
          </cell>
          <cell r="B1743" t="str">
            <v>Кв. 1 141</v>
          </cell>
          <cell r="C1743" t="str">
            <v>Подъезд №17</v>
          </cell>
          <cell r="D1743">
            <v>45561</v>
          </cell>
          <cell r="E1743" t="str">
            <v>ЗПИФ Девелопмент и развитие под управл ООО "Эссет Менеджмент Солюшнс"</v>
          </cell>
          <cell r="F1743" t="str">
            <v>25.01.2024</v>
          </cell>
          <cell r="G1743">
            <v>66</v>
          </cell>
          <cell r="H1743">
            <v>7</v>
          </cell>
        </row>
        <row r="1744">
          <cell r="A1744">
            <v>91350429</v>
          </cell>
          <cell r="B1744" t="str">
            <v>Кв. 1 144</v>
          </cell>
          <cell r="C1744" t="str">
            <v>Подъезд №17</v>
          </cell>
          <cell r="D1744">
            <v>45561</v>
          </cell>
          <cell r="E1744" t="str">
            <v>ЗПИФ Девелопмент и развитие под управл ООО "Эссет Менеджмент Солюшнс"</v>
          </cell>
          <cell r="F1744" t="str">
            <v>25.01.2024</v>
          </cell>
          <cell r="G1744">
            <v>73</v>
          </cell>
          <cell r="H1744">
            <v>7</v>
          </cell>
        </row>
        <row r="1745">
          <cell r="A1745">
            <v>91350430</v>
          </cell>
          <cell r="B1745" t="str">
            <v>Кв. 1 147</v>
          </cell>
          <cell r="C1745" t="str">
            <v>Подъезд №17</v>
          </cell>
          <cell r="D1745">
            <v>45561</v>
          </cell>
          <cell r="E1745" t="str">
            <v>ЗПИФ Девелопмент и развитие под управл ООО "Эссет Менеджмент Солюшнс"</v>
          </cell>
          <cell r="F1745" t="str">
            <v>25.01.2024</v>
          </cell>
          <cell r="G1745">
            <v>51.3</v>
          </cell>
          <cell r="H1745">
            <v>7</v>
          </cell>
        </row>
        <row r="1746">
          <cell r="A1746">
            <v>91350431</v>
          </cell>
          <cell r="B1746" t="str">
            <v>Кв. 1 150</v>
          </cell>
          <cell r="C1746" t="str">
            <v>Подъезд №17</v>
          </cell>
          <cell r="D1746">
            <v>45561</v>
          </cell>
          <cell r="E1746" t="str">
            <v>ЗПИФ Девелопмент и развитие под управл ООО "Эссет Менеджмент Солюшнс"</v>
          </cell>
          <cell r="F1746" t="str">
            <v>25.01.2024</v>
          </cell>
          <cell r="G1746">
            <v>26</v>
          </cell>
          <cell r="H1746">
            <v>7</v>
          </cell>
        </row>
        <row r="1747">
          <cell r="A1747">
            <v>91350432</v>
          </cell>
          <cell r="B1747" t="str">
            <v>Кв. 1 156</v>
          </cell>
          <cell r="C1747" t="str">
            <v>Подъезд №17</v>
          </cell>
          <cell r="D1747">
            <v>45561</v>
          </cell>
          <cell r="E1747" t="str">
            <v>ЗПИФ Девелопмент и развитие под управл ООО "Эссет Менеджмент Солюшнс"</v>
          </cell>
          <cell r="F1747" t="str">
            <v>25.01.2024</v>
          </cell>
          <cell r="G1747">
            <v>45.5</v>
          </cell>
          <cell r="H1747">
            <v>7</v>
          </cell>
        </row>
        <row r="1748">
          <cell r="A1748">
            <v>91350433</v>
          </cell>
          <cell r="B1748" t="str">
            <v>Кв. 1 160</v>
          </cell>
          <cell r="C1748" t="str">
            <v>Подъезд №17</v>
          </cell>
          <cell r="D1748">
            <v>45561</v>
          </cell>
          <cell r="E1748" t="str">
            <v>ЗПИФ Девелопмент и развитие под управл ООО "Эссет Менеджмент Солюшнс"</v>
          </cell>
          <cell r="F1748" t="str">
            <v>25.01.2024</v>
          </cell>
          <cell r="G1748">
            <v>37.5</v>
          </cell>
          <cell r="H1748">
            <v>7</v>
          </cell>
        </row>
        <row r="1749">
          <cell r="A1749">
            <v>91350434</v>
          </cell>
          <cell r="B1749" t="str">
            <v>Кв. 1 165</v>
          </cell>
          <cell r="C1749" t="str">
            <v>Подъезд №17</v>
          </cell>
          <cell r="D1749">
            <v>45561</v>
          </cell>
          <cell r="E1749" t="str">
            <v>ЗПИФ Девелопмент и развитие под управл ООО "Эссет Менеджмент Солюшнс"</v>
          </cell>
          <cell r="F1749" t="str">
            <v>25.01.2024</v>
          </cell>
          <cell r="G1749">
            <v>73</v>
          </cell>
          <cell r="H1749">
            <v>7</v>
          </cell>
        </row>
        <row r="1750">
          <cell r="A1750">
            <v>91350435</v>
          </cell>
          <cell r="B1750" t="str">
            <v>Кв. 1 168</v>
          </cell>
          <cell r="C1750" t="str">
            <v>Подъезд №17</v>
          </cell>
          <cell r="D1750">
            <v>45561</v>
          </cell>
          <cell r="E1750" t="str">
            <v>ЗПИФ Девелопмент и развитие под управл ООО "Эссет Менеджмент Солюшнс"</v>
          </cell>
          <cell r="F1750" t="str">
            <v>25.01.2024</v>
          </cell>
          <cell r="G1750">
            <v>51.3</v>
          </cell>
          <cell r="H1750">
            <v>7</v>
          </cell>
        </row>
        <row r="1751">
          <cell r="A1751">
            <v>91350436</v>
          </cell>
          <cell r="B1751" t="str">
            <v>Кв. 1 173</v>
          </cell>
          <cell r="C1751" t="str">
            <v>Подъезд №17</v>
          </cell>
          <cell r="D1751">
            <v>45561</v>
          </cell>
          <cell r="E1751" t="str">
            <v>ЗПИФ Девелопмент и развитие под управл ООО "Эссет Менеджмент Солюшнс"</v>
          </cell>
          <cell r="F1751" t="str">
            <v>25.01.2024</v>
          </cell>
          <cell r="G1751">
            <v>42.6</v>
          </cell>
          <cell r="H1751">
            <v>7</v>
          </cell>
        </row>
        <row r="1752">
          <cell r="A1752">
            <v>91350437</v>
          </cell>
          <cell r="B1752" t="str">
            <v>Кв. 1 176</v>
          </cell>
          <cell r="C1752" t="str">
            <v>Подъезд №17</v>
          </cell>
          <cell r="D1752">
            <v>45561</v>
          </cell>
          <cell r="E1752" t="str">
            <v>ЗПИФ Девелопмент и развитие под управл ООО "Эссет Менеджмент Солюшнс"</v>
          </cell>
          <cell r="F1752" t="str">
            <v>25.01.2024</v>
          </cell>
          <cell r="G1752">
            <v>66</v>
          </cell>
          <cell r="H1752">
            <v>7</v>
          </cell>
        </row>
        <row r="1753">
          <cell r="A1753">
            <v>91350438</v>
          </cell>
          <cell r="B1753" t="str">
            <v>Кв. 1 190</v>
          </cell>
          <cell r="C1753" t="str">
            <v>Подъезд №18</v>
          </cell>
          <cell r="D1753">
            <v>45429</v>
          </cell>
          <cell r="E1753" t="str">
            <v>ЗПИФ Девелопмент и развитие под управл ООО "Эссет Менеджмент Солюшнс"</v>
          </cell>
          <cell r="F1753" t="str">
            <v>25.01.2024</v>
          </cell>
          <cell r="G1753">
            <v>86.2</v>
          </cell>
          <cell r="H1753">
            <v>7</v>
          </cell>
        </row>
        <row r="1754">
          <cell r="A1754">
            <v>91350439</v>
          </cell>
          <cell r="B1754" t="str">
            <v>Кв. 1 192</v>
          </cell>
          <cell r="C1754" t="str">
            <v>Подъезд №18</v>
          </cell>
          <cell r="D1754">
            <v>45429</v>
          </cell>
          <cell r="E1754" t="str">
            <v>ЗПИФ Девелопмент и развитие под управл ООО "Эссет Менеджмент Солюшнс"</v>
          </cell>
          <cell r="F1754" t="str">
            <v>25.01.2024</v>
          </cell>
          <cell r="G1754">
            <v>47</v>
          </cell>
          <cell r="H1754">
            <v>7</v>
          </cell>
        </row>
        <row r="1755">
          <cell r="A1755">
            <v>91350440</v>
          </cell>
          <cell r="B1755" t="str">
            <v>Кв. 1 198</v>
          </cell>
          <cell r="C1755" t="str">
            <v>Подъезд №18</v>
          </cell>
          <cell r="D1755">
            <v>45429</v>
          </cell>
          <cell r="E1755" t="str">
            <v>ЗПИФ Девелопмент и развитие под управл ООО "Эссет Менеджмент Солюшнс"</v>
          </cell>
          <cell r="F1755" t="str">
            <v>25.01.2024</v>
          </cell>
          <cell r="G1755">
            <v>57</v>
          </cell>
          <cell r="H1755">
            <v>7</v>
          </cell>
        </row>
        <row r="1756">
          <cell r="A1756">
            <v>91350441</v>
          </cell>
          <cell r="B1756" t="str">
            <v>Кв. 1 201</v>
          </cell>
          <cell r="C1756" t="str">
            <v>Подъезд №18</v>
          </cell>
          <cell r="D1756">
            <v>45429</v>
          </cell>
          <cell r="E1756" t="str">
            <v>ЗПИФ Девелопмент и развитие под управл ООО "Эссет Менеджмент Солюшнс"</v>
          </cell>
          <cell r="F1756" t="str">
            <v>25.01.2024</v>
          </cell>
          <cell r="G1756">
            <v>45.2</v>
          </cell>
          <cell r="H1756">
            <v>7</v>
          </cell>
        </row>
        <row r="1757">
          <cell r="A1757">
            <v>91350442</v>
          </cell>
          <cell r="B1757" t="str">
            <v>Кв. 1 209</v>
          </cell>
          <cell r="C1757" t="str">
            <v>Подъезд №18</v>
          </cell>
          <cell r="D1757">
            <v>45429</v>
          </cell>
          <cell r="E1757" t="str">
            <v>ЗПИФ Девелопмент и развитие под управл ООО "Эссет Менеджмент Солюшнс"</v>
          </cell>
          <cell r="F1757" t="str">
            <v>25.01.2024</v>
          </cell>
          <cell r="G1757">
            <v>53.5</v>
          </cell>
          <cell r="H1757">
            <v>7</v>
          </cell>
        </row>
        <row r="1758">
          <cell r="A1758">
            <v>91350443</v>
          </cell>
          <cell r="B1758" t="str">
            <v>Кв. 1 212</v>
          </cell>
          <cell r="C1758" t="str">
            <v>Подъезд №18</v>
          </cell>
          <cell r="D1758">
            <v>45429</v>
          </cell>
          <cell r="E1758" t="str">
            <v>ЗПИФ Девелопмент и развитие под управл ООО "Эссет Менеджмент Солюшнс"</v>
          </cell>
          <cell r="F1758" t="str">
            <v>25.01.2024</v>
          </cell>
          <cell r="G1758">
            <v>47</v>
          </cell>
          <cell r="H1758">
            <v>7</v>
          </cell>
        </row>
        <row r="1759">
          <cell r="A1759">
            <v>91350444</v>
          </cell>
          <cell r="B1759" t="str">
            <v>Кв. 1 216</v>
          </cell>
          <cell r="C1759" t="str">
            <v>Подъезд №18</v>
          </cell>
          <cell r="D1759">
            <v>45429</v>
          </cell>
          <cell r="E1759" t="str">
            <v>ЗПИФ Девелопмент и развитие под управл ООО "Эссет Менеджмент Солюшнс"</v>
          </cell>
          <cell r="F1759" t="str">
            <v>25.01.2024</v>
          </cell>
          <cell r="G1759">
            <v>45.2</v>
          </cell>
          <cell r="H1759">
            <v>7</v>
          </cell>
        </row>
        <row r="1760">
          <cell r="A1760">
            <v>91350445</v>
          </cell>
          <cell r="B1760" t="str">
            <v>Кв. 1 218</v>
          </cell>
          <cell r="C1760" t="str">
            <v>Подъезд №18</v>
          </cell>
          <cell r="D1760">
            <v>45429</v>
          </cell>
          <cell r="E1760" t="str">
            <v>ЗПИФ Девелопмент и развитие под управл ООО "Эссет Менеджмент Солюшнс"</v>
          </cell>
          <cell r="F1760" t="str">
            <v>25.01.2024</v>
          </cell>
          <cell r="G1760">
            <v>57</v>
          </cell>
          <cell r="H1760">
            <v>7</v>
          </cell>
        </row>
        <row r="1761">
          <cell r="A1761">
            <v>91350446</v>
          </cell>
          <cell r="B1761" t="str">
            <v>Кв. 1 226</v>
          </cell>
          <cell r="C1761" t="str">
            <v>Подъезд №18</v>
          </cell>
          <cell r="D1761">
            <v>45429</v>
          </cell>
          <cell r="E1761" t="str">
            <v>ЗПИФ Девелопмент и развитие под управл ООО "Эссет Менеджмент Солюшнс"</v>
          </cell>
          <cell r="F1761" t="str">
            <v>25.01.2024</v>
          </cell>
          <cell r="G1761">
            <v>45.2</v>
          </cell>
          <cell r="H1761">
            <v>7</v>
          </cell>
        </row>
        <row r="1762">
          <cell r="A1762">
            <v>91350447</v>
          </cell>
          <cell r="B1762" t="str">
            <v>Кв. 1 232</v>
          </cell>
          <cell r="C1762" t="str">
            <v>Подъезд №18</v>
          </cell>
          <cell r="D1762">
            <v>45429</v>
          </cell>
          <cell r="E1762" t="str">
            <v>ЗПИФ Девелопмент и развитие под управл ООО "Эссет Менеджмент Солюшнс"</v>
          </cell>
          <cell r="F1762" t="str">
            <v>25.01.2024</v>
          </cell>
          <cell r="G1762">
            <v>47</v>
          </cell>
          <cell r="H1762">
            <v>7</v>
          </cell>
        </row>
        <row r="1763">
          <cell r="A1763">
            <v>91350448</v>
          </cell>
          <cell r="B1763" t="str">
            <v>Кв. 1 234</v>
          </cell>
          <cell r="C1763" t="str">
            <v>Подъезд №18</v>
          </cell>
          <cell r="D1763">
            <v>45429</v>
          </cell>
          <cell r="E1763" t="str">
            <v>ЗПИФ Девелопмент и развитие под управл ООО "Эссет Менеджмент Солюшнс"</v>
          </cell>
          <cell r="F1763" t="str">
            <v>25.01.2024</v>
          </cell>
          <cell r="G1763">
            <v>53.5</v>
          </cell>
          <cell r="H1763">
            <v>7</v>
          </cell>
        </row>
        <row r="1764">
          <cell r="A1764">
            <v>91350449</v>
          </cell>
          <cell r="B1764" t="str">
            <v>Кв. 1 236</v>
          </cell>
          <cell r="C1764" t="str">
            <v>Подъезд №18</v>
          </cell>
          <cell r="D1764">
            <v>45429</v>
          </cell>
          <cell r="E1764" t="str">
            <v>ЗПИФ Девелопмент и развитие под управл ООО "Эссет Менеджмент Солюшнс"</v>
          </cell>
          <cell r="F1764" t="str">
            <v>25.01.2024</v>
          </cell>
          <cell r="G1764">
            <v>45.2</v>
          </cell>
          <cell r="H1764">
            <v>7</v>
          </cell>
        </row>
        <row r="1765">
          <cell r="A1765">
            <v>91350450</v>
          </cell>
          <cell r="B1765" t="str">
            <v>Кв. 1 240</v>
          </cell>
          <cell r="C1765" t="str">
            <v>Подъезд №18</v>
          </cell>
          <cell r="D1765">
            <v>45429</v>
          </cell>
          <cell r="E1765" t="str">
            <v>ЗПИФ Девелопмент и развитие под управл ООО "Эссет Менеджмент Солюшнс"</v>
          </cell>
          <cell r="F1765" t="str">
            <v>25.01.2024</v>
          </cell>
          <cell r="G1765">
            <v>89.9</v>
          </cell>
          <cell r="H1765">
            <v>7</v>
          </cell>
        </row>
        <row r="1766">
          <cell r="A1766">
            <v>91350451</v>
          </cell>
          <cell r="B1766" t="str">
            <v>Кв. 1 248</v>
          </cell>
          <cell r="C1766" t="str">
            <v>Подъезд №18</v>
          </cell>
          <cell r="D1766">
            <v>45429</v>
          </cell>
          <cell r="E1766" t="str">
            <v>ЗПИФ Девелопмент и развитие под управл ООО "Эссет Менеджмент Солюшнс"</v>
          </cell>
          <cell r="F1766" t="str">
            <v>25.01.2024</v>
          </cell>
          <cell r="G1766">
            <v>57</v>
          </cell>
          <cell r="H1766">
            <v>7</v>
          </cell>
        </row>
        <row r="1767">
          <cell r="A1767">
            <v>91350452</v>
          </cell>
          <cell r="B1767" t="str">
            <v>Кв. 1 249</v>
          </cell>
          <cell r="C1767" t="str">
            <v>Подъезд №18</v>
          </cell>
          <cell r="D1767">
            <v>45429</v>
          </cell>
          <cell r="E1767" t="str">
            <v>ЗПИФ Девелопмент и развитие под управл ООО "Эссет Менеджмент Солюшнс"</v>
          </cell>
          <cell r="F1767" t="str">
            <v>25.01.2024</v>
          </cell>
          <cell r="G1767">
            <v>53.5</v>
          </cell>
          <cell r="H1767">
            <v>7</v>
          </cell>
        </row>
        <row r="1768">
          <cell r="A1768">
            <v>91350453</v>
          </cell>
          <cell r="B1768" t="str">
            <v>Кв. 1 255</v>
          </cell>
          <cell r="C1768" t="str">
            <v>Подъезд №18</v>
          </cell>
          <cell r="D1768">
            <v>45429</v>
          </cell>
          <cell r="E1768" t="str">
            <v>ЗПИФ Девелопмент и развитие под управл ООО "Эссет Менеджмент Солюшнс"</v>
          </cell>
          <cell r="F1768" t="str">
            <v>25.01.2024</v>
          </cell>
          <cell r="G1768">
            <v>89.9</v>
          </cell>
          <cell r="H1768">
            <v>7</v>
          </cell>
        </row>
        <row r="1769">
          <cell r="A1769">
            <v>91350454</v>
          </cell>
          <cell r="B1769" t="str">
            <v>Кв. 1 257</v>
          </cell>
          <cell r="C1769" t="str">
            <v>Подъезд №18</v>
          </cell>
          <cell r="D1769">
            <v>45429</v>
          </cell>
          <cell r="E1769" t="str">
            <v>ЗПИФ Девелопмент и развитие под управл ООО "Эссет Менеджмент Солюшнс"</v>
          </cell>
          <cell r="F1769" t="str">
            <v>25.01.2024</v>
          </cell>
          <cell r="G1769">
            <v>47</v>
          </cell>
          <cell r="H1769">
            <v>7</v>
          </cell>
        </row>
        <row r="1770">
          <cell r="A1770">
            <v>91350455</v>
          </cell>
          <cell r="B1770" t="str">
            <v>Кв. 1 270</v>
          </cell>
          <cell r="C1770" t="str">
            <v>Подъезд №19</v>
          </cell>
          <cell r="D1770">
            <v>45552</v>
          </cell>
          <cell r="E1770" t="str">
            <v>ЗПИФ Девелопмент и развитие под управл ООО "Эссет Менеджмент Солюшнс"</v>
          </cell>
          <cell r="F1770" t="str">
            <v>25.01.2024</v>
          </cell>
          <cell r="G1770">
            <v>57.4</v>
          </cell>
          <cell r="H1770">
            <v>7</v>
          </cell>
        </row>
        <row r="1771">
          <cell r="A1771">
            <v>91350456</v>
          </cell>
          <cell r="B1771" t="str">
            <v>Кв. 1 273</v>
          </cell>
          <cell r="C1771" t="str">
            <v>Подъезд №19</v>
          </cell>
          <cell r="D1771">
            <v>45552</v>
          </cell>
          <cell r="E1771" t="str">
            <v>ЗПИФ Девелопмент и развитие под управл ООО "Эссет Менеджмент Солюшнс"</v>
          </cell>
          <cell r="F1771" t="str">
            <v>25.01.2024</v>
          </cell>
          <cell r="G1771">
            <v>81.7</v>
          </cell>
          <cell r="H1771">
            <v>7</v>
          </cell>
        </row>
        <row r="1772">
          <cell r="A1772">
            <v>91350457</v>
          </cell>
          <cell r="B1772" t="str">
            <v>Кв. 1 277</v>
          </cell>
          <cell r="C1772" t="str">
            <v>Подъезд №19</v>
          </cell>
          <cell r="D1772">
            <v>45552</v>
          </cell>
          <cell r="E1772" t="str">
            <v>ЗПИФ Девелопмент и развитие под управл ООО "Эссет Менеджмент Солюшнс"</v>
          </cell>
          <cell r="F1772" t="str">
            <v>25.01.2024</v>
          </cell>
          <cell r="G1772">
            <v>44.9</v>
          </cell>
          <cell r="H1772">
            <v>7</v>
          </cell>
        </row>
        <row r="1773">
          <cell r="A1773">
            <v>91350458</v>
          </cell>
          <cell r="B1773" t="str">
            <v>Кв. 1 279</v>
          </cell>
          <cell r="C1773" t="str">
            <v>Подъезд №19</v>
          </cell>
          <cell r="D1773">
            <v>45552</v>
          </cell>
          <cell r="E1773" t="str">
            <v>ЗПИФ Девелопмент и развитие под управл ООО "Эссет Менеджмент Солюшнс"</v>
          </cell>
          <cell r="F1773" t="str">
            <v>25.01.2024</v>
          </cell>
          <cell r="G1773">
            <v>51.9</v>
          </cell>
          <cell r="H1773">
            <v>7</v>
          </cell>
        </row>
        <row r="1774">
          <cell r="A1774">
            <v>91350459</v>
          </cell>
          <cell r="B1774" t="str">
            <v>Кв. 1 286</v>
          </cell>
          <cell r="C1774" t="str">
            <v>Подъезд №19</v>
          </cell>
          <cell r="D1774">
            <v>45552</v>
          </cell>
          <cell r="E1774" t="str">
            <v>ЗПИФ Девелопмент и развитие под управл ООО "Эссет Менеджмент Солюшнс"</v>
          </cell>
          <cell r="F1774" t="str">
            <v>25.01.2024</v>
          </cell>
          <cell r="G1774">
            <v>48.7</v>
          </cell>
          <cell r="H1774">
            <v>7</v>
          </cell>
        </row>
        <row r="1775">
          <cell r="A1775">
            <v>91350460</v>
          </cell>
          <cell r="B1775" t="str">
            <v>Кв. 1 290</v>
          </cell>
          <cell r="C1775" t="str">
            <v>Подъезд №19</v>
          </cell>
          <cell r="D1775">
            <v>45552</v>
          </cell>
          <cell r="E1775" t="str">
            <v>ЗПИФ Девелопмент и развитие под управл ООО "Эссет Менеджмент Солюшнс"</v>
          </cell>
          <cell r="F1775" t="str">
            <v>25.01.2024</v>
          </cell>
          <cell r="G1775">
            <v>57.4</v>
          </cell>
          <cell r="H1775">
            <v>7</v>
          </cell>
        </row>
        <row r="1776">
          <cell r="A1776">
            <v>91350461</v>
          </cell>
          <cell r="B1776" t="str">
            <v>Кв. 1 297</v>
          </cell>
          <cell r="C1776" t="str">
            <v>Подъезд №19</v>
          </cell>
          <cell r="D1776">
            <v>45552</v>
          </cell>
          <cell r="E1776" t="str">
            <v>ЗПИФ Девелопмент и развитие под управл ООО "Эссет Менеджмент Солюшнс"</v>
          </cell>
          <cell r="F1776" t="str">
            <v>25.01.2024</v>
          </cell>
          <cell r="G1776">
            <v>44.9</v>
          </cell>
          <cell r="H1776">
            <v>7</v>
          </cell>
        </row>
        <row r="1777">
          <cell r="A1777">
            <v>91350462</v>
          </cell>
          <cell r="B1777" t="str">
            <v>Кв. 1 299</v>
          </cell>
          <cell r="C1777" t="str">
            <v>Подъезд №19</v>
          </cell>
          <cell r="D1777">
            <v>45552</v>
          </cell>
          <cell r="E1777" t="str">
            <v>ЗПИФ Девелопмент и развитие под управл ООО "Эссет Менеджмент Солюшнс"</v>
          </cell>
          <cell r="F1777" t="str">
            <v>25.01.2024</v>
          </cell>
          <cell r="G1777">
            <v>51.9</v>
          </cell>
          <cell r="H1777">
            <v>7</v>
          </cell>
        </row>
        <row r="1778">
          <cell r="A1778">
            <v>91350463</v>
          </cell>
          <cell r="B1778" t="str">
            <v>Кв. 1 303</v>
          </cell>
          <cell r="C1778" t="str">
            <v>Подъезд №19</v>
          </cell>
          <cell r="D1778">
            <v>45552</v>
          </cell>
          <cell r="E1778" t="str">
            <v>ЗПИФ Девелопмент и развитие под управл ООО "Эссет Менеджмент Солюшнс"</v>
          </cell>
          <cell r="F1778" t="str">
            <v>25.01.2024</v>
          </cell>
          <cell r="G1778">
            <v>81.7</v>
          </cell>
          <cell r="H1778">
            <v>7</v>
          </cell>
        </row>
        <row r="1779">
          <cell r="A1779">
            <v>91350464</v>
          </cell>
          <cell r="B1779" t="str">
            <v>Кв. 1 306</v>
          </cell>
          <cell r="C1779" t="str">
            <v>Подъезд №19</v>
          </cell>
          <cell r="D1779">
            <v>45552</v>
          </cell>
          <cell r="E1779" t="str">
            <v>ЗПИФ Девелопмент и развитие под управл ООО "Эссет Менеджмент Солюшнс"</v>
          </cell>
          <cell r="F1779" t="str">
            <v>25.01.2024</v>
          </cell>
          <cell r="G1779">
            <v>48.7</v>
          </cell>
          <cell r="H1779">
            <v>7</v>
          </cell>
        </row>
        <row r="1780">
          <cell r="A1780">
            <v>91350465</v>
          </cell>
          <cell r="B1780" t="str">
            <v>Кв. 1 315</v>
          </cell>
          <cell r="C1780" t="str">
            <v>Подъезд №19</v>
          </cell>
          <cell r="D1780">
            <v>45552</v>
          </cell>
          <cell r="E1780" t="str">
            <v>ЗПИФ Девелопмент и развитие под управл ООО "Эссет Менеджмент Солюшнс"</v>
          </cell>
          <cell r="F1780" t="str">
            <v>25.01.2024</v>
          </cell>
          <cell r="G1780">
            <v>57.4</v>
          </cell>
          <cell r="H1780">
            <v>7</v>
          </cell>
        </row>
        <row r="1781">
          <cell r="A1781">
            <v>91350466</v>
          </cell>
          <cell r="B1781" t="str">
            <v>Кв. 1 319</v>
          </cell>
          <cell r="C1781" t="str">
            <v>Подъезд №19</v>
          </cell>
          <cell r="D1781">
            <v>45552</v>
          </cell>
          <cell r="E1781" t="str">
            <v>ЗПИФ Девелопмент и развитие под управл ООО "Эссет Менеджмент Солюшнс"</v>
          </cell>
          <cell r="F1781" t="str">
            <v>25.01.2024</v>
          </cell>
          <cell r="G1781">
            <v>51.9</v>
          </cell>
          <cell r="H1781">
            <v>7</v>
          </cell>
        </row>
        <row r="1782">
          <cell r="A1782">
            <v>91350467</v>
          </cell>
          <cell r="B1782" t="str">
            <v>Кв. 1 322</v>
          </cell>
          <cell r="C1782" t="str">
            <v>Подъезд №19</v>
          </cell>
          <cell r="D1782">
            <v>45552</v>
          </cell>
          <cell r="E1782" t="str">
            <v>ЗПИФ Девелопмент и развитие под управл ООО "Эссет Менеджмент Солюшнс"</v>
          </cell>
          <cell r="F1782" t="str">
            <v>25.01.2024</v>
          </cell>
          <cell r="G1782">
            <v>44.9</v>
          </cell>
          <cell r="H1782">
            <v>7</v>
          </cell>
        </row>
        <row r="1783">
          <cell r="A1783">
            <v>91350468</v>
          </cell>
          <cell r="B1783" t="str">
            <v>Кв. 1 328</v>
          </cell>
          <cell r="C1783" t="str">
            <v>Подъезд №19</v>
          </cell>
          <cell r="D1783">
            <v>45552</v>
          </cell>
          <cell r="E1783" t="str">
            <v>ЗПИФ Девелопмент и развитие под управл ООО "Эссет Менеджмент Солюшнс"</v>
          </cell>
          <cell r="F1783" t="str">
            <v>25.01.2024</v>
          </cell>
          <cell r="G1783">
            <v>86.3</v>
          </cell>
          <cell r="H1783">
            <v>7</v>
          </cell>
        </row>
        <row r="1784">
          <cell r="A1784">
            <v>91350469</v>
          </cell>
          <cell r="B1784" t="str">
            <v>Кв. 1 331</v>
          </cell>
          <cell r="C1784" t="str">
            <v>Подъезд №19</v>
          </cell>
          <cell r="D1784">
            <v>45552</v>
          </cell>
          <cell r="E1784" t="str">
            <v>ЗПИФ Девелопмент и развитие под управл ООО "Эссет Менеджмент Солюшнс"</v>
          </cell>
          <cell r="F1784" t="str">
            <v>25.01.2024</v>
          </cell>
          <cell r="G1784">
            <v>48.7</v>
          </cell>
          <cell r="H1784">
            <v>7</v>
          </cell>
        </row>
        <row r="1785">
          <cell r="A1785">
            <v>91350470</v>
          </cell>
          <cell r="B1785" t="str">
            <v>Кв. 1 340</v>
          </cell>
          <cell r="C1785" t="str">
            <v>Подъезд №19</v>
          </cell>
          <cell r="D1785">
            <v>45552</v>
          </cell>
          <cell r="E1785" t="str">
            <v>ЗПИФ Девелопмент и развитие под управл ООО "Эссет Менеджмент Солюшнс"</v>
          </cell>
          <cell r="F1785" t="str">
            <v>25.01.2024</v>
          </cell>
          <cell r="G1785">
            <v>57.4</v>
          </cell>
          <cell r="H1785">
            <v>7</v>
          </cell>
        </row>
        <row r="1786">
          <cell r="A1786">
            <v>91350471</v>
          </cell>
          <cell r="B1786" t="str">
            <v>Кв. 1 344</v>
          </cell>
          <cell r="C1786" t="str">
            <v>Подъезд №19</v>
          </cell>
          <cell r="D1786">
            <v>45552</v>
          </cell>
          <cell r="E1786" t="str">
            <v>ЗПИФ Девелопмент и развитие под управл ООО "Эссет Менеджмент Солюшнс"</v>
          </cell>
          <cell r="F1786" t="str">
            <v>25.01.2024</v>
          </cell>
          <cell r="G1786">
            <v>51.9</v>
          </cell>
          <cell r="H1786">
            <v>7</v>
          </cell>
        </row>
        <row r="1787">
          <cell r="A1787">
            <v>91350472</v>
          </cell>
          <cell r="B1787" t="str">
            <v>Кв. 1 347</v>
          </cell>
          <cell r="C1787" t="str">
            <v>Подъезд №19</v>
          </cell>
          <cell r="D1787">
            <v>45552</v>
          </cell>
          <cell r="E1787" t="str">
            <v>ЗПИФ Девелопмент и развитие под управл ООО "Эссет Менеджмент Солюшнс"</v>
          </cell>
          <cell r="F1787" t="str">
            <v>25.01.2024</v>
          </cell>
          <cell r="G1787">
            <v>44.9</v>
          </cell>
          <cell r="H1787">
            <v>7</v>
          </cell>
        </row>
        <row r="1788">
          <cell r="A1788">
            <v>91350473</v>
          </cell>
          <cell r="B1788" t="str">
            <v>Кв. 1 351</v>
          </cell>
          <cell r="C1788" t="str">
            <v>Подъезд №19</v>
          </cell>
          <cell r="D1788">
            <v>45552</v>
          </cell>
          <cell r="E1788" t="str">
            <v>ЗПИФ Девелопмент и развитие под управл ООО "Эссет Менеджмент Солюшнс"</v>
          </cell>
          <cell r="F1788" t="str">
            <v>25.01.2024</v>
          </cell>
          <cell r="G1788">
            <v>48.7</v>
          </cell>
          <cell r="H1788">
            <v>7</v>
          </cell>
        </row>
        <row r="1789">
          <cell r="A1789">
            <v>91350474</v>
          </cell>
          <cell r="B1789" t="str">
            <v>Кв. 1 353</v>
          </cell>
          <cell r="C1789" t="str">
            <v>Подъезд №19</v>
          </cell>
          <cell r="D1789">
            <v>45552</v>
          </cell>
          <cell r="E1789" t="str">
            <v>ЗПИФ Девелопмент и развитие под управл ООО "Эссет Менеджмент Солюшнс"</v>
          </cell>
          <cell r="F1789" t="str">
            <v>25.01.2024</v>
          </cell>
          <cell r="G1789">
            <v>86.3</v>
          </cell>
          <cell r="H1789">
            <v>7</v>
          </cell>
        </row>
        <row r="1790">
          <cell r="A1790">
            <v>91350475</v>
          </cell>
          <cell r="B1790" t="str">
            <v>Кв. 1 369</v>
          </cell>
          <cell r="C1790" t="str">
            <v>Подъезд №20</v>
          </cell>
          <cell r="D1790">
            <v>45559</v>
          </cell>
          <cell r="E1790" t="str">
            <v>ЗПИФ Девелопмент и развитие под управл ООО "Эссет Менеджмент Солюшнс"</v>
          </cell>
          <cell r="F1790" t="str">
            <v>25.01.2024</v>
          </cell>
          <cell r="G1790">
            <v>35.200000000000003</v>
          </cell>
          <cell r="H1790">
            <v>7</v>
          </cell>
        </row>
        <row r="1791">
          <cell r="A1791">
            <v>91350476</v>
          </cell>
          <cell r="B1791" t="str">
            <v>Кв. 1 374</v>
          </cell>
          <cell r="C1791" t="str">
            <v>Подъезд №20</v>
          </cell>
          <cell r="D1791">
            <v>45559</v>
          </cell>
          <cell r="E1791" t="str">
            <v>ЗПИФ Девелопмент и развитие под управл ООО "Эссет Менеджмент Солюшнс"</v>
          </cell>
          <cell r="F1791" t="str">
            <v>25.01.2024</v>
          </cell>
          <cell r="G1791">
            <v>32.200000000000003</v>
          </cell>
          <cell r="H1791">
            <v>7</v>
          </cell>
        </row>
        <row r="1792">
          <cell r="A1792">
            <v>91350477</v>
          </cell>
          <cell r="B1792" t="str">
            <v>Кв. 1 376</v>
          </cell>
          <cell r="C1792" t="str">
            <v>Подъезд №20</v>
          </cell>
          <cell r="D1792">
            <v>45559</v>
          </cell>
          <cell r="E1792" t="str">
            <v>ЗПИФ Девелопмент и развитие под управл ООО "Эссет Менеджмент Солюшнс"</v>
          </cell>
          <cell r="F1792" t="str">
            <v>25.01.2024</v>
          </cell>
          <cell r="G1792">
            <v>53.8</v>
          </cell>
          <cell r="H1792">
            <v>7</v>
          </cell>
        </row>
        <row r="1793">
          <cell r="A1793">
            <v>91350478</v>
          </cell>
          <cell r="B1793" t="str">
            <v>Кв. 1 379</v>
          </cell>
          <cell r="C1793" t="str">
            <v>Подъезд №20</v>
          </cell>
          <cell r="D1793">
            <v>45559</v>
          </cell>
          <cell r="E1793" t="str">
            <v>ЗПИФ Девелопмент и развитие под управл ООО "Эссет Менеджмент Солюшнс"</v>
          </cell>
          <cell r="F1793" t="str">
            <v>25.01.2024</v>
          </cell>
          <cell r="G1793">
            <v>50.9</v>
          </cell>
          <cell r="H1793">
            <v>7</v>
          </cell>
        </row>
        <row r="1794">
          <cell r="A1794">
            <v>91350479</v>
          </cell>
          <cell r="B1794" t="str">
            <v>Кв. 1 386</v>
          </cell>
          <cell r="C1794" t="str">
            <v>Подъезд №20</v>
          </cell>
          <cell r="D1794">
            <v>45559</v>
          </cell>
          <cell r="E1794" t="str">
            <v>ЗПИФ Девелопмент и развитие под управл ООО "Эссет Менеджмент Солюшнс"</v>
          </cell>
          <cell r="F1794" t="str">
            <v>25.01.2024</v>
          </cell>
          <cell r="G1794">
            <v>32.200000000000003</v>
          </cell>
          <cell r="H1794">
            <v>7</v>
          </cell>
        </row>
        <row r="1795">
          <cell r="A1795">
            <v>91350480</v>
          </cell>
          <cell r="B1795" t="str">
            <v>Кв. 1 393</v>
          </cell>
          <cell r="C1795" t="str">
            <v>Подъезд №20</v>
          </cell>
          <cell r="D1795">
            <v>45559</v>
          </cell>
          <cell r="E1795" t="str">
            <v>ЗПИФ Девелопмент и развитие под управл ООО "Эссет Менеджмент Солюшнс"</v>
          </cell>
          <cell r="F1795" t="str">
            <v>25.01.2024</v>
          </cell>
          <cell r="G1795">
            <v>35.200000000000003</v>
          </cell>
          <cell r="H1795">
            <v>7</v>
          </cell>
        </row>
        <row r="1796">
          <cell r="A1796">
            <v>91350481</v>
          </cell>
          <cell r="B1796" t="str">
            <v>Кв. 1 396</v>
          </cell>
          <cell r="C1796" t="str">
            <v>Подъезд №20</v>
          </cell>
          <cell r="D1796">
            <v>45559</v>
          </cell>
          <cell r="E1796" t="str">
            <v>ЗПИФ Девелопмент и развитие под управл ООО "Эссет Менеджмент Солюшнс"</v>
          </cell>
          <cell r="F1796" t="str">
            <v>25.01.2024</v>
          </cell>
          <cell r="G1796">
            <v>53.8</v>
          </cell>
          <cell r="H1796">
            <v>7</v>
          </cell>
        </row>
        <row r="1797">
          <cell r="A1797">
            <v>91350482</v>
          </cell>
          <cell r="B1797" t="str">
            <v>Кв. 1 399</v>
          </cell>
          <cell r="C1797" t="str">
            <v>Подъезд №20</v>
          </cell>
          <cell r="D1797">
            <v>45559</v>
          </cell>
          <cell r="E1797" t="str">
            <v>ЗПИФ Девелопмент и развитие под управл ООО "Эссет Менеджмент Солюшнс"</v>
          </cell>
          <cell r="F1797" t="str">
            <v>25.01.2024</v>
          </cell>
          <cell r="G1797">
            <v>50.9</v>
          </cell>
          <cell r="H1797">
            <v>7</v>
          </cell>
        </row>
        <row r="1798">
          <cell r="A1798">
            <v>91350483</v>
          </cell>
          <cell r="B1798" t="str">
            <v>Кв. 1 406</v>
          </cell>
          <cell r="C1798" t="str">
            <v>Подъезд №20</v>
          </cell>
          <cell r="D1798">
            <v>45559</v>
          </cell>
          <cell r="E1798" t="str">
            <v>ЗПИФ Девелопмент и развитие под управл ООО "Эссет Менеджмент Солюшнс"</v>
          </cell>
          <cell r="F1798" t="str">
            <v>25.01.2024</v>
          </cell>
          <cell r="G1798">
            <v>32.200000000000003</v>
          </cell>
          <cell r="H1798">
            <v>7</v>
          </cell>
        </row>
        <row r="1799">
          <cell r="A1799">
            <v>91350484</v>
          </cell>
          <cell r="B1799" t="str">
            <v>Кв. 1 413</v>
          </cell>
          <cell r="C1799" t="str">
            <v>Подъезд №20</v>
          </cell>
          <cell r="D1799">
            <v>45559</v>
          </cell>
          <cell r="E1799" t="str">
            <v>ЗПИФ Девелопмент и развитие под управл ООО "Эссет Менеджмент Солюшнс"</v>
          </cell>
          <cell r="F1799" t="str">
            <v>25.01.2024</v>
          </cell>
          <cell r="G1799">
            <v>35.200000000000003</v>
          </cell>
          <cell r="H1799">
            <v>7</v>
          </cell>
        </row>
        <row r="1800">
          <cell r="A1800">
            <v>91350485</v>
          </cell>
          <cell r="B1800" t="str">
            <v>Кв. 1 419</v>
          </cell>
          <cell r="C1800" t="str">
            <v>Подъезд №20</v>
          </cell>
          <cell r="D1800">
            <v>45559</v>
          </cell>
          <cell r="E1800" t="str">
            <v>ЗПИФ Девелопмент и развитие под управл ООО "Эссет Менеджмент Солюшнс"</v>
          </cell>
          <cell r="F1800" t="str">
            <v>25.01.2024</v>
          </cell>
          <cell r="G1800">
            <v>50.9</v>
          </cell>
          <cell r="H1800">
            <v>7</v>
          </cell>
        </row>
        <row r="1801">
          <cell r="A1801">
            <v>91350486</v>
          </cell>
          <cell r="B1801" t="str">
            <v>Кв. 1 420</v>
          </cell>
          <cell r="C1801" t="str">
            <v>Подъезд №20</v>
          </cell>
          <cell r="D1801">
            <v>45559</v>
          </cell>
          <cell r="E1801" t="str">
            <v>ЗПИФ Девелопмент и развитие под управл ООО "Эссет Менеджмент Солюшнс"</v>
          </cell>
          <cell r="F1801" t="str">
            <v>25.01.2024</v>
          </cell>
          <cell r="G1801">
            <v>53.8</v>
          </cell>
          <cell r="H1801">
            <v>7</v>
          </cell>
        </row>
        <row r="1802">
          <cell r="A1802">
            <v>91350253</v>
          </cell>
          <cell r="B1802" t="str">
            <v>Кв. 102</v>
          </cell>
          <cell r="C1802" t="str">
            <v>Подъезд №2</v>
          </cell>
          <cell r="D1802">
            <v>45485</v>
          </cell>
          <cell r="E1802" t="str">
            <v>ЗПИФ Девелопмент и развитие под управл ООО "Эссет Менеджмент Солюшнс"</v>
          </cell>
          <cell r="F1802" t="str">
            <v>25.01.2024</v>
          </cell>
          <cell r="G1802">
            <v>73.3</v>
          </cell>
          <cell r="H1802">
            <v>7</v>
          </cell>
        </row>
        <row r="1803">
          <cell r="A1803">
            <v>91350254</v>
          </cell>
          <cell r="B1803" t="str">
            <v>Кв. 105</v>
          </cell>
          <cell r="C1803" t="str">
            <v>Подъезд №2</v>
          </cell>
          <cell r="D1803">
            <v>45485</v>
          </cell>
          <cell r="E1803" t="str">
            <v>ЗПИФ Девелопмент и развитие под управл ООО "Эссет Менеджмент Солюшнс"</v>
          </cell>
          <cell r="F1803" t="str">
            <v>25.01.2024</v>
          </cell>
          <cell r="G1803">
            <v>48.7</v>
          </cell>
          <cell r="H1803">
            <v>7</v>
          </cell>
        </row>
        <row r="1804">
          <cell r="A1804">
            <v>91350255</v>
          </cell>
          <cell r="B1804" t="str">
            <v>Кв. 109</v>
          </cell>
          <cell r="C1804" t="str">
            <v>Подъезд №2</v>
          </cell>
          <cell r="D1804">
            <v>45485</v>
          </cell>
          <cell r="E1804" t="str">
            <v>ЗПИФ Девелопмент и развитие под управл ООО "Эссет Менеджмент Солюшнс"</v>
          </cell>
          <cell r="F1804" t="str">
            <v>25.01.2024</v>
          </cell>
          <cell r="G1804">
            <v>58.4</v>
          </cell>
          <cell r="H1804">
            <v>7</v>
          </cell>
        </row>
        <row r="1805">
          <cell r="A1805">
            <v>91350256</v>
          </cell>
          <cell r="B1805" t="str">
            <v>Кв. 116</v>
          </cell>
          <cell r="C1805" t="str">
            <v>Подъезд №2</v>
          </cell>
          <cell r="D1805">
            <v>45485</v>
          </cell>
          <cell r="E1805" t="str">
            <v>ЗПИФ Девелопмент и развитие под управл ООО "Эссет Менеджмент Солюшнс"</v>
          </cell>
          <cell r="F1805" t="str">
            <v>25.01.2024</v>
          </cell>
          <cell r="G1805">
            <v>52.8</v>
          </cell>
          <cell r="H1805">
            <v>7</v>
          </cell>
        </row>
        <row r="1806">
          <cell r="A1806">
            <v>91350257</v>
          </cell>
          <cell r="B1806" t="str">
            <v>Кв. 12</v>
          </cell>
          <cell r="C1806" t="str">
            <v>Подъезд №1</v>
          </cell>
          <cell r="D1806">
            <v>45485</v>
          </cell>
          <cell r="E1806" t="str">
            <v>ЗПИФ Девелопмент и развитие под управл ООО "Эссет Менеджмент Солюшнс"</v>
          </cell>
          <cell r="F1806" t="str">
            <v>25.01.2024</v>
          </cell>
          <cell r="G1806">
            <v>54</v>
          </cell>
          <cell r="H1806">
            <v>7</v>
          </cell>
        </row>
        <row r="1807">
          <cell r="A1807">
            <v>91350258</v>
          </cell>
          <cell r="B1807" t="str">
            <v>Кв. 123</v>
          </cell>
          <cell r="C1807" t="str">
            <v>Подъезд №2</v>
          </cell>
          <cell r="D1807">
            <v>45485</v>
          </cell>
          <cell r="E1807" t="str">
            <v>ЗПИФ Девелопмент и развитие под управл ООО "Эссет Менеджмент Солюшнс"</v>
          </cell>
          <cell r="F1807" t="str">
            <v>25.01.2024</v>
          </cell>
          <cell r="G1807">
            <v>52.3</v>
          </cell>
          <cell r="H1807">
            <v>7</v>
          </cell>
        </row>
        <row r="1808">
          <cell r="A1808">
            <v>91350259</v>
          </cell>
          <cell r="B1808" t="str">
            <v>Кв. 127</v>
          </cell>
          <cell r="C1808" t="str">
            <v>Подъезд №2</v>
          </cell>
          <cell r="D1808">
            <v>45485</v>
          </cell>
          <cell r="E1808" t="str">
            <v>ЗПИФ Девелопмент и развитие под управл ООО "Эссет Менеджмент Солюшнс"</v>
          </cell>
          <cell r="F1808" t="str">
            <v>25.01.2024</v>
          </cell>
          <cell r="G1808">
            <v>73.3</v>
          </cell>
          <cell r="H1808">
            <v>7</v>
          </cell>
        </row>
        <row r="1809">
          <cell r="A1809">
            <v>91350260</v>
          </cell>
          <cell r="B1809" t="str">
            <v>Кв. 130</v>
          </cell>
          <cell r="C1809" t="str">
            <v>Подъезд №2</v>
          </cell>
          <cell r="D1809">
            <v>45485</v>
          </cell>
          <cell r="E1809" t="str">
            <v>ЗПИФ Девелопмент и развитие под управл ООО "Эссет Менеджмент Солюшнс"</v>
          </cell>
          <cell r="F1809" t="str">
            <v>25.01.2024</v>
          </cell>
          <cell r="G1809">
            <v>48.7</v>
          </cell>
          <cell r="H1809">
            <v>7</v>
          </cell>
        </row>
        <row r="1810">
          <cell r="A1810">
            <v>91350261</v>
          </cell>
          <cell r="B1810" t="str">
            <v>Кв. 134</v>
          </cell>
          <cell r="C1810" t="str">
            <v>Подъезд №2</v>
          </cell>
          <cell r="D1810">
            <v>45485</v>
          </cell>
          <cell r="E1810" t="str">
            <v>ЗПИФ Девелопмент и развитие под управл ООО "Эссет Менеджмент Солюшнс"</v>
          </cell>
          <cell r="F1810" t="str">
            <v>25.01.2024</v>
          </cell>
          <cell r="G1810">
            <v>58.4</v>
          </cell>
          <cell r="H1810">
            <v>7</v>
          </cell>
        </row>
        <row r="1811">
          <cell r="A1811">
            <v>91350262</v>
          </cell>
          <cell r="B1811" t="str">
            <v>Кв. 138</v>
          </cell>
          <cell r="C1811" t="str">
            <v>Подъезд №2</v>
          </cell>
          <cell r="D1811">
            <v>45485</v>
          </cell>
          <cell r="E1811" t="str">
            <v>ЗПИФ Девелопмент и развитие под управл ООО "Эссет Менеджмент Солюшнс"</v>
          </cell>
          <cell r="F1811" t="str">
            <v>25.01.2024</v>
          </cell>
          <cell r="G1811">
            <v>52.3</v>
          </cell>
          <cell r="H1811">
            <v>7</v>
          </cell>
        </row>
        <row r="1812">
          <cell r="A1812">
            <v>91350263</v>
          </cell>
          <cell r="B1812" t="str">
            <v>Кв. 141</v>
          </cell>
          <cell r="C1812" t="str">
            <v>Подъезд №2</v>
          </cell>
          <cell r="D1812">
            <v>45485</v>
          </cell>
          <cell r="E1812" t="str">
            <v>ЗПИФ Девелопмент и развитие под управл ООО "Эссет Менеджмент Солюшнс"</v>
          </cell>
          <cell r="F1812" t="str">
            <v>25.01.2024</v>
          </cell>
          <cell r="G1812">
            <v>52.8</v>
          </cell>
          <cell r="H1812">
            <v>7</v>
          </cell>
        </row>
        <row r="1813">
          <cell r="A1813">
            <v>91350264</v>
          </cell>
          <cell r="B1813" t="str">
            <v>Кв. 147</v>
          </cell>
          <cell r="C1813" t="str">
            <v>Подъезд №2</v>
          </cell>
          <cell r="D1813">
            <v>45485</v>
          </cell>
          <cell r="E1813" t="str">
            <v>ЗПИФ Девелопмент и развитие под управл ООО "Эссет Менеджмент Солюшнс"</v>
          </cell>
          <cell r="F1813" t="str">
            <v>25.01.2024</v>
          </cell>
          <cell r="G1813">
            <v>73.3</v>
          </cell>
          <cell r="H1813">
            <v>7</v>
          </cell>
        </row>
        <row r="1814">
          <cell r="A1814">
            <v>91350265</v>
          </cell>
          <cell r="B1814" t="str">
            <v>Кв. 15</v>
          </cell>
          <cell r="C1814" t="str">
            <v>Подъезд №1</v>
          </cell>
          <cell r="D1814">
            <v>45485</v>
          </cell>
          <cell r="E1814" t="str">
            <v>ЗПИФ Девелопмент и развитие под управл ООО "Эссет Менеджмент Солюшнс"</v>
          </cell>
          <cell r="F1814" t="str">
            <v>25.01.2024</v>
          </cell>
          <cell r="G1814">
            <v>35.1</v>
          </cell>
          <cell r="H1814">
            <v>7</v>
          </cell>
        </row>
        <row r="1815">
          <cell r="A1815">
            <v>91350266</v>
          </cell>
          <cell r="B1815" t="str">
            <v>Кв. 150</v>
          </cell>
          <cell r="C1815" t="str">
            <v>Подъезд №2</v>
          </cell>
          <cell r="D1815">
            <v>45485</v>
          </cell>
          <cell r="E1815" t="str">
            <v>ЗПИФ Девелопмент и развитие под управл ООО "Эссет Менеджмент Солюшнс"</v>
          </cell>
          <cell r="F1815" t="str">
            <v>25.01.2024</v>
          </cell>
          <cell r="G1815">
            <v>48.7</v>
          </cell>
          <cell r="H1815">
            <v>7</v>
          </cell>
        </row>
        <row r="1816">
          <cell r="A1816">
            <v>91350267</v>
          </cell>
          <cell r="B1816" t="str">
            <v>Кв. 154</v>
          </cell>
          <cell r="C1816" t="str">
            <v>Подъезд №2</v>
          </cell>
          <cell r="D1816">
            <v>45485</v>
          </cell>
          <cell r="E1816" t="str">
            <v>ЗПИФ Девелопмент и развитие под управл ООО "Эссет Менеджмент Солюшнс"</v>
          </cell>
          <cell r="F1816" t="str">
            <v>25.01.2024</v>
          </cell>
          <cell r="G1816">
            <v>58.4</v>
          </cell>
          <cell r="H1816">
            <v>7</v>
          </cell>
        </row>
        <row r="1817">
          <cell r="A1817">
            <v>91350268</v>
          </cell>
          <cell r="B1817" t="str">
            <v>Кв. 156</v>
          </cell>
          <cell r="C1817" t="str">
            <v>Подъезд №2</v>
          </cell>
          <cell r="D1817">
            <v>45485</v>
          </cell>
          <cell r="E1817" t="str">
            <v>ЗПИФ Девелопмент и развитие под управл ООО "Эссет Менеджмент Солюшнс"</v>
          </cell>
          <cell r="F1817" t="str">
            <v>25.01.2024</v>
          </cell>
          <cell r="G1817">
            <v>52.8</v>
          </cell>
          <cell r="H1817">
            <v>7</v>
          </cell>
        </row>
        <row r="1818">
          <cell r="A1818">
            <v>91350269</v>
          </cell>
          <cell r="B1818" t="str">
            <v>Кв. 158</v>
          </cell>
          <cell r="C1818" t="str">
            <v>Подъезд №2</v>
          </cell>
          <cell r="D1818">
            <v>45485</v>
          </cell>
          <cell r="E1818" t="str">
            <v>ЗПИФ Девелопмент и развитие под управл ООО "Эссет Менеджмент Солюшнс"</v>
          </cell>
          <cell r="F1818" t="str">
            <v>25.01.2024</v>
          </cell>
          <cell r="G1818">
            <v>52.3</v>
          </cell>
          <cell r="H1818">
            <v>7</v>
          </cell>
        </row>
        <row r="1819">
          <cell r="A1819">
            <v>91350270</v>
          </cell>
          <cell r="B1819" t="str">
            <v>Кв. 168</v>
          </cell>
          <cell r="C1819" t="str">
            <v>Подъезд №3</v>
          </cell>
          <cell r="D1819">
            <v>45540</v>
          </cell>
          <cell r="E1819" t="str">
            <v>ЗПИФ Девелопмент и развитие под управл ООО "Эссет Менеджмент Солюшнс"</v>
          </cell>
          <cell r="F1819" t="str">
            <v>25.01.2024</v>
          </cell>
          <cell r="G1819">
            <v>38.1</v>
          </cell>
          <cell r="H1819">
            <v>7</v>
          </cell>
        </row>
        <row r="1820">
          <cell r="A1820">
            <v>91350271</v>
          </cell>
          <cell r="B1820" t="str">
            <v>Кв. 171</v>
          </cell>
          <cell r="C1820" t="str">
            <v>Подъезд №3</v>
          </cell>
          <cell r="D1820">
            <v>45540</v>
          </cell>
          <cell r="E1820" t="str">
            <v>ЗПИФ Девелопмент и развитие под управл ООО "Эссет Менеджмент Солюшнс"</v>
          </cell>
          <cell r="F1820" t="str">
            <v>25.01.2024</v>
          </cell>
          <cell r="G1820">
            <v>45.3</v>
          </cell>
          <cell r="H1820">
            <v>7</v>
          </cell>
        </row>
        <row r="1821">
          <cell r="A1821">
            <v>91350272</v>
          </cell>
          <cell r="B1821" t="str">
            <v>Кв. 18</v>
          </cell>
          <cell r="C1821" t="str">
            <v>Подъезд №1</v>
          </cell>
          <cell r="D1821">
            <v>45485</v>
          </cell>
          <cell r="E1821" t="str">
            <v>ЗПИФ Девелопмент и развитие под управл ООО "Эссет Менеджмент Солюшнс"</v>
          </cell>
          <cell r="F1821" t="str">
            <v>25.01.2024</v>
          </cell>
          <cell r="G1821">
            <v>32.200000000000003</v>
          </cell>
          <cell r="H1821">
            <v>7</v>
          </cell>
        </row>
        <row r="1822">
          <cell r="A1822">
            <v>91350273</v>
          </cell>
          <cell r="B1822" t="str">
            <v>Кв. 181</v>
          </cell>
          <cell r="C1822" t="str">
            <v>Подъезд №3</v>
          </cell>
          <cell r="D1822">
            <v>45540</v>
          </cell>
          <cell r="E1822" t="str">
            <v>ЗПИФ Девелопмент и развитие под управл ООО "Эссет Менеджмент Солюшнс"</v>
          </cell>
          <cell r="F1822" t="str">
            <v>25.01.2024</v>
          </cell>
          <cell r="G1822">
            <v>42.5</v>
          </cell>
          <cell r="H1822">
            <v>7</v>
          </cell>
        </row>
        <row r="1823">
          <cell r="A1823">
            <v>91350274</v>
          </cell>
          <cell r="B1823" t="str">
            <v>Кв. 183</v>
          </cell>
          <cell r="C1823" t="str">
            <v>Подъезд №3</v>
          </cell>
          <cell r="D1823">
            <v>45540</v>
          </cell>
          <cell r="E1823" t="str">
            <v>ЗПИФ Девелопмент и развитие под управл ООО "Эссет Менеджмент Солюшнс"</v>
          </cell>
          <cell r="F1823" t="str">
            <v>25.01.2024</v>
          </cell>
          <cell r="G1823">
            <v>51.3</v>
          </cell>
          <cell r="H1823">
            <v>7</v>
          </cell>
        </row>
        <row r="1824">
          <cell r="A1824">
            <v>91350275</v>
          </cell>
          <cell r="B1824" t="str">
            <v>Кв. 186</v>
          </cell>
          <cell r="C1824" t="str">
            <v>Подъезд №3</v>
          </cell>
          <cell r="D1824">
            <v>45540</v>
          </cell>
          <cell r="E1824" t="str">
            <v>ЗПИФ Девелопмент и развитие под управл ООО "Эссет Менеджмент Солюшнс"</v>
          </cell>
          <cell r="F1824" t="str">
            <v>25.01.2024</v>
          </cell>
          <cell r="G1824">
            <v>28.9</v>
          </cell>
          <cell r="H1824">
            <v>7</v>
          </cell>
        </row>
        <row r="1825">
          <cell r="A1825">
            <v>91350276</v>
          </cell>
          <cell r="B1825" t="str">
            <v>Кв. 192</v>
          </cell>
          <cell r="C1825" t="str">
            <v>Подъезд №3</v>
          </cell>
          <cell r="D1825">
            <v>45540</v>
          </cell>
          <cell r="E1825" t="str">
            <v>ЗПИФ Девелопмент и развитие под управл ООО "Эссет Менеджмент Солюшнс"</v>
          </cell>
          <cell r="F1825" t="str">
            <v>25.01.2024</v>
          </cell>
          <cell r="G1825">
            <v>45.3</v>
          </cell>
          <cell r="H1825">
            <v>7</v>
          </cell>
        </row>
        <row r="1826">
          <cell r="A1826">
            <v>91350277</v>
          </cell>
          <cell r="B1826" t="str">
            <v>Кв. 196</v>
          </cell>
          <cell r="C1826" t="str">
            <v>Подъезд №3</v>
          </cell>
          <cell r="D1826">
            <v>45540</v>
          </cell>
          <cell r="E1826" t="str">
            <v>ЗПИФ Девелопмент и развитие под управл ООО "Эссет Менеджмент Солюшнс"</v>
          </cell>
          <cell r="F1826" t="str">
            <v>25.01.2024</v>
          </cell>
          <cell r="G1826">
            <v>37.5</v>
          </cell>
          <cell r="H1826">
            <v>7</v>
          </cell>
        </row>
        <row r="1827">
          <cell r="A1827">
            <v>91350278</v>
          </cell>
          <cell r="B1827" t="str">
            <v>Кв. 202</v>
          </cell>
          <cell r="C1827" t="str">
            <v>Подъезд №3</v>
          </cell>
          <cell r="D1827">
            <v>45540</v>
          </cell>
          <cell r="E1827" t="str">
            <v>ЗПИФ Девелопмент и развитие под управл ООО "Эссет Менеджмент Солюшнс"</v>
          </cell>
          <cell r="F1827" t="str">
            <v>25.01.2024</v>
          </cell>
          <cell r="G1827">
            <v>42.5</v>
          </cell>
          <cell r="H1827">
            <v>7</v>
          </cell>
        </row>
        <row r="1828">
          <cell r="A1828">
            <v>91350279</v>
          </cell>
          <cell r="B1828" t="str">
            <v>Кв. 205</v>
          </cell>
          <cell r="C1828" t="str">
            <v>Подъезд №3</v>
          </cell>
          <cell r="D1828">
            <v>45540</v>
          </cell>
          <cell r="E1828" t="str">
            <v>ЗПИФ Девелопмент и развитие под управл ООО "Эссет Менеджмент Солюшнс"</v>
          </cell>
          <cell r="F1828" t="str">
            <v>25.01.2024</v>
          </cell>
          <cell r="G1828">
            <v>65.8</v>
          </cell>
          <cell r="H1828">
            <v>7</v>
          </cell>
        </row>
        <row r="1829">
          <cell r="A1829">
            <v>91350280</v>
          </cell>
          <cell r="B1829" t="str">
            <v>Кв. 207</v>
          </cell>
          <cell r="C1829" t="str">
            <v>Подъезд №3</v>
          </cell>
          <cell r="D1829">
            <v>45540</v>
          </cell>
          <cell r="E1829" t="str">
            <v>ЗПИФ Девелопмент и развитие под управл ООО "Эссет Менеджмент Солюшнс"</v>
          </cell>
          <cell r="F1829" t="str">
            <v>25.01.2024</v>
          </cell>
          <cell r="G1829">
            <v>28.9</v>
          </cell>
          <cell r="H1829">
            <v>7</v>
          </cell>
        </row>
        <row r="1830">
          <cell r="A1830">
            <v>91350281</v>
          </cell>
          <cell r="B1830" t="str">
            <v>Кв. 211</v>
          </cell>
          <cell r="C1830" t="str">
            <v>Подъезд №3</v>
          </cell>
          <cell r="D1830">
            <v>45540</v>
          </cell>
          <cell r="E1830" t="str">
            <v>ЗПИФ Девелопмент и развитие под управл ООО "Эссет Менеджмент Солюшнс"</v>
          </cell>
          <cell r="F1830" t="str">
            <v>25.01.2024</v>
          </cell>
          <cell r="G1830">
            <v>51.3</v>
          </cell>
          <cell r="H1830">
            <v>7</v>
          </cell>
        </row>
        <row r="1831">
          <cell r="A1831">
            <v>91350282</v>
          </cell>
          <cell r="B1831" t="str">
            <v>Кв. 215</v>
          </cell>
          <cell r="C1831" t="str">
            <v>Подъезд №3</v>
          </cell>
          <cell r="D1831">
            <v>45540</v>
          </cell>
          <cell r="E1831" t="str">
            <v>ЗПИФ Девелопмент и развитие под управл ООО "Эссет Менеджмент Солюшнс"</v>
          </cell>
          <cell r="F1831" t="str">
            <v>25.01.2024</v>
          </cell>
          <cell r="G1831">
            <v>73.099999999999994</v>
          </cell>
          <cell r="H1831">
            <v>7</v>
          </cell>
        </row>
        <row r="1832">
          <cell r="A1832">
            <v>91350283</v>
          </cell>
          <cell r="B1832" t="str">
            <v>Кв. 220</v>
          </cell>
          <cell r="C1832" t="str">
            <v>Подъезд №3</v>
          </cell>
          <cell r="D1832">
            <v>45540</v>
          </cell>
          <cell r="E1832" t="str">
            <v>ЗПИФ Девелопмент и развитие под управл ООО "Эссет Менеджмент Солюшнс"</v>
          </cell>
          <cell r="F1832" t="str">
            <v>25.01.2024</v>
          </cell>
          <cell r="G1832">
            <v>45.3</v>
          </cell>
          <cell r="H1832">
            <v>7</v>
          </cell>
        </row>
        <row r="1833">
          <cell r="A1833">
            <v>91350284</v>
          </cell>
          <cell r="B1833" t="str">
            <v>Кв. 224</v>
          </cell>
          <cell r="C1833" t="str">
            <v>Подъезд №3</v>
          </cell>
          <cell r="D1833">
            <v>45540</v>
          </cell>
          <cell r="E1833" t="str">
            <v>ЗПИФ Девелопмент и развитие под управл ООО "Эссет Менеджмент Солюшнс"</v>
          </cell>
          <cell r="F1833" t="str">
            <v>25.01.2024</v>
          </cell>
          <cell r="G1833">
            <v>37.5</v>
          </cell>
          <cell r="H1833">
            <v>7</v>
          </cell>
        </row>
        <row r="1834">
          <cell r="A1834">
            <v>91350285</v>
          </cell>
          <cell r="B1834" t="str">
            <v>Кв. 230</v>
          </cell>
          <cell r="C1834" t="str">
            <v>Подъезд №3</v>
          </cell>
          <cell r="D1834">
            <v>45540</v>
          </cell>
          <cell r="E1834" t="str">
            <v>ЗПИФ Девелопмент и развитие под управл ООО "Эссет Менеджмент Солюшнс"</v>
          </cell>
          <cell r="F1834" t="str">
            <v>25.01.2024</v>
          </cell>
          <cell r="G1834">
            <v>42.5</v>
          </cell>
          <cell r="H1834">
            <v>7</v>
          </cell>
        </row>
        <row r="1835">
          <cell r="A1835">
            <v>91350286</v>
          </cell>
          <cell r="B1835" t="str">
            <v>Кв. 233</v>
          </cell>
          <cell r="C1835" t="str">
            <v>Подъезд №3</v>
          </cell>
          <cell r="D1835">
            <v>45540</v>
          </cell>
          <cell r="E1835" t="str">
            <v>ЗПИФ Девелопмент и развитие под управл ООО "Эссет Менеджмент Солюшнс"</v>
          </cell>
          <cell r="F1835" t="str">
            <v>25.01.2024</v>
          </cell>
          <cell r="G1835">
            <v>65.8</v>
          </cell>
          <cell r="H1835">
            <v>7</v>
          </cell>
        </row>
        <row r="1836">
          <cell r="A1836">
            <v>91350287</v>
          </cell>
          <cell r="B1836" t="str">
            <v>Кв. 235</v>
          </cell>
          <cell r="C1836" t="str">
            <v>Подъезд №3</v>
          </cell>
          <cell r="D1836">
            <v>45540</v>
          </cell>
          <cell r="E1836" t="str">
            <v>ЗПИФ Девелопмент и развитие под управл ООО "Эссет Менеджмент Солюшнс"</v>
          </cell>
          <cell r="F1836" t="str">
            <v>25.01.2024</v>
          </cell>
          <cell r="G1836">
            <v>28.9</v>
          </cell>
          <cell r="H1836">
            <v>7</v>
          </cell>
        </row>
        <row r="1837">
          <cell r="A1837">
            <v>91350288</v>
          </cell>
          <cell r="B1837" t="str">
            <v>Кв. 243</v>
          </cell>
          <cell r="C1837" t="str">
            <v>Подъезд №3</v>
          </cell>
          <cell r="D1837">
            <v>45540</v>
          </cell>
          <cell r="E1837" t="str">
            <v>ЗПИФ Девелопмент и развитие под управл ООО "Эссет Менеджмент Солюшнс"</v>
          </cell>
          <cell r="F1837" t="str">
            <v>25.01.2024</v>
          </cell>
          <cell r="G1837">
            <v>73.099999999999994</v>
          </cell>
          <cell r="H1837">
            <v>7</v>
          </cell>
        </row>
        <row r="1838">
          <cell r="A1838">
            <v>91350289</v>
          </cell>
          <cell r="B1838" t="str">
            <v>Кв. 246</v>
          </cell>
          <cell r="C1838" t="str">
            <v>Подъезд №3</v>
          </cell>
          <cell r="D1838">
            <v>45540</v>
          </cell>
          <cell r="E1838" t="str">
            <v>ЗПИФ Девелопмент и развитие под управл ООО "Эссет Менеджмент Солюшнс"</v>
          </cell>
          <cell r="F1838" t="str">
            <v>25.01.2024</v>
          </cell>
          <cell r="G1838">
            <v>51.3</v>
          </cell>
          <cell r="H1838">
            <v>7</v>
          </cell>
        </row>
        <row r="1839">
          <cell r="A1839">
            <v>91350290</v>
          </cell>
          <cell r="B1839" t="str">
            <v>Кв. 248</v>
          </cell>
          <cell r="C1839" t="str">
            <v>Подъезд №3</v>
          </cell>
          <cell r="D1839">
            <v>45540</v>
          </cell>
          <cell r="E1839" t="str">
            <v>ЗПИФ Девелопмент и развитие под управл ООО "Эссет Менеджмент Солюшнс"</v>
          </cell>
          <cell r="F1839" t="str">
            <v>25.01.2024</v>
          </cell>
          <cell r="G1839">
            <v>45.3</v>
          </cell>
          <cell r="H1839">
            <v>7</v>
          </cell>
        </row>
        <row r="1840">
          <cell r="A1840">
            <v>91350291</v>
          </cell>
          <cell r="B1840" t="str">
            <v>Кв. 252</v>
          </cell>
          <cell r="C1840" t="str">
            <v>Подъезд №3</v>
          </cell>
          <cell r="D1840">
            <v>45540</v>
          </cell>
          <cell r="E1840" t="str">
            <v>ЗПИФ Девелопмент и развитие под управл ООО "Эссет Менеджмент Солюшнс"</v>
          </cell>
          <cell r="F1840" t="str">
            <v>25.01.2024</v>
          </cell>
          <cell r="G1840">
            <v>37.5</v>
          </cell>
          <cell r="H1840">
            <v>7</v>
          </cell>
        </row>
        <row r="1841">
          <cell r="A1841">
            <v>91350292</v>
          </cell>
          <cell r="B1841" t="str">
            <v>Кв. 256</v>
          </cell>
          <cell r="C1841" t="str">
            <v>Подъезд №3</v>
          </cell>
          <cell r="D1841">
            <v>45540</v>
          </cell>
          <cell r="E1841" t="str">
            <v>ЗПИФ Девелопмент и развитие под управл ООО "Эссет Менеджмент Солюшнс"</v>
          </cell>
          <cell r="F1841" t="str">
            <v>25.01.2024</v>
          </cell>
          <cell r="G1841">
            <v>28.9</v>
          </cell>
          <cell r="H1841">
            <v>7</v>
          </cell>
        </row>
        <row r="1842">
          <cell r="A1842">
            <v>91350293</v>
          </cell>
          <cell r="B1842" t="str">
            <v>Кв. 261</v>
          </cell>
          <cell r="C1842" t="str">
            <v>Подъезд №3</v>
          </cell>
          <cell r="D1842">
            <v>45540</v>
          </cell>
          <cell r="E1842" t="str">
            <v>ЗПИФ Девелопмент и развитие под управл ООО "Эссет Менеджмент Солюшнс"</v>
          </cell>
          <cell r="F1842" t="str">
            <v>25.01.2024</v>
          </cell>
          <cell r="G1842">
            <v>65.8</v>
          </cell>
          <cell r="H1842">
            <v>7</v>
          </cell>
        </row>
        <row r="1843">
          <cell r="A1843">
            <v>91350294</v>
          </cell>
          <cell r="B1843" t="str">
            <v>Кв. 265</v>
          </cell>
          <cell r="C1843" t="str">
            <v>Подъезд №3</v>
          </cell>
          <cell r="D1843">
            <v>45540</v>
          </cell>
          <cell r="E1843" t="str">
            <v>ЗПИФ Девелопмент и развитие под управл ООО "Эссет Менеджмент Солюшнс"</v>
          </cell>
          <cell r="F1843" t="str">
            <v>25.01.2024</v>
          </cell>
          <cell r="G1843">
            <v>42.5</v>
          </cell>
          <cell r="H1843">
            <v>7</v>
          </cell>
        </row>
        <row r="1844">
          <cell r="A1844">
            <v>91350295</v>
          </cell>
          <cell r="B1844" t="str">
            <v>Кв. 27</v>
          </cell>
          <cell r="C1844" t="str">
            <v>Подъезд №1</v>
          </cell>
          <cell r="D1844">
            <v>45485</v>
          </cell>
          <cell r="E1844" t="str">
            <v>ЗПИФ Девелопмент и развитие под управл ООО "Эссет Менеджмент Солюшнс"</v>
          </cell>
          <cell r="F1844" t="str">
            <v>25.01.2024</v>
          </cell>
          <cell r="G1844">
            <v>35.1</v>
          </cell>
          <cell r="H1844">
            <v>7</v>
          </cell>
        </row>
        <row r="1845">
          <cell r="A1845">
            <v>91350296</v>
          </cell>
          <cell r="B1845" t="str">
            <v>Кв. 271</v>
          </cell>
          <cell r="C1845" t="str">
            <v>Подъезд №3</v>
          </cell>
          <cell r="D1845">
            <v>45540</v>
          </cell>
          <cell r="E1845" t="str">
            <v>ЗПИФ Девелопмент и развитие под управл ООО "Эссет Менеджмент Солюшнс"</v>
          </cell>
          <cell r="F1845" t="str">
            <v>25.01.2024</v>
          </cell>
          <cell r="G1845">
            <v>73.099999999999994</v>
          </cell>
          <cell r="H1845">
            <v>7</v>
          </cell>
        </row>
        <row r="1846">
          <cell r="A1846">
            <v>91350297</v>
          </cell>
          <cell r="B1846" t="str">
            <v>Кв. 277</v>
          </cell>
          <cell r="C1846" t="str">
            <v>Подъезд №3</v>
          </cell>
          <cell r="D1846">
            <v>45540</v>
          </cell>
          <cell r="E1846" t="str">
            <v>ЗПИФ Девелопмент и развитие под управл ООО "Эссет Менеджмент Солюшнс"</v>
          </cell>
          <cell r="F1846" t="str">
            <v>25.01.2024</v>
          </cell>
          <cell r="G1846">
            <v>28.9</v>
          </cell>
          <cell r="H1846">
            <v>7</v>
          </cell>
        </row>
        <row r="1847">
          <cell r="A1847">
            <v>91350298</v>
          </cell>
          <cell r="B1847" t="str">
            <v>Кв. 281</v>
          </cell>
          <cell r="C1847" t="str">
            <v>Подъезд №3</v>
          </cell>
          <cell r="D1847">
            <v>45540</v>
          </cell>
          <cell r="E1847" t="str">
            <v>ЗПИФ Девелопмент и развитие под управл ООО "Эссет Менеджмент Солюшнс"</v>
          </cell>
          <cell r="F1847" t="str">
            <v>25.01.2024</v>
          </cell>
          <cell r="G1847">
            <v>51.3</v>
          </cell>
          <cell r="H1847">
            <v>7</v>
          </cell>
        </row>
        <row r="1848">
          <cell r="A1848">
            <v>91350299</v>
          </cell>
          <cell r="B1848" t="str">
            <v>Кв. 283</v>
          </cell>
          <cell r="C1848" t="str">
            <v>Подъезд №3</v>
          </cell>
          <cell r="D1848">
            <v>45540</v>
          </cell>
          <cell r="E1848" t="str">
            <v>ЗПИФ Девелопмент и развитие под управл ООО "Эссет Менеджмент Солюшнс"</v>
          </cell>
          <cell r="F1848" t="str">
            <v>25.01.2024</v>
          </cell>
          <cell r="G1848">
            <v>45.3</v>
          </cell>
          <cell r="H1848">
            <v>7</v>
          </cell>
        </row>
        <row r="1849">
          <cell r="A1849">
            <v>91350300</v>
          </cell>
          <cell r="B1849" t="str">
            <v>Кв. 287</v>
          </cell>
          <cell r="C1849" t="str">
            <v>Подъезд №3</v>
          </cell>
          <cell r="D1849">
            <v>45540</v>
          </cell>
          <cell r="E1849" t="str">
            <v>ЗПИФ Девелопмент и развитие под управл ООО "Эссет Менеджмент Солюшнс"</v>
          </cell>
          <cell r="F1849" t="str">
            <v>25.01.2024</v>
          </cell>
          <cell r="G1849">
            <v>37.5</v>
          </cell>
          <cell r="H1849">
            <v>7</v>
          </cell>
        </row>
        <row r="1850">
          <cell r="A1850">
            <v>91350301</v>
          </cell>
          <cell r="B1850" t="str">
            <v>Кв. 289</v>
          </cell>
          <cell r="C1850" t="str">
            <v>Подъезд №3</v>
          </cell>
          <cell r="D1850">
            <v>45540</v>
          </cell>
          <cell r="E1850" t="str">
            <v>ЗПИФ Девелопмент и развитие под управл ООО "Эссет Менеджмент Солюшнс"</v>
          </cell>
          <cell r="F1850" t="str">
            <v>25.01.2024</v>
          </cell>
          <cell r="G1850">
            <v>65.8</v>
          </cell>
          <cell r="H1850">
            <v>7</v>
          </cell>
        </row>
        <row r="1851">
          <cell r="A1851">
            <v>91350302</v>
          </cell>
          <cell r="B1851" t="str">
            <v>Кв. 29</v>
          </cell>
          <cell r="C1851" t="str">
            <v>Подъезд №1</v>
          </cell>
          <cell r="D1851">
            <v>45485</v>
          </cell>
          <cell r="E1851" t="str">
            <v>ЗПИФ Девелопмент и развитие под управл ООО "Эссет Менеджмент Солюшнс"</v>
          </cell>
          <cell r="F1851" t="str">
            <v>25.01.2024</v>
          </cell>
          <cell r="G1851">
            <v>51.1</v>
          </cell>
          <cell r="H1851">
            <v>7</v>
          </cell>
        </row>
        <row r="1852">
          <cell r="A1852">
            <v>91350303</v>
          </cell>
          <cell r="B1852" t="str">
            <v>Кв. 299</v>
          </cell>
          <cell r="C1852" t="str">
            <v>Подъезд №3</v>
          </cell>
          <cell r="D1852">
            <v>45540</v>
          </cell>
          <cell r="E1852" t="str">
            <v>ЗПИФ Девелопмент и развитие под управл ООО "Эссет Менеджмент Солюшнс"</v>
          </cell>
          <cell r="F1852" t="str">
            <v>25.01.2024</v>
          </cell>
          <cell r="G1852">
            <v>73.3</v>
          </cell>
          <cell r="H1852">
            <v>7</v>
          </cell>
        </row>
        <row r="1853">
          <cell r="A1853">
            <v>91350304</v>
          </cell>
          <cell r="B1853" t="str">
            <v>Кв. 302</v>
          </cell>
          <cell r="C1853" t="str">
            <v>Подъезд №3</v>
          </cell>
          <cell r="D1853">
            <v>45540</v>
          </cell>
          <cell r="E1853" t="str">
            <v>ЗПИФ Девелопмент и развитие под управл ООО "Эссет Менеджмент Солюшнс"</v>
          </cell>
          <cell r="F1853" t="str">
            <v>25.01.2024</v>
          </cell>
          <cell r="G1853">
            <v>51.3</v>
          </cell>
          <cell r="H1853">
            <v>7</v>
          </cell>
        </row>
        <row r="1854">
          <cell r="A1854">
            <v>91350305</v>
          </cell>
          <cell r="B1854" t="str">
            <v>Кв. 317</v>
          </cell>
          <cell r="C1854" t="str">
            <v>Подъезд №4</v>
          </cell>
          <cell r="D1854">
            <v>45426</v>
          </cell>
          <cell r="E1854" t="str">
            <v>ЗПИФ Девелопмент и развитие под управл ООО "Эссет Менеджмент Солюшнс"</v>
          </cell>
          <cell r="F1854" t="str">
            <v>25.01.2024</v>
          </cell>
          <cell r="G1854">
            <v>37.9</v>
          </cell>
          <cell r="H1854">
            <v>7</v>
          </cell>
        </row>
        <row r="1855">
          <cell r="A1855">
            <v>91350306</v>
          </cell>
          <cell r="B1855" t="str">
            <v>Кв. 320</v>
          </cell>
          <cell r="C1855" t="str">
            <v>Подъезд №4</v>
          </cell>
          <cell r="D1855">
            <v>45426</v>
          </cell>
          <cell r="E1855" t="str">
            <v>ЗПИФ Девелопмент и развитие под управл ООО "Эссет Менеджмент Солюшнс"</v>
          </cell>
          <cell r="F1855" t="str">
            <v>25.01.2024</v>
          </cell>
          <cell r="G1855">
            <v>25.9</v>
          </cell>
          <cell r="H1855">
            <v>7</v>
          </cell>
        </row>
        <row r="1856">
          <cell r="A1856">
            <v>91350307</v>
          </cell>
          <cell r="B1856" t="str">
            <v>Кв. 322</v>
          </cell>
          <cell r="C1856" t="str">
            <v>Подъезд №4</v>
          </cell>
          <cell r="D1856">
            <v>45426</v>
          </cell>
          <cell r="E1856" t="str">
            <v>ЗПИФ Девелопмент и развитие под управл ООО "Эссет Менеджмент Солюшнс"</v>
          </cell>
          <cell r="F1856" t="str">
            <v>25.01.2024</v>
          </cell>
          <cell r="G1856">
            <v>34.200000000000003</v>
          </cell>
          <cell r="H1856">
            <v>7</v>
          </cell>
        </row>
        <row r="1857">
          <cell r="A1857">
            <v>91350308</v>
          </cell>
          <cell r="B1857" t="str">
            <v>Кв. 324</v>
          </cell>
          <cell r="C1857" t="str">
            <v>Подъезд №4</v>
          </cell>
          <cell r="D1857">
            <v>45426</v>
          </cell>
          <cell r="E1857" t="str">
            <v>ЗПИФ Девелопмент и развитие под управл ООО "Эссет Менеджмент Солюшнс"</v>
          </cell>
          <cell r="F1857" t="str">
            <v>25.01.2024</v>
          </cell>
          <cell r="G1857">
            <v>33.299999999999997</v>
          </cell>
          <cell r="H1857">
            <v>7</v>
          </cell>
        </row>
        <row r="1858">
          <cell r="A1858">
            <v>91350309</v>
          </cell>
          <cell r="B1858" t="str">
            <v>Кв. 327</v>
          </cell>
          <cell r="C1858" t="str">
            <v>Подъезд №4</v>
          </cell>
          <cell r="D1858">
            <v>45426</v>
          </cell>
          <cell r="E1858" t="str">
            <v>ЗПИФ Девелопмент и развитие под управл ООО "Эссет Менеджмент Солюшнс"</v>
          </cell>
          <cell r="F1858" t="str">
            <v>25.01.2024</v>
          </cell>
          <cell r="G1858">
            <v>51.6</v>
          </cell>
          <cell r="H1858">
            <v>7</v>
          </cell>
        </row>
        <row r="1859">
          <cell r="A1859">
            <v>91350310</v>
          </cell>
          <cell r="B1859" t="str">
            <v>Кв. 331</v>
          </cell>
          <cell r="C1859" t="str">
            <v>Подъезд №4</v>
          </cell>
          <cell r="D1859">
            <v>45426</v>
          </cell>
          <cell r="E1859" t="str">
            <v>ЗПИФ Девелопмент и развитие под управл ООО "Эссет Менеджмент Солюшнс"</v>
          </cell>
          <cell r="F1859" t="str">
            <v>25.01.2024</v>
          </cell>
          <cell r="G1859">
            <v>25.9</v>
          </cell>
          <cell r="H1859">
            <v>7</v>
          </cell>
        </row>
        <row r="1860">
          <cell r="A1860">
            <v>91350311</v>
          </cell>
          <cell r="B1860" t="str">
            <v>Кв. 334</v>
          </cell>
          <cell r="C1860" t="str">
            <v>Подъезд №4</v>
          </cell>
          <cell r="D1860">
            <v>45426</v>
          </cell>
          <cell r="E1860" t="str">
            <v>ЗПИФ Девелопмент и развитие под управл ООО "Эссет Менеджмент Солюшнс"</v>
          </cell>
          <cell r="F1860" t="str">
            <v>25.01.2024</v>
          </cell>
          <cell r="G1860">
            <v>34.200000000000003</v>
          </cell>
          <cell r="H1860">
            <v>7</v>
          </cell>
        </row>
        <row r="1861">
          <cell r="A1861">
            <v>91350312</v>
          </cell>
          <cell r="B1861" t="str">
            <v>Кв. 338</v>
          </cell>
          <cell r="C1861" t="str">
            <v>Подъезд №4</v>
          </cell>
          <cell r="D1861">
            <v>45426</v>
          </cell>
          <cell r="E1861" t="str">
            <v>ЗПИФ Девелопмент и развитие под управл ООО "Эссет Менеджмент Солюшнс"</v>
          </cell>
          <cell r="F1861" t="str">
            <v>25.01.2024</v>
          </cell>
          <cell r="G1861">
            <v>25.9</v>
          </cell>
          <cell r="H1861">
            <v>7</v>
          </cell>
        </row>
        <row r="1862">
          <cell r="A1862">
            <v>91350313</v>
          </cell>
          <cell r="B1862" t="str">
            <v>Кв. 342</v>
          </cell>
          <cell r="C1862" t="str">
            <v>Подъезд №4</v>
          </cell>
          <cell r="D1862">
            <v>45426</v>
          </cell>
          <cell r="E1862" t="str">
            <v>ЗПИФ Девелопмент и развитие под управл ООО "Эссет Менеджмент Солюшнс"</v>
          </cell>
          <cell r="F1862" t="str">
            <v>25.01.2024</v>
          </cell>
          <cell r="G1862">
            <v>33.299999999999997</v>
          </cell>
          <cell r="H1862">
            <v>7</v>
          </cell>
        </row>
        <row r="1863">
          <cell r="A1863">
            <v>91350314</v>
          </cell>
          <cell r="B1863" t="str">
            <v>Кв. 347</v>
          </cell>
          <cell r="C1863" t="str">
            <v>Подъезд №4</v>
          </cell>
          <cell r="D1863">
            <v>45426</v>
          </cell>
          <cell r="E1863" t="str">
            <v>ЗПИФ Девелопмент и развитие под управл ООО "Эссет Менеджмент Солюшнс"</v>
          </cell>
          <cell r="F1863" t="str">
            <v>25.01.2024</v>
          </cell>
          <cell r="G1863">
            <v>37.9</v>
          </cell>
          <cell r="H1863">
            <v>7</v>
          </cell>
        </row>
        <row r="1864">
          <cell r="A1864">
            <v>91350315</v>
          </cell>
          <cell r="B1864" t="str">
            <v>Кв. 351</v>
          </cell>
          <cell r="C1864" t="str">
            <v>Подъезд №4</v>
          </cell>
          <cell r="D1864">
            <v>45426</v>
          </cell>
          <cell r="E1864" t="str">
            <v>ЗПИФ Девелопмент и развитие под управл ООО "Эссет Менеджмент Солюшнс"</v>
          </cell>
          <cell r="F1864" t="str">
            <v>25.01.2024</v>
          </cell>
          <cell r="G1864">
            <v>51.6</v>
          </cell>
          <cell r="H1864">
            <v>7</v>
          </cell>
        </row>
        <row r="1865">
          <cell r="A1865">
            <v>91350316</v>
          </cell>
          <cell r="B1865" t="str">
            <v>Кв. 355</v>
          </cell>
          <cell r="C1865" t="str">
            <v>Подъезд №4</v>
          </cell>
          <cell r="D1865">
            <v>45426</v>
          </cell>
          <cell r="E1865" t="str">
            <v>ЗПИФ Девелопмент и развитие под управл ООО "Эссет Менеджмент Солюшнс"</v>
          </cell>
          <cell r="F1865" t="str">
            <v>25.01.2024</v>
          </cell>
          <cell r="G1865">
            <v>25.9</v>
          </cell>
          <cell r="H1865">
            <v>7</v>
          </cell>
        </row>
        <row r="1866">
          <cell r="A1866">
            <v>91350317</v>
          </cell>
          <cell r="B1866" t="str">
            <v>Кв. 36</v>
          </cell>
          <cell r="C1866" t="str">
            <v>Подъезд №1</v>
          </cell>
          <cell r="D1866">
            <v>45485</v>
          </cell>
          <cell r="E1866" t="str">
            <v>ЗПИФ Девелопмент и развитие под управл ООО "Эссет Менеджмент Солюшнс"</v>
          </cell>
          <cell r="F1866" t="str">
            <v>25.01.2024</v>
          </cell>
          <cell r="G1866">
            <v>54</v>
          </cell>
          <cell r="H1866">
            <v>7</v>
          </cell>
        </row>
        <row r="1867">
          <cell r="A1867">
            <v>91350318</v>
          </cell>
          <cell r="B1867" t="str">
            <v>Кв. 364</v>
          </cell>
          <cell r="C1867" t="str">
            <v>Подъезд №4</v>
          </cell>
          <cell r="D1867">
            <v>45426</v>
          </cell>
          <cell r="E1867" t="str">
            <v>ЗПИФ Девелопмент и развитие под управл ООО "Эссет Менеджмент Солюшнс"</v>
          </cell>
          <cell r="F1867" t="str">
            <v>25.01.2024</v>
          </cell>
          <cell r="G1867">
            <v>34.200000000000003</v>
          </cell>
          <cell r="H1867">
            <v>7</v>
          </cell>
        </row>
        <row r="1868">
          <cell r="A1868">
            <v>91350333</v>
          </cell>
          <cell r="B1868" t="str">
            <v>Кв. 372</v>
          </cell>
          <cell r="C1868" t="str">
            <v>Подъезд №4</v>
          </cell>
          <cell r="D1868">
            <v>45426</v>
          </cell>
          <cell r="E1868" t="str">
            <v>ЗПИФ Девелопмент и развитие под управл ООО "Эссет Менеджмент Солюшнс"</v>
          </cell>
          <cell r="F1868" t="str">
            <v>25.01.2024</v>
          </cell>
          <cell r="G1868">
            <v>33.299999999999997</v>
          </cell>
          <cell r="H1868">
            <v>7</v>
          </cell>
        </row>
        <row r="1869">
          <cell r="A1869">
            <v>91350334</v>
          </cell>
          <cell r="B1869" t="str">
            <v>Кв. 375</v>
          </cell>
          <cell r="C1869" t="str">
            <v>Подъезд №4</v>
          </cell>
          <cell r="D1869">
            <v>45426</v>
          </cell>
          <cell r="E1869" t="str">
            <v>ЗПИФ Девелопмент и развитие под управл ООО "Эссет Менеджмент Солюшнс"</v>
          </cell>
          <cell r="F1869" t="str">
            <v>25.01.2024</v>
          </cell>
          <cell r="G1869">
            <v>51.6</v>
          </cell>
          <cell r="H1869">
            <v>7</v>
          </cell>
        </row>
        <row r="1870">
          <cell r="A1870">
            <v>91350335</v>
          </cell>
          <cell r="B1870" t="str">
            <v>Кв. 377</v>
          </cell>
          <cell r="C1870" t="str">
            <v>Подъезд №4</v>
          </cell>
          <cell r="D1870">
            <v>45426</v>
          </cell>
          <cell r="E1870" t="str">
            <v>ЗПИФ Девелопмент и развитие под управл ООО "Эссет Менеджмент Солюшнс"</v>
          </cell>
          <cell r="F1870" t="str">
            <v>25.01.2024</v>
          </cell>
          <cell r="G1870">
            <v>37.9</v>
          </cell>
          <cell r="H1870">
            <v>7</v>
          </cell>
        </row>
        <row r="1871">
          <cell r="A1871">
            <v>91350319</v>
          </cell>
          <cell r="B1871" t="str">
            <v>Кв. 38</v>
          </cell>
          <cell r="C1871" t="str">
            <v>Подъезд №1</v>
          </cell>
          <cell r="D1871">
            <v>45485</v>
          </cell>
          <cell r="E1871" t="str">
            <v>ЗПИФ Девелопмент и развитие под управл ООО "Эссет Менеджмент Солюшнс"</v>
          </cell>
          <cell r="F1871" t="str">
            <v>25.01.2024</v>
          </cell>
          <cell r="G1871">
            <v>32.200000000000003</v>
          </cell>
          <cell r="H1871">
            <v>7</v>
          </cell>
        </row>
        <row r="1872">
          <cell r="A1872">
            <v>91350336</v>
          </cell>
          <cell r="B1872" t="str">
            <v>Кв. 380</v>
          </cell>
          <cell r="C1872" t="str">
            <v>Подъезд №4</v>
          </cell>
          <cell r="D1872">
            <v>45426</v>
          </cell>
          <cell r="E1872" t="str">
            <v>ЗПИФ Девелопмент и развитие под управл ООО "Эссет Менеджмент Солюшнс"</v>
          </cell>
          <cell r="F1872" t="str">
            <v>25.01.2024</v>
          </cell>
          <cell r="G1872">
            <v>25.9</v>
          </cell>
          <cell r="H1872">
            <v>7</v>
          </cell>
        </row>
        <row r="1873">
          <cell r="A1873">
            <v>91350337</v>
          </cell>
          <cell r="B1873" t="str">
            <v>Кв. 385</v>
          </cell>
          <cell r="C1873" t="str">
            <v>Подъезд №4</v>
          </cell>
          <cell r="D1873">
            <v>45426</v>
          </cell>
          <cell r="E1873" t="str">
            <v>ЗПИФ Девелопмент и развитие под управл ООО "Эссет Менеджмент Солюшнс"</v>
          </cell>
          <cell r="F1873" t="str">
            <v>25.01.2024</v>
          </cell>
          <cell r="G1873">
            <v>25.9</v>
          </cell>
          <cell r="H1873">
            <v>7</v>
          </cell>
        </row>
        <row r="1874">
          <cell r="A1874">
            <v>91350338</v>
          </cell>
          <cell r="B1874" t="str">
            <v>Кв. 399</v>
          </cell>
          <cell r="C1874" t="str">
            <v>Подъезд №4</v>
          </cell>
          <cell r="D1874">
            <v>45426</v>
          </cell>
          <cell r="E1874" t="str">
            <v>ЗПИФ Девелопмент и развитие под управл ООО "Эссет Менеджмент Солюшнс"</v>
          </cell>
          <cell r="F1874" t="str">
            <v>25.01.2024</v>
          </cell>
          <cell r="G1874">
            <v>51.6</v>
          </cell>
          <cell r="H1874">
            <v>7</v>
          </cell>
        </row>
        <row r="1875">
          <cell r="A1875">
            <v>91350339</v>
          </cell>
          <cell r="B1875" t="str">
            <v>Кв. 402</v>
          </cell>
          <cell r="C1875" t="str">
            <v>Подъезд №4</v>
          </cell>
          <cell r="D1875">
            <v>45426</v>
          </cell>
          <cell r="E1875" t="str">
            <v>ЗПИФ Девелопмент и развитие под управл ООО "Эссет Менеджмент Солюшнс"</v>
          </cell>
          <cell r="F1875" t="str">
            <v>25.01.2024</v>
          </cell>
          <cell r="G1875">
            <v>33.299999999999997</v>
          </cell>
          <cell r="H1875">
            <v>7</v>
          </cell>
        </row>
        <row r="1876">
          <cell r="A1876">
            <v>91350340</v>
          </cell>
          <cell r="B1876" t="str">
            <v>Кв. 406</v>
          </cell>
          <cell r="C1876" t="str">
            <v>Подъезд №4</v>
          </cell>
          <cell r="D1876">
            <v>45426</v>
          </cell>
          <cell r="E1876" t="str">
            <v>ЗПИФ Девелопмент и развитие под управл ООО "Эссет Менеджмент Солюшнс"</v>
          </cell>
          <cell r="F1876" t="str">
            <v>25.01.2024</v>
          </cell>
          <cell r="G1876">
            <v>34.200000000000003</v>
          </cell>
          <cell r="H1876">
            <v>7</v>
          </cell>
        </row>
        <row r="1877">
          <cell r="A1877">
            <v>91350341</v>
          </cell>
          <cell r="B1877" t="str">
            <v>Кв. 410</v>
          </cell>
          <cell r="C1877" t="str">
            <v>Подъезд №4</v>
          </cell>
          <cell r="D1877">
            <v>45426</v>
          </cell>
          <cell r="E1877" t="str">
            <v>ЗПИФ Девелопмент и развитие под управл ООО "Эссет Менеджмент Солюшнс"</v>
          </cell>
          <cell r="F1877" t="str">
            <v>25.01.2024</v>
          </cell>
          <cell r="G1877">
            <v>25.9</v>
          </cell>
          <cell r="H1877">
            <v>7</v>
          </cell>
        </row>
        <row r="1878">
          <cell r="A1878">
            <v>91350342</v>
          </cell>
          <cell r="B1878" t="str">
            <v>Кв. 413</v>
          </cell>
          <cell r="C1878" t="str">
            <v>Подъезд №4</v>
          </cell>
          <cell r="D1878">
            <v>45426</v>
          </cell>
          <cell r="E1878" t="str">
            <v>ЗПИФ Девелопмент и развитие под управл ООО "Эссет Менеджмент Солюшнс"</v>
          </cell>
          <cell r="F1878" t="str">
            <v>25.01.2024</v>
          </cell>
          <cell r="G1878">
            <v>37.9</v>
          </cell>
          <cell r="H1878">
            <v>7</v>
          </cell>
        </row>
        <row r="1879">
          <cell r="A1879">
            <v>91350343</v>
          </cell>
          <cell r="B1879" t="str">
            <v>Кв. 415</v>
          </cell>
          <cell r="C1879" t="str">
            <v>Подъезд №4</v>
          </cell>
          <cell r="D1879">
            <v>45426</v>
          </cell>
          <cell r="E1879" t="str">
            <v>ЗПИФ Девелопмент и развитие под управл ООО "Эссет Менеджмент Солюшнс"</v>
          </cell>
          <cell r="F1879" t="str">
            <v>25.01.2024</v>
          </cell>
          <cell r="G1879">
            <v>25.9</v>
          </cell>
          <cell r="H1879">
            <v>7</v>
          </cell>
        </row>
        <row r="1880">
          <cell r="A1880">
            <v>91350344</v>
          </cell>
          <cell r="B1880" t="str">
            <v>Кв. 423</v>
          </cell>
          <cell r="C1880" t="str">
            <v>Подъезд №4</v>
          </cell>
          <cell r="D1880">
            <v>45426</v>
          </cell>
          <cell r="E1880" t="str">
            <v>ЗПИФ Девелопмент и развитие под управл ООО "Эссет Менеджмент Солюшнс"</v>
          </cell>
          <cell r="F1880" t="str">
            <v>25.01.2024</v>
          </cell>
          <cell r="G1880">
            <v>34.4</v>
          </cell>
          <cell r="H1880">
            <v>7</v>
          </cell>
        </row>
        <row r="1881">
          <cell r="A1881">
            <v>91350345</v>
          </cell>
          <cell r="B1881" t="str">
            <v>Кв. 425</v>
          </cell>
          <cell r="C1881" t="str">
            <v>Подъезд №4</v>
          </cell>
          <cell r="D1881">
            <v>45426</v>
          </cell>
          <cell r="E1881" t="str">
            <v>ЗПИФ Девелопмент и развитие под управл ООО "Эссет Менеджмент Солюшнс"</v>
          </cell>
          <cell r="F1881" t="str">
            <v>25.01.2024</v>
          </cell>
          <cell r="G1881">
            <v>33.299999999999997</v>
          </cell>
          <cell r="H1881">
            <v>7</v>
          </cell>
        </row>
        <row r="1882">
          <cell r="A1882">
            <v>91350320</v>
          </cell>
          <cell r="B1882" t="str">
            <v>Кв. 43</v>
          </cell>
          <cell r="C1882" t="str">
            <v>Подъезд №1</v>
          </cell>
          <cell r="D1882">
            <v>45485</v>
          </cell>
          <cell r="E1882" t="str">
            <v>ЗПИФ Девелопмент и развитие под управл ООО "Эссет Менеджмент Солюшнс"</v>
          </cell>
          <cell r="F1882" t="str">
            <v>25.01.2024</v>
          </cell>
          <cell r="G1882">
            <v>35.1</v>
          </cell>
          <cell r="H1882">
            <v>7</v>
          </cell>
        </row>
        <row r="1883">
          <cell r="A1883">
            <v>91350346</v>
          </cell>
          <cell r="B1883" t="str">
            <v>Кв. 436</v>
          </cell>
          <cell r="C1883" t="str">
            <v>Подъезд №5</v>
          </cell>
          <cell r="D1883">
            <v>45426</v>
          </cell>
          <cell r="E1883" t="str">
            <v>ЗПИФ Девелопмент и развитие под управл ООО "Эссет Менеджмент Солюшнс"</v>
          </cell>
          <cell r="F1883" t="str">
            <v>25.01.2024</v>
          </cell>
          <cell r="G1883">
            <v>37.200000000000003</v>
          </cell>
          <cell r="H1883">
            <v>7</v>
          </cell>
        </row>
        <row r="1884">
          <cell r="A1884">
            <v>91350347</v>
          </cell>
          <cell r="B1884" t="str">
            <v>Кв. 438</v>
          </cell>
          <cell r="C1884" t="str">
            <v>Подъезд №5</v>
          </cell>
          <cell r="D1884">
            <v>45426</v>
          </cell>
          <cell r="E1884" t="str">
            <v>ЗПИФ Девелопмент и развитие под управл ООО "Эссет Менеджмент Солюшнс"</v>
          </cell>
          <cell r="F1884" t="str">
            <v>25.01.2024</v>
          </cell>
          <cell r="G1884">
            <v>70.400000000000006</v>
          </cell>
          <cell r="H1884">
            <v>7</v>
          </cell>
        </row>
        <row r="1885">
          <cell r="A1885">
            <v>91350348</v>
          </cell>
          <cell r="B1885" t="str">
            <v>Кв. 443</v>
          </cell>
          <cell r="C1885" t="str">
            <v>Подъезд №5</v>
          </cell>
          <cell r="D1885">
            <v>45426</v>
          </cell>
          <cell r="E1885" t="str">
            <v>ЗПИФ Девелопмент и развитие под управл ООО "Эссет Менеджмент Солюшнс"</v>
          </cell>
          <cell r="F1885" t="str">
            <v>25.01.2024</v>
          </cell>
          <cell r="G1885">
            <v>70</v>
          </cell>
          <cell r="H1885">
            <v>7</v>
          </cell>
        </row>
        <row r="1886">
          <cell r="A1886">
            <v>91350349</v>
          </cell>
          <cell r="B1886" t="str">
            <v>Кв. 445</v>
          </cell>
          <cell r="C1886" t="str">
            <v>Подъезд №5</v>
          </cell>
          <cell r="D1886">
            <v>45426</v>
          </cell>
          <cell r="E1886" t="str">
            <v>ЗПИФ Девелопмент и развитие под управл ООО "Эссет Менеджмент Солюшнс"</v>
          </cell>
          <cell r="F1886" t="str">
            <v>25.01.2024</v>
          </cell>
          <cell r="G1886">
            <v>37.200000000000003</v>
          </cell>
          <cell r="H1886">
            <v>7</v>
          </cell>
        </row>
        <row r="1887">
          <cell r="A1887">
            <v>91350350</v>
          </cell>
          <cell r="B1887" t="str">
            <v>Кв. 447</v>
          </cell>
          <cell r="C1887" t="str">
            <v>Подъезд №5</v>
          </cell>
          <cell r="D1887">
            <v>45426</v>
          </cell>
          <cell r="E1887" t="str">
            <v>ЗПИФ Девелопмент и развитие под управл ООО "Эссет Менеджмент Солюшнс"</v>
          </cell>
          <cell r="F1887" t="str">
            <v>25.01.2024</v>
          </cell>
          <cell r="G1887">
            <v>70.400000000000006</v>
          </cell>
          <cell r="H1887">
            <v>7</v>
          </cell>
        </row>
        <row r="1888">
          <cell r="A1888">
            <v>91350321</v>
          </cell>
          <cell r="B1888" t="str">
            <v>Кв. 45</v>
          </cell>
          <cell r="C1888" t="str">
            <v>Подъезд №1</v>
          </cell>
          <cell r="D1888">
            <v>45485</v>
          </cell>
          <cell r="E1888" t="str">
            <v>ЗПИФ Девелопмент и развитие под управл ООО "Эссет Менеджмент Солюшнс"</v>
          </cell>
          <cell r="F1888" t="str">
            <v>25.01.2024</v>
          </cell>
          <cell r="G1888">
            <v>51.1</v>
          </cell>
          <cell r="H1888">
            <v>7</v>
          </cell>
        </row>
        <row r="1889">
          <cell r="A1889">
            <v>91350351</v>
          </cell>
          <cell r="B1889" t="str">
            <v>Кв. 452</v>
          </cell>
          <cell r="C1889" t="str">
            <v>Подъезд №5</v>
          </cell>
          <cell r="D1889">
            <v>45426</v>
          </cell>
          <cell r="E1889" t="str">
            <v>ЗПИФ Девелопмент и развитие под управл ООО "Эссет Менеджмент Солюшнс"</v>
          </cell>
          <cell r="F1889" t="str">
            <v>25.01.2024</v>
          </cell>
          <cell r="G1889">
            <v>70</v>
          </cell>
          <cell r="H1889">
            <v>7</v>
          </cell>
        </row>
        <row r="1890">
          <cell r="A1890">
            <v>91350352</v>
          </cell>
          <cell r="B1890" t="str">
            <v>Кв. 460</v>
          </cell>
          <cell r="C1890" t="str">
            <v>Подъезд №6</v>
          </cell>
          <cell r="D1890">
            <v>45433</v>
          </cell>
          <cell r="E1890" t="str">
            <v>ЗПИФ Девелопмент и развитие под управл ООО "Эссет Менеджмент Солюшнс"</v>
          </cell>
          <cell r="F1890" t="str">
            <v>25.01.2024</v>
          </cell>
          <cell r="G1890">
            <v>53.7</v>
          </cell>
          <cell r="H1890">
            <v>7</v>
          </cell>
        </row>
        <row r="1891">
          <cell r="A1891">
            <v>91350353</v>
          </cell>
          <cell r="B1891" t="str">
            <v>Кв. 462</v>
          </cell>
          <cell r="C1891" t="str">
            <v>Подъезд №6</v>
          </cell>
          <cell r="D1891">
            <v>45433</v>
          </cell>
          <cell r="E1891" t="str">
            <v>ЗПИФ Девелопмент и развитие под управл ООО "Эссет Менеджмент Солюшнс"</v>
          </cell>
          <cell r="F1891" t="str">
            <v>25.01.2024</v>
          </cell>
          <cell r="G1891">
            <v>38.200000000000003</v>
          </cell>
          <cell r="H1891">
            <v>7</v>
          </cell>
        </row>
        <row r="1892">
          <cell r="A1892">
            <v>91350354</v>
          </cell>
          <cell r="B1892" t="str">
            <v>Кв. 465</v>
          </cell>
          <cell r="C1892" t="str">
            <v>Подъезд №6</v>
          </cell>
          <cell r="D1892">
            <v>45433</v>
          </cell>
          <cell r="E1892" t="str">
            <v>ЗПИФ Девелопмент и развитие под управл ООО "Эссет Менеджмент Солюшнс"</v>
          </cell>
          <cell r="F1892" t="str">
            <v>25.01.2024</v>
          </cell>
          <cell r="G1892">
            <v>33.6</v>
          </cell>
          <cell r="H1892">
            <v>7</v>
          </cell>
        </row>
        <row r="1893">
          <cell r="A1893">
            <v>91350355</v>
          </cell>
          <cell r="B1893" t="str">
            <v>Кв. 467</v>
          </cell>
          <cell r="C1893" t="str">
            <v>Подъезд №6</v>
          </cell>
          <cell r="D1893">
            <v>45433</v>
          </cell>
          <cell r="E1893" t="str">
            <v>ЗПИФ Девелопмент и развитие под управл ООО "Эссет Менеджмент Солюшнс"</v>
          </cell>
          <cell r="F1893" t="str">
            <v>25.01.2024</v>
          </cell>
          <cell r="G1893">
            <v>56.7</v>
          </cell>
          <cell r="H1893">
            <v>7</v>
          </cell>
        </row>
        <row r="1894">
          <cell r="A1894">
            <v>91350356</v>
          </cell>
          <cell r="B1894" t="str">
            <v>Кв. 474</v>
          </cell>
          <cell r="C1894" t="str">
            <v>Подъезд №6</v>
          </cell>
          <cell r="D1894">
            <v>45433</v>
          </cell>
          <cell r="E1894" t="str">
            <v>ЗПИФ Девелопмент и развитие под управл ООО "Эссет Менеджмент Солюшнс"</v>
          </cell>
          <cell r="F1894" t="str">
            <v>25.01.2024</v>
          </cell>
          <cell r="G1894">
            <v>38.200000000000003</v>
          </cell>
          <cell r="H1894">
            <v>7</v>
          </cell>
        </row>
        <row r="1895">
          <cell r="A1895">
            <v>91350357</v>
          </cell>
          <cell r="B1895" t="str">
            <v>Кв. 477</v>
          </cell>
          <cell r="C1895" t="str">
            <v>Подъезд №6</v>
          </cell>
          <cell r="D1895">
            <v>45433</v>
          </cell>
          <cell r="E1895" t="str">
            <v>ЗПИФ Девелопмент и развитие под управл ООО "Эссет Менеджмент Солюшнс"</v>
          </cell>
          <cell r="F1895" t="str">
            <v>25.01.2024</v>
          </cell>
          <cell r="G1895">
            <v>33.6</v>
          </cell>
          <cell r="H1895">
            <v>7</v>
          </cell>
        </row>
        <row r="1896">
          <cell r="A1896">
            <v>91350358</v>
          </cell>
          <cell r="B1896" t="str">
            <v>Кв. 483</v>
          </cell>
          <cell r="C1896" t="str">
            <v>Подъезд №6</v>
          </cell>
          <cell r="D1896">
            <v>45433</v>
          </cell>
          <cell r="E1896" t="str">
            <v>ЗПИФ Девелопмент и развитие под управл ООО "Эссет Менеджмент Солюшнс"</v>
          </cell>
          <cell r="F1896" t="str">
            <v>25.01.2024</v>
          </cell>
          <cell r="G1896">
            <v>56.7</v>
          </cell>
          <cell r="H1896">
            <v>7</v>
          </cell>
        </row>
        <row r="1897">
          <cell r="A1897">
            <v>91350359</v>
          </cell>
          <cell r="B1897" t="str">
            <v>Кв. 486</v>
          </cell>
          <cell r="C1897" t="str">
            <v>Подъезд №6</v>
          </cell>
          <cell r="D1897">
            <v>45433</v>
          </cell>
          <cell r="E1897" t="str">
            <v>ЗПИФ Девелопмент и развитие под управл ООО "Эссет Менеджмент Солюшнс"</v>
          </cell>
          <cell r="F1897" t="str">
            <v>25.01.2024</v>
          </cell>
          <cell r="G1897">
            <v>38.200000000000003</v>
          </cell>
          <cell r="H1897">
            <v>7</v>
          </cell>
        </row>
        <row r="1898">
          <cell r="A1898">
            <v>91350360</v>
          </cell>
          <cell r="B1898" t="str">
            <v>Кв. 488</v>
          </cell>
          <cell r="C1898" t="str">
            <v>Подъезд №6</v>
          </cell>
          <cell r="D1898">
            <v>45433</v>
          </cell>
          <cell r="E1898" t="str">
            <v>ЗПИФ Девелопмент и развитие под управл ООО "Эссет Менеджмент Солюшнс"</v>
          </cell>
          <cell r="F1898" t="str">
            <v>25.01.2024</v>
          </cell>
          <cell r="G1898">
            <v>53.7</v>
          </cell>
          <cell r="H1898">
            <v>7</v>
          </cell>
        </row>
        <row r="1899">
          <cell r="A1899">
            <v>91350361</v>
          </cell>
          <cell r="B1899" t="str">
            <v>Кв. 493</v>
          </cell>
          <cell r="C1899" t="str">
            <v>Подъезд №6</v>
          </cell>
          <cell r="D1899">
            <v>45433</v>
          </cell>
          <cell r="E1899" t="str">
            <v>ЗПИФ Девелопмент и развитие под управл ООО "Эссет Менеджмент Солюшнс"</v>
          </cell>
          <cell r="F1899" t="str">
            <v>25.01.2024</v>
          </cell>
          <cell r="G1899">
            <v>33.6</v>
          </cell>
          <cell r="H1899">
            <v>7</v>
          </cell>
        </row>
        <row r="1900">
          <cell r="A1900">
            <v>91350362</v>
          </cell>
          <cell r="B1900" t="str">
            <v>Кв. 503</v>
          </cell>
          <cell r="C1900" t="str">
            <v>Подъезд №7</v>
          </cell>
          <cell r="D1900">
            <v>45426</v>
          </cell>
          <cell r="E1900" t="str">
            <v>ЗПИФ Девелопмент и развитие под управл ООО "Эссет Менеджмент Солюшнс"</v>
          </cell>
          <cell r="F1900" t="str">
            <v>25.01.2024</v>
          </cell>
          <cell r="G1900">
            <v>57.5</v>
          </cell>
          <cell r="H1900">
            <v>7</v>
          </cell>
        </row>
        <row r="1901">
          <cell r="A1901">
            <v>91350363</v>
          </cell>
          <cell r="B1901" t="str">
            <v>Кв. 508</v>
          </cell>
          <cell r="C1901" t="str">
            <v>Подъезд №7</v>
          </cell>
          <cell r="D1901">
            <v>45426</v>
          </cell>
          <cell r="E1901" t="str">
            <v>ЗПИФ Девелопмент и развитие под управл ООО "Эссет Менеджмент Солюшнс"</v>
          </cell>
          <cell r="F1901" t="str">
            <v>25.01.2024</v>
          </cell>
          <cell r="G1901">
            <v>58</v>
          </cell>
          <cell r="H1901">
            <v>7</v>
          </cell>
        </row>
        <row r="1902">
          <cell r="A1902">
            <v>91350364</v>
          </cell>
          <cell r="B1902" t="str">
            <v>Кв. 510</v>
          </cell>
          <cell r="C1902" t="str">
            <v>Подъезд №7</v>
          </cell>
          <cell r="D1902">
            <v>45426</v>
          </cell>
          <cell r="E1902" t="str">
            <v>ЗПИФ Девелопмент и развитие под управл ООО "Эссет Менеджмент Солюшнс"</v>
          </cell>
          <cell r="F1902" t="str">
            <v>25.01.2024</v>
          </cell>
          <cell r="G1902">
            <v>42.5</v>
          </cell>
          <cell r="H1902">
            <v>7</v>
          </cell>
        </row>
        <row r="1903">
          <cell r="A1903">
            <v>91350365</v>
          </cell>
          <cell r="B1903" t="str">
            <v>Кв. 514</v>
          </cell>
          <cell r="C1903" t="str">
            <v>Подъезд №7</v>
          </cell>
          <cell r="D1903">
            <v>45426</v>
          </cell>
          <cell r="E1903" t="str">
            <v>ЗПИФ Девелопмент и развитие под управл ООО "Эссет Менеджмент Солюшнс"</v>
          </cell>
          <cell r="F1903" t="str">
            <v>25.01.2024</v>
          </cell>
          <cell r="G1903">
            <v>58</v>
          </cell>
          <cell r="H1903">
            <v>7</v>
          </cell>
        </row>
        <row r="1904">
          <cell r="A1904">
            <v>91350366</v>
          </cell>
          <cell r="B1904" t="str">
            <v>Кв. 516</v>
          </cell>
          <cell r="C1904" t="str">
            <v>Подъезд №7</v>
          </cell>
          <cell r="D1904">
            <v>45426</v>
          </cell>
          <cell r="E1904" t="str">
            <v>ЗПИФ Девелопмент и развитие под управл ООО "Эссет Менеджмент Солюшнс"</v>
          </cell>
          <cell r="F1904" t="str">
            <v>25.01.2024</v>
          </cell>
          <cell r="G1904">
            <v>42.5</v>
          </cell>
          <cell r="H1904">
            <v>7</v>
          </cell>
        </row>
        <row r="1905">
          <cell r="A1905">
            <v>91350367</v>
          </cell>
          <cell r="B1905" t="str">
            <v>Кв. 518</v>
          </cell>
          <cell r="C1905" t="str">
            <v>Подъезд №7</v>
          </cell>
          <cell r="D1905">
            <v>45426</v>
          </cell>
          <cell r="E1905" t="str">
            <v>ЗПИФ Девелопмент и развитие под управл ООО "Эссет Менеджмент Солюшнс"</v>
          </cell>
          <cell r="F1905" t="str">
            <v>25.01.2024</v>
          </cell>
          <cell r="G1905">
            <v>57.5</v>
          </cell>
          <cell r="H1905">
            <v>7</v>
          </cell>
        </row>
        <row r="1906">
          <cell r="A1906">
            <v>91350368</v>
          </cell>
          <cell r="B1906" t="str">
            <v>Кв. 527</v>
          </cell>
          <cell r="C1906" t="str">
            <v>Подъезд №8</v>
          </cell>
          <cell r="D1906">
            <v>45433</v>
          </cell>
          <cell r="E1906" t="str">
            <v>ЗПИФ Девелопмент и развитие под управл ООО "Эссет Менеджмент Солюшнс"</v>
          </cell>
          <cell r="F1906" t="str">
            <v>25.01.2024</v>
          </cell>
          <cell r="G1906">
            <v>73.5</v>
          </cell>
          <cell r="H1906">
            <v>7</v>
          </cell>
        </row>
        <row r="1907">
          <cell r="A1907">
            <v>91350369</v>
          </cell>
          <cell r="B1907" t="str">
            <v>Кв. 528</v>
          </cell>
          <cell r="C1907" t="str">
            <v>Подъезд №8</v>
          </cell>
          <cell r="D1907">
            <v>45433</v>
          </cell>
          <cell r="E1907" t="str">
            <v>ЗПИФ Девелопмент и развитие под управл ООО "Эссет Менеджмент Солюшнс"</v>
          </cell>
          <cell r="F1907" t="str">
            <v>25.01.2024</v>
          </cell>
          <cell r="G1907">
            <v>50.7</v>
          </cell>
          <cell r="H1907">
            <v>7</v>
          </cell>
        </row>
        <row r="1908">
          <cell r="A1908">
            <v>91350370</v>
          </cell>
          <cell r="B1908" t="str">
            <v>Кв. 530</v>
          </cell>
          <cell r="C1908" t="str">
            <v>Подъезд №8</v>
          </cell>
          <cell r="D1908">
            <v>45433</v>
          </cell>
          <cell r="E1908" t="str">
            <v>ЗПИФ Девелопмент и развитие под управл ООО "Эссет Менеджмент Солюшнс"</v>
          </cell>
          <cell r="F1908" t="str">
            <v>25.01.2024</v>
          </cell>
          <cell r="G1908">
            <v>49.9</v>
          </cell>
          <cell r="H1908">
            <v>7</v>
          </cell>
        </row>
        <row r="1909">
          <cell r="A1909">
            <v>91350371</v>
          </cell>
          <cell r="B1909" t="str">
            <v>Кв. 537</v>
          </cell>
          <cell r="C1909" t="str">
            <v>Подъезд №8</v>
          </cell>
          <cell r="D1909">
            <v>45433</v>
          </cell>
          <cell r="E1909" t="str">
            <v>ЗПИФ Девелопмент и развитие под управл ООО "Эссет Менеджмент Солюшнс"</v>
          </cell>
          <cell r="F1909" t="str">
            <v>25.01.2024</v>
          </cell>
          <cell r="G1909">
            <v>32</v>
          </cell>
          <cell r="H1909">
            <v>7</v>
          </cell>
        </row>
        <row r="1910">
          <cell r="A1910">
            <v>91350372</v>
          </cell>
          <cell r="B1910" t="str">
            <v>Кв. 543</v>
          </cell>
          <cell r="C1910" t="str">
            <v>Подъезд №8</v>
          </cell>
          <cell r="D1910">
            <v>45433</v>
          </cell>
          <cell r="E1910" t="str">
            <v>ЗПИФ Девелопмент и развитие под управл ООО "Эссет Менеджмент Солюшнс"</v>
          </cell>
          <cell r="F1910" t="str">
            <v>25.01.2024</v>
          </cell>
          <cell r="G1910">
            <v>72.8</v>
          </cell>
          <cell r="H1910">
            <v>7</v>
          </cell>
        </row>
        <row r="1911">
          <cell r="A1911">
            <v>91350373</v>
          </cell>
          <cell r="B1911" t="str">
            <v>Кв. 544</v>
          </cell>
          <cell r="C1911" t="str">
            <v>Подъезд №8</v>
          </cell>
          <cell r="D1911">
            <v>45433</v>
          </cell>
          <cell r="E1911" t="str">
            <v>ЗПИФ Девелопмент и развитие под управл ООО "Эссет Менеджмент Солюшнс"</v>
          </cell>
          <cell r="F1911" t="str">
            <v>25.01.2024</v>
          </cell>
          <cell r="G1911">
            <v>50.7</v>
          </cell>
          <cell r="H1911">
            <v>7</v>
          </cell>
        </row>
        <row r="1912">
          <cell r="A1912">
            <v>91350374</v>
          </cell>
          <cell r="B1912" t="str">
            <v>Кв. 546</v>
          </cell>
          <cell r="C1912" t="str">
            <v>Подъезд №8</v>
          </cell>
          <cell r="D1912">
            <v>45433</v>
          </cell>
          <cell r="E1912" t="str">
            <v>ЗПИФ Девелопмент и развитие под управл ООО "Эссет Менеджмент Солюшнс"</v>
          </cell>
          <cell r="F1912" t="str">
            <v>25.01.2024</v>
          </cell>
          <cell r="G1912">
            <v>49.9</v>
          </cell>
          <cell r="H1912">
            <v>7</v>
          </cell>
        </row>
        <row r="1913">
          <cell r="A1913">
            <v>91350375</v>
          </cell>
          <cell r="B1913" t="str">
            <v>Кв. 549</v>
          </cell>
          <cell r="C1913" t="str">
            <v>Подъезд №8</v>
          </cell>
          <cell r="D1913">
            <v>45433</v>
          </cell>
          <cell r="E1913" t="str">
            <v>ЗПИФ Девелопмент и развитие под управл ООО "Эссет Менеджмент Солюшнс"</v>
          </cell>
          <cell r="F1913" t="str">
            <v>25.01.2024</v>
          </cell>
          <cell r="G1913">
            <v>32</v>
          </cell>
          <cell r="H1913">
            <v>7</v>
          </cell>
        </row>
        <row r="1914">
          <cell r="A1914">
            <v>91350376</v>
          </cell>
          <cell r="B1914" t="str">
            <v>Кв. 559</v>
          </cell>
          <cell r="C1914" t="str">
            <v>Подъезд №9</v>
          </cell>
          <cell r="D1914">
            <v>45433</v>
          </cell>
          <cell r="E1914" t="str">
            <v>ЗПИФ Девелопмент и развитие под управл ООО "Эссет Менеджмент Солюшнс"</v>
          </cell>
          <cell r="F1914" t="str">
            <v>25.01.2024</v>
          </cell>
          <cell r="G1914">
            <v>69.5</v>
          </cell>
          <cell r="H1914">
            <v>7</v>
          </cell>
        </row>
        <row r="1915">
          <cell r="A1915">
            <v>91350322</v>
          </cell>
          <cell r="B1915" t="str">
            <v>Кв. 56</v>
          </cell>
          <cell r="C1915" t="str">
            <v>Подъезд №1</v>
          </cell>
          <cell r="D1915">
            <v>45485</v>
          </cell>
          <cell r="E1915" t="str">
            <v>ЗПИФ Девелопмент и развитие под управл ООО "Эссет Менеджмент Солюшнс"</v>
          </cell>
          <cell r="F1915" t="str">
            <v>25.01.2024</v>
          </cell>
          <cell r="G1915">
            <v>54</v>
          </cell>
          <cell r="H1915">
            <v>7</v>
          </cell>
        </row>
        <row r="1916">
          <cell r="A1916">
            <v>91350377</v>
          </cell>
          <cell r="B1916" t="str">
            <v>Кв. 563</v>
          </cell>
          <cell r="C1916" t="str">
            <v>Подъезд №9</v>
          </cell>
          <cell r="D1916">
            <v>45433</v>
          </cell>
          <cell r="E1916" t="str">
            <v>ЗПИФ Девелопмент и развитие под управл ООО "Эссет Менеджмент Солюшнс"</v>
          </cell>
          <cell r="F1916" t="str">
            <v>25.01.2024</v>
          </cell>
          <cell r="G1916">
            <v>37.1</v>
          </cell>
          <cell r="H1916">
            <v>7</v>
          </cell>
        </row>
        <row r="1917">
          <cell r="A1917">
            <v>91350378</v>
          </cell>
          <cell r="B1917" t="str">
            <v>Кв. 567</v>
          </cell>
          <cell r="C1917" t="str">
            <v>Подъезд №9</v>
          </cell>
          <cell r="D1917">
            <v>45433</v>
          </cell>
          <cell r="E1917" t="str">
            <v>ЗПИФ Девелопмент и развитие под управл ООО "Эссет Менеджмент Солюшнс"</v>
          </cell>
          <cell r="F1917" t="str">
            <v>25.01.2024</v>
          </cell>
          <cell r="G1917">
            <v>70</v>
          </cell>
          <cell r="H1917">
            <v>7</v>
          </cell>
        </row>
        <row r="1918">
          <cell r="A1918">
            <v>91350379</v>
          </cell>
          <cell r="B1918" t="str">
            <v>Кв. 571</v>
          </cell>
          <cell r="C1918" t="str">
            <v>Подъезд №9</v>
          </cell>
          <cell r="D1918">
            <v>45433</v>
          </cell>
          <cell r="E1918" t="str">
            <v>ЗПИФ Девелопмент и развитие под управл ООО "Эссет Менеджмент Солюшнс"</v>
          </cell>
          <cell r="F1918" t="str">
            <v>25.01.2024</v>
          </cell>
          <cell r="G1918">
            <v>69.5</v>
          </cell>
          <cell r="H1918">
            <v>7</v>
          </cell>
        </row>
        <row r="1919">
          <cell r="A1919">
            <v>91350380</v>
          </cell>
          <cell r="B1919" t="str">
            <v>Кв. 575</v>
          </cell>
          <cell r="C1919" t="str">
            <v>Подъезд №9</v>
          </cell>
          <cell r="D1919">
            <v>45433</v>
          </cell>
          <cell r="E1919" t="str">
            <v>ЗПИФ Девелопмент и развитие под управл ООО "Эссет Менеджмент Солюшнс"</v>
          </cell>
          <cell r="F1919" t="str">
            <v>25.01.2024</v>
          </cell>
          <cell r="G1919">
            <v>37.1</v>
          </cell>
          <cell r="H1919">
            <v>7</v>
          </cell>
        </row>
        <row r="1920">
          <cell r="A1920">
            <v>91350381</v>
          </cell>
          <cell r="B1920" t="str">
            <v>Кв. 579</v>
          </cell>
          <cell r="C1920" t="str">
            <v>Подъезд №9</v>
          </cell>
          <cell r="D1920">
            <v>45433</v>
          </cell>
          <cell r="E1920" t="str">
            <v>ЗПИФ Девелопмент и развитие под управл ООО "Эссет Менеджмент Солюшнс"</v>
          </cell>
          <cell r="F1920" t="str">
            <v>25.01.2024</v>
          </cell>
          <cell r="G1920">
            <v>70</v>
          </cell>
          <cell r="H1920">
            <v>7</v>
          </cell>
        </row>
        <row r="1921">
          <cell r="A1921">
            <v>91350323</v>
          </cell>
          <cell r="B1921" t="str">
            <v>Кв. 58</v>
          </cell>
          <cell r="C1921" t="str">
            <v>Подъезд №1</v>
          </cell>
          <cell r="D1921">
            <v>45485</v>
          </cell>
          <cell r="E1921" t="str">
            <v>ЗПИФ Девелопмент и развитие под управл ООО "Эссет Менеджмент Солюшнс"</v>
          </cell>
          <cell r="F1921" t="str">
            <v>25.01.2024</v>
          </cell>
          <cell r="G1921">
            <v>32.200000000000003</v>
          </cell>
          <cell r="H1921">
            <v>7</v>
          </cell>
        </row>
        <row r="1922">
          <cell r="A1922">
            <v>91350382</v>
          </cell>
          <cell r="B1922" t="str">
            <v>Кв. 585</v>
          </cell>
          <cell r="C1922" t="str">
            <v>Подъезд №10</v>
          </cell>
          <cell r="D1922">
            <v>45552</v>
          </cell>
          <cell r="E1922" t="str">
            <v>ЗПИФ Девелопмент и развитие под управл ООО "Эссет Менеджмент Солюшнс"</v>
          </cell>
          <cell r="F1922" t="str">
            <v>25.01.2024</v>
          </cell>
          <cell r="G1922">
            <v>33.5</v>
          </cell>
          <cell r="H1922">
            <v>7</v>
          </cell>
        </row>
        <row r="1923">
          <cell r="A1923">
            <v>91350383</v>
          </cell>
          <cell r="B1923" t="str">
            <v>Кв. 588</v>
          </cell>
          <cell r="C1923" t="str">
            <v>Подъезд №10</v>
          </cell>
          <cell r="D1923">
            <v>45552</v>
          </cell>
          <cell r="E1923" t="str">
            <v>ЗПИФ Девелопмент и развитие под управл ООО "Эссет Менеджмент Солюшнс"</v>
          </cell>
          <cell r="F1923" t="str">
            <v>25.01.2024</v>
          </cell>
          <cell r="G1923">
            <v>54.2</v>
          </cell>
          <cell r="H1923">
            <v>7</v>
          </cell>
        </row>
        <row r="1924">
          <cell r="A1924">
            <v>91350384</v>
          </cell>
          <cell r="B1924" t="str">
            <v>Кв. 594</v>
          </cell>
          <cell r="C1924" t="str">
            <v>Подъезд №10</v>
          </cell>
          <cell r="D1924">
            <v>45552</v>
          </cell>
          <cell r="E1924" t="str">
            <v>ЗПИФ Девелопмент и развитие под управл ООО "Эссет Менеджмент Солюшнс"</v>
          </cell>
          <cell r="F1924" t="str">
            <v>25.01.2024</v>
          </cell>
          <cell r="G1924">
            <v>38.1</v>
          </cell>
          <cell r="H1924">
            <v>7</v>
          </cell>
        </row>
        <row r="1925">
          <cell r="A1925">
            <v>91350385</v>
          </cell>
          <cell r="B1925" t="str">
            <v>Кв. 599</v>
          </cell>
          <cell r="C1925" t="str">
            <v>Подъезд №10</v>
          </cell>
          <cell r="D1925">
            <v>45552</v>
          </cell>
          <cell r="E1925" t="str">
            <v>ЗПИФ Девелопмент и развитие под управл ООО "Эссет Менеджмент Солюшнс"</v>
          </cell>
          <cell r="F1925" t="str">
            <v>25.01.2024</v>
          </cell>
          <cell r="G1925">
            <v>58</v>
          </cell>
          <cell r="H1925">
            <v>7</v>
          </cell>
        </row>
        <row r="1926">
          <cell r="A1926">
            <v>91350252</v>
          </cell>
          <cell r="B1926" t="str">
            <v>Кв. 6</v>
          </cell>
          <cell r="C1926" t="str">
            <v>Подъезд №1</v>
          </cell>
          <cell r="D1926">
            <v>45485</v>
          </cell>
          <cell r="E1926" t="str">
            <v>ЗПИФ Девелопмент и развитие под управл ООО "Эссет Менеджмент Солюшнс"</v>
          </cell>
          <cell r="F1926" t="str">
            <v>25.01.2024</v>
          </cell>
          <cell r="G1926">
            <v>32.200000000000003</v>
          </cell>
          <cell r="H1926">
            <v>7</v>
          </cell>
        </row>
        <row r="1927">
          <cell r="A1927">
            <v>91350386</v>
          </cell>
          <cell r="B1927" t="str">
            <v>Кв. 601</v>
          </cell>
          <cell r="C1927" t="str">
            <v>Подъезд №10</v>
          </cell>
          <cell r="D1927">
            <v>45552</v>
          </cell>
          <cell r="E1927" t="str">
            <v>ЗПИФ Девелопмент и развитие под управл ООО "Эссет Менеджмент Солюшнс"</v>
          </cell>
          <cell r="F1927" t="str">
            <v>25.01.2024</v>
          </cell>
          <cell r="G1927">
            <v>33.5</v>
          </cell>
          <cell r="H1927">
            <v>7</v>
          </cell>
        </row>
        <row r="1928">
          <cell r="A1928">
            <v>91350387</v>
          </cell>
          <cell r="B1928" t="str">
            <v>Кв. 608</v>
          </cell>
          <cell r="C1928" t="str">
            <v>Подъезд №10</v>
          </cell>
          <cell r="D1928">
            <v>45552</v>
          </cell>
          <cell r="E1928" t="str">
            <v>ЗПИФ Девелопмент и развитие под управл ООО "Эссет Менеджмент Солюшнс"</v>
          </cell>
          <cell r="F1928" t="str">
            <v>25.01.2024</v>
          </cell>
          <cell r="G1928">
            <v>54.2</v>
          </cell>
          <cell r="H1928">
            <v>7</v>
          </cell>
        </row>
        <row r="1929">
          <cell r="A1929">
            <v>91350388</v>
          </cell>
          <cell r="B1929" t="str">
            <v>Кв. 615</v>
          </cell>
          <cell r="C1929" t="str">
            <v>Подъезд №10</v>
          </cell>
          <cell r="D1929">
            <v>45552</v>
          </cell>
          <cell r="E1929" t="str">
            <v>ЗПИФ Девелопмент и развитие под управл ООО "Эссет Менеджмент Солюшнс"</v>
          </cell>
          <cell r="F1929" t="str">
            <v>25.01.2024</v>
          </cell>
          <cell r="G1929">
            <v>58</v>
          </cell>
          <cell r="H1929">
            <v>7</v>
          </cell>
        </row>
        <row r="1930">
          <cell r="A1930">
            <v>91350389</v>
          </cell>
          <cell r="B1930" t="str">
            <v>Кв. 617</v>
          </cell>
          <cell r="C1930" t="str">
            <v>Подъезд №10</v>
          </cell>
          <cell r="D1930">
            <v>45552</v>
          </cell>
          <cell r="E1930" t="str">
            <v>ЗПИФ Девелопмент и развитие под управл ООО "Эссет Менеджмент Солюшнс"</v>
          </cell>
          <cell r="F1930" t="str">
            <v>25.01.2024</v>
          </cell>
          <cell r="G1930">
            <v>33.5</v>
          </cell>
          <cell r="H1930">
            <v>7</v>
          </cell>
        </row>
        <row r="1931">
          <cell r="A1931">
            <v>91350390</v>
          </cell>
          <cell r="B1931" t="str">
            <v>Кв. 622</v>
          </cell>
          <cell r="C1931" t="str">
            <v>Подъезд №10</v>
          </cell>
          <cell r="D1931">
            <v>45552</v>
          </cell>
          <cell r="E1931" t="str">
            <v>ЗПИФ Девелопмент и развитие под управл ООО "Эссет Менеджмент Солюшнс"</v>
          </cell>
          <cell r="F1931" t="str">
            <v>25.01.2024</v>
          </cell>
          <cell r="G1931">
            <v>38.1</v>
          </cell>
          <cell r="H1931">
            <v>7</v>
          </cell>
        </row>
        <row r="1932">
          <cell r="A1932">
            <v>91350391</v>
          </cell>
          <cell r="B1932" t="str">
            <v>Кв. 624</v>
          </cell>
          <cell r="C1932" t="str">
            <v>Подъезд №10</v>
          </cell>
          <cell r="D1932">
            <v>45552</v>
          </cell>
          <cell r="E1932" t="str">
            <v>ЗПИФ Девелопмент и развитие под управл ООО "Эссет Менеджмент Солюшнс"</v>
          </cell>
          <cell r="F1932" t="str">
            <v>25.01.2024</v>
          </cell>
          <cell r="G1932">
            <v>54.2</v>
          </cell>
          <cell r="H1932">
            <v>7</v>
          </cell>
        </row>
        <row r="1933">
          <cell r="A1933">
            <v>91350324</v>
          </cell>
          <cell r="B1933" t="str">
            <v>Кв. 63</v>
          </cell>
          <cell r="C1933" t="str">
            <v>Подъезд №1</v>
          </cell>
          <cell r="D1933">
            <v>45485</v>
          </cell>
          <cell r="E1933" t="str">
            <v>ЗПИФ Девелопмент и развитие под управл ООО "Эссет Менеджмент Солюшнс"</v>
          </cell>
          <cell r="F1933" t="str">
            <v>25.01.2024</v>
          </cell>
          <cell r="G1933">
            <v>35.1</v>
          </cell>
          <cell r="H1933">
            <v>7</v>
          </cell>
        </row>
        <row r="1934">
          <cell r="A1934">
            <v>91350392</v>
          </cell>
          <cell r="B1934" t="str">
            <v>Кв. 631</v>
          </cell>
          <cell r="C1934" t="str">
            <v>Подъезд №10</v>
          </cell>
          <cell r="D1934">
            <v>45552</v>
          </cell>
          <cell r="E1934" t="str">
            <v>ЗПИФ Девелопмент и развитие под управл ООО "Эссет Менеджмент Солюшнс"</v>
          </cell>
          <cell r="F1934" t="str">
            <v>25.01.2024</v>
          </cell>
          <cell r="G1934">
            <v>58</v>
          </cell>
          <cell r="H1934">
            <v>7</v>
          </cell>
        </row>
        <row r="1935">
          <cell r="A1935">
            <v>91350393</v>
          </cell>
          <cell r="B1935" t="str">
            <v>Кв. 640</v>
          </cell>
          <cell r="C1935" t="str">
            <v>Подъезд №11</v>
          </cell>
          <cell r="D1935">
            <v>45485</v>
          </cell>
          <cell r="E1935" t="str">
            <v>ЗПИФ Девелопмент и развитие под управл ООО "Эссет Менеджмент Солюшнс"</v>
          </cell>
          <cell r="F1935" t="str">
            <v>25.01.2024</v>
          </cell>
          <cell r="G1935">
            <v>59.4</v>
          </cell>
          <cell r="H1935">
            <v>7</v>
          </cell>
        </row>
        <row r="1936">
          <cell r="A1936">
            <v>91350394</v>
          </cell>
          <cell r="B1936" t="str">
            <v>Кв. 644</v>
          </cell>
          <cell r="C1936" t="str">
            <v>Подъезд №11</v>
          </cell>
          <cell r="D1936">
            <v>45485</v>
          </cell>
          <cell r="E1936" t="str">
            <v>ЗПИФ Девелопмент и развитие под управл ООО "Эссет Менеджмент Солюшнс"</v>
          </cell>
          <cell r="F1936" t="str">
            <v>25.01.2024</v>
          </cell>
          <cell r="G1936">
            <v>37</v>
          </cell>
          <cell r="H1936">
            <v>7</v>
          </cell>
        </row>
        <row r="1937">
          <cell r="A1937">
            <v>91350395</v>
          </cell>
          <cell r="B1937" t="str">
            <v>Кв. 649</v>
          </cell>
          <cell r="C1937" t="str">
            <v>Подъезд №11</v>
          </cell>
          <cell r="D1937">
            <v>45485</v>
          </cell>
          <cell r="E1937" t="str">
            <v>ЗПИФ Девелопмент и развитие под управл ООО "Эссет Менеджмент Солюшнс"</v>
          </cell>
          <cell r="F1937" t="str">
            <v>25.01.2024</v>
          </cell>
          <cell r="G1937">
            <v>54.6</v>
          </cell>
          <cell r="H1937">
            <v>7</v>
          </cell>
        </row>
        <row r="1938">
          <cell r="A1938">
            <v>91350325</v>
          </cell>
          <cell r="B1938" t="str">
            <v>Кв. 65</v>
          </cell>
          <cell r="C1938" t="str">
            <v>Подъезд №1</v>
          </cell>
          <cell r="D1938">
            <v>45485</v>
          </cell>
          <cell r="E1938" t="str">
            <v>ЗПИФ Девелопмент и развитие под управл ООО "Эссет Менеджмент Солюшнс"</v>
          </cell>
          <cell r="F1938" t="str">
            <v>25.01.2024</v>
          </cell>
          <cell r="G1938">
            <v>51.1</v>
          </cell>
          <cell r="H1938">
            <v>7</v>
          </cell>
        </row>
        <row r="1939">
          <cell r="A1939">
            <v>91350396</v>
          </cell>
          <cell r="B1939" t="str">
            <v>Кв. 658</v>
          </cell>
          <cell r="C1939" t="str">
            <v>Подъезд №11</v>
          </cell>
          <cell r="D1939">
            <v>45485</v>
          </cell>
          <cell r="E1939" t="str">
            <v>ЗПИФ Девелопмент и развитие под управл ООО "Эссет Менеджмент Солюшнс"</v>
          </cell>
          <cell r="F1939" t="str">
            <v>25.01.2024</v>
          </cell>
          <cell r="G1939">
            <v>58.6</v>
          </cell>
          <cell r="H1939">
            <v>7</v>
          </cell>
        </row>
        <row r="1940">
          <cell r="A1940">
            <v>91350397</v>
          </cell>
          <cell r="B1940" t="str">
            <v>Кв. 662</v>
          </cell>
          <cell r="C1940" t="str">
            <v>Подъезд №11</v>
          </cell>
          <cell r="D1940">
            <v>45485</v>
          </cell>
          <cell r="E1940" t="str">
            <v>ЗПИФ Девелопмент и развитие под управл ООО "Эссет Менеджмент Солюшнс"</v>
          </cell>
          <cell r="F1940" t="str">
            <v>25.01.2024</v>
          </cell>
          <cell r="G1940">
            <v>37</v>
          </cell>
          <cell r="H1940">
            <v>7</v>
          </cell>
        </row>
        <row r="1941">
          <cell r="A1941">
            <v>91350398</v>
          </cell>
          <cell r="B1941" t="str">
            <v>Кв. 665</v>
          </cell>
          <cell r="C1941" t="str">
            <v>Подъезд №11</v>
          </cell>
          <cell r="D1941">
            <v>45485</v>
          </cell>
          <cell r="E1941" t="str">
            <v>ЗПИФ Девелопмент и развитие под управл ООО "Эссет Менеджмент Солюшнс"</v>
          </cell>
          <cell r="F1941" t="str">
            <v>25.01.2024</v>
          </cell>
          <cell r="G1941">
            <v>30.8</v>
          </cell>
          <cell r="H1941">
            <v>7</v>
          </cell>
        </row>
        <row r="1942">
          <cell r="A1942">
            <v>91350399</v>
          </cell>
          <cell r="B1942" t="str">
            <v>Кв. 666</v>
          </cell>
          <cell r="C1942" t="str">
            <v>Подъезд №11</v>
          </cell>
          <cell r="D1942">
            <v>45485</v>
          </cell>
          <cell r="E1942" t="str">
            <v>ЗПИФ Девелопмент и развитие под управл ООО "Эссет Менеджмент Солюшнс"</v>
          </cell>
          <cell r="F1942" t="str">
            <v>25.01.2024</v>
          </cell>
          <cell r="G1942">
            <v>39.9</v>
          </cell>
          <cell r="H1942">
            <v>7</v>
          </cell>
        </row>
        <row r="1943">
          <cell r="A1943">
            <v>91350400</v>
          </cell>
          <cell r="B1943" t="str">
            <v>Кв. 669</v>
          </cell>
          <cell r="C1943" t="str">
            <v>Подъезд №11</v>
          </cell>
          <cell r="D1943">
            <v>45485</v>
          </cell>
          <cell r="E1943" t="str">
            <v>ЗПИФ Девелопмент и развитие под управл ООО "Эссет Менеджмент Солюшнс"</v>
          </cell>
          <cell r="F1943" t="str">
            <v>25.01.2024</v>
          </cell>
          <cell r="G1943">
            <v>38.4</v>
          </cell>
          <cell r="H1943">
            <v>7</v>
          </cell>
        </row>
        <row r="1944">
          <cell r="A1944">
            <v>91350401</v>
          </cell>
          <cell r="B1944" t="str">
            <v>Кв. 673</v>
          </cell>
          <cell r="C1944" t="str">
            <v>Подъезд №11</v>
          </cell>
          <cell r="D1944">
            <v>45485</v>
          </cell>
          <cell r="E1944" t="str">
            <v>ЗПИФ Девелопмент и развитие под управл ООО "Эссет Менеджмент Солюшнс"</v>
          </cell>
          <cell r="F1944" t="str">
            <v>25.01.2024</v>
          </cell>
          <cell r="G1944">
            <v>54.6</v>
          </cell>
          <cell r="H1944">
            <v>7</v>
          </cell>
        </row>
        <row r="1945">
          <cell r="A1945">
            <v>91350402</v>
          </cell>
          <cell r="B1945" t="str">
            <v>Кв. 683</v>
          </cell>
          <cell r="C1945" t="str">
            <v>Подъезд №11</v>
          </cell>
          <cell r="D1945">
            <v>45485</v>
          </cell>
          <cell r="E1945" t="str">
            <v>ЗПИФ Девелопмент и развитие под управл ООО "Эссет Менеджмент Солюшнс"</v>
          </cell>
          <cell r="F1945" t="str">
            <v>25.01.2024</v>
          </cell>
          <cell r="G1945">
            <v>30.8</v>
          </cell>
          <cell r="H1945">
            <v>7</v>
          </cell>
        </row>
        <row r="1946">
          <cell r="A1946">
            <v>91350403</v>
          </cell>
          <cell r="B1946" t="str">
            <v>Кв. 686</v>
          </cell>
          <cell r="C1946" t="str">
            <v>Подъезд №11</v>
          </cell>
          <cell r="D1946">
            <v>45485</v>
          </cell>
          <cell r="E1946" t="str">
            <v>ЗПИФ Девелопмент и развитие под управл ООО "Эссет Менеджмент Солюшнс"</v>
          </cell>
          <cell r="F1946" t="str">
            <v>25.01.2024</v>
          </cell>
          <cell r="G1946">
            <v>37</v>
          </cell>
          <cell r="H1946">
            <v>7</v>
          </cell>
        </row>
        <row r="1947">
          <cell r="A1947">
            <v>91350404</v>
          </cell>
          <cell r="B1947" t="str">
            <v>Кв. 688</v>
          </cell>
          <cell r="C1947" t="str">
            <v>Подъезд №11</v>
          </cell>
          <cell r="D1947">
            <v>45485</v>
          </cell>
          <cell r="E1947" t="str">
            <v>ЗПИФ Девелопмент и развитие под управл ООО "Эссет Менеджмент Солюшнс"</v>
          </cell>
          <cell r="F1947" t="str">
            <v>25.01.2024</v>
          </cell>
          <cell r="G1947">
            <v>58.6</v>
          </cell>
          <cell r="H1947">
            <v>7</v>
          </cell>
        </row>
        <row r="1948">
          <cell r="A1948">
            <v>91350405</v>
          </cell>
          <cell r="B1948" t="str">
            <v>Кв. 690</v>
          </cell>
          <cell r="C1948" t="str">
            <v>Подъезд №11</v>
          </cell>
          <cell r="D1948">
            <v>45485</v>
          </cell>
          <cell r="E1948" t="str">
            <v>ЗПИФ Девелопмент и развитие под управл ООО "Эссет Менеджмент Солюшнс"</v>
          </cell>
          <cell r="F1948" t="str">
            <v>25.01.2024</v>
          </cell>
          <cell r="G1948">
            <v>39.9</v>
          </cell>
          <cell r="H1948">
            <v>7</v>
          </cell>
        </row>
        <row r="1949">
          <cell r="A1949">
            <v>91350406</v>
          </cell>
          <cell r="B1949" t="str">
            <v>Кв. 699</v>
          </cell>
          <cell r="C1949" t="str">
            <v>Подъезд №11</v>
          </cell>
          <cell r="D1949">
            <v>45485</v>
          </cell>
          <cell r="E1949" t="str">
            <v>ЗПИФ Девелопмент и развитие под управл ООО "Эссет Менеджмент Солюшнс"</v>
          </cell>
          <cell r="F1949" t="str">
            <v>25.01.2024</v>
          </cell>
          <cell r="G1949">
            <v>38.4</v>
          </cell>
          <cell r="H1949">
            <v>7</v>
          </cell>
        </row>
        <row r="1950">
          <cell r="A1950">
            <v>91350407</v>
          </cell>
          <cell r="B1950" t="str">
            <v>Кв. 704</v>
          </cell>
          <cell r="C1950" t="str">
            <v>Подъезд №11</v>
          </cell>
          <cell r="D1950">
            <v>45485</v>
          </cell>
          <cell r="E1950" t="str">
            <v>ЗПИФ Девелопмент и развитие под управл ООО "Эссет Менеджмент Солюшнс"</v>
          </cell>
          <cell r="F1950" t="str">
            <v>25.01.2024</v>
          </cell>
          <cell r="G1950">
            <v>37</v>
          </cell>
          <cell r="H1950">
            <v>7</v>
          </cell>
        </row>
        <row r="1951">
          <cell r="A1951">
            <v>91350408</v>
          </cell>
          <cell r="B1951" t="str">
            <v>Кв. 709</v>
          </cell>
          <cell r="C1951" t="str">
            <v>Подъезд №11</v>
          </cell>
          <cell r="D1951">
            <v>45485</v>
          </cell>
          <cell r="E1951" t="str">
            <v>ЗПИФ Девелопмент и развитие под управл ООО "Эссет Менеджмент Солюшнс"</v>
          </cell>
          <cell r="F1951" t="str">
            <v>25.01.2024</v>
          </cell>
          <cell r="G1951">
            <v>54.6</v>
          </cell>
          <cell r="H1951">
            <v>7</v>
          </cell>
        </row>
        <row r="1952">
          <cell r="A1952">
            <v>91350409</v>
          </cell>
          <cell r="B1952" t="str">
            <v>Кв. 713</v>
          </cell>
          <cell r="C1952" t="str">
            <v>Подъезд №11</v>
          </cell>
          <cell r="D1952">
            <v>45485</v>
          </cell>
          <cell r="E1952" t="str">
            <v>ЗПИФ Девелопмент и развитие под управл ООО "Эссет Менеджмент Солюшнс"</v>
          </cell>
          <cell r="F1952" t="str">
            <v>25.01.2024</v>
          </cell>
          <cell r="G1952">
            <v>30.8</v>
          </cell>
          <cell r="H1952">
            <v>7</v>
          </cell>
        </row>
        <row r="1953">
          <cell r="A1953">
            <v>91350410</v>
          </cell>
          <cell r="B1953" t="str">
            <v>Кв. 717</v>
          </cell>
          <cell r="C1953" t="str">
            <v>Подъезд №11</v>
          </cell>
          <cell r="D1953">
            <v>45485</v>
          </cell>
          <cell r="E1953" t="str">
            <v>ЗПИФ Девелопмент и развитие под управл ООО "Эссет Менеджмент Солюшнс"</v>
          </cell>
          <cell r="F1953" t="str">
            <v>25.01.2024</v>
          </cell>
          <cell r="G1953">
            <v>38.4</v>
          </cell>
          <cell r="H1953">
            <v>7</v>
          </cell>
        </row>
        <row r="1954">
          <cell r="A1954">
            <v>91350326</v>
          </cell>
          <cell r="B1954" t="str">
            <v>Кв. 72</v>
          </cell>
          <cell r="C1954" t="str">
            <v>Подъезд №1</v>
          </cell>
          <cell r="D1954">
            <v>45485</v>
          </cell>
          <cell r="E1954" t="str">
            <v>ЗПИФ Девелопмент и развитие под управл ООО "Эссет Менеджмент Солюшнс"</v>
          </cell>
          <cell r="F1954" t="str">
            <v>25.01.2024</v>
          </cell>
          <cell r="G1954">
            <v>53.9</v>
          </cell>
          <cell r="H1954">
            <v>7</v>
          </cell>
        </row>
        <row r="1955">
          <cell r="A1955">
            <v>91350411</v>
          </cell>
          <cell r="B1955" t="str">
            <v>Кв. 720</v>
          </cell>
          <cell r="C1955" t="str">
            <v>Подъезд №11</v>
          </cell>
          <cell r="D1955">
            <v>45485</v>
          </cell>
          <cell r="E1955" t="str">
            <v>ЗПИФ Девелопмент и развитие под управл ООО "Эссет Менеджмент Солюшнс"</v>
          </cell>
          <cell r="F1955" t="str">
            <v>25.01.2024</v>
          </cell>
          <cell r="G1955">
            <v>39.9</v>
          </cell>
          <cell r="H1955">
            <v>7</v>
          </cell>
        </row>
        <row r="1956">
          <cell r="A1956">
            <v>91350327</v>
          </cell>
          <cell r="B1956" t="str">
            <v>Кв. 74</v>
          </cell>
          <cell r="C1956" t="str">
            <v>Подъезд №1</v>
          </cell>
          <cell r="D1956">
            <v>45485</v>
          </cell>
          <cell r="E1956" t="str">
            <v>ЗПИФ Девелопмент и развитие под управл ООО "Эссет Менеджмент Солюшнс"</v>
          </cell>
          <cell r="F1956" t="str">
            <v>25.01.2024</v>
          </cell>
          <cell r="G1956">
            <v>32.200000000000003</v>
          </cell>
          <cell r="H1956">
            <v>7</v>
          </cell>
        </row>
        <row r="1957">
          <cell r="A1957">
            <v>91350328</v>
          </cell>
          <cell r="B1957" t="str">
            <v>Кв. 85</v>
          </cell>
          <cell r="C1957" t="str">
            <v>Подъезд №2</v>
          </cell>
          <cell r="D1957">
            <v>45485</v>
          </cell>
          <cell r="E1957" t="str">
            <v>ЗПИФ Девелопмент и развитие под управл ООО "Эссет Менеджмент Солюшнс"</v>
          </cell>
          <cell r="F1957" t="str">
            <v>25.01.2024</v>
          </cell>
          <cell r="G1957">
            <v>48.7</v>
          </cell>
          <cell r="H1957">
            <v>7</v>
          </cell>
        </row>
        <row r="1958">
          <cell r="A1958">
            <v>91350329</v>
          </cell>
          <cell r="B1958" t="str">
            <v>Кв. 88</v>
          </cell>
          <cell r="C1958" t="str">
            <v>Подъезд №2</v>
          </cell>
          <cell r="D1958">
            <v>45485</v>
          </cell>
          <cell r="E1958" t="str">
            <v>ЗПИФ Девелопмент и развитие под управл ООО "Эссет Менеджмент Солюшнс"</v>
          </cell>
          <cell r="F1958" t="str">
            <v>25.01.2024</v>
          </cell>
          <cell r="G1958">
            <v>52.3</v>
          </cell>
          <cell r="H1958">
            <v>7</v>
          </cell>
        </row>
        <row r="1959">
          <cell r="A1959">
            <v>91350330</v>
          </cell>
          <cell r="B1959" t="str">
            <v>Кв. 9</v>
          </cell>
          <cell r="C1959" t="str">
            <v>Подъезд №1</v>
          </cell>
          <cell r="D1959">
            <v>45485</v>
          </cell>
          <cell r="E1959" t="str">
            <v>ЗПИФ Девелопмент и развитие под управл ООО "Эссет Менеджмент Солюшнс"</v>
          </cell>
          <cell r="F1959" t="str">
            <v>25.01.2024</v>
          </cell>
          <cell r="G1959">
            <v>51</v>
          </cell>
          <cell r="H1959">
            <v>7</v>
          </cell>
        </row>
        <row r="1960">
          <cell r="A1960">
            <v>91350331</v>
          </cell>
          <cell r="B1960" t="str">
            <v>Кв. 94</v>
          </cell>
          <cell r="C1960" t="str">
            <v>Подъезд №2</v>
          </cell>
          <cell r="D1960">
            <v>45485</v>
          </cell>
          <cell r="E1960" t="str">
            <v>ЗПИФ Девелопмент и развитие под управл ООО "Эссет Менеджмент Солюшнс"</v>
          </cell>
          <cell r="F1960" t="str">
            <v>25.01.2024</v>
          </cell>
          <cell r="G1960">
            <v>58.4</v>
          </cell>
          <cell r="H1960">
            <v>7</v>
          </cell>
        </row>
        <row r="1961">
          <cell r="A1961">
            <v>91350332</v>
          </cell>
          <cell r="B1961" t="str">
            <v>Кв. 96</v>
          </cell>
          <cell r="C1961" t="str">
            <v>Подъезд №2</v>
          </cell>
          <cell r="D1961">
            <v>45485</v>
          </cell>
          <cell r="E1961" t="str">
            <v>ЗПИФ Девелопмент и развитие под управл ООО "Эссет Менеджмент Солюшнс"</v>
          </cell>
          <cell r="F1961" t="str">
            <v>25.01.2024</v>
          </cell>
          <cell r="G1961">
            <v>52.8</v>
          </cell>
          <cell r="H1961">
            <v>7</v>
          </cell>
        </row>
      </sheetData>
      <sheetData sheetId="7">
        <row r="1">
          <cell r="A1" t="str">
            <v>ЛС</v>
          </cell>
          <cell r="B1" t="str">
            <v>КВ</v>
          </cell>
          <cell r="C1" t="str">
            <v>Подъезд</v>
          </cell>
          <cell r="D1" t="str">
            <v>Дата заселения под.</v>
          </cell>
          <cell r="E1" t="str">
            <v>ФИО</v>
          </cell>
          <cell r="F1" t="str">
            <v>АПП</v>
          </cell>
          <cell r="G1" t="str">
            <v>Дата окончания собственности</v>
          </cell>
          <cell r="H1" t="str">
            <v>Площадь</v>
          </cell>
          <cell r="I1" t="str">
            <v>Дни владения</v>
          </cell>
        </row>
        <row r="2">
          <cell r="A2">
            <v>91343281</v>
          </cell>
          <cell r="B2" t="str">
            <v>Кв. 1</v>
          </cell>
          <cell r="C2" t="str">
            <v>Подъезд №1</v>
          </cell>
          <cell r="D2">
            <v>45485</v>
          </cell>
          <cell r="E2" t="str">
            <v>СЗ КиноДевелопмент</v>
          </cell>
          <cell r="H2">
            <v>51.8</v>
          </cell>
          <cell r="I2">
            <v>29</v>
          </cell>
        </row>
        <row r="3">
          <cell r="A3">
            <v>91343282</v>
          </cell>
          <cell r="B3" t="str">
            <v>Кв. 1 000</v>
          </cell>
          <cell r="C3" t="str">
            <v>Подъезд №16</v>
          </cell>
          <cell r="D3">
            <v>45535</v>
          </cell>
          <cell r="E3" t="str">
            <v>СЗ КиноДевелопмент</v>
          </cell>
          <cell r="H3">
            <v>62.8</v>
          </cell>
          <cell r="I3">
            <v>29</v>
          </cell>
        </row>
        <row r="4">
          <cell r="A4">
            <v>91343283</v>
          </cell>
          <cell r="B4" t="str">
            <v>Кв. 1 001</v>
          </cell>
          <cell r="C4" t="str">
            <v>Подъезд №16</v>
          </cell>
          <cell r="D4">
            <v>45535</v>
          </cell>
          <cell r="E4" t="str">
            <v>СЗ КиноДевелопмент</v>
          </cell>
          <cell r="H4">
            <v>75.099999999999994</v>
          </cell>
          <cell r="I4">
            <v>29</v>
          </cell>
        </row>
        <row r="5">
          <cell r="A5">
            <v>91343284</v>
          </cell>
          <cell r="B5" t="str">
            <v>Кв. 1 003</v>
          </cell>
          <cell r="C5" t="str">
            <v>Подъезд №16</v>
          </cell>
          <cell r="D5">
            <v>45535</v>
          </cell>
          <cell r="E5" t="str">
            <v>СЗ КиноДевелопмент</v>
          </cell>
          <cell r="H5">
            <v>58.7</v>
          </cell>
          <cell r="I5">
            <v>29</v>
          </cell>
        </row>
        <row r="6">
          <cell r="A6">
            <v>91343285</v>
          </cell>
          <cell r="B6" t="str">
            <v>Кв. 1 004</v>
          </cell>
          <cell r="C6" t="str">
            <v>Подъезд №16</v>
          </cell>
          <cell r="D6">
            <v>45535</v>
          </cell>
          <cell r="E6" t="str">
            <v>СЗ КиноДевелопмент</v>
          </cell>
          <cell r="H6">
            <v>64.599999999999994</v>
          </cell>
          <cell r="I6">
            <v>29</v>
          </cell>
        </row>
        <row r="7">
          <cell r="A7">
            <v>91343286</v>
          </cell>
          <cell r="B7" t="str">
            <v>Кв. 1 005</v>
          </cell>
          <cell r="C7" t="str">
            <v>Подъезд №16</v>
          </cell>
          <cell r="D7">
            <v>45535</v>
          </cell>
          <cell r="E7" t="str">
            <v>СЗ КиноДевелопмент</v>
          </cell>
          <cell r="H7">
            <v>35.200000000000003</v>
          </cell>
          <cell r="I7">
            <v>29</v>
          </cell>
        </row>
        <row r="8">
          <cell r="A8">
            <v>91343287</v>
          </cell>
          <cell r="B8" t="str">
            <v>Кв. 1 006</v>
          </cell>
          <cell r="C8" t="str">
            <v>Подъезд №16</v>
          </cell>
          <cell r="D8">
            <v>45535</v>
          </cell>
          <cell r="E8" t="str">
            <v>СЗ КиноДевелопмент</v>
          </cell>
          <cell r="H8">
            <v>62.8</v>
          </cell>
          <cell r="I8">
            <v>29</v>
          </cell>
        </row>
        <row r="9">
          <cell r="A9">
            <v>91343288</v>
          </cell>
          <cell r="B9" t="str">
            <v>Кв. 1 007</v>
          </cell>
          <cell r="C9" t="str">
            <v>Подъезд №16</v>
          </cell>
          <cell r="D9">
            <v>45535</v>
          </cell>
          <cell r="E9" t="str">
            <v>СЗ КиноДевелопмент</v>
          </cell>
          <cell r="H9">
            <v>75.099999999999994</v>
          </cell>
          <cell r="I9">
            <v>29</v>
          </cell>
        </row>
        <row r="10">
          <cell r="A10">
            <v>91343289</v>
          </cell>
          <cell r="B10" t="str">
            <v>Кв. 1 008</v>
          </cell>
          <cell r="C10" t="str">
            <v>Подъезд №16</v>
          </cell>
          <cell r="D10">
            <v>45535</v>
          </cell>
          <cell r="E10" t="str">
            <v>СЗ КиноДевелопмент</v>
          </cell>
          <cell r="H10">
            <v>36.799999999999997</v>
          </cell>
          <cell r="I10">
            <v>29</v>
          </cell>
        </row>
        <row r="11">
          <cell r="A11">
            <v>91343290</v>
          </cell>
          <cell r="B11" t="str">
            <v>Кв. 1 009</v>
          </cell>
          <cell r="C11" t="str">
            <v>Подъезд №16</v>
          </cell>
          <cell r="D11">
            <v>45535</v>
          </cell>
          <cell r="E11" t="str">
            <v>СЗ КиноДевелопмент</v>
          </cell>
          <cell r="H11">
            <v>58.7</v>
          </cell>
          <cell r="I11">
            <v>29</v>
          </cell>
        </row>
        <row r="12">
          <cell r="A12">
            <v>91343291</v>
          </cell>
          <cell r="B12" t="str">
            <v>Кв. 1 011</v>
          </cell>
          <cell r="C12" t="str">
            <v>Подъезд №16</v>
          </cell>
          <cell r="D12">
            <v>45535</v>
          </cell>
          <cell r="E12" t="str">
            <v>СЗ КиноДевелопмент</v>
          </cell>
          <cell r="H12">
            <v>35.200000000000003</v>
          </cell>
          <cell r="I12">
            <v>29</v>
          </cell>
        </row>
        <row r="13">
          <cell r="A13">
            <v>91343292</v>
          </cell>
          <cell r="B13" t="str">
            <v>Кв. 1 012</v>
          </cell>
          <cell r="C13" t="str">
            <v>Подъезд №16</v>
          </cell>
          <cell r="D13">
            <v>45535</v>
          </cell>
          <cell r="E13" t="str">
            <v>СЗ КиноДевелопмент</v>
          </cell>
          <cell r="H13">
            <v>62.8</v>
          </cell>
          <cell r="I13">
            <v>29</v>
          </cell>
        </row>
        <row r="14">
          <cell r="A14">
            <v>91343293</v>
          </cell>
          <cell r="B14" t="str">
            <v>Кв. 1 013</v>
          </cell>
          <cell r="C14" t="str">
            <v>Подъезд №16</v>
          </cell>
          <cell r="D14">
            <v>45535</v>
          </cell>
          <cell r="E14" t="str">
            <v>СЗ КиноДевелопмент</v>
          </cell>
          <cell r="H14">
            <v>75.099999999999994</v>
          </cell>
          <cell r="I14">
            <v>29</v>
          </cell>
        </row>
        <row r="15">
          <cell r="A15">
            <v>91343294</v>
          </cell>
          <cell r="B15" t="str">
            <v>Кв. 1 014</v>
          </cell>
          <cell r="C15" t="str">
            <v>Подъезд №16</v>
          </cell>
          <cell r="D15">
            <v>45535</v>
          </cell>
          <cell r="E15" t="str">
            <v>СЗ КиноДевелопмент</v>
          </cell>
          <cell r="H15">
            <v>36.799999999999997</v>
          </cell>
          <cell r="I15">
            <v>29</v>
          </cell>
        </row>
        <row r="16">
          <cell r="A16">
            <v>91343295</v>
          </cell>
          <cell r="B16" t="str">
            <v>Кв. 1 016</v>
          </cell>
          <cell r="C16" t="str">
            <v>Подъезд №16</v>
          </cell>
          <cell r="D16">
            <v>45535</v>
          </cell>
          <cell r="E16" t="str">
            <v>СЗ КиноДевелопмент</v>
          </cell>
          <cell r="H16">
            <v>64.599999999999994</v>
          </cell>
          <cell r="I16">
            <v>29</v>
          </cell>
        </row>
        <row r="17">
          <cell r="A17">
            <v>91343296</v>
          </cell>
          <cell r="B17" t="str">
            <v>Кв. 1 017</v>
          </cell>
          <cell r="C17" t="str">
            <v>Подъезд №16</v>
          </cell>
          <cell r="D17">
            <v>45535</v>
          </cell>
          <cell r="E17" t="str">
            <v>СЗ КиноДевелопмент</v>
          </cell>
          <cell r="H17">
            <v>35.200000000000003</v>
          </cell>
          <cell r="I17">
            <v>29</v>
          </cell>
        </row>
        <row r="18">
          <cell r="A18">
            <v>91343297</v>
          </cell>
          <cell r="B18" t="str">
            <v>Кв. 1 020</v>
          </cell>
          <cell r="C18" t="str">
            <v>Подъезд №16</v>
          </cell>
          <cell r="D18">
            <v>45535</v>
          </cell>
          <cell r="E18" t="str">
            <v>СЗ КиноДевелопмент</v>
          </cell>
          <cell r="H18">
            <v>36.799999999999997</v>
          </cell>
          <cell r="I18">
            <v>29</v>
          </cell>
        </row>
        <row r="19">
          <cell r="A19">
            <v>91343298</v>
          </cell>
          <cell r="B19" t="str">
            <v>Кв. 1 021</v>
          </cell>
          <cell r="C19" t="str">
            <v>Подъезд №16</v>
          </cell>
          <cell r="D19">
            <v>45535</v>
          </cell>
          <cell r="E19" t="str">
            <v>СЗ КиноДевелопмент</v>
          </cell>
          <cell r="H19">
            <v>58.7</v>
          </cell>
          <cell r="I19">
            <v>29</v>
          </cell>
        </row>
        <row r="20">
          <cell r="A20">
            <v>91343299</v>
          </cell>
          <cell r="B20" t="str">
            <v>Кв. 1 022</v>
          </cell>
          <cell r="C20" t="str">
            <v>Подъезд №16</v>
          </cell>
          <cell r="D20">
            <v>45535</v>
          </cell>
          <cell r="E20" t="str">
            <v>СЗ КиноДевелопмент</v>
          </cell>
          <cell r="H20">
            <v>64.599999999999994</v>
          </cell>
          <cell r="I20">
            <v>29</v>
          </cell>
        </row>
        <row r="21">
          <cell r="A21">
            <v>91343300</v>
          </cell>
          <cell r="B21" t="str">
            <v>Кв. 1 023</v>
          </cell>
          <cell r="C21" t="str">
            <v>Подъезд №16</v>
          </cell>
          <cell r="D21">
            <v>45535</v>
          </cell>
          <cell r="E21" t="str">
            <v>СЗ КиноДевелопмент</v>
          </cell>
          <cell r="H21">
            <v>35.200000000000003</v>
          </cell>
          <cell r="I21">
            <v>29</v>
          </cell>
        </row>
        <row r="22">
          <cell r="A22">
            <v>91343301</v>
          </cell>
          <cell r="B22" t="str">
            <v>Кв. 1 024</v>
          </cell>
          <cell r="C22" t="str">
            <v>Подъезд №16</v>
          </cell>
          <cell r="D22">
            <v>45535</v>
          </cell>
          <cell r="E22" t="str">
            <v>СЗ КиноДевелопмент</v>
          </cell>
          <cell r="H22">
            <v>62.8</v>
          </cell>
          <cell r="I22">
            <v>29</v>
          </cell>
        </row>
        <row r="23">
          <cell r="A23">
            <v>91343302</v>
          </cell>
          <cell r="B23" t="str">
            <v>Кв. 1 025</v>
          </cell>
          <cell r="C23" t="str">
            <v>Подъезд №16</v>
          </cell>
          <cell r="D23">
            <v>45535</v>
          </cell>
          <cell r="E23" t="str">
            <v>СЗ КиноДевелопмент</v>
          </cell>
          <cell r="H23">
            <v>75.099999999999994</v>
          </cell>
          <cell r="I23">
            <v>29</v>
          </cell>
        </row>
        <row r="24">
          <cell r="A24">
            <v>91343303</v>
          </cell>
          <cell r="B24" t="str">
            <v>Кв. 1 027</v>
          </cell>
          <cell r="C24" t="str">
            <v>Подъезд №16</v>
          </cell>
          <cell r="D24">
            <v>45535</v>
          </cell>
          <cell r="E24" t="str">
            <v>СЗ КиноДевелопмент</v>
          </cell>
          <cell r="H24">
            <v>58.7</v>
          </cell>
          <cell r="I24">
            <v>29</v>
          </cell>
        </row>
        <row r="25">
          <cell r="A25">
            <v>91343304</v>
          </cell>
          <cell r="B25" t="str">
            <v>Кв. 1 028</v>
          </cell>
          <cell r="C25" t="str">
            <v>Подъезд №16</v>
          </cell>
          <cell r="D25">
            <v>45535</v>
          </cell>
          <cell r="E25" t="str">
            <v>СЗ КиноДевелопмент</v>
          </cell>
          <cell r="H25">
            <v>64.599999999999994</v>
          </cell>
          <cell r="I25">
            <v>29</v>
          </cell>
        </row>
        <row r="26">
          <cell r="A26">
            <v>91343305</v>
          </cell>
          <cell r="B26" t="str">
            <v>Кв. 1 029</v>
          </cell>
          <cell r="C26" t="str">
            <v>Подъезд №16</v>
          </cell>
          <cell r="D26">
            <v>45535</v>
          </cell>
          <cell r="E26" t="str">
            <v>СЗ КиноДевелопмент</v>
          </cell>
          <cell r="H26">
            <v>35.200000000000003</v>
          </cell>
          <cell r="I26">
            <v>29</v>
          </cell>
        </row>
        <row r="27">
          <cell r="A27">
            <v>91343306</v>
          </cell>
          <cell r="B27" t="str">
            <v>Кв. 1 031</v>
          </cell>
          <cell r="C27" t="str">
            <v>Подъезд №16</v>
          </cell>
          <cell r="D27">
            <v>45535</v>
          </cell>
          <cell r="E27" t="str">
            <v>СЗ КиноДевелопмент</v>
          </cell>
          <cell r="H27">
            <v>75.099999999999994</v>
          </cell>
          <cell r="I27">
            <v>29</v>
          </cell>
        </row>
        <row r="28">
          <cell r="A28">
            <v>91343307</v>
          </cell>
          <cell r="B28" t="str">
            <v>Кв. 1 032</v>
          </cell>
          <cell r="C28" t="str">
            <v>Подъезд №16</v>
          </cell>
          <cell r="D28">
            <v>45535</v>
          </cell>
          <cell r="E28" t="str">
            <v>СЗ КиноДевелопмент</v>
          </cell>
          <cell r="H28">
            <v>36.799999999999997</v>
          </cell>
          <cell r="I28">
            <v>29</v>
          </cell>
        </row>
        <row r="29">
          <cell r="A29">
            <v>91343308</v>
          </cell>
          <cell r="B29" t="str">
            <v>Кв. 1 033</v>
          </cell>
          <cell r="C29" t="str">
            <v>Подъезд №16</v>
          </cell>
          <cell r="D29">
            <v>45535</v>
          </cell>
          <cell r="E29" t="str">
            <v>СЗ КиноДевелопмент</v>
          </cell>
          <cell r="H29">
            <v>58.7</v>
          </cell>
          <cell r="I29">
            <v>29</v>
          </cell>
        </row>
        <row r="30">
          <cell r="A30">
            <v>91343309</v>
          </cell>
          <cell r="B30" t="str">
            <v>Кв. 1 034</v>
          </cell>
          <cell r="C30" t="str">
            <v>Подъезд №16</v>
          </cell>
          <cell r="D30">
            <v>45535</v>
          </cell>
          <cell r="E30" t="str">
            <v>СЗ КиноДевелопмент</v>
          </cell>
          <cell r="H30">
            <v>64.599999999999994</v>
          </cell>
          <cell r="I30">
            <v>29</v>
          </cell>
        </row>
        <row r="31">
          <cell r="A31">
            <v>91343310</v>
          </cell>
          <cell r="B31" t="str">
            <v>Кв. 1 035</v>
          </cell>
          <cell r="C31" t="str">
            <v>Подъезд №16</v>
          </cell>
          <cell r="D31">
            <v>45535</v>
          </cell>
          <cell r="E31" t="str">
            <v>СЗ КиноДевелопмент</v>
          </cell>
          <cell r="H31">
            <v>35.200000000000003</v>
          </cell>
          <cell r="I31">
            <v>29</v>
          </cell>
        </row>
        <row r="32">
          <cell r="A32">
            <v>91343311</v>
          </cell>
          <cell r="B32" t="str">
            <v>Кв. 1 036</v>
          </cell>
          <cell r="C32" t="str">
            <v>Подъезд №16</v>
          </cell>
          <cell r="D32">
            <v>45535</v>
          </cell>
          <cell r="E32" t="str">
            <v>СЗ КиноДевелопмент</v>
          </cell>
          <cell r="H32">
            <v>62.8</v>
          </cell>
          <cell r="I32">
            <v>29</v>
          </cell>
        </row>
        <row r="33">
          <cell r="A33">
            <v>91343312</v>
          </cell>
          <cell r="B33" t="str">
            <v>Кв. 1 037</v>
          </cell>
          <cell r="C33" t="str">
            <v>Подъезд №17</v>
          </cell>
          <cell r="D33">
            <v>45561</v>
          </cell>
          <cell r="E33" t="str">
            <v>СЗ КиноДевелопмент</v>
          </cell>
          <cell r="H33">
            <v>46.1</v>
          </cell>
          <cell r="I33">
            <v>29</v>
          </cell>
        </row>
        <row r="34">
          <cell r="A34">
            <v>91343313</v>
          </cell>
          <cell r="B34" t="str">
            <v>Кв. 1 038</v>
          </cell>
          <cell r="C34" t="str">
            <v>Подъезд №17</v>
          </cell>
          <cell r="D34">
            <v>45561</v>
          </cell>
          <cell r="E34" t="str">
            <v>СЗ КиноДевелопмент</v>
          </cell>
          <cell r="H34">
            <v>26.6</v>
          </cell>
          <cell r="I34">
            <v>29</v>
          </cell>
        </row>
        <row r="35">
          <cell r="A35">
            <v>91343314</v>
          </cell>
          <cell r="B35" t="str">
            <v>Кв. 1 039</v>
          </cell>
          <cell r="C35" t="str">
            <v>Подъезд №17</v>
          </cell>
          <cell r="D35">
            <v>45561</v>
          </cell>
          <cell r="E35" t="str">
            <v>СЗ КиноДевелопмент</v>
          </cell>
          <cell r="H35">
            <v>73.900000000000006</v>
          </cell>
          <cell r="I35">
            <v>29</v>
          </cell>
        </row>
        <row r="36">
          <cell r="A36">
            <v>91343315</v>
          </cell>
          <cell r="B36" t="str">
            <v>Кв. 1 040</v>
          </cell>
          <cell r="C36" t="str">
            <v>Подъезд №17</v>
          </cell>
          <cell r="D36">
            <v>45561</v>
          </cell>
          <cell r="E36" t="str">
            <v>СЗ КиноДевелопмент</v>
          </cell>
          <cell r="H36">
            <v>43.5</v>
          </cell>
          <cell r="I36">
            <v>29</v>
          </cell>
        </row>
        <row r="37">
          <cell r="A37">
            <v>91343316</v>
          </cell>
          <cell r="B37" t="str">
            <v>Кв. 1 041</v>
          </cell>
          <cell r="C37" t="str">
            <v>Подъезд №17</v>
          </cell>
          <cell r="D37">
            <v>45561</v>
          </cell>
          <cell r="E37" t="str">
            <v>СЗ КиноДевелопмент</v>
          </cell>
          <cell r="H37">
            <v>38.1</v>
          </cell>
          <cell r="I37">
            <v>29</v>
          </cell>
        </row>
        <row r="38">
          <cell r="A38">
            <v>91343317</v>
          </cell>
          <cell r="B38" t="str">
            <v>Кв. 1 042</v>
          </cell>
          <cell r="C38" t="str">
            <v>Подъезд №17</v>
          </cell>
          <cell r="D38">
            <v>45561</v>
          </cell>
          <cell r="E38" t="str">
            <v>СЗ КиноДевелопмент</v>
          </cell>
          <cell r="H38">
            <v>51.9</v>
          </cell>
          <cell r="I38">
            <v>29</v>
          </cell>
        </row>
        <row r="39">
          <cell r="A39">
            <v>91343318</v>
          </cell>
          <cell r="B39" t="str">
            <v>Кв. 1 043</v>
          </cell>
          <cell r="C39" t="str">
            <v>Подъезд №17</v>
          </cell>
          <cell r="D39">
            <v>45561</v>
          </cell>
          <cell r="E39" t="str">
            <v>СЗ КиноДевелопмент</v>
          </cell>
          <cell r="H39">
            <v>67</v>
          </cell>
          <cell r="I39">
            <v>29</v>
          </cell>
        </row>
        <row r="40">
          <cell r="A40">
            <v>91343319</v>
          </cell>
          <cell r="B40" t="str">
            <v>Кв. 1 044</v>
          </cell>
          <cell r="C40" t="str">
            <v>Подъезд №17</v>
          </cell>
          <cell r="D40">
            <v>45561</v>
          </cell>
          <cell r="E40" t="str">
            <v>СЗ КиноДевелопмент</v>
          </cell>
          <cell r="H40">
            <v>45.5</v>
          </cell>
          <cell r="I40">
            <v>29</v>
          </cell>
        </row>
        <row r="41">
          <cell r="A41">
            <v>91343320</v>
          </cell>
          <cell r="B41" t="str">
            <v>Кв. 1 046</v>
          </cell>
          <cell r="C41" t="str">
            <v>Подъезд №17</v>
          </cell>
          <cell r="D41">
            <v>45561</v>
          </cell>
          <cell r="E41" t="str">
            <v>СЗ КиноДевелопмент</v>
          </cell>
          <cell r="H41">
            <v>73</v>
          </cell>
          <cell r="I41">
            <v>29</v>
          </cell>
        </row>
        <row r="42">
          <cell r="A42">
            <v>91343321</v>
          </cell>
          <cell r="B42" t="str">
            <v>Кв. 1 048</v>
          </cell>
          <cell r="C42" t="str">
            <v>Подъезд №17</v>
          </cell>
          <cell r="D42">
            <v>45561</v>
          </cell>
          <cell r="E42" t="str">
            <v>СЗ КиноДевелопмент</v>
          </cell>
          <cell r="H42">
            <v>37.5</v>
          </cell>
          <cell r="I42">
            <v>29</v>
          </cell>
        </row>
        <row r="43">
          <cell r="A43">
            <v>91343322</v>
          </cell>
          <cell r="B43" t="str">
            <v>Кв. 1 050</v>
          </cell>
          <cell r="C43" t="str">
            <v>Подъезд №17</v>
          </cell>
          <cell r="D43">
            <v>45561</v>
          </cell>
          <cell r="E43" t="str">
            <v>СЗ КиноДевелопмент</v>
          </cell>
          <cell r="H43">
            <v>66</v>
          </cell>
          <cell r="I43">
            <v>29</v>
          </cell>
        </row>
        <row r="44">
          <cell r="A44">
            <v>91343323</v>
          </cell>
          <cell r="B44" t="str">
            <v>Кв. 1 051</v>
          </cell>
          <cell r="C44" t="str">
            <v>Подъезд №17</v>
          </cell>
          <cell r="D44">
            <v>45561</v>
          </cell>
          <cell r="E44" t="str">
            <v>СЗ КиноДевелопмент</v>
          </cell>
          <cell r="H44">
            <v>45.5</v>
          </cell>
          <cell r="I44">
            <v>29</v>
          </cell>
        </row>
        <row r="45">
          <cell r="A45">
            <v>91343324</v>
          </cell>
          <cell r="B45" t="str">
            <v>Кв. 1 052</v>
          </cell>
          <cell r="C45" t="str">
            <v>Подъезд №17</v>
          </cell>
          <cell r="D45">
            <v>45561</v>
          </cell>
          <cell r="E45" t="str">
            <v>СЗ КиноДевелопмент</v>
          </cell>
          <cell r="H45">
            <v>26</v>
          </cell>
          <cell r="I45">
            <v>29</v>
          </cell>
        </row>
        <row r="46">
          <cell r="A46">
            <v>91343325</v>
          </cell>
          <cell r="B46" t="str">
            <v>Кв. 1 054</v>
          </cell>
          <cell r="C46" t="str">
            <v>Подъезд №17</v>
          </cell>
          <cell r="D46">
            <v>45561</v>
          </cell>
          <cell r="E46" t="str">
            <v>СЗ КиноДевелопмент</v>
          </cell>
          <cell r="H46">
            <v>42.6</v>
          </cell>
          <cell r="I46">
            <v>29</v>
          </cell>
        </row>
        <row r="47">
          <cell r="A47">
            <v>91343326</v>
          </cell>
          <cell r="B47" t="str">
            <v>Кв. 1 055</v>
          </cell>
          <cell r="C47" t="str">
            <v>Подъезд №17</v>
          </cell>
          <cell r="D47">
            <v>45561</v>
          </cell>
          <cell r="E47" t="str">
            <v>СЗ КиноДевелопмент</v>
          </cell>
          <cell r="H47">
            <v>37.5</v>
          </cell>
          <cell r="I47">
            <v>29</v>
          </cell>
        </row>
        <row r="48">
          <cell r="A48">
            <v>91343327</v>
          </cell>
          <cell r="B48" t="str">
            <v>Кв. 1 056</v>
          </cell>
          <cell r="C48" t="str">
            <v>Подъезд №17</v>
          </cell>
          <cell r="D48">
            <v>45561</v>
          </cell>
          <cell r="E48" t="str">
            <v>СЗ КиноДевелопмент</v>
          </cell>
          <cell r="H48">
            <v>51.3</v>
          </cell>
          <cell r="I48">
            <v>29</v>
          </cell>
        </row>
        <row r="49">
          <cell r="A49">
            <v>91343328</v>
          </cell>
          <cell r="B49" t="str">
            <v>Кв. 1 059</v>
          </cell>
          <cell r="C49" t="str">
            <v>Подъезд №17</v>
          </cell>
          <cell r="D49">
            <v>45561</v>
          </cell>
          <cell r="E49" t="str">
            <v>СЗ КиноДевелопмент</v>
          </cell>
          <cell r="H49">
            <v>26</v>
          </cell>
          <cell r="I49">
            <v>29</v>
          </cell>
        </row>
        <row r="50">
          <cell r="A50">
            <v>91343329</v>
          </cell>
          <cell r="B50" t="str">
            <v>Кв. 1 060</v>
          </cell>
          <cell r="C50" t="str">
            <v>Подъезд №17</v>
          </cell>
          <cell r="D50">
            <v>45561</v>
          </cell>
          <cell r="E50" t="str">
            <v>СЗ КиноДевелопмент</v>
          </cell>
          <cell r="H50">
            <v>73</v>
          </cell>
          <cell r="I50">
            <v>29</v>
          </cell>
        </row>
        <row r="51">
          <cell r="A51">
            <v>91343330</v>
          </cell>
          <cell r="B51" t="str">
            <v>Кв. 1 061</v>
          </cell>
          <cell r="C51" t="str">
            <v>Подъезд №17</v>
          </cell>
          <cell r="D51">
            <v>45561</v>
          </cell>
          <cell r="E51" t="str">
            <v>СЗ КиноДевелопмент</v>
          </cell>
          <cell r="H51">
            <v>42.6</v>
          </cell>
          <cell r="I51">
            <v>29</v>
          </cell>
        </row>
        <row r="52">
          <cell r="A52">
            <v>91343332</v>
          </cell>
          <cell r="B52" t="str">
            <v>Кв. 1 063</v>
          </cell>
          <cell r="C52" t="str">
            <v>Подъезд №17</v>
          </cell>
          <cell r="D52">
            <v>45561</v>
          </cell>
          <cell r="E52" t="str">
            <v>СЗ КиноДевелопмент</v>
          </cell>
          <cell r="H52">
            <v>51.3</v>
          </cell>
          <cell r="I52">
            <v>29</v>
          </cell>
        </row>
        <row r="53">
          <cell r="A53">
            <v>91343333</v>
          </cell>
          <cell r="B53" t="str">
            <v>Кв. 1 064</v>
          </cell>
          <cell r="C53" t="str">
            <v>Подъезд №17</v>
          </cell>
          <cell r="D53">
            <v>45561</v>
          </cell>
          <cell r="E53" t="str">
            <v>СЗ КиноДевелопмент</v>
          </cell>
          <cell r="H53">
            <v>66</v>
          </cell>
          <cell r="I53">
            <v>29</v>
          </cell>
        </row>
        <row r="54">
          <cell r="A54">
            <v>91343334</v>
          </cell>
          <cell r="B54" t="str">
            <v>Кв. 1 065</v>
          </cell>
          <cell r="C54" t="str">
            <v>Подъезд №17</v>
          </cell>
          <cell r="D54">
            <v>45561</v>
          </cell>
          <cell r="E54" t="str">
            <v>СЗ КиноДевелопмент</v>
          </cell>
          <cell r="H54">
            <v>45.5</v>
          </cell>
          <cell r="I54">
            <v>29</v>
          </cell>
        </row>
        <row r="55">
          <cell r="A55">
            <v>91343336</v>
          </cell>
          <cell r="B55" t="str">
            <v>Кв. 1 067</v>
          </cell>
          <cell r="C55" t="str">
            <v>Подъезд №17</v>
          </cell>
          <cell r="D55">
            <v>45561</v>
          </cell>
          <cell r="E55" t="str">
            <v>СЗ КиноДевелопмент</v>
          </cell>
          <cell r="H55">
            <v>73</v>
          </cell>
          <cell r="I55">
            <v>29</v>
          </cell>
        </row>
        <row r="56">
          <cell r="A56">
            <v>91343337</v>
          </cell>
          <cell r="B56" t="str">
            <v>Кв. 1 068</v>
          </cell>
          <cell r="C56" t="str">
            <v>Подъезд №17</v>
          </cell>
          <cell r="D56">
            <v>45561</v>
          </cell>
          <cell r="E56" t="str">
            <v>СЗ КиноДевелопмент</v>
          </cell>
          <cell r="H56">
            <v>42.6</v>
          </cell>
          <cell r="I56">
            <v>29</v>
          </cell>
        </row>
        <row r="57">
          <cell r="A57">
            <v>91343338</v>
          </cell>
          <cell r="B57" t="str">
            <v>Кв. 1 069</v>
          </cell>
          <cell r="C57" t="str">
            <v>Подъезд №17</v>
          </cell>
          <cell r="D57">
            <v>45561</v>
          </cell>
          <cell r="E57" t="str">
            <v>СЗ КиноДевелопмент</v>
          </cell>
          <cell r="H57">
            <v>37.5</v>
          </cell>
          <cell r="I57">
            <v>29</v>
          </cell>
        </row>
        <row r="58">
          <cell r="A58">
            <v>91343340</v>
          </cell>
          <cell r="B58" t="str">
            <v>Кв. 1 071</v>
          </cell>
          <cell r="C58" t="str">
            <v>Подъезд №17</v>
          </cell>
          <cell r="D58">
            <v>45561</v>
          </cell>
          <cell r="E58" t="str">
            <v>СЗ КиноДевелопмент</v>
          </cell>
          <cell r="H58">
            <v>66</v>
          </cell>
          <cell r="I58">
            <v>29</v>
          </cell>
        </row>
        <row r="59">
          <cell r="A59">
            <v>91343341</v>
          </cell>
          <cell r="B59" t="str">
            <v>Кв. 1 072</v>
          </cell>
          <cell r="C59" t="str">
            <v>Подъезд №17</v>
          </cell>
          <cell r="D59">
            <v>45561</v>
          </cell>
          <cell r="E59" t="str">
            <v>СЗ КиноДевелопмент</v>
          </cell>
          <cell r="H59">
            <v>45.5</v>
          </cell>
          <cell r="I59">
            <v>29</v>
          </cell>
        </row>
        <row r="60">
          <cell r="A60">
            <v>91343342</v>
          </cell>
          <cell r="B60" t="str">
            <v>Кв. 1 073</v>
          </cell>
          <cell r="C60" t="str">
            <v>Подъезд №17</v>
          </cell>
          <cell r="D60">
            <v>45561</v>
          </cell>
          <cell r="E60" t="str">
            <v>СЗ КиноДевелопмент</v>
          </cell>
          <cell r="H60">
            <v>26</v>
          </cell>
          <cell r="I60">
            <v>29</v>
          </cell>
        </row>
        <row r="61">
          <cell r="A61">
            <v>91343343</v>
          </cell>
          <cell r="B61" t="str">
            <v>Кв. 1 074</v>
          </cell>
          <cell r="C61" t="str">
            <v>Подъезд №17</v>
          </cell>
          <cell r="D61">
            <v>45561</v>
          </cell>
          <cell r="E61" t="str">
            <v>СЗ КиноДевелопмент</v>
          </cell>
          <cell r="H61">
            <v>73</v>
          </cell>
          <cell r="I61">
            <v>29</v>
          </cell>
        </row>
        <row r="62">
          <cell r="A62">
            <v>91343345</v>
          </cell>
          <cell r="B62" t="str">
            <v>Кв. 1 076</v>
          </cell>
          <cell r="C62" t="str">
            <v>Подъезд №17</v>
          </cell>
          <cell r="D62">
            <v>45561</v>
          </cell>
          <cell r="E62" t="str">
            <v>СЗ КиноДевелопмент</v>
          </cell>
          <cell r="H62">
            <v>37.5</v>
          </cell>
          <cell r="I62">
            <v>29</v>
          </cell>
        </row>
        <row r="63">
          <cell r="A63">
            <v>91343346</v>
          </cell>
          <cell r="B63" t="str">
            <v>Кв. 1 077</v>
          </cell>
          <cell r="C63" t="str">
            <v>Подъезд №17</v>
          </cell>
          <cell r="D63">
            <v>45561</v>
          </cell>
          <cell r="E63" t="str">
            <v>СЗ КиноДевелопмент</v>
          </cell>
          <cell r="H63">
            <v>51.3</v>
          </cell>
          <cell r="I63">
            <v>29</v>
          </cell>
        </row>
        <row r="64">
          <cell r="A64">
            <v>91343348</v>
          </cell>
          <cell r="B64" t="str">
            <v>Кв. 1 079</v>
          </cell>
          <cell r="C64" t="str">
            <v>Подъезд №17</v>
          </cell>
          <cell r="D64">
            <v>45561</v>
          </cell>
          <cell r="E64" t="str">
            <v>СЗ КиноДевелопмент</v>
          </cell>
          <cell r="H64">
            <v>45.5</v>
          </cell>
          <cell r="I64">
            <v>29</v>
          </cell>
        </row>
        <row r="65">
          <cell r="A65">
            <v>91343349</v>
          </cell>
          <cell r="B65" t="str">
            <v>Кв. 1 080</v>
          </cell>
          <cell r="C65" t="str">
            <v>Подъезд №17</v>
          </cell>
          <cell r="D65">
            <v>45561</v>
          </cell>
          <cell r="E65" t="str">
            <v>СЗ КиноДевелопмент</v>
          </cell>
          <cell r="H65">
            <v>26</v>
          </cell>
          <cell r="I65">
            <v>29</v>
          </cell>
        </row>
        <row r="66">
          <cell r="A66">
            <v>91343350</v>
          </cell>
          <cell r="B66" t="str">
            <v>Кв. 1 081</v>
          </cell>
          <cell r="C66" t="str">
            <v>Подъезд №17</v>
          </cell>
          <cell r="D66">
            <v>45561</v>
          </cell>
          <cell r="E66" t="str">
            <v>СЗ КиноДевелопмент</v>
          </cell>
          <cell r="H66">
            <v>73</v>
          </cell>
          <cell r="I66">
            <v>29</v>
          </cell>
        </row>
        <row r="67">
          <cell r="A67">
            <v>91343351</v>
          </cell>
          <cell r="B67" t="str">
            <v>Кв. 1 082</v>
          </cell>
          <cell r="C67" t="str">
            <v>Подъезд №17</v>
          </cell>
          <cell r="D67">
            <v>45561</v>
          </cell>
          <cell r="E67" t="str">
            <v>СЗ КиноДевелопмент</v>
          </cell>
          <cell r="H67">
            <v>42.6</v>
          </cell>
          <cell r="I67">
            <v>29</v>
          </cell>
        </row>
        <row r="68">
          <cell r="A68">
            <v>91343352</v>
          </cell>
          <cell r="B68" t="str">
            <v>Кв. 1 083</v>
          </cell>
          <cell r="C68" t="str">
            <v>Подъезд №17</v>
          </cell>
          <cell r="D68">
            <v>45561</v>
          </cell>
          <cell r="E68" t="str">
            <v>СЗ КиноДевелопмент</v>
          </cell>
          <cell r="H68">
            <v>37.5</v>
          </cell>
          <cell r="I68">
            <v>29</v>
          </cell>
        </row>
        <row r="69">
          <cell r="A69">
            <v>91343353</v>
          </cell>
          <cell r="B69" t="str">
            <v>Кв. 1 084</v>
          </cell>
          <cell r="C69" t="str">
            <v>Подъезд №17</v>
          </cell>
          <cell r="D69">
            <v>45561</v>
          </cell>
          <cell r="E69" t="str">
            <v>СЗ КиноДевелопмент</v>
          </cell>
          <cell r="H69">
            <v>51.3</v>
          </cell>
          <cell r="I69">
            <v>29</v>
          </cell>
        </row>
        <row r="70">
          <cell r="A70">
            <v>91343354</v>
          </cell>
          <cell r="B70" t="str">
            <v>Кв. 1 085</v>
          </cell>
          <cell r="C70" t="str">
            <v>Подъезд №17</v>
          </cell>
          <cell r="D70">
            <v>45561</v>
          </cell>
          <cell r="E70" t="str">
            <v>СЗ КиноДевелопмент</v>
          </cell>
          <cell r="H70">
            <v>66</v>
          </cell>
          <cell r="I70">
            <v>29</v>
          </cell>
        </row>
        <row r="71">
          <cell r="A71">
            <v>91343355</v>
          </cell>
          <cell r="B71" t="str">
            <v>Кв. 1 086</v>
          </cell>
          <cell r="C71" t="str">
            <v>Подъезд №17</v>
          </cell>
          <cell r="D71">
            <v>45561</v>
          </cell>
          <cell r="E71" t="str">
            <v>СЗ КиноДевелопмент</v>
          </cell>
          <cell r="H71">
            <v>45.5</v>
          </cell>
          <cell r="I71">
            <v>29</v>
          </cell>
        </row>
        <row r="72">
          <cell r="A72">
            <v>91343356</v>
          </cell>
          <cell r="B72" t="str">
            <v>Кв. 1 087</v>
          </cell>
          <cell r="C72" t="str">
            <v>Подъезд №17</v>
          </cell>
          <cell r="D72">
            <v>45561</v>
          </cell>
          <cell r="E72" t="str">
            <v>СЗ КиноДевелопмент</v>
          </cell>
          <cell r="H72">
            <v>26</v>
          </cell>
          <cell r="I72">
            <v>29</v>
          </cell>
        </row>
        <row r="73">
          <cell r="A73">
            <v>91343358</v>
          </cell>
          <cell r="B73" t="str">
            <v>Кв. 1 089</v>
          </cell>
          <cell r="C73" t="str">
            <v>Подъезд №17</v>
          </cell>
          <cell r="D73">
            <v>45561</v>
          </cell>
          <cell r="E73" t="str">
            <v>СЗ КиноДевелопмент</v>
          </cell>
          <cell r="H73">
            <v>42.6</v>
          </cell>
          <cell r="I73">
            <v>29</v>
          </cell>
        </row>
        <row r="74">
          <cell r="A74">
            <v>91343359</v>
          </cell>
          <cell r="B74" t="str">
            <v>Кв. 1 090</v>
          </cell>
          <cell r="C74" t="str">
            <v>Подъезд №17</v>
          </cell>
          <cell r="D74">
            <v>45561</v>
          </cell>
          <cell r="E74" t="str">
            <v>СЗ КиноДевелопмент</v>
          </cell>
          <cell r="H74">
            <v>37.5</v>
          </cell>
          <cell r="I74">
            <v>29</v>
          </cell>
        </row>
        <row r="75">
          <cell r="A75">
            <v>91343360</v>
          </cell>
          <cell r="B75" t="str">
            <v>Кв. 1 091</v>
          </cell>
          <cell r="C75" t="str">
            <v>Подъезд №17</v>
          </cell>
          <cell r="D75">
            <v>45561</v>
          </cell>
          <cell r="E75" t="str">
            <v>СЗ КиноДевелопмент</v>
          </cell>
          <cell r="H75">
            <v>51.3</v>
          </cell>
          <cell r="I75">
            <v>29</v>
          </cell>
        </row>
        <row r="76">
          <cell r="A76">
            <v>91343361</v>
          </cell>
          <cell r="B76" t="str">
            <v>Кв. 1 092</v>
          </cell>
          <cell r="C76" t="str">
            <v>Подъезд №17</v>
          </cell>
          <cell r="D76">
            <v>45561</v>
          </cell>
          <cell r="E76" t="str">
            <v>СЗ КиноДевелопмент</v>
          </cell>
          <cell r="H76">
            <v>66</v>
          </cell>
          <cell r="I76">
            <v>29</v>
          </cell>
        </row>
        <row r="77">
          <cell r="A77">
            <v>91343363</v>
          </cell>
          <cell r="B77" t="str">
            <v>Кв. 1 094</v>
          </cell>
          <cell r="C77" t="str">
            <v>Подъезд №17</v>
          </cell>
          <cell r="D77">
            <v>45561</v>
          </cell>
          <cell r="E77" t="str">
            <v>СЗ КиноДевелопмент</v>
          </cell>
          <cell r="H77">
            <v>26</v>
          </cell>
          <cell r="I77">
            <v>29</v>
          </cell>
        </row>
        <row r="78">
          <cell r="A78">
            <v>91343364</v>
          </cell>
          <cell r="B78" t="str">
            <v>Кв. 1 095</v>
          </cell>
          <cell r="C78" t="str">
            <v>Подъезд №17</v>
          </cell>
          <cell r="D78">
            <v>45561</v>
          </cell>
          <cell r="E78" t="str">
            <v>СЗ КиноДевелопмент</v>
          </cell>
          <cell r="H78">
            <v>73</v>
          </cell>
          <cell r="I78">
            <v>29</v>
          </cell>
        </row>
        <row r="79">
          <cell r="A79">
            <v>91343365</v>
          </cell>
          <cell r="B79" t="str">
            <v>Кв. 1 096</v>
          </cell>
          <cell r="C79" t="str">
            <v>Подъезд №17</v>
          </cell>
          <cell r="D79">
            <v>45561</v>
          </cell>
          <cell r="E79" t="str">
            <v>СЗ КиноДевелопмент</v>
          </cell>
          <cell r="H79">
            <v>42.6</v>
          </cell>
          <cell r="I79">
            <v>29</v>
          </cell>
        </row>
        <row r="80">
          <cell r="A80">
            <v>91343367</v>
          </cell>
          <cell r="B80" t="str">
            <v>Кв. 1 098</v>
          </cell>
          <cell r="C80" t="str">
            <v>Подъезд №17</v>
          </cell>
          <cell r="D80">
            <v>45561</v>
          </cell>
          <cell r="E80" t="str">
            <v>СЗ КиноДевелопмент</v>
          </cell>
          <cell r="H80">
            <v>51.3</v>
          </cell>
          <cell r="I80">
            <v>29</v>
          </cell>
        </row>
        <row r="81">
          <cell r="A81">
            <v>91343368</v>
          </cell>
          <cell r="B81" t="str">
            <v>Кв. 1 099</v>
          </cell>
          <cell r="C81" t="str">
            <v>Подъезд №17</v>
          </cell>
          <cell r="D81">
            <v>45561</v>
          </cell>
          <cell r="E81" t="str">
            <v>СЗ КиноДевелопмент</v>
          </cell>
          <cell r="H81">
            <v>66</v>
          </cell>
          <cell r="I81">
            <v>29</v>
          </cell>
        </row>
        <row r="82">
          <cell r="A82">
            <v>91343369</v>
          </cell>
          <cell r="B82" t="str">
            <v>Кв. 1 100</v>
          </cell>
          <cell r="C82" t="str">
            <v>Подъезд №17</v>
          </cell>
          <cell r="D82">
            <v>45561</v>
          </cell>
          <cell r="E82" t="str">
            <v>СЗ КиноДевелопмент</v>
          </cell>
          <cell r="H82">
            <v>45.5</v>
          </cell>
          <cell r="I82">
            <v>29</v>
          </cell>
        </row>
        <row r="83">
          <cell r="A83">
            <v>91343370</v>
          </cell>
          <cell r="B83" t="str">
            <v>Кв. 1 101</v>
          </cell>
          <cell r="C83" t="str">
            <v>Подъезд №17</v>
          </cell>
          <cell r="D83">
            <v>45561</v>
          </cell>
          <cell r="E83" t="str">
            <v>СЗ КиноДевелопмент</v>
          </cell>
          <cell r="H83">
            <v>26</v>
          </cell>
          <cell r="I83">
            <v>29</v>
          </cell>
        </row>
        <row r="84">
          <cell r="A84">
            <v>91343371</v>
          </cell>
          <cell r="B84" t="str">
            <v>Кв. 1 102</v>
          </cell>
          <cell r="C84" t="str">
            <v>Подъезд №17</v>
          </cell>
          <cell r="D84">
            <v>45561</v>
          </cell>
          <cell r="E84" t="str">
            <v>СЗ КиноДевелопмент</v>
          </cell>
          <cell r="H84">
            <v>73</v>
          </cell>
          <cell r="I84">
            <v>29</v>
          </cell>
        </row>
        <row r="85">
          <cell r="A85">
            <v>91343372</v>
          </cell>
          <cell r="B85" t="str">
            <v>Кв. 1 103</v>
          </cell>
          <cell r="C85" t="str">
            <v>Подъезд №17</v>
          </cell>
          <cell r="D85">
            <v>45561</v>
          </cell>
          <cell r="E85" t="str">
            <v>СЗ КиноДевелопмент</v>
          </cell>
          <cell r="H85">
            <v>42.6</v>
          </cell>
          <cell r="I85">
            <v>29</v>
          </cell>
        </row>
        <row r="86">
          <cell r="A86">
            <v>91343373</v>
          </cell>
          <cell r="B86" t="str">
            <v>Кв. 1 104</v>
          </cell>
          <cell r="C86" t="str">
            <v>Подъезд №17</v>
          </cell>
          <cell r="D86">
            <v>45561</v>
          </cell>
          <cell r="E86" t="str">
            <v>СЗ КиноДевелопмент</v>
          </cell>
          <cell r="H86">
            <v>37.5</v>
          </cell>
          <cell r="I86">
            <v>29</v>
          </cell>
        </row>
        <row r="87">
          <cell r="A87">
            <v>91343375</v>
          </cell>
          <cell r="B87" t="str">
            <v>Кв. 1 106</v>
          </cell>
          <cell r="C87" t="str">
            <v>Подъезд №17</v>
          </cell>
          <cell r="D87">
            <v>45561</v>
          </cell>
          <cell r="E87" t="str">
            <v>СЗ КиноДевелопмент</v>
          </cell>
          <cell r="H87">
            <v>66</v>
          </cell>
          <cell r="I87">
            <v>29</v>
          </cell>
        </row>
        <row r="88">
          <cell r="A88">
            <v>91343376</v>
          </cell>
          <cell r="B88" t="str">
            <v>Кв. 1 107</v>
          </cell>
          <cell r="C88" t="str">
            <v>Подъезд №17</v>
          </cell>
          <cell r="D88">
            <v>45561</v>
          </cell>
          <cell r="E88" t="str">
            <v>СЗ КиноДевелопмент</v>
          </cell>
          <cell r="H88">
            <v>45.5</v>
          </cell>
          <cell r="I88">
            <v>29</v>
          </cell>
        </row>
        <row r="89">
          <cell r="A89">
            <v>91343378</v>
          </cell>
          <cell r="B89" t="str">
            <v>Кв. 1 109</v>
          </cell>
          <cell r="C89" t="str">
            <v>Подъезд №17</v>
          </cell>
          <cell r="D89">
            <v>45561</v>
          </cell>
          <cell r="E89" t="str">
            <v>СЗ КиноДевелопмент</v>
          </cell>
          <cell r="H89">
            <v>73</v>
          </cell>
          <cell r="I89">
            <v>29</v>
          </cell>
        </row>
        <row r="90">
          <cell r="A90">
            <v>91343380</v>
          </cell>
          <cell r="B90" t="str">
            <v>Кв. 1 111</v>
          </cell>
          <cell r="C90" t="str">
            <v>Подъезд №17</v>
          </cell>
          <cell r="D90">
            <v>45561</v>
          </cell>
          <cell r="E90" t="str">
            <v>СЗ КиноДевелопмент</v>
          </cell>
          <cell r="H90">
            <v>37.5</v>
          </cell>
          <cell r="I90">
            <v>29</v>
          </cell>
        </row>
        <row r="91">
          <cell r="A91">
            <v>91343381</v>
          </cell>
          <cell r="B91" t="str">
            <v>Кв. 1 112</v>
          </cell>
          <cell r="C91" t="str">
            <v>Подъезд №17</v>
          </cell>
          <cell r="D91">
            <v>45561</v>
          </cell>
          <cell r="E91" t="str">
            <v>СЗ КиноДевелопмент</v>
          </cell>
          <cell r="H91">
            <v>51.3</v>
          </cell>
          <cell r="I91">
            <v>29</v>
          </cell>
        </row>
        <row r="92">
          <cell r="A92">
            <v>91343383</v>
          </cell>
          <cell r="B92" t="str">
            <v>Кв. 1 114</v>
          </cell>
          <cell r="C92" t="str">
            <v>Подъезд №17</v>
          </cell>
          <cell r="D92">
            <v>45561</v>
          </cell>
          <cell r="E92" t="str">
            <v>СЗ КиноДевелопмент</v>
          </cell>
          <cell r="H92">
            <v>45.5</v>
          </cell>
          <cell r="I92">
            <v>29</v>
          </cell>
        </row>
        <row r="93">
          <cell r="A93">
            <v>91343384</v>
          </cell>
          <cell r="B93" t="str">
            <v>Кв. 1 115</v>
          </cell>
          <cell r="C93" t="str">
            <v>Подъезд №17</v>
          </cell>
          <cell r="D93">
            <v>45561</v>
          </cell>
          <cell r="E93" t="str">
            <v>СЗ КиноДевелопмент</v>
          </cell>
          <cell r="H93">
            <v>26</v>
          </cell>
          <cell r="I93">
            <v>29</v>
          </cell>
        </row>
        <row r="94">
          <cell r="A94">
            <v>91343386</v>
          </cell>
          <cell r="B94" t="str">
            <v>Кв. 1 117</v>
          </cell>
          <cell r="C94" t="str">
            <v>Подъезд №17</v>
          </cell>
          <cell r="D94">
            <v>45561</v>
          </cell>
          <cell r="E94" t="str">
            <v>СЗ КиноДевелопмент</v>
          </cell>
          <cell r="H94">
            <v>42.6</v>
          </cell>
          <cell r="I94">
            <v>29</v>
          </cell>
        </row>
        <row r="95">
          <cell r="A95">
            <v>91343387</v>
          </cell>
          <cell r="B95" t="str">
            <v>Кв. 1 118</v>
          </cell>
          <cell r="C95" t="str">
            <v>Подъезд №17</v>
          </cell>
          <cell r="D95">
            <v>45561</v>
          </cell>
          <cell r="E95" t="str">
            <v>СЗ КиноДевелопмент</v>
          </cell>
          <cell r="H95">
            <v>37.5</v>
          </cell>
          <cell r="I95">
            <v>29</v>
          </cell>
        </row>
        <row r="96">
          <cell r="A96">
            <v>91343388</v>
          </cell>
          <cell r="B96" t="str">
            <v>Кв. 1 119</v>
          </cell>
          <cell r="C96" t="str">
            <v>Подъезд №17</v>
          </cell>
          <cell r="D96">
            <v>45561</v>
          </cell>
          <cell r="E96" t="str">
            <v>СЗ КиноДевелопмент</v>
          </cell>
          <cell r="H96">
            <v>51.3</v>
          </cell>
          <cell r="I96">
            <v>29</v>
          </cell>
        </row>
        <row r="97">
          <cell r="A97">
            <v>91343389</v>
          </cell>
          <cell r="B97" t="str">
            <v>Кв. 1 120</v>
          </cell>
          <cell r="C97" t="str">
            <v>Подъезд №17</v>
          </cell>
          <cell r="D97">
            <v>45561</v>
          </cell>
          <cell r="E97" t="str">
            <v>СЗ КиноДевелопмент</v>
          </cell>
          <cell r="H97">
            <v>66</v>
          </cell>
          <cell r="I97">
            <v>29</v>
          </cell>
        </row>
        <row r="98">
          <cell r="A98">
            <v>91343390</v>
          </cell>
          <cell r="B98" t="str">
            <v>Кв. 1 121</v>
          </cell>
          <cell r="C98" t="str">
            <v>Подъезд №17</v>
          </cell>
          <cell r="D98">
            <v>45561</v>
          </cell>
          <cell r="E98" t="str">
            <v>СЗ КиноДевелопмент</v>
          </cell>
          <cell r="H98">
            <v>45.5</v>
          </cell>
          <cell r="I98">
            <v>29</v>
          </cell>
        </row>
        <row r="99">
          <cell r="A99">
            <v>91343391</v>
          </cell>
          <cell r="B99" t="str">
            <v>Кв. 1 122</v>
          </cell>
          <cell r="C99" t="str">
            <v>Подъезд №17</v>
          </cell>
          <cell r="D99">
            <v>45561</v>
          </cell>
          <cell r="E99" t="str">
            <v>СЗ КиноДевелопмент</v>
          </cell>
          <cell r="H99">
            <v>26</v>
          </cell>
          <cell r="I99">
            <v>29</v>
          </cell>
        </row>
        <row r="100">
          <cell r="A100">
            <v>91343392</v>
          </cell>
          <cell r="B100" t="str">
            <v>Кв. 1 123</v>
          </cell>
          <cell r="C100" t="str">
            <v>Подъезд №17</v>
          </cell>
          <cell r="D100">
            <v>45561</v>
          </cell>
          <cell r="E100" t="str">
            <v>СЗ КиноДевелопмент</v>
          </cell>
          <cell r="H100">
            <v>73</v>
          </cell>
          <cell r="I100">
            <v>29</v>
          </cell>
        </row>
        <row r="101">
          <cell r="A101">
            <v>91343393</v>
          </cell>
          <cell r="B101" t="str">
            <v>Кв. 1 124</v>
          </cell>
          <cell r="C101" t="str">
            <v>Подъезд №17</v>
          </cell>
          <cell r="D101">
            <v>45561</v>
          </cell>
          <cell r="E101" t="str">
            <v>СЗ КиноДевелопмент</v>
          </cell>
          <cell r="H101">
            <v>42.6</v>
          </cell>
          <cell r="I101">
            <v>29</v>
          </cell>
        </row>
        <row r="102">
          <cell r="A102">
            <v>91343394</v>
          </cell>
          <cell r="B102" t="str">
            <v>Кв. 1 125</v>
          </cell>
          <cell r="C102" t="str">
            <v>Подъезд №17</v>
          </cell>
          <cell r="D102">
            <v>45561</v>
          </cell>
          <cell r="E102" t="str">
            <v>СЗ КиноДевелопмент</v>
          </cell>
          <cell r="H102">
            <v>37.5</v>
          </cell>
          <cell r="I102">
            <v>29</v>
          </cell>
        </row>
        <row r="103">
          <cell r="A103">
            <v>91343395</v>
          </cell>
          <cell r="B103" t="str">
            <v>Кв. 1 126</v>
          </cell>
          <cell r="C103" t="str">
            <v>Подъезд №17</v>
          </cell>
          <cell r="D103">
            <v>45561</v>
          </cell>
          <cell r="E103" t="str">
            <v>СЗ КиноДевелопмент</v>
          </cell>
          <cell r="H103">
            <v>51.3</v>
          </cell>
          <cell r="I103">
            <v>29</v>
          </cell>
        </row>
        <row r="104">
          <cell r="A104">
            <v>91343396</v>
          </cell>
          <cell r="B104" t="str">
            <v>Кв. 1 127</v>
          </cell>
          <cell r="C104" t="str">
            <v>Подъезд №17</v>
          </cell>
          <cell r="D104">
            <v>45561</v>
          </cell>
          <cell r="E104" t="str">
            <v>СЗ КиноДевелопмент</v>
          </cell>
          <cell r="H104">
            <v>66</v>
          </cell>
          <cell r="I104">
            <v>29</v>
          </cell>
        </row>
        <row r="105">
          <cell r="A105">
            <v>91343398</v>
          </cell>
          <cell r="B105" t="str">
            <v>Кв. 1 129</v>
          </cell>
          <cell r="C105" t="str">
            <v>Подъезд №17</v>
          </cell>
          <cell r="D105">
            <v>45561</v>
          </cell>
          <cell r="E105" t="str">
            <v>СЗ КиноДевелопмент</v>
          </cell>
          <cell r="H105">
            <v>26</v>
          </cell>
          <cell r="I105">
            <v>29</v>
          </cell>
        </row>
        <row r="106">
          <cell r="A106">
            <v>91343399</v>
          </cell>
          <cell r="B106" t="str">
            <v>Кв. 1 130</v>
          </cell>
          <cell r="C106" t="str">
            <v>Подъезд №17</v>
          </cell>
          <cell r="D106">
            <v>45561</v>
          </cell>
          <cell r="E106" t="str">
            <v>СЗ КиноДевелопмент</v>
          </cell>
          <cell r="H106">
            <v>73</v>
          </cell>
          <cell r="I106">
            <v>29</v>
          </cell>
        </row>
        <row r="107">
          <cell r="A107">
            <v>91343400</v>
          </cell>
          <cell r="B107" t="str">
            <v>Кв. 1 131</v>
          </cell>
          <cell r="C107" t="str">
            <v>Подъезд №17</v>
          </cell>
          <cell r="D107">
            <v>45561</v>
          </cell>
          <cell r="E107" t="str">
            <v>СЗ КиноДевелопмент</v>
          </cell>
          <cell r="H107">
            <v>42.6</v>
          </cell>
          <cell r="I107">
            <v>29</v>
          </cell>
        </row>
        <row r="108">
          <cell r="A108">
            <v>91343402</v>
          </cell>
          <cell r="B108" t="str">
            <v>Кв. 1 133</v>
          </cell>
          <cell r="C108" t="str">
            <v>Подъезд №17</v>
          </cell>
          <cell r="D108">
            <v>45561</v>
          </cell>
          <cell r="E108" t="str">
            <v>СЗ КиноДевелопмент</v>
          </cell>
          <cell r="H108">
            <v>51.3</v>
          </cell>
          <cell r="I108">
            <v>29</v>
          </cell>
        </row>
        <row r="109">
          <cell r="A109">
            <v>91343403</v>
          </cell>
          <cell r="B109" t="str">
            <v>Кв. 1 134</v>
          </cell>
          <cell r="C109" t="str">
            <v>Подъезд №17</v>
          </cell>
          <cell r="D109">
            <v>45561</v>
          </cell>
          <cell r="E109" t="str">
            <v>СЗ КиноДевелопмент</v>
          </cell>
          <cell r="H109">
            <v>66</v>
          </cell>
          <cell r="I109">
            <v>29</v>
          </cell>
        </row>
        <row r="110">
          <cell r="A110">
            <v>91343404</v>
          </cell>
          <cell r="B110" t="str">
            <v>Кв. 1 135</v>
          </cell>
          <cell r="C110" t="str">
            <v>Подъезд №17</v>
          </cell>
          <cell r="D110">
            <v>45561</v>
          </cell>
          <cell r="E110" t="str">
            <v>СЗ КиноДевелопмент</v>
          </cell>
          <cell r="H110">
            <v>45.5</v>
          </cell>
          <cell r="I110">
            <v>29</v>
          </cell>
        </row>
        <row r="111">
          <cell r="A111">
            <v>91343405</v>
          </cell>
          <cell r="B111" t="str">
            <v>Кв. 1 136</v>
          </cell>
          <cell r="C111" t="str">
            <v>Подъезд №17</v>
          </cell>
          <cell r="D111">
            <v>45561</v>
          </cell>
          <cell r="E111" t="str">
            <v>СЗ КиноДевелопмент</v>
          </cell>
          <cell r="H111">
            <v>26</v>
          </cell>
          <cell r="I111">
            <v>29</v>
          </cell>
        </row>
        <row r="112">
          <cell r="A112">
            <v>91343406</v>
          </cell>
          <cell r="B112" t="str">
            <v>Кв. 1 137</v>
          </cell>
          <cell r="C112" t="str">
            <v>Подъезд №17</v>
          </cell>
          <cell r="D112">
            <v>45561</v>
          </cell>
          <cell r="E112" t="str">
            <v>СЗ КиноДевелопмент</v>
          </cell>
          <cell r="H112">
            <v>73</v>
          </cell>
          <cell r="I112">
            <v>29</v>
          </cell>
        </row>
        <row r="113">
          <cell r="A113">
            <v>91343408</v>
          </cell>
          <cell r="B113" t="str">
            <v>Кв. 1 139</v>
          </cell>
          <cell r="C113" t="str">
            <v>Подъезд №17</v>
          </cell>
          <cell r="D113">
            <v>45561</v>
          </cell>
          <cell r="E113" t="str">
            <v>СЗ КиноДевелопмент</v>
          </cell>
          <cell r="H113">
            <v>37.5</v>
          </cell>
          <cell r="I113">
            <v>29</v>
          </cell>
        </row>
        <row r="114">
          <cell r="A114">
            <v>91343409</v>
          </cell>
          <cell r="B114" t="str">
            <v>Кв. 1 140</v>
          </cell>
          <cell r="C114" t="str">
            <v>Подъезд №17</v>
          </cell>
          <cell r="D114">
            <v>45561</v>
          </cell>
          <cell r="E114" t="str">
            <v>СЗ КиноДевелопмент</v>
          </cell>
          <cell r="H114">
            <v>51.3</v>
          </cell>
          <cell r="I114">
            <v>29</v>
          </cell>
        </row>
        <row r="115">
          <cell r="A115">
            <v>91343411</v>
          </cell>
          <cell r="B115" t="str">
            <v>Кв. 1 142</v>
          </cell>
          <cell r="C115" t="str">
            <v>Подъезд №17</v>
          </cell>
          <cell r="D115">
            <v>45561</v>
          </cell>
          <cell r="E115" t="str">
            <v>СЗ КиноДевелопмент</v>
          </cell>
          <cell r="H115">
            <v>45.5</v>
          </cell>
          <cell r="I115">
            <v>29</v>
          </cell>
        </row>
        <row r="116">
          <cell r="A116">
            <v>91343412</v>
          </cell>
          <cell r="B116" t="str">
            <v>Кв. 1 143</v>
          </cell>
          <cell r="C116" t="str">
            <v>Подъезд №17</v>
          </cell>
          <cell r="D116">
            <v>45561</v>
          </cell>
          <cell r="E116" t="str">
            <v>СЗ КиноДевелопмент</v>
          </cell>
          <cell r="H116">
            <v>26</v>
          </cell>
          <cell r="I116">
            <v>29</v>
          </cell>
        </row>
        <row r="117">
          <cell r="A117">
            <v>91343414</v>
          </cell>
          <cell r="B117" t="str">
            <v>Кв. 1 145</v>
          </cell>
          <cell r="C117" t="str">
            <v>Подъезд №17</v>
          </cell>
          <cell r="D117">
            <v>45561</v>
          </cell>
          <cell r="E117" t="str">
            <v>СЗ КиноДевелопмент</v>
          </cell>
          <cell r="H117">
            <v>42.6</v>
          </cell>
          <cell r="I117">
            <v>29</v>
          </cell>
        </row>
        <row r="118">
          <cell r="A118">
            <v>91343415</v>
          </cell>
          <cell r="B118" t="str">
            <v>Кв. 1 146</v>
          </cell>
          <cell r="C118" t="str">
            <v>Подъезд №17</v>
          </cell>
          <cell r="D118">
            <v>45561</v>
          </cell>
          <cell r="E118" t="str">
            <v>СЗ КиноДевелопмент</v>
          </cell>
          <cell r="H118">
            <v>37.5</v>
          </cell>
          <cell r="I118">
            <v>29</v>
          </cell>
        </row>
        <row r="119">
          <cell r="A119">
            <v>91343417</v>
          </cell>
          <cell r="B119" t="str">
            <v>Кв. 1 148</v>
          </cell>
          <cell r="C119" t="str">
            <v>Подъезд №17</v>
          </cell>
          <cell r="D119">
            <v>45561</v>
          </cell>
          <cell r="E119" t="str">
            <v>СЗ КиноДевелопмент</v>
          </cell>
          <cell r="H119">
            <v>66</v>
          </cell>
          <cell r="I119">
            <v>29</v>
          </cell>
        </row>
        <row r="120">
          <cell r="A120">
            <v>91343418</v>
          </cell>
          <cell r="B120" t="str">
            <v>Кв. 1 149</v>
          </cell>
          <cell r="C120" t="str">
            <v>Подъезд №17</v>
          </cell>
          <cell r="D120">
            <v>45561</v>
          </cell>
          <cell r="E120" t="str">
            <v>СЗ КиноДевелопмент</v>
          </cell>
          <cell r="H120">
            <v>45.5</v>
          </cell>
          <cell r="I120">
            <v>29</v>
          </cell>
        </row>
        <row r="121">
          <cell r="A121">
            <v>91343420</v>
          </cell>
          <cell r="B121" t="str">
            <v>Кв. 1 151</v>
          </cell>
          <cell r="C121" t="str">
            <v>Подъезд №17</v>
          </cell>
          <cell r="D121">
            <v>45561</v>
          </cell>
          <cell r="E121" t="str">
            <v>СЗ КиноДевелопмент</v>
          </cell>
          <cell r="H121">
            <v>73</v>
          </cell>
          <cell r="I121">
            <v>29</v>
          </cell>
        </row>
        <row r="122">
          <cell r="A122">
            <v>91343421</v>
          </cell>
          <cell r="B122" t="str">
            <v>Кв. 1 152</v>
          </cell>
          <cell r="C122" t="str">
            <v>Подъезд №17</v>
          </cell>
          <cell r="D122">
            <v>45561</v>
          </cell>
          <cell r="E122" t="str">
            <v>СЗ КиноДевелопмент</v>
          </cell>
          <cell r="H122">
            <v>42.6</v>
          </cell>
          <cell r="I122">
            <v>29</v>
          </cell>
        </row>
        <row r="123">
          <cell r="A123">
            <v>91343422</v>
          </cell>
          <cell r="B123" t="str">
            <v>Кв. 1 153</v>
          </cell>
          <cell r="C123" t="str">
            <v>Подъезд №17</v>
          </cell>
          <cell r="D123">
            <v>45561</v>
          </cell>
          <cell r="E123" t="str">
            <v>СЗ КиноДевелопмент</v>
          </cell>
          <cell r="H123">
            <v>37.5</v>
          </cell>
          <cell r="I123">
            <v>29</v>
          </cell>
        </row>
        <row r="124">
          <cell r="A124">
            <v>91343423</v>
          </cell>
          <cell r="B124" t="str">
            <v>Кв. 1 154</v>
          </cell>
          <cell r="C124" t="str">
            <v>Подъезд №17</v>
          </cell>
          <cell r="D124">
            <v>45561</v>
          </cell>
          <cell r="E124" t="str">
            <v>СЗ КиноДевелопмент</v>
          </cell>
          <cell r="H124">
            <v>51.3</v>
          </cell>
          <cell r="I124">
            <v>29</v>
          </cell>
        </row>
        <row r="125">
          <cell r="A125">
            <v>91343424</v>
          </cell>
          <cell r="B125" t="str">
            <v>Кв. 1 155</v>
          </cell>
          <cell r="C125" t="str">
            <v>Подъезд №17</v>
          </cell>
          <cell r="D125">
            <v>45561</v>
          </cell>
          <cell r="E125" t="str">
            <v>СЗ КиноДевелопмент</v>
          </cell>
          <cell r="H125">
            <v>66</v>
          </cell>
          <cell r="I125">
            <v>29</v>
          </cell>
        </row>
        <row r="126">
          <cell r="A126">
            <v>91343426</v>
          </cell>
          <cell r="B126" t="str">
            <v>Кв. 1 157</v>
          </cell>
          <cell r="C126" t="str">
            <v>Подъезд №17</v>
          </cell>
          <cell r="D126">
            <v>45561</v>
          </cell>
          <cell r="E126" t="str">
            <v>СЗ КиноДевелопмент</v>
          </cell>
          <cell r="H126">
            <v>26</v>
          </cell>
          <cell r="I126">
            <v>29</v>
          </cell>
        </row>
        <row r="127">
          <cell r="A127">
            <v>91343427</v>
          </cell>
          <cell r="B127" t="str">
            <v>Кв. 1 158</v>
          </cell>
          <cell r="C127" t="str">
            <v>Подъезд №17</v>
          </cell>
          <cell r="D127">
            <v>45561</v>
          </cell>
          <cell r="E127" t="str">
            <v>СЗ КиноДевелопмент</v>
          </cell>
          <cell r="H127">
            <v>73</v>
          </cell>
          <cell r="I127">
            <v>29</v>
          </cell>
        </row>
        <row r="128">
          <cell r="A128">
            <v>91343428</v>
          </cell>
          <cell r="B128" t="str">
            <v>Кв. 1 159</v>
          </cell>
          <cell r="C128" t="str">
            <v>Подъезд №17</v>
          </cell>
          <cell r="D128">
            <v>45561</v>
          </cell>
          <cell r="E128" t="str">
            <v>СЗ КиноДевелопмент</v>
          </cell>
          <cell r="H128">
            <v>42.6</v>
          </cell>
          <cell r="I128">
            <v>29</v>
          </cell>
        </row>
        <row r="129">
          <cell r="A129">
            <v>91343430</v>
          </cell>
          <cell r="B129" t="str">
            <v>Кв. 1 161</v>
          </cell>
          <cell r="C129" t="str">
            <v>Подъезд №17</v>
          </cell>
          <cell r="D129">
            <v>45561</v>
          </cell>
          <cell r="E129" t="str">
            <v>СЗ КиноДевелопмент</v>
          </cell>
          <cell r="H129">
            <v>51.3</v>
          </cell>
          <cell r="I129">
            <v>29</v>
          </cell>
        </row>
        <row r="130">
          <cell r="A130">
            <v>91343431</v>
          </cell>
          <cell r="B130" t="str">
            <v>Кв. 1 162</v>
          </cell>
          <cell r="C130" t="str">
            <v>Подъезд №17</v>
          </cell>
          <cell r="D130">
            <v>45561</v>
          </cell>
          <cell r="E130" t="str">
            <v>СЗ КиноДевелопмент</v>
          </cell>
          <cell r="H130">
            <v>66</v>
          </cell>
          <cell r="I130">
            <v>29</v>
          </cell>
        </row>
        <row r="131">
          <cell r="A131">
            <v>91343432</v>
          </cell>
          <cell r="B131" t="str">
            <v>Кв. 1 163</v>
          </cell>
          <cell r="C131" t="str">
            <v>Подъезд №17</v>
          </cell>
          <cell r="D131">
            <v>45561</v>
          </cell>
          <cell r="E131" t="str">
            <v>СЗ КиноДевелопмент</v>
          </cell>
          <cell r="H131">
            <v>45.5</v>
          </cell>
          <cell r="I131">
            <v>29</v>
          </cell>
        </row>
        <row r="132">
          <cell r="A132">
            <v>91343433</v>
          </cell>
          <cell r="B132" t="str">
            <v>Кв. 1 164</v>
          </cell>
          <cell r="C132" t="str">
            <v>Подъезд №17</v>
          </cell>
          <cell r="D132">
            <v>45561</v>
          </cell>
          <cell r="E132" t="str">
            <v>СЗ КиноДевелопмент</v>
          </cell>
          <cell r="H132">
            <v>26</v>
          </cell>
          <cell r="I132">
            <v>29</v>
          </cell>
        </row>
        <row r="133">
          <cell r="A133">
            <v>91343435</v>
          </cell>
          <cell r="B133" t="str">
            <v>Кв. 1 166</v>
          </cell>
          <cell r="C133" t="str">
            <v>Подъезд №17</v>
          </cell>
          <cell r="D133">
            <v>45561</v>
          </cell>
          <cell r="E133" t="str">
            <v>СЗ КиноДевелопмент</v>
          </cell>
          <cell r="H133">
            <v>42.6</v>
          </cell>
          <cell r="I133">
            <v>29</v>
          </cell>
        </row>
        <row r="134">
          <cell r="A134">
            <v>91343436</v>
          </cell>
          <cell r="B134" t="str">
            <v>Кв. 1 167</v>
          </cell>
          <cell r="C134" t="str">
            <v>Подъезд №17</v>
          </cell>
          <cell r="D134">
            <v>45561</v>
          </cell>
          <cell r="E134" t="str">
            <v>СЗ КиноДевелопмент</v>
          </cell>
          <cell r="H134">
            <v>37.5</v>
          </cell>
          <cell r="I134">
            <v>29</v>
          </cell>
        </row>
        <row r="135">
          <cell r="A135">
            <v>91343438</v>
          </cell>
          <cell r="B135" t="str">
            <v>Кв. 1 169</v>
          </cell>
          <cell r="C135" t="str">
            <v>Подъезд №17</v>
          </cell>
          <cell r="D135">
            <v>45561</v>
          </cell>
          <cell r="E135" t="str">
            <v>СЗ КиноДевелопмент</v>
          </cell>
          <cell r="H135">
            <v>66</v>
          </cell>
          <cell r="I135">
            <v>29</v>
          </cell>
        </row>
        <row r="136">
          <cell r="A136">
            <v>91343439</v>
          </cell>
          <cell r="B136" t="str">
            <v>Кв. 1 170</v>
          </cell>
          <cell r="C136" t="str">
            <v>Подъезд №17</v>
          </cell>
          <cell r="D136">
            <v>45561</v>
          </cell>
          <cell r="E136" t="str">
            <v>СЗ КиноДевелопмент</v>
          </cell>
          <cell r="H136">
            <v>45.5</v>
          </cell>
          <cell r="I136">
            <v>29</v>
          </cell>
        </row>
        <row r="137">
          <cell r="A137">
            <v>91343440</v>
          </cell>
          <cell r="B137" t="str">
            <v>Кв. 1 171</v>
          </cell>
          <cell r="C137" t="str">
            <v>Подъезд №17</v>
          </cell>
          <cell r="D137">
            <v>45561</v>
          </cell>
          <cell r="E137" t="str">
            <v>СЗ КиноДевелопмент</v>
          </cell>
          <cell r="H137">
            <v>26</v>
          </cell>
          <cell r="I137">
            <v>29</v>
          </cell>
        </row>
        <row r="138">
          <cell r="A138">
            <v>91343441</v>
          </cell>
          <cell r="B138" t="str">
            <v>Кв. 1 172</v>
          </cell>
          <cell r="C138" t="str">
            <v>Подъезд №17</v>
          </cell>
          <cell r="D138">
            <v>45561</v>
          </cell>
          <cell r="E138" t="str">
            <v>СЗ КиноДевелопмент</v>
          </cell>
          <cell r="H138">
            <v>73</v>
          </cell>
          <cell r="I138">
            <v>29</v>
          </cell>
        </row>
        <row r="139">
          <cell r="A139">
            <v>91343443</v>
          </cell>
          <cell r="B139" t="str">
            <v>Кв. 1 174</v>
          </cell>
          <cell r="C139" t="str">
            <v>Подъезд №17</v>
          </cell>
          <cell r="D139">
            <v>45561</v>
          </cell>
          <cell r="E139" t="str">
            <v>СЗ КиноДевелопмент</v>
          </cell>
          <cell r="H139">
            <v>37.5</v>
          </cell>
          <cell r="I139">
            <v>29</v>
          </cell>
        </row>
        <row r="140">
          <cell r="A140">
            <v>91343444</v>
          </cell>
          <cell r="B140" t="str">
            <v>Кв. 1 175</v>
          </cell>
          <cell r="C140" t="str">
            <v>Подъезд №17</v>
          </cell>
          <cell r="D140">
            <v>45561</v>
          </cell>
          <cell r="E140" t="str">
            <v>СЗ КиноДевелопмент</v>
          </cell>
          <cell r="H140">
            <v>51.3</v>
          </cell>
          <cell r="I140">
            <v>29</v>
          </cell>
        </row>
        <row r="141">
          <cell r="A141">
            <v>91343446</v>
          </cell>
          <cell r="B141" t="str">
            <v>Кв. 1 177</v>
          </cell>
          <cell r="C141" t="str">
            <v>Подъезд №17</v>
          </cell>
          <cell r="D141">
            <v>45561</v>
          </cell>
          <cell r="E141" t="str">
            <v>СЗ КиноДевелопмент</v>
          </cell>
          <cell r="H141">
            <v>63.3</v>
          </cell>
          <cell r="I141">
            <v>29</v>
          </cell>
        </row>
        <row r="142">
          <cell r="A142">
            <v>91343447</v>
          </cell>
          <cell r="B142" t="str">
            <v>Кв. 1 178</v>
          </cell>
          <cell r="C142" t="str">
            <v>Подъезд №17</v>
          </cell>
          <cell r="D142">
            <v>45561</v>
          </cell>
          <cell r="E142" t="str">
            <v>СЗ КиноДевелопмент</v>
          </cell>
          <cell r="H142">
            <v>36.799999999999997</v>
          </cell>
          <cell r="I142">
            <v>29</v>
          </cell>
        </row>
        <row r="143">
          <cell r="A143">
            <v>91343448</v>
          </cell>
          <cell r="B143" t="str">
            <v>Кв. 1 179</v>
          </cell>
          <cell r="C143" t="str">
            <v>Подъезд №17</v>
          </cell>
          <cell r="D143">
            <v>45561</v>
          </cell>
          <cell r="E143" t="str">
            <v>СЗ КиноДевелопмент</v>
          </cell>
          <cell r="H143">
            <v>101.7</v>
          </cell>
          <cell r="I143">
            <v>29</v>
          </cell>
        </row>
        <row r="144">
          <cell r="A144">
            <v>91343449</v>
          </cell>
          <cell r="B144" t="str">
            <v>Кв. 1 180</v>
          </cell>
          <cell r="C144" t="str">
            <v>Подъезд №17</v>
          </cell>
          <cell r="D144">
            <v>45561</v>
          </cell>
          <cell r="E144" t="str">
            <v>СЗ КиноДевелопмент</v>
          </cell>
          <cell r="H144">
            <v>59.3</v>
          </cell>
          <cell r="I144">
            <v>29</v>
          </cell>
        </row>
        <row r="145">
          <cell r="A145">
            <v>91343450</v>
          </cell>
          <cell r="B145" t="str">
            <v>Кв. 1 181</v>
          </cell>
          <cell r="C145" t="str">
            <v>Подъезд №17</v>
          </cell>
          <cell r="D145">
            <v>45561</v>
          </cell>
          <cell r="E145" t="str">
            <v>СЗ КиноДевелопмент</v>
          </cell>
          <cell r="H145">
            <v>54.9</v>
          </cell>
          <cell r="I145">
            <v>29</v>
          </cell>
        </row>
        <row r="146">
          <cell r="A146">
            <v>91343451</v>
          </cell>
          <cell r="B146" t="str">
            <v>Кв. 1 182</v>
          </cell>
          <cell r="C146" t="str">
            <v>Подъезд №17</v>
          </cell>
          <cell r="D146">
            <v>45561</v>
          </cell>
          <cell r="E146" t="str">
            <v>СЗ КиноДевелопмент</v>
          </cell>
          <cell r="H146">
            <v>72.5</v>
          </cell>
          <cell r="I146">
            <v>29</v>
          </cell>
        </row>
        <row r="147">
          <cell r="A147">
            <v>91343452</v>
          </cell>
          <cell r="B147" t="str">
            <v>Кв. 1 183</v>
          </cell>
          <cell r="C147" t="str">
            <v>Подъезд №17</v>
          </cell>
          <cell r="D147">
            <v>45561</v>
          </cell>
          <cell r="E147" t="str">
            <v>СЗ КиноДевелопмент</v>
          </cell>
          <cell r="H147">
            <v>92.3</v>
          </cell>
          <cell r="I147">
            <v>29</v>
          </cell>
        </row>
        <row r="148">
          <cell r="A148">
            <v>91343453</v>
          </cell>
          <cell r="B148" t="str">
            <v>Кв. 1 184</v>
          </cell>
          <cell r="C148" t="str">
            <v>Подъезд №18</v>
          </cell>
          <cell r="D148">
            <v>45429</v>
          </cell>
          <cell r="E148" t="str">
            <v>СЗ КиноДевелопмент</v>
          </cell>
          <cell r="H148">
            <v>54.2</v>
          </cell>
          <cell r="I148">
            <v>29</v>
          </cell>
        </row>
        <row r="149">
          <cell r="A149">
            <v>91343454</v>
          </cell>
          <cell r="B149" t="str">
            <v>Кв. 1 185</v>
          </cell>
          <cell r="C149" t="str">
            <v>Подъезд №18</v>
          </cell>
          <cell r="D149">
            <v>45429</v>
          </cell>
          <cell r="E149" t="str">
            <v>СЗ КиноДевелопмент</v>
          </cell>
          <cell r="H149">
            <v>87</v>
          </cell>
          <cell r="I149">
            <v>29</v>
          </cell>
        </row>
        <row r="150">
          <cell r="A150">
            <v>91343455</v>
          </cell>
          <cell r="B150" t="str">
            <v>Кв. 1 186</v>
          </cell>
          <cell r="C150" t="str">
            <v>Подъезд №18</v>
          </cell>
          <cell r="D150">
            <v>45429</v>
          </cell>
          <cell r="E150" t="str">
            <v>СЗ КиноДевелопмент</v>
          </cell>
          <cell r="H150">
            <v>46</v>
          </cell>
          <cell r="I150">
            <v>29</v>
          </cell>
        </row>
        <row r="151">
          <cell r="A151">
            <v>91343456</v>
          </cell>
          <cell r="B151" t="str">
            <v>Кв. 1 187</v>
          </cell>
          <cell r="C151" t="str">
            <v>Подъезд №18</v>
          </cell>
          <cell r="D151">
            <v>45429</v>
          </cell>
          <cell r="E151" t="str">
            <v>СЗ КиноДевелопмент</v>
          </cell>
          <cell r="H151">
            <v>47.7</v>
          </cell>
          <cell r="I151">
            <v>29</v>
          </cell>
        </row>
        <row r="152">
          <cell r="A152">
            <v>91343457</v>
          </cell>
          <cell r="B152" t="str">
            <v>Кв. 1 188</v>
          </cell>
          <cell r="C152" t="str">
            <v>Подъезд №18</v>
          </cell>
          <cell r="D152">
            <v>45429</v>
          </cell>
          <cell r="E152" t="str">
            <v>СЗ КиноДевелопмент</v>
          </cell>
          <cell r="H152">
            <v>57.9</v>
          </cell>
          <cell r="I152">
            <v>29</v>
          </cell>
        </row>
        <row r="153">
          <cell r="A153">
            <v>91343458</v>
          </cell>
          <cell r="B153" t="str">
            <v>Кв. 1 189</v>
          </cell>
          <cell r="C153" t="str">
            <v>Подъезд №18</v>
          </cell>
          <cell r="D153">
            <v>45429</v>
          </cell>
          <cell r="E153" t="str">
            <v>СЗ КиноДевелопмент</v>
          </cell>
          <cell r="H153">
            <v>53.5</v>
          </cell>
          <cell r="I153">
            <v>29</v>
          </cell>
        </row>
        <row r="154">
          <cell r="A154">
            <v>91343460</v>
          </cell>
          <cell r="B154" t="str">
            <v>Кв. 1 191</v>
          </cell>
          <cell r="C154" t="str">
            <v>Подъезд №18</v>
          </cell>
          <cell r="D154">
            <v>45429</v>
          </cell>
          <cell r="E154" t="str">
            <v>СЗ КиноДевелопмент</v>
          </cell>
          <cell r="H154">
            <v>45.2</v>
          </cell>
          <cell r="I154">
            <v>29</v>
          </cell>
        </row>
        <row r="155">
          <cell r="A155">
            <v>91343462</v>
          </cell>
          <cell r="B155" t="str">
            <v>Кв. 1 193</v>
          </cell>
          <cell r="C155" t="str">
            <v>Подъезд №18</v>
          </cell>
          <cell r="D155">
            <v>45429</v>
          </cell>
          <cell r="E155" t="str">
            <v>СЗ КиноДевелопмент</v>
          </cell>
          <cell r="H155">
            <v>57</v>
          </cell>
          <cell r="I155">
            <v>29</v>
          </cell>
        </row>
        <row r="156">
          <cell r="A156">
            <v>91343463</v>
          </cell>
          <cell r="B156" t="str">
            <v>Кв. 1 194</v>
          </cell>
          <cell r="C156" t="str">
            <v>Подъезд №18</v>
          </cell>
          <cell r="D156">
            <v>45429</v>
          </cell>
          <cell r="E156" t="str">
            <v>СЗ КиноДевелопмент</v>
          </cell>
          <cell r="H156">
            <v>53.5</v>
          </cell>
          <cell r="I156">
            <v>29</v>
          </cell>
        </row>
        <row r="157">
          <cell r="A157">
            <v>91343464</v>
          </cell>
          <cell r="B157" t="str">
            <v>Кв. 1 195</v>
          </cell>
          <cell r="C157" t="str">
            <v>Подъезд №18</v>
          </cell>
          <cell r="D157">
            <v>45429</v>
          </cell>
          <cell r="E157" t="str">
            <v>СЗ КиноДевелопмент</v>
          </cell>
          <cell r="H157">
            <v>86.2</v>
          </cell>
          <cell r="I157">
            <v>29</v>
          </cell>
        </row>
        <row r="158">
          <cell r="A158">
            <v>91343465</v>
          </cell>
          <cell r="B158" t="str">
            <v>Кв. 1 196</v>
          </cell>
          <cell r="C158" t="str">
            <v>Подъезд №18</v>
          </cell>
          <cell r="D158">
            <v>45429</v>
          </cell>
          <cell r="E158" t="str">
            <v>СЗ КиноДевелопмент</v>
          </cell>
          <cell r="H158">
            <v>45.2</v>
          </cell>
          <cell r="I158">
            <v>29</v>
          </cell>
        </row>
        <row r="159">
          <cell r="A159">
            <v>91343466</v>
          </cell>
          <cell r="B159" t="str">
            <v>Кв. 1 197</v>
          </cell>
          <cell r="C159" t="str">
            <v>Подъезд №18</v>
          </cell>
          <cell r="D159">
            <v>45429</v>
          </cell>
          <cell r="E159" t="str">
            <v>СЗ КиноДевелопмент</v>
          </cell>
          <cell r="H159">
            <v>47</v>
          </cell>
          <cell r="I159">
            <v>29</v>
          </cell>
        </row>
        <row r="160">
          <cell r="A160">
            <v>91343468</v>
          </cell>
          <cell r="B160" t="str">
            <v>Кв. 1 199</v>
          </cell>
          <cell r="C160" t="str">
            <v>Подъезд №18</v>
          </cell>
          <cell r="D160">
            <v>45429</v>
          </cell>
          <cell r="E160" t="str">
            <v>СЗ КиноДевелопмент</v>
          </cell>
          <cell r="H160">
            <v>53.5</v>
          </cell>
          <cell r="I160">
            <v>29</v>
          </cell>
        </row>
        <row r="161">
          <cell r="A161">
            <v>91343469</v>
          </cell>
          <cell r="B161" t="str">
            <v>Кв. 1 200</v>
          </cell>
          <cell r="C161" t="str">
            <v>Подъезд №18</v>
          </cell>
          <cell r="D161">
            <v>45429</v>
          </cell>
          <cell r="E161" t="str">
            <v>СЗ КиноДевелопмент</v>
          </cell>
          <cell r="H161">
            <v>86.2</v>
          </cell>
          <cell r="I161">
            <v>29</v>
          </cell>
        </row>
        <row r="162">
          <cell r="A162">
            <v>91343471</v>
          </cell>
          <cell r="B162" t="str">
            <v>Кв. 1 202</v>
          </cell>
          <cell r="C162" t="str">
            <v>Подъезд №18</v>
          </cell>
          <cell r="D162">
            <v>45429</v>
          </cell>
          <cell r="E162" t="str">
            <v>СЗ КиноДевелопмент</v>
          </cell>
          <cell r="H162">
            <v>47</v>
          </cell>
          <cell r="I162">
            <v>29</v>
          </cell>
        </row>
        <row r="163">
          <cell r="A163">
            <v>91343472</v>
          </cell>
          <cell r="B163" t="str">
            <v>Кв. 1 203</v>
          </cell>
          <cell r="C163" t="str">
            <v>Подъезд №18</v>
          </cell>
          <cell r="D163">
            <v>45429</v>
          </cell>
          <cell r="E163" t="str">
            <v>СЗ КиноДевелопмент</v>
          </cell>
          <cell r="H163">
            <v>57</v>
          </cell>
          <cell r="I163">
            <v>29</v>
          </cell>
        </row>
        <row r="164">
          <cell r="A164">
            <v>91343473</v>
          </cell>
          <cell r="B164" t="str">
            <v>Кв. 1 204</v>
          </cell>
          <cell r="C164" t="str">
            <v>Подъезд №18</v>
          </cell>
          <cell r="D164">
            <v>45429</v>
          </cell>
          <cell r="E164" t="str">
            <v>СЗ КиноДевелопмент</v>
          </cell>
          <cell r="H164">
            <v>53.5</v>
          </cell>
          <cell r="I164">
            <v>29</v>
          </cell>
        </row>
        <row r="165">
          <cell r="A165">
            <v>91343474</v>
          </cell>
          <cell r="B165" t="str">
            <v>Кв. 1 205</v>
          </cell>
          <cell r="C165" t="str">
            <v>Подъезд №18</v>
          </cell>
          <cell r="D165">
            <v>45429</v>
          </cell>
          <cell r="E165" t="str">
            <v>СЗ КиноДевелопмент</v>
          </cell>
          <cell r="H165">
            <v>89.9</v>
          </cell>
          <cell r="I165">
            <v>29</v>
          </cell>
        </row>
        <row r="166">
          <cell r="A166">
            <v>91343475</v>
          </cell>
          <cell r="B166" t="str">
            <v>Кв. 1 206</v>
          </cell>
          <cell r="C166" t="str">
            <v>Подъезд №18</v>
          </cell>
          <cell r="D166">
            <v>45429</v>
          </cell>
          <cell r="E166" t="str">
            <v>СЗ КиноДевелопмент</v>
          </cell>
          <cell r="H166">
            <v>45.2</v>
          </cell>
          <cell r="I166">
            <v>29</v>
          </cell>
        </row>
        <row r="167">
          <cell r="A167">
            <v>91343476</v>
          </cell>
          <cell r="B167" t="str">
            <v>Кв. 1 207</v>
          </cell>
          <cell r="C167" t="str">
            <v>Подъезд №18</v>
          </cell>
          <cell r="D167">
            <v>45429</v>
          </cell>
          <cell r="E167" t="str">
            <v>СЗ КиноДевелопмент</v>
          </cell>
          <cell r="H167">
            <v>47</v>
          </cell>
          <cell r="I167">
            <v>29</v>
          </cell>
        </row>
        <row r="168">
          <cell r="A168">
            <v>91343477</v>
          </cell>
          <cell r="B168" t="str">
            <v>Кв. 1 208</v>
          </cell>
          <cell r="C168" t="str">
            <v>Подъезд №18</v>
          </cell>
          <cell r="D168">
            <v>45429</v>
          </cell>
          <cell r="E168" t="str">
            <v>СЗ КиноДевелопмент</v>
          </cell>
          <cell r="H168">
            <v>57</v>
          </cell>
          <cell r="I168">
            <v>29</v>
          </cell>
        </row>
        <row r="169">
          <cell r="A169">
            <v>91343479</v>
          </cell>
          <cell r="B169" t="str">
            <v>Кв. 1 210</v>
          </cell>
          <cell r="C169" t="str">
            <v>Подъезд №18</v>
          </cell>
          <cell r="D169">
            <v>45429</v>
          </cell>
          <cell r="E169" t="str">
            <v>СЗ КиноДевелопмент</v>
          </cell>
          <cell r="H169">
            <v>89.9</v>
          </cell>
          <cell r="I169">
            <v>29</v>
          </cell>
        </row>
        <row r="170">
          <cell r="A170">
            <v>91343480</v>
          </cell>
          <cell r="B170" t="str">
            <v>Кв. 1 211</v>
          </cell>
          <cell r="C170" t="str">
            <v>Подъезд №18</v>
          </cell>
          <cell r="D170">
            <v>45429</v>
          </cell>
          <cell r="E170" t="str">
            <v>СЗ КиноДевелопмент</v>
          </cell>
          <cell r="H170">
            <v>45.2</v>
          </cell>
          <cell r="I170">
            <v>29</v>
          </cell>
        </row>
        <row r="171">
          <cell r="A171">
            <v>91343482</v>
          </cell>
          <cell r="B171" t="str">
            <v>Кв. 1 213</v>
          </cell>
          <cell r="C171" t="str">
            <v>Подъезд №18</v>
          </cell>
          <cell r="D171">
            <v>45429</v>
          </cell>
          <cell r="E171" t="str">
            <v>СЗ КиноДевелопмент</v>
          </cell>
          <cell r="H171">
            <v>57</v>
          </cell>
          <cell r="I171">
            <v>29</v>
          </cell>
        </row>
        <row r="172">
          <cell r="A172">
            <v>91343483</v>
          </cell>
          <cell r="B172" t="str">
            <v>Кв. 1 214</v>
          </cell>
          <cell r="C172" t="str">
            <v>Подъезд №18</v>
          </cell>
          <cell r="D172">
            <v>45429</v>
          </cell>
          <cell r="E172" t="str">
            <v>СЗ КиноДевелопмент</v>
          </cell>
          <cell r="H172">
            <v>53.5</v>
          </cell>
          <cell r="I172">
            <v>29</v>
          </cell>
        </row>
        <row r="173">
          <cell r="A173">
            <v>91343484</v>
          </cell>
          <cell r="B173" t="str">
            <v>Кв. 1 215</v>
          </cell>
          <cell r="C173" t="str">
            <v>Подъезд №18</v>
          </cell>
          <cell r="D173">
            <v>45429</v>
          </cell>
          <cell r="E173" t="str">
            <v>СЗ КиноДевелопмент</v>
          </cell>
          <cell r="H173">
            <v>89.9</v>
          </cell>
          <cell r="I173">
            <v>29</v>
          </cell>
        </row>
        <row r="174">
          <cell r="A174">
            <v>91343486</v>
          </cell>
          <cell r="B174" t="str">
            <v>Кв. 1 217</v>
          </cell>
          <cell r="C174" t="str">
            <v>Подъезд №18</v>
          </cell>
          <cell r="D174">
            <v>45429</v>
          </cell>
          <cell r="E174" t="str">
            <v>СЗ КиноДевелопмент</v>
          </cell>
          <cell r="H174">
            <v>47</v>
          </cell>
          <cell r="I174">
            <v>29</v>
          </cell>
        </row>
        <row r="175">
          <cell r="A175">
            <v>91343488</v>
          </cell>
          <cell r="B175" t="str">
            <v>Кв. 1 219</v>
          </cell>
          <cell r="C175" t="str">
            <v>Подъезд №18</v>
          </cell>
          <cell r="D175">
            <v>45429</v>
          </cell>
          <cell r="E175" t="str">
            <v>СЗ КиноДевелопмент</v>
          </cell>
          <cell r="H175">
            <v>53.5</v>
          </cell>
          <cell r="I175">
            <v>29</v>
          </cell>
        </row>
        <row r="176">
          <cell r="A176">
            <v>91343489</v>
          </cell>
          <cell r="B176" t="str">
            <v>Кв. 1 220</v>
          </cell>
          <cell r="C176" t="str">
            <v>Подъезд №18</v>
          </cell>
          <cell r="D176">
            <v>45429</v>
          </cell>
          <cell r="E176" t="str">
            <v>СЗ КиноДевелопмент</v>
          </cell>
          <cell r="H176">
            <v>89.9</v>
          </cell>
          <cell r="I176">
            <v>29</v>
          </cell>
        </row>
        <row r="177">
          <cell r="A177">
            <v>91343490</v>
          </cell>
          <cell r="B177" t="str">
            <v>Кв. 1 221</v>
          </cell>
          <cell r="C177" t="str">
            <v>Подъезд №18</v>
          </cell>
          <cell r="D177">
            <v>45429</v>
          </cell>
          <cell r="E177" t="str">
            <v>СЗ КиноДевелопмент</v>
          </cell>
          <cell r="H177">
            <v>45.2</v>
          </cell>
          <cell r="I177">
            <v>29</v>
          </cell>
        </row>
        <row r="178">
          <cell r="A178">
            <v>91343491</v>
          </cell>
          <cell r="B178" t="str">
            <v>Кв. 1 222</v>
          </cell>
          <cell r="C178" t="str">
            <v>Подъезд №18</v>
          </cell>
          <cell r="D178">
            <v>45429</v>
          </cell>
          <cell r="E178" t="str">
            <v>СЗ КиноДевелопмент</v>
          </cell>
          <cell r="H178">
            <v>47</v>
          </cell>
          <cell r="I178">
            <v>29</v>
          </cell>
        </row>
        <row r="179">
          <cell r="A179">
            <v>91343492</v>
          </cell>
          <cell r="B179" t="str">
            <v>Кв. 1 223</v>
          </cell>
          <cell r="C179" t="str">
            <v>Подъезд №18</v>
          </cell>
          <cell r="D179">
            <v>45429</v>
          </cell>
          <cell r="E179" t="str">
            <v>СЗ КиноДевелопмент</v>
          </cell>
          <cell r="H179">
            <v>57</v>
          </cell>
          <cell r="I179">
            <v>29</v>
          </cell>
        </row>
        <row r="180">
          <cell r="A180">
            <v>91343493</v>
          </cell>
          <cell r="B180" t="str">
            <v>Кв. 1 224</v>
          </cell>
          <cell r="C180" t="str">
            <v>Подъезд №18</v>
          </cell>
          <cell r="D180">
            <v>45429</v>
          </cell>
          <cell r="E180" t="str">
            <v>СЗ КиноДевелопмент</v>
          </cell>
          <cell r="H180">
            <v>53.5</v>
          </cell>
          <cell r="I180">
            <v>29</v>
          </cell>
        </row>
        <row r="181">
          <cell r="A181">
            <v>91343494</v>
          </cell>
          <cell r="B181" t="str">
            <v>Кв. 1 225</v>
          </cell>
          <cell r="C181" t="str">
            <v>Подъезд №18</v>
          </cell>
          <cell r="D181">
            <v>45429</v>
          </cell>
          <cell r="E181" t="str">
            <v>СЗ КиноДевелопмент</v>
          </cell>
          <cell r="H181">
            <v>89.9</v>
          </cell>
          <cell r="I181">
            <v>29</v>
          </cell>
        </row>
        <row r="182">
          <cell r="A182">
            <v>91343496</v>
          </cell>
          <cell r="B182" t="str">
            <v>Кв. 1 227</v>
          </cell>
          <cell r="C182" t="str">
            <v>Подъезд №18</v>
          </cell>
          <cell r="D182">
            <v>45429</v>
          </cell>
          <cell r="E182" t="str">
            <v>СЗ КиноДевелопмент</v>
          </cell>
          <cell r="H182">
            <v>47</v>
          </cell>
          <cell r="I182">
            <v>29</v>
          </cell>
        </row>
        <row r="183">
          <cell r="A183">
            <v>91343497</v>
          </cell>
          <cell r="B183" t="str">
            <v>Кв. 1 228</v>
          </cell>
          <cell r="C183" t="str">
            <v>Подъезд №18</v>
          </cell>
          <cell r="D183">
            <v>45429</v>
          </cell>
          <cell r="E183" t="str">
            <v>СЗ КиноДевелопмент</v>
          </cell>
          <cell r="H183">
            <v>57</v>
          </cell>
          <cell r="I183">
            <v>29</v>
          </cell>
        </row>
        <row r="184">
          <cell r="A184">
            <v>91343498</v>
          </cell>
          <cell r="B184" t="str">
            <v>Кв. 1 229</v>
          </cell>
          <cell r="C184" t="str">
            <v>Подъезд №18</v>
          </cell>
          <cell r="D184">
            <v>45429</v>
          </cell>
          <cell r="E184" t="str">
            <v>СЗ КиноДевелопмент</v>
          </cell>
          <cell r="H184">
            <v>53.5</v>
          </cell>
          <cell r="I184">
            <v>29</v>
          </cell>
        </row>
        <row r="185">
          <cell r="A185">
            <v>91343499</v>
          </cell>
          <cell r="B185" t="str">
            <v>Кв. 1 230</v>
          </cell>
          <cell r="C185" t="str">
            <v>Подъезд №18</v>
          </cell>
          <cell r="D185">
            <v>45429</v>
          </cell>
          <cell r="E185" t="str">
            <v>СЗ КиноДевелопмент</v>
          </cell>
          <cell r="H185">
            <v>89.9</v>
          </cell>
          <cell r="I185">
            <v>29</v>
          </cell>
        </row>
        <row r="186">
          <cell r="A186">
            <v>91343500</v>
          </cell>
          <cell r="B186" t="str">
            <v>Кв. 1 231</v>
          </cell>
          <cell r="C186" t="str">
            <v>Подъезд №18</v>
          </cell>
          <cell r="D186">
            <v>45429</v>
          </cell>
          <cell r="E186" t="str">
            <v>СЗ КиноДевелопмент</v>
          </cell>
          <cell r="H186">
            <v>45.2</v>
          </cell>
          <cell r="I186">
            <v>29</v>
          </cell>
        </row>
        <row r="187">
          <cell r="A187">
            <v>91343502</v>
          </cell>
          <cell r="B187" t="str">
            <v>Кв. 1 233</v>
          </cell>
          <cell r="C187" t="str">
            <v>Подъезд №18</v>
          </cell>
          <cell r="D187">
            <v>45429</v>
          </cell>
          <cell r="E187" t="str">
            <v>СЗ КиноДевелопмент</v>
          </cell>
          <cell r="H187">
            <v>57</v>
          </cell>
          <cell r="I187">
            <v>29</v>
          </cell>
        </row>
        <row r="188">
          <cell r="A188">
            <v>91343504</v>
          </cell>
          <cell r="B188" t="str">
            <v>Кв. 1 235</v>
          </cell>
          <cell r="C188" t="str">
            <v>Подъезд №18</v>
          </cell>
          <cell r="D188">
            <v>45429</v>
          </cell>
          <cell r="E188" t="str">
            <v>СЗ КиноДевелопмент</v>
          </cell>
          <cell r="H188">
            <v>89.9</v>
          </cell>
          <cell r="I188">
            <v>29</v>
          </cell>
        </row>
        <row r="189">
          <cell r="A189">
            <v>91343506</v>
          </cell>
          <cell r="B189" t="str">
            <v>Кв. 1 237</v>
          </cell>
          <cell r="C189" t="str">
            <v>Подъезд №18</v>
          </cell>
          <cell r="D189">
            <v>45429</v>
          </cell>
          <cell r="E189" t="str">
            <v>СЗ КиноДевелопмент</v>
          </cell>
          <cell r="H189">
            <v>47</v>
          </cell>
          <cell r="I189">
            <v>29</v>
          </cell>
        </row>
        <row r="190">
          <cell r="A190">
            <v>91343507</v>
          </cell>
          <cell r="B190" t="str">
            <v>Кв. 1 238</v>
          </cell>
          <cell r="C190" t="str">
            <v>Подъезд №18</v>
          </cell>
          <cell r="D190">
            <v>45429</v>
          </cell>
          <cell r="E190" t="str">
            <v>СЗ КиноДевелопмент</v>
          </cell>
          <cell r="H190">
            <v>57</v>
          </cell>
          <cell r="I190">
            <v>29</v>
          </cell>
        </row>
        <row r="191">
          <cell r="A191">
            <v>91343508</v>
          </cell>
          <cell r="B191" t="str">
            <v>Кв. 1 239</v>
          </cell>
          <cell r="C191" t="str">
            <v>Подъезд №18</v>
          </cell>
          <cell r="D191">
            <v>45429</v>
          </cell>
          <cell r="E191" t="str">
            <v>СЗ КиноДевелопмент</v>
          </cell>
          <cell r="H191">
            <v>53.5</v>
          </cell>
          <cell r="I191">
            <v>29</v>
          </cell>
        </row>
        <row r="192">
          <cell r="A192">
            <v>91343510</v>
          </cell>
          <cell r="B192" t="str">
            <v>Кв. 1 241</v>
          </cell>
          <cell r="C192" t="str">
            <v>Подъезд №18</v>
          </cell>
          <cell r="D192">
            <v>45429</v>
          </cell>
          <cell r="E192" t="str">
            <v>СЗ КиноДевелопмент</v>
          </cell>
          <cell r="H192">
            <v>45.2</v>
          </cell>
          <cell r="I192">
            <v>29</v>
          </cell>
        </row>
        <row r="193">
          <cell r="A193">
            <v>91343511</v>
          </cell>
          <cell r="B193" t="str">
            <v>Кв. 1 242</v>
          </cell>
          <cell r="C193" t="str">
            <v>Подъезд №18</v>
          </cell>
          <cell r="D193">
            <v>45429</v>
          </cell>
          <cell r="E193" t="str">
            <v>СЗ КиноДевелопмент</v>
          </cell>
          <cell r="H193">
            <v>47</v>
          </cell>
          <cell r="I193">
            <v>29</v>
          </cell>
        </row>
        <row r="194">
          <cell r="A194">
            <v>91343512</v>
          </cell>
          <cell r="B194" t="str">
            <v>Кв. 1 243</v>
          </cell>
          <cell r="C194" t="str">
            <v>Подъезд №18</v>
          </cell>
          <cell r="D194">
            <v>45429</v>
          </cell>
          <cell r="E194" t="str">
            <v>СЗ КиноДевелопмент</v>
          </cell>
          <cell r="H194">
            <v>57</v>
          </cell>
          <cell r="I194">
            <v>29</v>
          </cell>
        </row>
        <row r="195">
          <cell r="A195">
            <v>91343513</v>
          </cell>
          <cell r="B195" t="str">
            <v>Кв. 1 244</v>
          </cell>
          <cell r="C195" t="str">
            <v>Подъезд №18</v>
          </cell>
          <cell r="D195">
            <v>45429</v>
          </cell>
          <cell r="E195" t="str">
            <v>СЗ КиноДевелопмент</v>
          </cell>
          <cell r="H195">
            <v>53.5</v>
          </cell>
          <cell r="I195">
            <v>29</v>
          </cell>
        </row>
        <row r="196">
          <cell r="A196">
            <v>91343514</v>
          </cell>
          <cell r="B196" t="str">
            <v>Кв. 1 245</v>
          </cell>
          <cell r="C196" t="str">
            <v>Подъезд №18</v>
          </cell>
          <cell r="D196">
            <v>45429</v>
          </cell>
          <cell r="E196" t="str">
            <v>СЗ КиноДевелопмент</v>
          </cell>
          <cell r="H196">
            <v>89.9</v>
          </cell>
          <cell r="I196">
            <v>29</v>
          </cell>
        </row>
        <row r="197">
          <cell r="A197">
            <v>91343515</v>
          </cell>
          <cell r="B197" t="str">
            <v>Кв. 1 246</v>
          </cell>
          <cell r="C197" t="str">
            <v>Подъезд №18</v>
          </cell>
          <cell r="D197">
            <v>45429</v>
          </cell>
          <cell r="E197" t="str">
            <v>СЗ КиноДевелопмент</v>
          </cell>
          <cell r="H197">
            <v>45.2</v>
          </cell>
          <cell r="I197">
            <v>29</v>
          </cell>
        </row>
        <row r="198">
          <cell r="A198">
            <v>91343516</v>
          </cell>
          <cell r="B198" t="str">
            <v>Кв. 1 247</v>
          </cell>
          <cell r="C198" t="str">
            <v>Подъезд №18</v>
          </cell>
          <cell r="D198">
            <v>45429</v>
          </cell>
          <cell r="E198" t="str">
            <v>СЗ КиноДевелопмент</v>
          </cell>
          <cell r="H198">
            <v>47</v>
          </cell>
          <cell r="I198">
            <v>29</v>
          </cell>
        </row>
        <row r="199">
          <cell r="A199">
            <v>91343519</v>
          </cell>
          <cell r="B199" t="str">
            <v>Кв. 1 250</v>
          </cell>
          <cell r="C199" t="str">
            <v>Подъезд №18</v>
          </cell>
          <cell r="D199">
            <v>45429</v>
          </cell>
          <cell r="E199" t="str">
            <v>СЗ КиноДевелопмент</v>
          </cell>
          <cell r="H199">
            <v>89.9</v>
          </cell>
          <cell r="I199">
            <v>29</v>
          </cell>
        </row>
        <row r="200">
          <cell r="A200">
            <v>91343520</v>
          </cell>
          <cell r="B200" t="str">
            <v>Кв. 1 251</v>
          </cell>
          <cell r="C200" t="str">
            <v>Подъезд №18</v>
          </cell>
          <cell r="D200">
            <v>45429</v>
          </cell>
          <cell r="E200" t="str">
            <v>СЗ КиноДевелопмент</v>
          </cell>
          <cell r="H200">
            <v>45.2</v>
          </cell>
          <cell r="I200">
            <v>29</v>
          </cell>
        </row>
        <row r="201">
          <cell r="A201">
            <v>91343521</v>
          </cell>
          <cell r="B201" t="str">
            <v>Кв. 1 252</v>
          </cell>
          <cell r="C201" t="str">
            <v>Подъезд №18</v>
          </cell>
          <cell r="D201">
            <v>45429</v>
          </cell>
          <cell r="E201" t="str">
            <v>СЗ КиноДевелопмент</v>
          </cell>
          <cell r="H201">
            <v>47</v>
          </cell>
          <cell r="I201">
            <v>29</v>
          </cell>
        </row>
        <row r="202">
          <cell r="A202">
            <v>91343522</v>
          </cell>
          <cell r="B202" t="str">
            <v>Кв. 1 253</v>
          </cell>
          <cell r="C202" t="str">
            <v>Подъезд №18</v>
          </cell>
          <cell r="D202">
            <v>45429</v>
          </cell>
          <cell r="E202" t="str">
            <v>СЗ КиноДевелопмент</v>
          </cell>
          <cell r="H202">
            <v>57</v>
          </cell>
          <cell r="I202">
            <v>29</v>
          </cell>
        </row>
        <row r="203">
          <cell r="A203">
            <v>91343523</v>
          </cell>
          <cell r="B203" t="str">
            <v>Кв. 1 254</v>
          </cell>
          <cell r="C203" t="str">
            <v>Подъезд №18</v>
          </cell>
          <cell r="D203">
            <v>45429</v>
          </cell>
          <cell r="E203" t="str">
            <v>СЗ КиноДевелопмент</v>
          </cell>
          <cell r="H203">
            <v>53.5</v>
          </cell>
          <cell r="I203">
            <v>29</v>
          </cell>
        </row>
        <row r="204">
          <cell r="A204">
            <v>91343525</v>
          </cell>
          <cell r="B204" t="str">
            <v>Кв. 1 256</v>
          </cell>
          <cell r="C204" t="str">
            <v>Подъезд №18</v>
          </cell>
          <cell r="D204">
            <v>45429</v>
          </cell>
          <cell r="E204" t="str">
            <v>СЗ КиноДевелопмент</v>
          </cell>
          <cell r="H204">
            <v>45.2</v>
          </cell>
          <cell r="I204">
            <v>29</v>
          </cell>
        </row>
        <row r="205">
          <cell r="A205">
            <v>91343527</v>
          </cell>
          <cell r="B205" t="str">
            <v>Кв. 1 258</v>
          </cell>
          <cell r="C205" t="str">
            <v>Подъезд №18</v>
          </cell>
          <cell r="D205">
            <v>45429</v>
          </cell>
          <cell r="E205" t="str">
            <v>СЗ КиноДевелопмент</v>
          </cell>
          <cell r="H205">
            <v>57</v>
          </cell>
          <cell r="I205">
            <v>29</v>
          </cell>
        </row>
        <row r="206">
          <cell r="A206">
            <v>91343528</v>
          </cell>
          <cell r="B206" t="str">
            <v>Кв. 1 259</v>
          </cell>
          <cell r="C206" t="str">
            <v>Подъезд №18</v>
          </cell>
          <cell r="D206">
            <v>45429</v>
          </cell>
          <cell r="E206" t="str">
            <v>СЗ КиноДевелопмент</v>
          </cell>
          <cell r="H206">
            <v>76</v>
          </cell>
          <cell r="I206">
            <v>29</v>
          </cell>
        </row>
        <row r="207">
          <cell r="A207">
            <v>91343529</v>
          </cell>
          <cell r="B207" t="str">
            <v>Кв. 1 260</v>
          </cell>
          <cell r="C207" t="str">
            <v>Подъезд №18</v>
          </cell>
          <cell r="D207">
            <v>45429</v>
          </cell>
          <cell r="E207" t="str">
            <v>СЗ КиноДевелопмент</v>
          </cell>
          <cell r="H207">
            <v>122.2</v>
          </cell>
          <cell r="I207">
            <v>29</v>
          </cell>
        </row>
        <row r="208">
          <cell r="A208">
            <v>91343530</v>
          </cell>
          <cell r="B208" t="str">
            <v>Кв. 1 261</v>
          </cell>
          <cell r="C208" t="str">
            <v>Подъезд №18</v>
          </cell>
          <cell r="D208">
            <v>45429</v>
          </cell>
          <cell r="E208" t="str">
            <v>СЗ КиноДевелопмент</v>
          </cell>
          <cell r="H208">
            <v>64.400000000000006</v>
          </cell>
          <cell r="I208">
            <v>29</v>
          </cell>
        </row>
        <row r="209">
          <cell r="A209">
            <v>91343531</v>
          </cell>
          <cell r="B209" t="str">
            <v>Кв. 1 262</v>
          </cell>
          <cell r="C209" t="str">
            <v>Подъезд №18</v>
          </cell>
          <cell r="D209">
            <v>45429</v>
          </cell>
          <cell r="E209" t="str">
            <v>СЗ КиноДевелопмент</v>
          </cell>
          <cell r="H209">
            <v>66.099999999999994</v>
          </cell>
          <cell r="I209">
            <v>29</v>
          </cell>
        </row>
        <row r="210">
          <cell r="A210">
            <v>91343532</v>
          </cell>
          <cell r="B210" t="str">
            <v>Кв. 1 263</v>
          </cell>
          <cell r="C210" t="str">
            <v>Подъезд №18</v>
          </cell>
          <cell r="D210">
            <v>45429</v>
          </cell>
          <cell r="E210" t="str">
            <v>СЗ КиноДевелопмент</v>
          </cell>
          <cell r="H210">
            <v>77.2</v>
          </cell>
          <cell r="I210">
            <v>29</v>
          </cell>
        </row>
        <row r="211">
          <cell r="A211">
            <v>91343533</v>
          </cell>
          <cell r="B211" t="str">
            <v>Кв. 1 264</v>
          </cell>
          <cell r="C211" t="str">
            <v>Подъезд №19</v>
          </cell>
          <cell r="D211">
            <v>45552</v>
          </cell>
          <cell r="E211" t="str">
            <v>СЗ КиноДевелопмент</v>
          </cell>
          <cell r="H211">
            <v>52.7</v>
          </cell>
          <cell r="I211">
            <v>29</v>
          </cell>
        </row>
        <row r="212">
          <cell r="A212">
            <v>91343534</v>
          </cell>
          <cell r="B212" t="str">
            <v>Кв. 1 265</v>
          </cell>
          <cell r="C212" t="str">
            <v>Подъезд №19</v>
          </cell>
          <cell r="D212">
            <v>45552</v>
          </cell>
          <cell r="E212" t="str">
            <v>СЗ КиноДевелопмент</v>
          </cell>
          <cell r="H212">
            <v>58.2</v>
          </cell>
          <cell r="I212">
            <v>29</v>
          </cell>
        </row>
        <row r="213">
          <cell r="A213">
            <v>91343535</v>
          </cell>
          <cell r="B213" t="str">
            <v>Кв. 1 266</v>
          </cell>
          <cell r="C213" t="str">
            <v>Подъезд №19</v>
          </cell>
          <cell r="D213">
            <v>45552</v>
          </cell>
          <cell r="E213" t="str">
            <v>СЗ КиноДевелопмент</v>
          </cell>
          <cell r="H213">
            <v>49.3</v>
          </cell>
          <cell r="I213">
            <v>29</v>
          </cell>
        </row>
        <row r="214">
          <cell r="A214">
            <v>91343536</v>
          </cell>
          <cell r="B214" t="str">
            <v>Кв. 1 267</v>
          </cell>
          <cell r="C214" t="str">
            <v>Подъезд №19</v>
          </cell>
          <cell r="D214">
            <v>45552</v>
          </cell>
          <cell r="E214" t="str">
            <v>СЗ КиноДевелопмент</v>
          </cell>
          <cell r="H214">
            <v>46</v>
          </cell>
          <cell r="I214">
            <v>29</v>
          </cell>
        </row>
        <row r="215">
          <cell r="A215">
            <v>91343537</v>
          </cell>
          <cell r="B215" t="str">
            <v>Кв. 1 268</v>
          </cell>
          <cell r="C215" t="str">
            <v>Подъезд №19</v>
          </cell>
          <cell r="D215">
            <v>45552</v>
          </cell>
          <cell r="E215" t="str">
            <v>СЗ КиноДевелопмент</v>
          </cell>
          <cell r="H215">
            <v>83.1</v>
          </cell>
          <cell r="I215">
            <v>29</v>
          </cell>
        </row>
        <row r="216">
          <cell r="A216">
            <v>91343538</v>
          </cell>
          <cell r="B216" t="str">
            <v>Кв. 1 269</v>
          </cell>
          <cell r="C216" t="str">
            <v>Подъезд №19</v>
          </cell>
          <cell r="D216">
            <v>45552</v>
          </cell>
          <cell r="E216" t="str">
            <v>СЗ КиноДевелопмент</v>
          </cell>
          <cell r="H216">
            <v>51.9</v>
          </cell>
          <cell r="I216">
            <v>29</v>
          </cell>
        </row>
        <row r="217">
          <cell r="A217">
            <v>91343540</v>
          </cell>
          <cell r="B217" t="str">
            <v>Кв. 1 271</v>
          </cell>
          <cell r="C217" t="str">
            <v>Подъезд №19</v>
          </cell>
          <cell r="D217">
            <v>45552</v>
          </cell>
          <cell r="E217" t="str">
            <v>СЗ КиноДевелопмент</v>
          </cell>
          <cell r="H217">
            <v>48.7</v>
          </cell>
          <cell r="I217">
            <v>29</v>
          </cell>
        </row>
        <row r="218">
          <cell r="A218">
            <v>91343541</v>
          </cell>
          <cell r="B218" t="str">
            <v>Кв. 1 272</v>
          </cell>
          <cell r="C218" t="str">
            <v>Подъезд №19</v>
          </cell>
          <cell r="D218">
            <v>45552</v>
          </cell>
          <cell r="E218" t="str">
            <v>СЗ КиноДевелопмент</v>
          </cell>
          <cell r="H218">
            <v>44.9</v>
          </cell>
          <cell r="I218">
            <v>29</v>
          </cell>
        </row>
        <row r="219">
          <cell r="A219">
            <v>91343543</v>
          </cell>
          <cell r="B219" t="str">
            <v>Кв. 1 274</v>
          </cell>
          <cell r="C219" t="str">
            <v>Подъезд №19</v>
          </cell>
          <cell r="D219">
            <v>45552</v>
          </cell>
          <cell r="E219" t="str">
            <v>СЗ КиноДевелопмент</v>
          </cell>
          <cell r="H219">
            <v>51.9</v>
          </cell>
          <cell r="I219">
            <v>29</v>
          </cell>
        </row>
        <row r="220">
          <cell r="A220">
            <v>91343544</v>
          </cell>
          <cell r="B220" t="str">
            <v>Кв. 1 275</v>
          </cell>
          <cell r="C220" t="str">
            <v>Подъезд №19</v>
          </cell>
          <cell r="D220">
            <v>45552</v>
          </cell>
          <cell r="E220" t="str">
            <v>СЗ КиноДевелопмент</v>
          </cell>
          <cell r="H220">
            <v>57.4</v>
          </cell>
          <cell r="I220">
            <v>29</v>
          </cell>
        </row>
        <row r="221">
          <cell r="A221">
            <v>91343545</v>
          </cell>
          <cell r="B221" t="str">
            <v>Кв. 1 276</v>
          </cell>
          <cell r="C221" t="str">
            <v>Подъезд №19</v>
          </cell>
          <cell r="D221">
            <v>45552</v>
          </cell>
          <cell r="E221" t="str">
            <v>СЗ КиноДевелопмент</v>
          </cell>
          <cell r="H221">
            <v>48.7</v>
          </cell>
          <cell r="I221">
            <v>29</v>
          </cell>
        </row>
        <row r="222">
          <cell r="A222">
            <v>91343547</v>
          </cell>
          <cell r="B222" t="str">
            <v>Кв. 1 278</v>
          </cell>
          <cell r="C222" t="str">
            <v>Подъезд №19</v>
          </cell>
          <cell r="D222">
            <v>45552</v>
          </cell>
          <cell r="E222" t="str">
            <v>СЗ КиноДевелопмент</v>
          </cell>
          <cell r="H222">
            <v>81.7</v>
          </cell>
          <cell r="I222">
            <v>29</v>
          </cell>
        </row>
        <row r="223">
          <cell r="A223">
            <v>91343549</v>
          </cell>
          <cell r="B223" t="str">
            <v>Кв. 1 280</v>
          </cell>
          <cell r="C223" t="str">
            <v>Подъезд №19</v>
          </cell>
          <cell r="D223">
            <v>45552</v>
          </cell>
          <cell r="E223" t="str">
            <v>СЗ КиноДевелопмент</v>
          </cell>
          <cell r="H223">
            <v>57.4</v>
          </cell>
          <cell r="I223">
            <v>29</v>
          </cell>
        </row>
        <row r="224">
          <cell r="A224">
            <v>91343550</v>
          </cell>
          <cell r="B224" t="str">
            <v>Кв. 1 281</v>
          </cell>
          <cell r="C224" t="str">
            <v>Подъезд №19</v>
          </cell>
          <cell r="D224">
            <v>45552</v>
          </cell>
          <cell r="E224" t="str">
            <v>СЗ КиноДевелопмент</v>
          </cell>
          <cell r="H224">
            <v>48.7</v>
          </cell>
          <cell r="I224">
            <v>29</v>
          </cell>
        </row>
        <row r="225">
          <cell r="A225">
            <v>91343551</v>
          </cell>
          <cell r="B225" t="str">
            <v>Кв. 1 282</v>
          </cell>
          <cell r="C225" t="str">
            <v>Подъезд №19</v>
          </cell>
          <cell r="D225">
            <v>45552</v>
          </cell>
          <cell r="E225" t="str">
            <v>СЗ КиноДевелопмент</v>
          </cell>
          <cell r="H225">
            <v>44.9</v>
          </cell>
          <cell r="I225">
            <v>29</v>
          </cell>
        </row>
        <row r="226">
          <cell r="A226">
            <v>91343552</v>
          </cell>
          <cell r="B226" t="str">
            <v>Кв. 1 283</v>
          </cell>
          <cell r="C226" t="str">
            <v>Подъезд №19</v>
          </cell>
          <cell r="D226">
            <v>45552</v>
          </cell>
          <cell r="E226" t="str">
            <v>СЗ КиноДевелопмент</v>
          </cell>
          <cell r="H226">
            <v>81.7</v>
          </cell>
          <cell r="I226">
            <v>29</v>
          </cell>
        </row>
        <row r="227">
          <cell r="A227">
            <v>91343553</v>
          </cell>
          <cell r="B227" t="str">
            <v>Кв. 1 284</v>
          </cell>
          <cell r="C227" t="str">
            <v>Подъезд №19</v>
          </cell>
          <cell r="D227">
            <v>45552</v>
          </cell>
          <cell r="E227" t="str">
            <v>СЗ КиноДевелопмент</v>
          </cell>
          <cell r="H227">
            <v>51.9</v>
          </cell>
          <cell r="I227">
            <v>29</v>
          </cell>
        </row>
        <row r="228">
          <cell r="A228">
            <v>91343554</v>
          </cell>
          <cell r="B228" t="str">
            <v>Кв. 1 285</v>
          </cell>
          <cell r="C228" t="str">
            <v>Подъезд №19</v>
          </cell>
          <cell r="D228">
            <v>45552</v>
          </cell>
          <cell r="E228" t="str">
            <v>СЗ КиноДевелопмент</v>
          </cell>
          <cell r="H228">
            <v>57.4</v>
          </cell>
          <cell r="I228">
            <v>29</v>
          </cell>
        </row>
        <row r="229">
          <cell r="A229">
            <v>91343556</v>
          </cell>
          <cell r="B229" t="str">
            <v>Кв. 1 287</v>
          </cell>
          <cell r="C229" t="str">
            <v>Подъезд №19</v>
          </cell>
          <cell r="D229">
            <v>45552</v>
          </cell>
          <cell r="E229" t="str">
            <v>СЗ КиноДевелопмент</v>
          </cell>
          <cell r="H229">
            <v>44.9</v>
          </cell>
          <cell r="I229">
            <v>29</v>
          </cell>
        </row>
        <row r="230">
          <cell r="A230">
            <v>91343557</v>
          </cell>
          <cell r="B230" t="str">
            <v>Кв. 1 288</v>
          </cell>
          <cell r="C230" t="str">
            <v>Подъезд №19</v>
          </cell>
          <cell r="D230">
            <v>45552</v>
          </cell>
          <cell r="E230" t="str">
            <v>СЗ КиноДевелопмент</v>
          </cell>
          <cell r="H230">
            <v>81.7</v>
          </cell>
          <cell r="I230">
            <v>29</v>
          </cell>
        </row>
        <row r="231">
          <cell r="A231">
            <v>91343558</v>
          </cell>
          <cell r="B231" t="str">
            <v>Кв. 1 289</v>
          </cell>
          <cell r="C231" t="str">
            <v>Подъезд №19</v>
          </cell>
          <cell r="D231">
            <v>45552</v>
          </cell>
          <cell r="E231" t="str">
            <v>СЗ КиноДевелопмент</v>
          </cell>
          <cell r="H231">
            <v>51.9</v>
          </cell>
          <cell r="I231">
            <v>29</v>
          </cell>
        </row>
        <row r="232">
          <cell r="A232">
            <v>91343560</v>
          </cell>
          <cell r="B232" t="str">
            <v>Кв. 1 291</v>
          </cell>
          <cell r="C232" t="str">
            <v>Подъезд №19</v>
          </cell>
          <cell r="D232">
            <v>45552</v>
          </cell>
          <cell r="E232" t="str">
            <v>СЗ КиноДевелопмент</v>
          </cell>
          <cell r="H232">
            <v>48.7</v>
          </cell>
          <cell r="I232">
            <v>29</v>
          </cell>
        </row>
        <row r="233">
          <cell r="A233">
            <v>91343561</v>
          </cell>
          <cell r="B233" t="str">
            <v>Кв. 1 292</v>
          </cell>
          <cell r="C233" t="str">
            <v>Подъезд №19</v>
          </cell>
          <cell r="D233">
            <v>45552</v>
          </cell>
          <cell r="E233" t="str">
            <v>СЗ КиноДевелопмент</v>
          </cell>
          <cell r="H233">
            <v>44.9</v>
          </cell>
          <cell r="I233">
            <v>29</v>
          </cell>
        </row>
        <row r="234">
          <cell r="A234">
            <v>91343562</v>
          </cell>
          <cell r="B234" t="str">
            <v>Кв. 1 293</v>
          </cell>
          <cell r="C234" t="str">
            <v>Подъезд №19</v>
          </cell>
          <cell r="D234">
            <v>45552</v>
          </cell>
          <cell r="E234" t="str">
            <v>СЗ КиноДевелопмент</v>
          </cell>
          <cell r="H234">
            <v>81.7</v>
          </cell>
          <cell r="I234">
            <v>29</v>
          </cell>
        </row>
        <row r="235">
          <cell r="A235">
            <v>91343563</v>
          </cell>
          <cell r="B235" t="str">
            <v>Кв. 1 294</v>
          </cell>
          <cell r="C235" t="str">
            <v>Подъезд №19</v>
          </cell>
          <cell r="D235">
            <v>45552</v>
          </cell>
          <cell r="E235" t="str">
            <v>СЗ КиноДевелопмент</v>
          </cell>
          <cell r="H235">
            <v>51.9</v>
          </cell>
          <cell r="I235">
            <v>29</v>
          </cell>
        </row>
        <row r="236">
          <cell r="A236">
            <v>91343564</v>
          </cell>
          <cell r="B236" t="str">
            <v>Кв. 1 295</v>
          </cell>
          <cell r="C236" t="str">
            <v>Подъезд №19</v>
          </cell>
          <cell r="D236">
            <v>45552</v>
          </cell>
          <cell r="E236" t="str">
            <v>СЗ КиноДевелопмент</v>
          </cell>
          <cell r="H236">
            <v>57.4</v>
          </cell>
          <cell r="I236">
            <v>29</v>
          </cell>
        </row>
        <row r="237">
          <cell r="A237">
            <v>91343565</v>
          </cell>
          <cell r="B237" t="str">
            <v>Кв. 1 296</v>
          </cell>
          <cell r="C237" t="str">
            <v>Подъезд №19</v>
          </cell>
          <cell r="D237">
            <v>45552</v>
          </cell>
          <cell r="E237" t="str">
            <v>СЗ КиноДевелопмент</v>
          </cell>
          <cell r="H237">
            <v>48.7</v>
          </cell>
          <cell r="I237">
            <v>29</v>
          </cell>
        </row>
        <row r="238">
          <cell r="A238">
            <v>91343567</v>
          </cell>
          <cell r="B238" t="str">
            <v>Кв. 1 298</v>
          </cell>
          <cell r="C238" t="str">
            <v>Подъезд №19</v>
          </cell>
          <cell r="D238">
            <v>45552</v>
          </cell>
          <cell r="E238" t="str">
            <v>СЗ КиноДевелопмент</v>
          </cell>
          <cell r="H238">
            <v>81.7</v>
          </cell>
          <cell r="I238">
            <v>29</v>
          </cell>
        </row>
        <row r="239">
          <cell r="A239">
            <v>91343569</v>
          </cell>
          <cell r="B239" t="str">
            <v>Кв. 1 300</v>
          </cell>
          <cell r="C239" t="str">
            <v>Подъезд №19</v>
          </cell>
          <cell r="D239">
            <v>45552</v>
          </cell>
          <cell r="E239" t="str">
            <v>СЗ КиноДевелопмент</v>
          </cell>
          <cell r="H239">
            <v>57.4</v>
          </cell>
          <cell r="I239">
            <v>29</v>
          </cell>
        </row>
        <row r="240">
          <cell r="A240">
            <v>91343570</v>
          </cell>
          <cell r="B240" t="str">
            <v>Кв. 1 301</v>
          </cell>
          <cell r="C240" t="str">
            <v>Подъезд №19</v>
          </cell>
          <cell r="D240">
            <v>45552</v>
          </cell>
          <cell r="E240" t="str">
            <v>СЗ КиноДевелопмент</v>
          </cell>
          <cell r="H240">
            <v>48.7</v>
          </cell>
          <cell r="I240">
            <v>29</v>
          </cell>
        </row>
        <row r="241">
          <cell r="A241">
            <v>91343571</v>
          </cell>
          <cell r="B241" t="str">
            <v>Кв. 1 302</v>
          </cell>
          <cell r="C241" t="str">
            <v>Подъезд №19</v>
          </cell>
          <cell r="D241">
            <v>45552</v>
          </cell>
          <cell r="E241" t="str">
            <v>СЗ КиноДевелопмент</v>
          </cell>
          <cell r="H241">
            <v>44.9</v>
          </cell>
          <cell r="I241">
            <v>29</v>
          </cell>
        </row>
        <row r="242">
          <cell r="A242">
            <v>91343573</v>
          </cell>
          <cell r="B242" t="str">
            <v>Кв. 1 304</v>
          </cell>
          <cell r="C242" t="str">
            <v>Подъезд №19</v>
          </cell>
          <cell r="D242">
            <v>45552</v>
          </cell>
          <cell r="E242" t="str">
            <v>СЗ КиноДевелопмент</v>
          </cell>
          <cell r="H242">
            <v>51.9</v>
          </cell>
          <cell r="I242">
            <v>29</v>
          </cell>
        </row>
        <row r="243">
          <cell r="A243">
            <v>91343574</v>
          </cell>
          <cell r="B243" t="str">
            <v>Кв. 1 305</v>
          </cell>
          <cell r="C243" t="str">
            <v>Подъезд №19</v>
          </cell>
          <cell r="D243">
            <v>45552</v>
          </cell>
          <cell r="E243" t="str">
            <v>СЗ КиноДевелопмент</v>
          </cell>
          <cell r="H243">
            <v>57.4</v>
          </cell>
          <cell r="I243">
            <v>29</v>
          </cell>
        </row>
        <row r="244">
          <cell r="A244">
            <v>91343576</v>
          </cell>
          <cell r="B244" t="str">
            <v>Кв. 1 307</v>
          </cell>
          <cell r="C244" t="str">
            <v>Подъезд №19</v>
          </cell>
          <cell r="D244">
            <v>45552</v>
          </cell>
          <cell r="E244" t="str">
            <v>СЗ КиноДевелопмент</v>
          </cell>
          <cell r="H244">
            <v>44.9</v>
          </cell>
          <cell r="I244">
            <v>29</v>
          </cell>
        </row>
        <row r="245">
          <cell r="A245">
            <v>91343577</v>
          </cell>
          <cell r="B245" t="str">
            <v>Кв. 1 308</v>
          </cell>
          <cell r="C245" t="str">
            <v>Подъезд №19</v>
          </cell>
          <cell r="D245">
            <v>45552</v>
          </cell>
          <cell r="E245" t="str">
            <v>СЗ КиноДевелопмент</v>
          </cell>
          <cell r="H245">
            <v>86.3</v>
          </cell>
          <cell r="I245">
            <v>29</v>
          </cell>
        </row>
        <row r="246">
          <cell r="A246">
            <v>91343578</v>
          </cell>
          <cell r="B246" t="str">
            <v>Кв. 1 309</v>
          </cell>
          <cell r="C246" t="str">
            <v>Подъезд №19</v>
          </cell>
          <cell r="D246">
            <v>45552</v>
          </cell>
          <cell r="E246" t="str">
            <v>СЗ КиноДевелопмент</v>
          </cell>
          <cell r="H246">
            <v>51.9</v>
          </cell>
          <cell r="I246">
            <v>29</v>
          </cell>
        </row>
        <row r="247">
          <cell r="A247">
            <v>91343579</v>
          </cell>
          <cell r="B247" t="str">
            <v>Кв. 1 310</v>
          </cell>
          <cell r="C247" t="str">
            <v>Подъезд №19</v>
          </cell>
          <cell r="D247">
            <v>45552</v>
          </cell>
          <cell r="E247" t="str">
            <v>СЗ КиноДевелопмент</v>
          </cell>
          <cell r="H247">
            <v>57.4</v>
          </cell>
          <cell r="I247">
            <v>29</v>
          </cell>
        </row>
        <row r="248">
          <cell r="A248">
            <v>91343580</v>
          </cell>
          <cell r="B248" t="str">
            <v>Кв. 1 311</v>
          </cell>
          <cell r="C248" t="str">
            <v>Подъезд №19</v>
          </cell>
          <cell r="D248">
            <v>45552</v>
          </cell>
          <cell r="E248" t="str">
            <v>СЗ КиноДевелопмент</v>
          </cell>
          <cell r="H248">
            <v>48.7</v>
          </cell>
          <cell r="I248">
            <v>29</v>
          </cell>
        </row>
        <row r="249">
          <cell r="A249">
            <v>91343581</v>
          </cell>
          <cell r="B249" t="str">
            <v>Кв. 1 312</v>
          </cell>
          <cell r="C249" t="str">
            <v>Подъезд №19</v>
          </cell>
          <cell r="D249">
            <v>45552</v>
          </cell>
          <cell r="E249" t="str">
            <v>СЗ КиноДевелопмент</v>
          </cell>
          <cell r="H249">
            <v>44.9</v>
          </cell>
          <cell r="I249">
            <v>29</v>
          </cell>
        </row>
        <row r="250">
          <cell r="A250">
            <v>91343582</v>
          </cell>
          <cell r="B250" t="str">
            <v>Кв. 1 313</v>
          </cell>
          <cell r="C250" t="str">
            <v>Подъезд №19</v>
          </cell>
          <cell r="D250">
            <v>45552</v>
          </cell>
          <cell r="E250" t="str">
            <v>СЗ КиноДевелопмент</v>
          </cell>
          <cell r="H250">
            <v>86.3</v>
          </cell>
          <cell r="I250">
            <v>29</v>
          </cell>
        </row>
        <row r="251">
          <cell r="A251">
            <v>91343583</v>
          </cell>
          <cell r="B251" t="str">
            <v>Кв. 1 314</v>
          </cell>
          <cell r="C251" t="str">
            <v>Подъезд №19</v>
          </cell>
          <cell r="D251">
            <v>45552</v>
          </cell>
          <cell r="E251" t="str">
            <v>СЗ КиноДевелопмент</v>
          </cell>
          <cell r="H251">
            <v>51.9</v>
          </cell>
          <cell r="I251">
            <v>29</v>
          </cell>
        </row>
        <row r="252">
          <cell r="A252">
            <v>91343585</v>
          </cell>
          <cell r="B252" t="str">
            <v>Кв. 1 316</v>
          </cell>
          <cell r="C252" t="str">
            <v>Подъезд №19</v>
          </cell>
          <cell r="D252">
            <v>45552</v>
          </cell>
          <cell r="E252" t="str">
            <v>СЗ КиноДевелопмент</v>
          </cell>
          <cell r="H252">
            <v>48.7</v>
          </cell>
          <cell r="I252">
            <v>29</v>
          </cell>
        </row>
        <row r="253">
          <cell r="A253">
            <v>91343586</v>
          </cell>
          <cell r="B253" t="str">
            <v>Кв. 1 317</v>
          </cell>
          <cell r="C253" t="str">
            <v>Подъезд №19</v>
          </cell>
          <cell r="D253">
            <v>45552</v>
          </cell>
          <cell r="E253" t="str">
            <v>СЗ КиноДевелопмент</v>
          </cell>
          <cell r="H253">
            <v>44.9</v>
          </cell>
          <cell r="I253">
            <v>29</v>
          </cell>
        </row>
        <row r="254">
          <cell r="A254">
            <v>91343587</v>
          </cell>
          <cell r="B254" t="str">
            <v>Кв. 1 318</v>
          </cell>
          <cell r="C254" t="str">
            <v>Подъезд №19</v>
          </cell>
          <cell r="D254">
            <v>45552</v>
          </cell>
          <cell r="E254" t="str">
            <v>СЗ КиноДевелопмент</v>
          </cell>
          <cell r="H254">
            <v>86.3</v>
          </cell>
          <cell r="I254">
            <v>29</v>
          </cell>
        </row>
        <row r="255">
          <cell r="A255">
            <v>91343589</v>
          </cell>
          <cell r="B255" t="str">
            <v>Кв. 1 320</v>
          </cell>
          <cell r="C255" t="str">
            <v>Подъезд №19</v>
          </cell>
          <cell r="D255">
            <v>45552</v>
          </cell>
          <cell r="E255" t="str">
            <v>СЗ КиноДевелопмент</v>
          </cell>
          <cell r="H255">
            <v>57.4</v>
          </cell>
          <cell r="I255">
            <v>29</v>
          </cell>
        </row>
        <row r="256">
          <cell r="A256">
            <v>91343590</v>
          </cell>
          <cell r="B256" t="str">
            <v>Кв. 1 321</v>
          </cell>
          <cell r="C256" t="str">
            <v>Подъезд №19</v>
          </cell>
          <cell r="D256">
            <v>45552</v>
          </cell>
          <cell r="E256" t="str">
            <v>СЗ КиноДевелопмент</v>
          </cell>
          <cell r="H256">
            <v>48.7</v>
          </cell>
          <cell r="I256">
            <v>29</v>
          </cell>
        </row>
        <row r="257">
          <cell r="A257">
            <v>91343592</v>
          </cell>
          <cell r="B257" t="str">
            <v>Кв. 1 323</v>
          </cell>
          <cell r="C257" t="str">
            <v>Подъезд №19</v>
          </cell>
          <cell r="D257">
            <v>45552</v>
          </cell>
          <cell r="E257" t="str">
            <v>СЗ КиноДевелопмент</v>
          </cell>
          <cell r="H257">
            <v>86.3</v>
          </cell>
          <cell r="I257">
            <v>29</v>
          </cell>
        </row>
        <row r="258">
          <cell r="A258">
            <v>91343593</v>
          </cell>
          <cell r="B258" t="str">
            <v>Кв. 1 324</v>
          </cell>
          <cell r="C258" t="str">
            <v>Подъезд №19</v>
          </cell>
          <cell r="D258">
            <v>45552</v>
          </cell>
          <cell r="E258" t="str">
            <v>СЗ КиноДевелопмент</v>
          </cell>
          <cell r="H258">
            <v>51.9</v>
          </cell>
          <cell r="I258">
            <v>29</v>
          </cell>
        </row>
        <row r="259">
          <cell r="A259">
            <v>91343594</v>
          </cell>
          <cell r="B259" t="str">
            <v>Кв. 1 325</v>
          </cell>
          <cell r="C259" t="str">
            <v>Подъезд №19</v>
          </cell>
          <cell r="D259">
            <v>45552</v>
          </cell>
          <cell r="E259" t="str">
            <v>СЗ КиноДевелопмент</v>
          </cell>
          <cell r="H259">
            <v>57.4</v>
          </cell>
          <cell r="I259">
            <v>29</v>
          </cell>
        </row>
        <row r="260">
          <cell r="A260">
            <v>91343595</v>
          </cell>
          <cell r="B260" t="str">
            <v>Кв. 1 326</v>
          </cell>
          <cell r="C260" t="str">
            <v>Подъезд №19</v>
          </cell>
          <cell r="D260">
            <v>45552</v>
          </cell>
          <cell r="E260" t="str">
            <v>СЗ КиноДевелопмент</v>
          </cell>
          <cell r="H260">
            <v>48.7</v>
          </cell>
          <cell r="I260">
            <v>29</v>
          </cell>
        </row>
        <row r="261">
          <cell r="A261">
            <v>91343596</v>
          </cell>
          <cell r="B261" t="str">
            <v>Кв. 1 327</v>
          </cell>
          <cell r="C261" t="str">
            <v>Подъезд №19</v>
          </cell>
          <cell r="D261">
            <v>45552</v>
          </cell>
          <cell r="E261" t="str">
            <v>СЗ КиноДевелопмент</v>
          </cell>
          <cell r="H261">
            <v>44.9</v>
          </cell>
          <cell r="I261">
            <v>29</v>
          </cell>
        </row>
        <row r="262">
          <cell r="A262">
            <v>91343598</v>
          </cell>
          <cell r="B262" t="str">
            <v>Кв. 1 329</v>
          </cell>
          <cell r="C262" t="str">
            <v>Подъезд №19</v>
          </cell>
          <cell r="D262">
            <v>45552</v>
          </cell>
          <cell r="E262" t="str">
            <v>СЗ КиноДевелопмент</v>
          </cell>
          <cell r="H262">
            <v>51.9</v>
          </cell>
          <cell r="I262">
            <v>29</v>
          </cell>
        </row>
        <row r="263">
          <cell r="A263">
            <v>91343599</v>
          </cell>
          <cell r="B263" t="str">
            <v>Кв. 1 330</v>
          </cell>
          <cell r="C263" t="str">
            <v>Подъезд №19</v>
          </cell>
          <cell r="D263">
            <v>45552</v>
          </cell>
          <cell r="E263" t="str">
            <v>СЗ КиноДевелопмент</v>
          </cell>
          <cell r="H263">
            <v>57.4</v>
          </cell>
          <cell r="I263">
            <v>29</v>
          </cell>
        </row>
        <row r="264">
          <cell r="A264">
            <v>91343601</v>
          </cell>
          <cell r="B264" t="str">
            <v>Кв. 1 332</v>
          </cell>
          <cell r="C264" t="str">
            <v>Подъезд №19</v>
          </cell>
          <cell r="D264">
            <v>45552</v>
          </cell>
          <cell r="E264" t="str">
            <v>СЗ КиноДевелопмент</v>
          </cell>
          <cell r="H264">
            <v>44.9</v>
          </cell>
          <cell r="I264">
            <v>29</v>
          </cell>
        </row>
        <row r="265">
          <cell r="A265">
            <v>91343602</v>
          </cell>
          <cell r="B265" t="str">
            <v>Кв. 1 333</v>
          </cell>
          <cell r="C265" t="str">
            <v>Подъезд №19</v>
          </cell>
          <cell r="D265">
            <v>45552</v>
          </cell>
          <cell r="E265" t="str">
            <v>СЗ КиноДевелопмент</v>
          </cell>
          <cell r="H265">
            <v>86.3</v>
          </cell>
          <cell r="I265">
            <v>29</v>
          </cell>
        </row>
        <row r="266">
          <cell r="A266">
            <v>91343603</v>
          </cell>
          <cell r="B266" t="str">
            <v>Кв. 1 334</v>
          </cell>
          <cell r="C266" t="str">
            <v>Подъезд №19</v>
          </cell>
          <cell r="D266">
            <v>45552</v>
          </cell>
          <cell r="E266" t="str">
            <v>СЗ КиноДевелопмент</v>
          </cell>
          <cell r="H266">
            <v>51.9</v>
          </cell>
          <cell r="I266">
            <v>29</v>
          </cell>
        </row>
        <row r="267">
          <cell r="A267">
            <v>91343604</v>
          </cell>
          <cell r="B267" t="str">
            <v>Кв. 1 335</v>
          </cell>
          <cell r="C267" t="str">
            <v>Подъезд №19</v>
          </cell>
          <cell r="D267">
            <v>45552</v>
          </cell>
          <cell r="E267" t="str">
            <v>СЗ КиноДевелопмент</v>
          </cell>
          <cell r="H267">
            <v>57.4</v>
          </cell>
          <cell r="I267">
            <v>29</v>
          </cell>
        </row>
        <row r="268">
          <cell r="A268">
            <v>91343605</v>
          </cell>
          <cell r="B268" t="str">
            <v>Кв. 1 336</v>
          </cell>
          <cell r="C268" t="str">
            <v>Подъезд №19</v>
          </cell>
          <cell r="D268">
            <v>45552</v>
          </cell>
          <cell r="E268" t="str">
            <v>СЗ КиноДевелопмент</v>
          </cell>
          <cell r="H268">
            <v>48.7</v>
          </cell>
          <cell r="I268">
            <v>29</v>
          </cell>
        </row>
        <row r="269">
          <cell r="A269">
            <v>91343606</v>
          </cell>
          <cell r="B269" t="str">
            <v>Кв. 1 337</v>
          </cell>
          <cell r="C269" t="str">
            <v>Подъезд №19</v>
          </cell>
          <cell r="D269">
            <v>45552</v>
          </cell>
          <cell r="E269" t="str">
            <v>СЗ КиноДевелопмент</v>
          </cell>
          <cell r="H269">
            <v>44.9</v>
          </cell>
          <cell r="I269">
            <v>29</v>
          </cell>
        </row>
        <row r="270">
          <cell r="A270">
            <v>91343607</v>
          </cell>
          <cell r="B270" t="str">
            <v>Кв. 1 338</v>
          </cell>
          <cell r="C270" t="str">
            <v>Подъезд №19</v>
          </cell>
          <cell r="D270">
            <v>45552</v>
          </cell>
          <cell r="E270" t="str">
            <v>СЗ КиноДевелопмент</v>
          </cell>
          <cell r="H270">
            <v>86.3</v>
          </cell>
          <cell r="I270">
            <v>29</v>
          </cell>
        </row>
        <row r="271">
          <cell r="A271">
            <v>91343608</v>
          </cell>
          <cell r="B271" t="str">
            <v>Кв. 1 339</v>
          </cell>
          <cell r="C271" t="str">
            <v>Подъезд №19</v>
          </cell>
          <cell r="D271">
            <v>45552</v>
          </cell>
          <cell r="E271" t="str">
            <v>СЗ КиноДевелопмент</v>
          </cell>
          <cell r="H271">
            <v>51.9</v>
          </cell>
          <cell r="I271">
            <v>29</v>
          </cell>
        </row>
        <row r="272">
          <cell r="A272">
            <v>91343610</v>
          </cell>
          <cell r="B272" t="str">
            <v>Кв. 1 341</v>
          </cell>
          <cell r="C272" t="str">
            <v>Подъезд №19</v>
          </cell>
          <cell r="D272">
            <v>45552</v>
          </cell>
          <cell r="E272" t="str">
            <v>СЗ КиноДевелопмент</v>
          </cell>
          <cell r="H272">
            <v>48.7</v>
          </cell>
          <cell r="I272">
            <v>29</v>
          </cell>
        </row>
        <row r="273">
          <cell r="A273">
            <v>91343611</v>
          </cell>
          <cell r="B273" t="str">
            <v>Кв. 1 342</v>
          </cell>
          <cell r="C273" t="str">
            <v>Подъезд №19</v>
          </cell>
          <cell r="D273">
            <v>45552</v>
          </cell>
          <cell r="E273" t="str">
            <v>СЗ КиноДевелопмент</v>
          </cell>
          <cell r="H273">
            <v>44.9</v>
          </cell>
          <cell r="I273">
            <v>29</v>
          </cell>
        </row>
        <row r="274">
          <cell r="A274">
            <v>91343612</v>
          </cell>
          <cell r="B274" t="str">
            <v>Кв. 1 343</v>
          </cell>
          <cell r="C274" t="str">
            <v>Подъезд №19</v>
          </cell>
          <cell r="D274">
            <v>45552</v>
          </cell>
          <cell r="E274" t="str">
            <v>СЗ КиноДевелопмент</v>
          </cell>
          <cell r="H274">
            <v>86.3</v>
          </cell>
          <cell r="I274">
            <v>29</v>
          </cell>
        </row>
        <row r="275">
          <cell r="A275">
            <v>91343614</v>
          </cell>
          <cell r="B275" t="str">
            <v>Кв. 1 345</v>
          </cell>
          <cell r="C275" t="str">
            <v>Подъезд №19</v>
          </cell>
          <cell r="D275">
            <v>45552</v>
          </cell>
          <cell r="E275" t="str">
            <v>СЗ КиноДевелопмент</v>
          </cell>
          <cell r="H275">
            <v>57.4</v>
          </cell>
          <cell r="I275">
            <v>29</v>
          </cell>
        </row>
        <row r="276">
          <cell r="A276">
            <v>91343615</v>
          </cell>
          <cell r="B276" t="str">
            <v>Кв. 1 346</v>
          </cell>
          <cell r="C276" t="str">
            <v>Подъезд №19</v>
          </cell>
          <cell r="D276">
            <v>45552</v>
          </cell>
          <cell r="E276" t="str">
            <v>СЗ КиноДевелопмент</v>
          </cell>
          <cell r="H276">
            <v>48.7</v>
          </cell>
          <cell r="I276">
            <v>29</v>
          </cell>
        </row>
        <row r="277">
          <cell r="A277">
            <v>91343617</v>
          </cell>
          <cell r="B277" t="str">
            <v>Кв. 1 348</v>
          </cell>
          <cell r="C277" t="str">
            <v>Подъезд №19</v>
          </cell>
          <cell r="D277">
            <v>45552</v>
          </cell>
          <cell r="E277" t="str">
            <v>СЗ КиноДевелопмент</v>
          </cell>
          <cell r="H277">
            <v>86.3</v>
          </cell>
          <cell r="I277">
            <v>29</v>
          </cell>
        </row>
        <row r="278">
          <cell r="A278">
            <v>91343618</v>
          </cell>
          <cell r="B278" t="str">
            <v>Кв. 1 349</v>
          </cell>
          <cell r="C278" t="str">
            <v>Подъезд №19</v>
          </cell>
          <cell r="D278">
            <v>45552</v>
          </cell>
          <cell r="E278" t="str">
            <v>СЗ КиноДевелопмент</v>
          </cell>
          <cell r="H278">
            <v>51.9</v>
          </cell>
          <cell r="I278">
            <v>29</v>
          </cell>
        </row>
        <row r="279">
          <cell r="A279">
            <v>91343619</v>
          </cell>
          <cell r="B279" t="str">
            <v>Кв. 1 350</v>
          </cell>
          <cell r="C279" t="str">
            <v>Подъезд №19</v>
          </cell>
          <cell r="D279">
            <v>45552</v>
          </cell>
          <cell r="E279" t="str">
            <v>СЗ КиноДевелопмент</v>
          </cell>
          <cell r="H279">
            <v>57.4</v>
          </cell>
          <cell r="I279">
            <v>29</v>
          </cell>
        </row>
        <row r="280">
          <cell r="A280">
            <v>91343621</v>
          </cell>
          <cell r="B280" t="str">
            <v>Кв. 1 352</v>
          </cell>
          <cell r="C280" t="str">
            <v>Подъезд №19</v>
          </cell>
          <cell r="D280">
            <v>45552</v>
          </cell>
          <cell r="E280" t="str">
            <v>СЗ КиноДевелопмент</v>
          </cell>
          <cell r="H280">
            <v>44.9</v>
          </cell>
          <cell r="I280">
            <v>29</v>
          </cell>
        </row>
        <row r="281">
          <cell r="A281">
            <v>91343623</v>
          </cell>
          <cell r="B281" t="str">
            <v>Кв. 1 354</v>
          </cell>
          <cell r="C281" t="str">
            <v>Подъезд №19</v>
          </cell>
          <cell r="D281">
            <v>45552</v>
          </cell>
          <cell r="E281" t="str">
            <v>СЗ КиноДевелопмент</v>
          </cell>
          <cell r="H281">
            <v>51.9</v>
          </cell>
          <cell r="I281">
            <v>29</v>
          </cell>
        </row>
        <row r="282">
          <cell r="A282">
            <v>91343624</v>
          </cell>
          <cell r="B282" t="str">
            <v>Кв. 1 355</v>
          </cell>
          <cell r="C282" t="str">
            <v>Подъезд №19</v>
          </cell>
          <cell r="D282">
            <v>45552</v>
          </cell>
          <cell r="E282" t="str">
            <v>СЗ КиноДевелопмент</v>
          </cell>
          <cell r="H282">
            <v>57.4</v>
          </cell>
          <cell r="I282">
            <v>29</v>
          </cell>
        </row>
        <row r="283">
          <cell r="A283">
            <v>91343625</v>
          </cell>
          <cell r="B283" t="str">
            <v>Кв. 1 356</v>
          </cell>
          <cell r="C283" t="str">
            <v>Подъезд №19</v>
          </cell>
          <cell r="D283">
            <v>45552</v>
          </cell>
          <cell r="E283" t="str">
            <v>СЗ КиноДевелопмент</v>
          </cell>
          <cell r="H283">
            <v>48.7</v>
          </cell>
          <cell r="I283">
            <v>29</v>
          </cell>
        </row>
        <row r="284">
          <cell r="A284">
            <v>91343626</v>
          </cell>
          <cell r="B284" t="str">
            <v>Кв. 1 357</v>
          </cell>
          <cell r="C284" t="str">
            <v>Подъезд №19</v>
          </cell>
          <cell r="D284">
            <v>45552</v>
          </cell>
          <cell r="E284" t="str">
            <v>СЗ КиноДевелопмент</v>
          </cell>
          <cell r="H284">
            <v>44.9</v>
          </cell>
          <cell r="I284">
            <v>29</v>
          </cell>
        </row>
        <row r="285">
          <cell r="A285">
            <v>91343627</v>
          </cell>
          <cell r="B285" t="str">
            <v>Кв. 1 358</v>
          </cell>
          <cell r="C285" t="str">
            <v>Подъезд №19</v>
          </cell>
          <cell r="D285">
            <v>45552</v>
          </cell>
          <cell r="E285" t="str">
            <v>СЗ КиноДевелопмент</v>
          </cell>
          <cell r="H285">
            <v>86.3</v>
          </cell>
          <cell r="I285">
            <v>29</v>
          </cell>
        </row>
        <row r="286">
          <cell r="A286">
            <v>91343628</v>
          </cell>
          <cell r="B286" t="str">
            <v>Кв. 1 359</v>
          </cell>
          <cell r="C286" t="str">
            <v>Подъезд №19</v>
          </cell>
          <cell r="D286">
            <v>45552</v>
          </cell>
          <cell r="E286" t="str">
            <v>СЗ КиноДевелопмент</v>
          </cell>
          <cell r="H286">
            <v>72.8</v>
          </cell>
          <cell r="I286">
            <v>29</v>
          </cell>
        </row>
        <row r="287">
          <cell r="A287">
            <v>91343629</v>
          </cell>
          <cell r="B287" t="str">
            <v>Кв. 1 360</v>
          </cell>
          <cell r="C287" t="str">
            <v>Подъезд №19</v>
          </cell>
          <cell r="D287">
            <v>45552</v>
          </cell>
          <cell r="E287" t="str">
            <v>СЗ КиноДевелопмент</v>
          </cell>
          <cell r="H287">
            <v>77</v>
          </cell>
          <cell r="I287">
            <v>29</v>
          </cell>
        </row>
        <row r="288">
          <cell r="A288">
            <v>91343630</v>
          </cell>
          <cell r="B288" t="str">
            <v>Кв. 1 361</v>
          </cell>
          <cell r="C288" t="str">
            <v>Подъезд №19</v>
          </cell>
          <cell r="D288">
            <v>45552</v>
          </cell>
          <cell r="E288" t="str">
            <v>СЗ КиноДевелопмент</v>
          </cell>
          <cell r="H288">
            <v>67.5</v>
          </cell>
          <cell r="I288">
            <v>29</v>
          </cell>
        </row>
        <row r="289">
          <cell r="A289">
            <v>91343631</v>
          </cell>
          <cell r="B289" t="str">
            <v>Кв. 1 362</v>
          </cell>
          <cell r="C289" t="str">
            <v>Подъезд №19</v>
          </cell>
          <cell r="D289">
            <v>45552</v>
          </cell>
          <cell r="E289" t="str">
            <v>СЗ КиноДевелопмент</v>
          </cell>
          <cell r="H289">
            <v>64</v>
          </cell>
          <cell r="I289">
            <v>29</v>
          </cell>
        </row>
        <row r="290">
          <cell r="A290">
            <v>91343632</v>
          </cell>
          <cell r="B290" t="str">
            <v>Кв. 1 363</v>
          </cell>
          <cell r="C290" t="str">
            <v>Подъезд №19</v>
          </cell>
          <cell r="D290">
            <v>45552</v>
          </cell>
          <cell r="E290" t="str">
            <v>СЗ КиноДевелопмент</v>
          </cell>
          <cell r="H290">
            <v>114</v>
          </cell>
          <cell r="I290">
            <v>29</v>
          </cell>
        </row>
        <row r="291">
          <cell r="A291">
            <v>91343633</v>
          </cell>
          <cell r="B291" t="str">
            <v>Кв. 1 364</v>
          </cell>
          <cell r="C291" t="str">
            <v>Подъезд №20</v>
          </cell>
          <cell r="D291">
            <v>45559</v>
          </cell>
          <cell r="E291" t="str">
            <v>СЗ КиноДевелопмент</v>
          </cell>
          <cell r="H291">
            <v>54.7</v>
          </cell>
          <cell r="I291">
            <v>29</v>
          </cell>
        </row>
        <row r="292">
          <cell r="A292">
            <v>91343634</v>
          </cell>
          <cell r="B292" t="str">
            <v>Кв. 1 365</v>
          </cell>
          <cell r="C292" t="str">
            <v>Подъезд №20</v>
          </cell>
          <cell r="D292">
            <v>45559</v>
          </cell>
          <cell r="E292" t="str">
            <v>СЗ КиноДевелопмент</v>
          </cell>
          <cell r="H292">
            <v>35.700000000000003</v>
          </cell>
          <cell r="I292">
            <v>29</v>
          </cell>
        </row>
        <row r="293">
          <cell r="A293">
            <v>91343635</v>
          </cell>
          <cell r="B293" t="str">
            <v>Кв. 1 366</v>
          </cell>
          <cell r="C293" t="str">
            <v>Подъезд №20</v>
          </cell>
          <cell r="D293">
            <v>45559</v>
          </cell>
          <cell r="E293" t="str">
            <v>СЗ КиноДевелопмент</v>
          </cell>
          <cell r="H293">
            <v>32.700000000000003</v>
          </cell>
          <cell r="I293">
            <v>29</v>
          </cell>
        </row>
        <row r="294">
          <cell r="A294">
            <v>91343636</v>
          </cell>
          <cell r="B294" t="str">
            <v>Кв. 1 367</v>
          </cell>
          <cell r="C294" t="str">
            <v>Подъезд №20</v>
          </cell>
          <cell r="D294">
            <v>45559</v>
          </cell>
          <cell r="E294" t="str">
            <v>СЗ КиноДевелопмент</v>
          </cell>
          <cell r="H294">
            <v>51.9</v>
          </cell>
          <cell r="I294">
            <v>29</v>
          </cell>
        </row>
        <row r="295">
          <cell r="A295">
            <v>91343637</v>
          </cell>
          <cell r="B295" t="str">
            <v>Кв. 1 368</v>
          </cell>
          <cell r="C295" t="str">
            <v>Подъезд №20</v>
          </cell>
          <cell r="D295">
            <v>45559</v>
          </cell>
          <cell r="E295" t="str">
            <v>СЗ КиноДевелопмент</v>
          </cell>
          <cell r="H295">
            <v>53.8</v>
          </cell>
          <cell r="I295">
            <v>29</v>
          </cell>
        </row>
        <row r="296">
          <cell r="A296">
            <v>91343639</v>
          </cell>
          <cell r="B296" t="str">
            <v>Кв. 1 370</v>
          </cell>
          <cell r="C296" t="str">
            <v>Подъезд №20</v>
          </cell>
          <cell r="D296">
            <v>45559</v>
          </cell>
          <cell r="E296" t="str">
            <v>СЗ КиноДевелопмент</v>
          </cell>
          <cell r="H296">
            <v>32.200000000000003</v>
          </cell>
          <cell r="I296">
            <v>29</v>
          </cell>
        </row>
        <row r="297">
          <cell r="A297">
            <v>91343640</v>
          </cell>
          <cell r="B297" t="str">
            <v>Кв. 1 371</v>
          </cell>
          <cell r="C297" t="str">
            <v>Подъезд №20</v>
          </cell>
          <cell r="D297">
            <v>45559</v>
          </cell>
          <cell r="E297" t="str">
            <v>СЗ КиноДевелопмент</v>
          </cell>
          <cell r="H297">
            <v>50.9</v>
          </cell>
          <cell r="I297">
            <v>29</v>
          </cell>
        </row>
        <row r="298">
          <cell r="A298">
            <v>91343641</v>
          </cell>
          <cell r="B298" t="str">
            <v>Кв. 1 372</v>
          </cell>
          <cell r="C298" t="str">
            <v>Подъезд №20</v>
          </cell>
          <cell r="D298">
            <v>45559</v>
          </cell>
          <cell r="E298" t="str">
            <v>СЗ КиноДевелопмент</v>
          </cell>
          <cell r="H298">
            <v>53.8</v>
          </cell>
          <cell r="I298">
            <v>29</v>
          </cell>
        </row>
        <row r="299">
          <cell r="A299">
            <v>91343642</v>
          </cell>
          <cell r="B299" t="str">
            <v>Кв. 1 373</v>
          </cell>
          <cell r="C299" t="str">
            <v>Подъезд №20</v>
          </cell>
          <cell r="D299">
            <v>45559</v>
          </cell>
          <cell r="E299" t="str">
            <v>СЗ КиноДевелопмент</v>
          </cell>
          <cell r="H299">
            <v>35.200000000000003</v>
          </cell>
          <cell r="I299">
            <v>29</v>
          </cell>
        </row>
        <row r="300">
          <cell r="A300">
            <v>91343644</v>
          </cell>
          <cell r="B300" t="str">
            <v>Кв. 1 375</v>
          </cell>
          <cell r="C300" t="str">
            <v>Подъезд №20</v>
          </cell>
          <cell r="D300">
            <v>45559</v>
          </cell>
          <cell r="E300" t="str">
            <v>СЗ КиноДевелопмент</v>
          </cell>
          <cell r="H300">
            <v>50.9</v>
          </cell>
          <cell r="I300">
            <v>29</v>
          </cell>
        </row>
        <row r="301">
          <cell r="A301">
            <v>91343646</v>
          </cell>
          <cell r="B301" t="str">
            <v>Кв. 1 377</v>
          </cell>
          <cell r="C301" t="str">
            <v>Подъезд №20</v>
          </cell>
          <cell r="D301">
            <v>45559</v>
          </cell>
          <cell r="E301" t="str">
            <v>СЗ КиноДевелопмент</v>
          </cell>
          <cell r="H301">
            <v>35.200000000000003</v>
          </cell>
          <cell r="I301">
            <v>29</v>
          </cell>
        </row>
        <row r="302">
          <cell r="A302">
            <v>91343647</v>
          </cell>
          <cell r="B302" t="str">
            <v>Кв. 1 378</v>
          </cell>
          <cell r="C302" t="str">
            <v>Подъезд №20</v>
          </cell>
          <cell r="D302">
            <v>45559</v>
          </cell>
          <cell r="E302" t="str">
            <v>СЗ КиноДевелопмент</v>
          </cell>
          <cell r="H302">
            <v>32.200000000000003</v>
          </cell>
          <cell r="I302">
            <v>29</v>
          </cell>
        </row>
        <row r="303">
          <cell r="A303">
            <v>91343649</v>
          </cell>
          <cell r="B303" t="str">
            <v>Кв. 1 380</v>
          </cell>
          <cell r="C303" t="str">
            <v>Подъезд №20</v>
          </cell>
          <cell r="D303">
            <v>45559</v>
          </cell>
          <cell r="E303" t="str">
            <v>СЗ КиноДевелопмент</v>
          </cell>
          <cell r="H303">
            <v>53.8</v>
          </cell>
          <cell r="I303">
            <v>29</v>
          </cell>
        </row>
        <row r="304">
          <cell r="A304">
            <v>91343650</v>
          </cell>
          <cell r="B304" t="str">
            <v>Кв. 1 381</v>
          </cell>
          <cell r="C304" t="str">
            <v>Подъезд №20</v>
          </cell>
          <cell r="D304">
            <v>45559</v>
          </cell>
          <cell r="E304" t="str">
            <v>СЗ КиноДевелопмент</v>
          </cell>
          <cell r="H304">
            <v>35.200000000000003</v>
          </cell>
          <cell r="I304">
            <v>29</v>
          </cell>
        </row>
        <row r="305">
          <cell r="A305">
            <v>91343651</v>
          </cell>
          <cell r="B305" t="str">
            <v>Кв. 1 382</v>
          </cell>
          <cell r="C305" t="str">
            <v>Подъезд №20</v>
          </cell>
          <cell r="D305">
            <v>45559</v>
          </cell>
          <cell r="E305" t="str">
            <v>СЗ КиноДевелопмент</v>
          </cell>
          <cell r="H305">
            <v>32.200000000000003</v>
          </cell>
          <cell r="I305">
            <v>29</v>
          </cell>
        </row>
        <row r="306">
          <cell r="A306">
            <v>91343652</v>
          </cell>
          <cell r="B306" t="str">
            <v>Кв. 1 383</v>
          </cell>
          <cell r="C306" t="str">
            <v>Подъезд №20</v>
          </cell>
          <cell r="D306">
            <v>45559</v>
          </cell>
          <cell r="E306" t="str">
            <v>СЗ КиноДевелопмент</v>
          </cell>
          <cell r="H306">
            <v>50.9</v>
          </cell>
          <cell r="I306">
            <v>29</v>
          </cell>
        </row>
        <row r="307">
          <cell r="A307">
            <v>91343653</v>
          </cell>
          <cell r="B307" t="str">
            <v>Кв. 1 384</v>
          </cell>
          <cell r="C307" t="str">
            <v>Подъезд №20</v>
          </cell>
          <cell r="D307">
            <v>45559</v>
          </cell>
          <cell r="E307" t="str">
            <v>СЗ КиноДевелопмент</v>
          </cell>
          <cell r="H307">
            <v>53.8</v>
          </cell>
          <cell r="I307">
            <v>29</v>
          </cell>
        </row>
        <row r="308">
          <cell r="A308">
            <v>91343654</v>
          </cell>
          <cell r="B308" t="str">
            <v>Кв. 1 385</v>
          </cell>
          <cell r="C308" t="str">
            <v>Подъезд №20</v>
          </cell>
          <cell r="D308">
            <v>45559</v>
          </cell>
          <cell r="E308" t="str">
            <v>СЗ КиноДевелопмент</v>
          </cell>
          <cell r="H308">
            <v>35.200000000000003</v>
          </cell>
          <cell r="I308">
            <v>29</v>
          </cell>
        </row>
        <row r="309">
          <cell r="A309">
            <v>91343656</v>
          </cell>
          <cell r="B309" t="str">
            <v>Кв. 1 387</v>
          </cell>
          <cell r="C309" t="str">
            <v>Подъезд №20</v>
          </cell>
          <cell r="D309">
            <v>45559</v>
          </cell>
          <cell r="E309" t="str">
            <v>СЗ КиноДевелопмент</v>
          </cell>
          <cell r="H309">
            <v>50.9</v>
          </cell>
          <cell r="I309">
            <v>29</v>
          </cell>
        </row>
        <row r="310">
          <cell r="A310">
            <v>91343657</v>
          </cell>
          <cell r="B310" t="str">
            <v>Кв. 1 388</v>
          </cell>
          <cell r="C310" t="str">
            <v>Подъезд №20</v>
          </cell>
          <cell r="D310">
            <v>45559</v>
          </cell>
          <cell r="E310" t="str">
            <v>СЗ КиноДевелопмент</v>
          </cell>
          <cell r="H310">
            <v>53.8</v>
          </cell>
          <cell r="I310">
            <v>29</v>
          </cell>
        </row>
        <row r="311">
          <cell r="A311">
            <v>91343658</v>
          </cell>
          <cell r="B311" t="str">
            <v>Кв. 1 389</v>
          </cell>
          <cell r="C311" t="str">
            <v>Подъезд №20</v>
          </cell>
          <cell r="D311">
            <v>45559</v>
          </cell>
          <cell r="E311" t="str">
            <v>СЗ КиноДевелопмент</v>
          </cell>
          <cell r="H311">
            <v>35.200000000000003</v>
          </cell>
          <cell r="I311">
            <v>29</v>
          </cell>
        </row>
        <row r="312">
          <cell r="A312">
            <v>91343659</v>
          </cell>
          <cell r="B312" t="str">
            <v>Кв. 1 390</v>
          </cell>
          <cell r="C312" t="str">
            <v>Подъезд №20</v>
          </cell>
          <cell r="D312">
            <v>45559</v>
          </cell>
          <cell r="E312" t="str">
            <v>СЗ КиноДевелопмент</v>
          </cell>
          <cell r="H312">
            <v>32.200000000000003</v>
          </cell>
          <cell r="I312">
            <v>29</v>
          </cell>
        </row>
        <row r="313">
          <cell r="A313">
            <v>91343660</v>
          </cell>
          <cell r="B313" t="str">
            <v>Кв. 1 391</v>
          </cell>
          <cell r="C313" t="str">
            <v>Подъезд №20</v>
          </cell>
          <cell r="D313">
            <v>45559</v>
          </cell>
          <cell r="E313" t="str">
            <v>СЗ КиноДевелопмент</v>
          </cell>
          <cell r="H313">
            <v>50.9</v>
          </cell>
          <cell r="I313">
            <v>29</v>
          </cell>
        </row>
        <row r="314">
          <cell r="A314">
            <v>91343661</v>
          </cell>
          <cell r="B314" t="str">
            <v>Кв. 1 392</v>
          </cell>
          <cell r="C314" t="str">
            <v>Подъезд №20</v>
          </cell>
          <cell r="D314">
            <v>45559</v>
          </cell>
          <cell r="E314" t="str">
            <v>СЗ КиноДевелопмент</v>
          </cell>
          <cell r="H314">
            <v>53.8</v>
          </cell>
          <cell r="I314">
            <v>29</v>
          </cell>
        </row>
        <row r="315">
          <cell r="A315">
            <v>91343663</v>
          </cell>
          <cell r="B315" t="str">
            <v>Кв. 1 394</v>
          </cell>
          <cell r="C315" t="str">
            <v>Подъезд №20</v>
          </cell>
          <cell r="D315">
            <v>45559</v>
          </cell>
          <cell r="E315" t="str">
            <v>СЗ КиноДевелопмент</v>
          </cell>
          <cell r="H315">
            <v>32.200000000000003</v>
          </cell>
          <cell r="I315">
            <v>29</v>
          </cell>
        </row>
        <row r="316">
          <cell r="A316">
            <v>91343664</v>
          </cell>
          <cell r="B316" t="str">
            <v>Кв. 1 395</v>
          </cell>
          <cell r="C316" t="str">
            <v>Подъезд №20</v>
          </cell>
          <cell r="D316">
            <v>45559</v>
          </cell>
          <cell r="E316" t="str">
            <v>СЗ КиноДевелопмент</v>
          </cell>
          <cell r="H316">
            <v>50.9</v>
          </cell>
          <cell r="I316">
            <v>29</v>
          </cell>
        </row>
        <row r="317">
          <cell r="A317">
            <v>91343666</v>
          </cell>
          <cell r="B317" t="str">
            <v>Кв. 1 397</v>
          </cell>
          <cell r="C317" t="str">
            <v>Подъезд №20</v>
          </cell>
          <cell r="D317">
            <v>45559</v>
          </cell>
          <cell r="E317" t="str">
            <v>СЗ КиноДевелопмент</v>
          </cell>
          <cell r="H317">
            <v>35.200000000000003</v>
          </cell>
          <cell r="I317">
            <v>29</v>
          </cell>
        </row>
        <row r="318">
          <cell r="A318">
            <v>91343667</v>
          </cell>
          <cell r="B318" t="str">
            <v>Кв. 1 398</v>
          </cell>
          <cell r="C318" t="str">
            <v>Подъезд №20</v>
          </cell>
          <cell r="D318">
            <v>45559</v>
          </cell>
          <cell r="E318" t="str">
            <v>СЗ КиноДевелопмент</v>
          </cell>
          <cell r="H318">
            <v>32.200000000000003</v>
          </cell>
          <cell r="I318">
            <v>29</v>
          </cell>
        </row>
        <row r="319">
          <cell r="A319">
            <v>91343669</v>
          </cell>
          <cell r="B319" t="str">
            <v>Кв. 1 400</v>
          </cell>
          <cell r="C319" t="str">
            <v>Подъезд №20</v>
          </cell>
          <cell r="D319">
            <v>45559</v>
          </cell>
          <cell r="E319" t="str">
            <v>СЗ КиноДевелопмент</v>
          </cell>
          <cell r="H319">
            <v>53.8</v>
          </cell>
          <cell r="I319">
            <v>29</v>
          </cell>
        </row>
        <row r="320">
          <cell r="A320">
            <v>91343670</v>
          </cell>
          <cell r="B320" t="str">
            <v>Кв. 1 401</v>
          </cell>
          <cell r="C320" t="str">
            <v>Подъезд №20</v>
          </cell>
          <cell r="D320">
            <v>45559</v>
          </cell>
          <cell r="E320" t="str">
            <v>СЗ КиноДевелопмент</v>
          </cell>
          <cell r="H320">
            <v>35.200000000000003</v>
          </cell>
          <cell r="I320">
            <v>29</v>
          </cell>
        </row>
        <row r="321">
          <cell r="A321">
            <v>91343671</v>
          </cell>
          <cell r="B321" t="str">
            <v>Кв. 1 402</v>
          </cell>
          <cell r="C321" t="str">
            <v>Подъезд №20</v>
          </cell>
          <cell r="D321">
            <v>45559</v>
          </cell>
          <cell r="E321" t="str">
            <v>СЗ КиноДевелопмент</v>
          </cell>
          <cell r="H321">
            <v>32.200000000000003</v>
          </cell>
          <cell r="I321">
            <v>29</v>
          </cell>
        </row>
        <row r="322">
          <cell r="A322">
            <v>91343672</v>
          </cell>
          <cell r="B322" t="str">
            <v>Кв. 1 403</v>
          </cell>
          <cell r="C322" t="str">
            <v>Подъезд №20</v>
          </cell>
          <cell r="D322">
            <v>45559</v>
          </cell>
          <cell r="E322" t="str">
            <v>СЗ КиноДевелопмент</v>
          </cell>
          <cell r="H322">
            <v>50.9</v>
          </cell>
          <cell r="I322">
            <v>29</v>
          </cell>
        </row>
        <row r="323">
          <cell r="A323">
            <v>91343673</v>
          </cell>
          <cell r="B323" t="str">
            <v>Кв. 1 404</v>
          </cell>
          <cell r="C323" t="str">
            <v>Подъезд №20</v>
          </cell>
          <cell r="D323">
            <v>45559</v>
          </cell>
          <cell r="E323" t="str">
            <v>СЗ КиноДевелопмент</v>
          </cell>
          <cell r="H323">
            <v>53.8</v>
          </cell>
          <cell r="I323">
            <v>29</v>
          </cell>
        </row>
        <row r="324">
          <cell r="A324">
            <v>91343674</v>
          </cell>
          <cell r="B324" t="str">
            <v>Кв. 1 405</v>
          </cell>
          <cell r="C324" t="str">
            <v>Подъезд №20</v>
          </cell>
          <cell r="D324">
            <v>45559</v>
          </cell>
          <cell r="E324" t="str">
            <v>СЗ КиноДевелопмент</v>
          </cell>
          <cell r="H324">
            <v>35.200000000000003</v>
          </cell>
          <cell r="I324">
            <v>29</v>
          </cell>
        </row>
        <row r="325">
          <cell r="A325">
            <v>91343676</v>
          </cell>
          <cell r="B325" t="str">
            <v>Кв. 1 407</v>
          </cell>
          <cell r="C325" t="str">
            <v>Подъезд №20</v>
          </cell>
          <cell r="D325">
            <v>45559</v>
          </cell>
          <cell r="E325" t="str">
            <v>СЗ КиноДевелопмент</v>
          </cell>
          <cell r="H325">
            <v>50.9</v>
          </cell>
          <cell r="I325">
            <v>29</v>
          </cell>
        </row>
        <row r="326">
          <cell r="A326">
            <v>91343677</v>
          </cell>
          <cell r="B326" t="str">
            <v>Кв. 1 408</v>
          </cell>
          <cell r="C326" t="str">
            <v>Подъезд №20</v>
          </cell>
          <cell r="D326">
            <v>45559</v>
          </cell>
          <cell r="E326" t="str">
            <v>СЗ КиноДевелопмент</v>
          </cell>
          <cell r="H326">
            <v>53.8</v>
          </cell>
          <cell r="I326">
            <v>29</v>
          </cell>
        </row>
        <row r="327">
          <cell r="A327">
            <v>91343678</v>
          </cell>
          <cell r="B327" t="str">
            <v>Кв. 1 409</v>
          </cell>
          <cell r="C327" t="str">
            <v>Подъезд №20</v>
          </cell>
          <cell r="D327">
            <v>45559</v>
          </cell>
          <cell r="E327" t="str">
            <v>СЗ КиноДевелопмент</v>
          </cell>
          <cell r="H327">
            <v>35.200000000000003</v>
          </cell>
          <cell r="I327">
            <v>29</v>
          </cell>
        </row>
        <row r="328">
          <cell r="A328">
            <v>91343679</v>
          </cell>
          <cell r="B328" t="str">
            <v>Кв. 1 410</v>
          </cell>
          <cell r="C328" t="str">
            <v>Подъезд №20</v>
          </cell>
          <cell r="D328">
            <v>45559</v>
          </cell>
          <cell r="E328" t="str">
            <v>СЗ КиноДевелопмент</v>
          </cell>
          <cell r="H328">
            <v>32.200000000000003</v>
          </cell>
          <cell r="I328">
            <v>29</v>
          </cell>
        </row>
        <row r="329">
          <cell r="A329">
            <v>91343680</v>
          </cell>
          <cell r="B329" t="str">
            <v>Кв. 1 411</v>
          </cell>
          <cell r="C329" t="str">
            <v>Подъезд №20</v>
          </cell>
          <cell r="D329">
            <v>45559</v>
          </cell>
          <cell r="E329" t="str">
            <v>СЗ КиноДевелопмент</v>
          </cell>
          <cell r="H329">
            <v>50.9</v>
          </cell>
          <cell r="I329">
            <v>29</v>
          </cell>
        </row>
        <row r="330">
          <cell r="A330">
            <v>91343681</v>
          </cell>
          <cell r="B330" t="str">
            <v>Кв. 1 412</v>
          </cell>
          <cell r="C330" t="str">
            <v>Подъезд №20</v>
          </cell>
          <cell r="D330">
            <v>45559</v>
          </cell>
          <cell r="E330" t="str">
            <v>СЗ КиноДевелопмент</v>
          </cell>
          <cell r="H330">
            <v>53.8</v>
          </cell>
          <cell r="I330">
            <v>29</v>
          </cell>
        </row>
        <row r="331">
          <cell r="A331">
            <v>91343683</v>
          </cell>
          <cell r="B331" t="str">
            <v>Кв. 1 414</v>
          </cell>
          <cell r="C331" t="str">
            <v>Подъезд №20</v>
          </cell>
          <cell r="D331">
            <v>45559</v>
          </cell>
          <cell r="E331" t="str">
            <v>СЗ КиноДевелопмент</v>
          </cell>
          <cell r="H331">
            <v>32.200000000000003</v>
          </cell>
          <cell r="I331">
            <v>29</v>
          </cell>
        </row>
        <row r="332">
          <cell r="A332">
            <v>91343684</v>
          </cell>
          <cell r="B332" t="str">
            <v>Кв. 1 415</v>
          </cell>
          <cell r="C332" t="str">
            <v>Подъезд №20</v>
          </cell>
          <cell r="D332">
            <v>45559</v>
          </cell>
          <cell r="E332" t="str">
            <v>СЗ КиноДевелопмент</v>
          </cell>
          <cell r="H332">
            <v>50.9</v>
          </cell>
          <cell r="I332">
            <v>29</v>
          </cell>
        </row>
        <row r="333">
          <cell r="A333">
            <v>91343685</v>
          </cell>
          <cell r="B333" t="str">
            <v>Кв. 1 416</v>
          </cell>
          <cell r="C333" t="str">
            <v>Подъезд №20</v>
          </cell>
          <cell r="D333">
            <v>45559</v>
          </cell>
          <cell r="E333" t="str">
            <v>СЗ КиноДевелопмент</v>
          </cell>
          <cell r="H333">
            <v>53.8</v>
          </cell>
          <cell r="I333">
            <v>29</v>
          </cell>
        </row>
        <row r="334">
          <cell r="A334">
            <v>91343686</v>
          </cell>
          <cell r="B334" t="str">
            <v>Кв. 1 417</v>
          </cell>
          <cell r="C334" t="str">
            <v>Подъезд №20</v>
          </cell>
          <cell r="D334">
            <v>45559</v>
          </cell>
          <cell r="E334" t="str">
            <v>СЗ КиноДевелопмент</v>
          </cell>
          <cell r="H334">
            <v>35.200000000000003</v>
          </cell>
          <cell r="I334">
            <v>29</v>
          </cell>
        </row>
        <row r="335">
          <cell r="A335">
            <v>91343687</v>
          </cell>
          <cell r="B335" t="str">
            <v>Кв. 1 418</v>
          </cell>
          <cell r="C335" t="str">
            <v>Подъезд №20</v>
          </cell>
          <cell r="D335">
            <v>45559</v>
          </cell>
          <cell r="E335" t="str">
            <v>СЗ КиноДевелопмент</v>
          </cell>
          <cell r="H335">
            <v>32.200000000000003</v>
          </cell>
          <cell r="I335">
            <v>29</v>
          </cell>
        </row>
        <row r="336">
          <cell r="A336">
            <v>91343690</v>
          </cell>
          <cell r="B336" t="str">
            <v>Кв. 1 421</v>
          </cell>
          <cell r="C336" t="str">
            <v>Подъезд №20</v>
          </cell>
          <cell r="D336">
            <v>45559</v>
          </cell>
          <cell r="E336" t="str">
            <v>СЗ КиноДевелопмент</v>
          </cell>
          <cell r="H336">
            <v>35.200000000000003</v>
          </cell>
          <cell r="I336">
            <v>29</v>
          </cell>
        </row>
        <row r="337">
          <cell r="A337">
            <v>91343691</v>
          </cell>
          <cell r="B337" t="str">
            <v>Кв. 1 422</v>
          </cell>
          <cell r="C337" t="str">
            <v>Подъезд №20</v>
          </cell>
          <cell r="D337">
            <v>45559</v>
          </cell>
          <cell r="E337" t="str">
            <v>СЗ КиноДевелопмент</v>
          </cell>
          <cell r="H337">
            <v>32.200000000000003</v>
          </cell>
          <cell r="I337">
            <v>29</v>
          </cell>
        </row>
        <row r="338">
          <cell r="A338">
            <v>91343692</v>
          </cell>
          <cell r="B338" t="str">
            <v>Кв. 1 423</v>
          </cell>
          <cell r="C338" t="str">
            <v>Подъезд №20</v>
          </cell>
          <cell r="D338">
            <v>45559</v>
          </cell>
          <cell r="E338" t="str">
            <v>СЗ КиноДевелопмент</v>
          </cell>
          <cell r="H338">
            <v>50.9</v>
          </cell>
          <cell r="I338">
            <v>29</v>
          </cell>
        </row>
        <row r="339">
          <cell r="A339">
            <v>91343693</v>
          </cell>
          <cell r="B339" t="str">
            <v>Кв. 1 424</v>
          </cell>
          <cell r="C339" t="str">
            <v>Подъезд №20</v>
          </cell>
          <cell r="D339">
            <v>45559</v>
          </cell>
          <cell r="E339" t="str">
            <v>СЗ КиноДевелопмент</v>
          </cell>
          <cell r="H339">
            <v>53.8</v>
          </cell>
          <cell r="I339">
            <v>29</v>
          </cell>
        </row>
        <row r="340">
          <cell r="A340">
            <v>91343694</v>
          </cell>
          <cell r="B340" t="str">
            <v>Кв. 1 425</v>
          </cell>
          <cell r="C340" t="str">
            <v>Подъезд №20</v>
          </cell>
          <cell r="D340">
            <v>45559</v>
          </cell>
          <cell r="E340" t="str">
            <v>СЗ КиноДевелопмент</v>
          </cell>
          <cell r="H340">
            <v>35.200000000000003</v>
          </cell>
          <cell r="I340">
            <v>29</v>
          </cell>
        </row>
        <row r="341">
          <cell r="A341">
            <v>91343695</v>
          </cell>
          <cell r="B341" t="str">
            <v>Кв. 1 426</v>
          </cell>
          <cell r="C341" t="str">
            <v>Подъезд №20</v>
          </cell>
          <cell r="D341">
            <v>45559</v>
          </cell>
          <cell r="E341" t="str">
            <v>СЗ КиноДевелопмент</v>
          </cell>
          <cell r="H341">
            <v>32.200000000000003</v>
          </cell>
          <cell r="I341">
            <v>29</v>
          </cell>
        </row>
        <row r="342">
          <cell r="A342">
            <v>91343696</v>
          </cell>
          <cell r="B342" t="str">
            <v>Кв. 1 427</v>
          </cell>
          <cell r="C342" t="str">
            <v>Подъезд №20</v>
          </cell>
          <cell r="D342">
            <v>45559</v>
          </cell>
          <cell r="E342" t="str">
            <v>СЗ КиноДевелопмент</v>
          </cell>
          <cell r="H342">
            <v>50.9</v>
          </cell>
          <cell r="I342">
            <v>29</v>
          </cell>
        </row>
        <row r="343">
          <cell r="A343">
            <v>91343697</v>
          </cell>
          <cell r="B343" t="str">
            <v>Кв. 1 428</v>
          </cell>
          <cell r="C343" t="str">
            <v>Подъезд №20</v>
          </cell>
          <cell r="D343">
            <v>45559</v>
          </cell>
          <cell r="E343" t="str">
            <v>СЗ КиноДевелопмент</v>
          </cell>
          <cell r="H343">
            <v>116.2</v>
          </cell>
          <cell r="I343">
            <v>29</v>
          </cell>
        </row>
        <row r="344">
          <cell r="A344">
            <v>91343698</v>
          </cell>
          <cell r="B344" t="str">
            <v>Кв. 1 429</v>
          </cell>
          <cell r="C344" t="str">
            <v>Подъезд №20</v>
          </cell>
          <cell r="D344">
            <v>45559</v>
          </cell>
          <cell r="E344" t="str">
            <v>СЗ КиноДевелопмент</v>
          </cell>
          <cell r="H344">
            <v>110.7</v>
          </cell>
          <cell r="I344">
            <v>29</v>
          </cell>
        </row>
        <row r="345">
          <cell r="A345">
            <v>91343699</v>
          </cell>
          <cell r="B345" t="str">
            <v>Кв. 10</v>
          </cell>
          <cell r="C345" t="str">
            <v>Подъезд №1</v>
          </cell>
          <cell r="D345">
            <v>45485</v>
          </cell>
          <cell r="E345" t="str">
            <v>СЗ КиноДевелопмент</v>
          </cell>
          <cell r="H345">
            <v>32.200000000000003</v>
          </cell>
          <cell r="I345">
            <v>29</v>
          </cell>
        </row>
        <row r="346">
          <cell r="A346">
            <v>91343700</v>
          </cell>
          <cell r="B346" t="str">
            <v>Кв. 100</v>
          </cell>
          <cell r="C346" t="str">
            <v>Подъезд №2</v>
          </cell>
          <cell r="D346">
            <v>45485</v>
          </cell>
          <cell r="E346" t="str">
            <v>СЗ КиноДевелопмент</v>
          </cell>
          <cell r="H346">
            <v>48.7</v>
          </cell>
          <cell r="I346">
            <v>29</v>
          </cell>
        </row>
        <row r="347">
          <cell r="A347">
            <v>91343701</v>
          </cell>
          <cell r="B347" t="str">
            <v>Кв. 101</v>
          </cell>
          <cell r="C347" t="str">
            <v>Подъезд №2</v>
          </cell>
          <cell r="D347">
            <v>45485</v>
          </cell>
          <cell r="E347" t="str">
            <v>СЗ КиноДевелопмент</v>
          </cell>
          <cell r="H347">
            <v>52.8</v>
          </cell>
          <cell r="I347">
            <v>29</v>
          </cell>
        </row>
        <row r="348">
          <cell r="A348">
            <v>91343703</v>
          </cell>
          <cell r="B348" t="str">
            <v>Кв. 103</v>
          </cell>
          <cell r="C348" t="str">
            <v>Подъезд №2</v>
          </cell>
          <cell r="D348">
            <v>45485</v>
          </cell>
          <cell r="E348" t="str">
            <v>СЗ КиноДевелопмент</v>
          </cell>
          <cell r="H348">
            <v>52.3</v>
          </cell>
          <cell r="I348">
            <v>29</v>
          </cell>
        </row>
        <row r="349">
          <cell r="A349">
            <v>91343704</v>
          </cell>
          <cell r="B349" t="str">
            <v>Кв. 104</v>
          </cell>
          <cell r="C349" t="str">
            <v>Подъезд №2</v>
          </cell>
          <cell r="D349">
            <v>45485</v>
          </cell>
          <cell r="E349" t="str">
            <v>СЗ КиноДевелопмент</v>
          </cell>
          <cell r="H349">
            <v>58.4</v>
          </cell>
          <cell r="I349">
            <v>29</v>
          </cell>
        </row>
        <row r="350">
          <cell r="A350">
            <v>91343706</v>
          </cell>
          <cell r="B350" t="str">
            <v>Кв. 106</v>
          </cell>
          <cell r="C350" t="str">
            <v>Подъезд №2</v>
          </cell>
          <cell r="D350">
            <v>45485</v>
          </cell>
          <cell r="E350" t="str">
            <v>СЗ КиноДевелопмент</v>
          </cell>
          <cell r="H350">
            <v>52.8</v>
          </cell>
          <cell r="I350">
            <v>29</v>
          </cell>
        </row>
        <row r="351">
          <cell r="A351">
            <v>91343707</v>
          </cell>
          <cell r="B351" t="str">
            <v>Кв. 107</v>
          </cell>
          <cell r="C351" t="str">
            <v>Подъезд №2</v>
          </cell>
          <cell r="D351">
            <v>45485</v>
          </cell>
          <cell r="E351" t="str">
            <v>СЗ КиноДевелопмент</v>
          </cell>
          <cell r="H351">
            <v>73.3</v>
          </cell>
          <cell r="I351">
            <v>29</v>
          </cell>
        </row>
        <row r="352">
          <cell r="A352">
            <v>91343708</v>
          </cell>
          <cell r="B352" t="str">
            <v>Кв. 108</v>
          </cell>
          <cell r="C352" t="str">
            <v>Подъезд №2</v>
          </cell>
          <cell r="D352">
            <v>45485</v>
          </cell>
          <cell r="E352" t="str">
            <v>СЗ КиноДевелопмент</v>
          </cell>
          <cell r="H352">
            <v>52.3</v>
          </cell>
          <cell r="I352">
            <v>29</v>
          </cell>
        </row>
        <row r="353">
          <cell r="A353">
            <v>91343710</v>
          </cell>
          <cell r="B353" t="str">
            <v>Кв. 11</v>
          </cell>
          <cell r="C353" t="str">
            <v>Подъезд №1</v>
          </cell>
          <cell r="D353">
            <v>45485</v>
          </cell>
          <cell r="E353" t="str">
            <v>СЗ КиноДевелопмент</v>
          </cell>
          <cell r="H353">
            <v>35.1</v>
          </cell>
          <cell r="I353">
            <v>29</v>
          </cell>
        </row>
        <row r="354">
          <cell r="A354">
            <v>91343711</v>
          </cell>
          <cell r="B354" t="str">
            <v>Кв. 110</v>
          </cell>
          <cell r="C354" t="str">
            <v>Подъезд №2</v>
          </cell>
          <cell r="D354">
            <v>45485</v>
          </cell>
          <cell r="E354" t="str">
            <v>СЗ КиноДевелопмент</v>
          </cell>
          <cell r="H354">
            <v>48.7</v>
          </cell>
          <cell r="I354">
            <v>29</v>
          </cell>
        </row>
        <row r="355">
          <cell r="A355">
            <v>91343712</v>
          </cell>
          <cell r="B355" t="str">
            <v>Кв. 111</v>
          </cell>
          <cell r="C355" t="str">
            <v>Подъезд №2</v>
          </cell>
          <cell r="D355">
            <v>45485</v>
          </cell>
          <cell r="E355" t="str">
            <v>СЗ КиноДевелопмент</v>
          </cell>
          <cell r="H355">
            <v>52.8</v>
          </cell>
          <cell r="I355">
            <v>29</v>
          </cell>
        </row>
        <row r="356">
          <cell r="A356">
            <v>91343713</v>
          </cell>
          <cell r="B356" t="str">
            <v>Кв. 112</v>
          </cell>
          <cell r="C356" t="str">
            <v>Подъезд №2</v>
          </cell>
          <cell r="D356">
            <v>45485</v>
          </cell>
          <cell r="E356" t="str">
            <v>СЗ КиноДевелопмент</v>
          </cell>
          <cell r="H356">
            <v>73.3</v>
          </cell>
          <cell r="I356">
            <v>29</v>
          </cell>
        </row>
        <row r="357">
          <cell r="A357">
            <v>91343714</v>
          </cell>
          <cell r="B357" t="str">
            <v>Кв. 113</v>
          </cell>
          <cell r="C357" t="str">
            <v>Подъезд №2</v>
          </cell>
          <cell r="D357">
            <v>45485</v>
          </cell>
          <cell r="E357" t="str">
            <v>СЗ КиноДевелопмент</v>
          </cell>
          <cell r="H357">
            <v>52.3</v>
          </cell>
          <cell r="I357">
            <v>29</v>
          </cell>
        </row>
        <row r="358">
          <cell r="A358">
            <v>91343715</v>
          </cell>
          <cell r="B358" t="str">
            <v>Кв. 114</v>
          </cell>
          <cell r="C358" t="str">
            <v>Подъезд №2</v>
          </cell>
          <cell r="D358">
            <v>45485</v>
          </cell>
          <cell r="E358" t="str">
            <v>СЗ КиноДевелопмент</v>
          </cell>
          <cell r="H358">
            <v>58.4</v>
          </cell>
          <cell r="I358">
            <v>29</v>
          </cell>
        </row>
        <row r="359">
          <cell r="A359">
            <v>91343716</v>
          </cell>
          <cell r="B359" t="str">
            <v>Кв. 115</v>
          </cell>
          <cell r="C359" t="str">
            <v>Подъезд №2</v>
          </cell>
          <cell r="D359">
            <v>45485</v>
          </cell>
          <cell r="E359" t="str">
            <v>СЗ КиноДевелопмент</v>
          </cell>
          <cell r="H359">
            <v>48.7</v>
          </cell>
          <cell r="I359">
            <v>29</v>
          </cell>
        </row>
        <row r="360">
          <cell r="A360">
            <v>91343718</v>
          </cell>
          <cell r="B360" t="str">
            <v>Кв. 117</v>
          </cell>
          <cell r="C360" t="str">
            <v>Подъезд №2</v>
          </cell>
          <cell r="D360">
            <v>45485</v>
          </cell>
          <cell r="E360" t="str">
            <v>СЗ КиноДевелопмент</v>
          </cell>
          <cell r="H360">
            <v>73.3</v>
          </cell>
          <cell r="I360">
            <v>29</v>
          </cell>
        </row>
        <row r="361">
          <cell r="A361">
            <v>91343719</v>
          </cell>
          <cell r="B361" t="str">
            <v>Кв. 118</v>
          </cell>
          <cell r="C361" t="str">
            <v>Подъезд №2</v>
          </cell>
          <cell r="D361">
            <v>45485</v>
          </cell>
          <cell r="E361" t="str">
            <v>СЗ КиноДевелопмент</v>
          </cell>
          <cell r="H361">
            <v>52.3</v>
          </cell>
          <cell r="I361">
            <v>29</v>
          </cell>
        </row>
        <row r="362">
          <cell r="A362">
            <v>91343720</v>
          </cell>
          <cell r="B362" t="str">
            <v>Кв. 119</v>
          </cell>
          <cell r="C362" t="str">
            <v>Подъезд №2</v>
          </cell>
          <cell r="D362">
            <v>45485</v>
          </cell>
          <cell r="E362" t="str">
            <v>СЗ КиноДевелопмент</v>
          </cell>
          <cell r="H362">
            <v>58.4</v>
          </cell>
          <cell r="I362">
            <v>29</v>
          </cell>
        </row>
        <row r="363">
          <cell r="A363">
            <v>91343722</v>
          </cell>
          <cell r="B363" t="str">
            <v>Кв. 120</v>
          </cell>
          <cell r="C363" t="str">
            <v>Подъезд №2</v>
          </cell>
          <cell r="D363">
            <v>45485</v>
          </cell>
          <cell r="E363" t="str">
            <v>СЗ КиноДевелопмент</v>
          </cell>
          <cell r="H363">
            <v>48.7</v>
          </cell>
          <cell r="I363">
            <v>29</v>
          </cell>
        </row>
        <row r="364">
          <cell r="A364">
            <v>91343723</v>
          </cell>
          <cell r="B364" t="str">
            <v>Кв. 121</v>
          </cell>
          <cell r="C364" t="str">
            <v>Подъезд №2</v>
          </cell>
          <cell r="D364">
            <v>45485</v>
          </cell>
          <cell r="E364" t="str">
            <v>СЗ КиноДевелопмент</v>
          </cell>
          <cell r="H364">
            <v>52.8</v>
          </cell>
          <cell r="I364">
            <v>29</v>
          </cell>
        </row>
        <row r="365">
          <cell r="A365">
            <v>91343724</v>
          </cell>
          <cell r="B365" t="str">
            <v>Кв. 122</v>
          </cell>
          <cell r="C365" t="str">
            <v>Подъезд №2</v>
          </cell>
          <cell r="D365">
            <v>45485</v>
          </cell>
          <cell r="E365" t="str">
            <v>СЗ КиноДевелопмент</v>
          </cell>
          <cell r="H365">
            <v>73.3</v>
          </cell>
          <cell r="I365">
            <v>29</v>
          </cell>
        </row>
        <row r="366">
          <cell r="A366">
            <v>91343726</v>
          </cell>
          <cell r="B366" t="str">
            <v>Кв. 124</v>
          </cell>
          <cell r="C366" t="str">
            <v>Подъезд №2</v>
          </cell>
          <cell r="D366">
            <v>45485</v>
          </cell>
          <cell r="E366" t="str">
            <v>СЗ КиноДевелопмент</v>
          </cell>
          <cell r="H366">
            <v>58.4</v>
          </cell>
          <cell r="I366">
            <v>29</v>
          </cell>
        </row>
        <row r="367">
          <cell r="A367">
            <v>91343727</v>
          </cell>
          <cell r="B367" t="str">
            <v>Кв. 125</v>
          </cell>
          <cell r="C367" t="str">
            <v>Подъезд №2</v>
          </cell>
          <cell r="D367">
            <v>45485</v>
          </cell>
          <cell r="E367" t="str">
            <v>СЗ КиноДевелопмент</v>
          </cell>
          <cell r="H367">
            <v>48.7</v>
          </cell>
          <cell r="I367">
            <v>29</v>
          </cell>
        </row>
        <row r="368">
          <cell r="A368">
            <v>91343728</v>
          </cell>
          <cell r="B368" t="str">
            <v>Кв. 126</v>
          </cell>
          <cell r="C368" t="str">
            <v>Подъезд №2</v>
          </cell>
          <cell r="D368">
            <v>45485</v>
          </cell>
          <cell r="E368" t="str">
            <v>СЗ КиноДевелопмент</v>
          </cell>
          <cell r="H368">
            <v>52.8</v>
          </cell>
          <cell r="I368">
            <v>29</v>
          </cell>
        </row>
        <row r="369">
          <cell r="A369">
            <v>91343730</v>
          </cell>
          <cell r="B369" t="str">
            <v>Кв. 128</v>
          </cell>
          <cell r="C369" t="str">
            <v>Подъезд №2</v>
          </cell>
          <cell r="D369">
            <v>45485</v>
          </cell>
          <cell r="E369" t="str">
            <v>СЗ КиноДевелопмент</v>
          </cell>
          <cell r="H369">
            <v>52.3</v>
          </cell>
          <cell r="I369">
            <v>29</v>
          </cell>
        </row>
        <row r="370">
          <cell r="A370">
            <v>91343731</v>
          </cell>
          <cell r="B370" t="str">
            <v>Кв. 129</v>
          </cell>
          <cell r="C370" t="str">
            <v>Подъезд №2</v>
          </cell>
          <cell r="D370">
            <v>45485</v>
          </cell>
          <cell r="E370" t="str">
            <v>СЗ КиноДевелопмент</v>
          </cell>
          <cell r="H370">
            <v>58.4</v>
          </cell>
          <cell r="I370">
            <v>29</v>
          </cell>
        </row>
        <row r="371">
          <cell r="A371">
            <v>91343732</v>
          </cell>
          <cell r="B371" t="str">
            <v>Кв. 13</v>
          </cell>
          <cell r="C371" t="str">
            <v>Подъезд №1</v>
          </cell>
          <cell r="D371">
            <v>45485</v>
          </cell>
          <cell r="E371" t="str">
            <v>СЗ КиноДевелопмент</v>
          </cell>
          <cell r="H371">
            <v>51.1</v>
          </cell>
          <cell r="I371">
            <v>29</v>
          </cell>
        </row>
        <row r="372">
          <cell r="A372">
            <v>91343734</v>
          </cell>
          <cell r="B372" t="str">
            <v>Кв. 131</v>
          </cell>
          <cell r="C372" t="str">
            <v>Подъезд №2</v>
          </cell>
          <cell r="D372">
            <v>45485</v>
          </cell>
          <cell r="E372" t="str">
            <v>СЗ КиноДевелопмент</v>
          </cell>
          <cell r="H372">
            <v>52.8</v>
          </cell>
          <cell r="I372">
            <v>29</v>
          </cell>
        </row>
        <row r="373">
          <cell r="A373">
            <v>91343735</v>
          </cell>
          <cell r="B373" t="str">
            <v>Кв. 132</v>
          </cell>
          <cell r="C373" t="str">
            <v>Подъезд №2</v>
          </cell>
          <cell r="D373">
            <v>45485</v>
          </cell>
          <cell r="E373" t="str">
            <v>СЗ КиноДевелопмент</v>
          </cell>
          <cell r="H373">
            <v>73.3</v>
          </cell>
          <cell r="I373">
            <v>29</v>
          </cell>
        </row>
        <row r="374">
          <cell r="A374">
            <v>91343736</v>
          </cell>
          <cell r="B374" t="str">
            <v>Кв. 133</v>
          </cell>
          <cell r="C374" t="str">
            <v>Подъезд №2</v>
          </cell>
          <cell r="D374">
            <v>45485</v>
          </cell>
          <cell r="E374" t="str">
            <v>СЗ КиноДевелопмент</v>
          </cell>
          <cell r="H374">
            <v>52.3</v>
          </cell>
          <cell r="I374">
            <v>29</v>
          </cell>
        </row>
        <row r="375">
          <cell r="A375">
            <v>91343738</v>
          </cell>
          <cell r="B375" t="str">
            <v>Кв. 135</v>
          </cell>
          <cell r="C375" t="str">
            <v>Подъезд №2</v>
          </cell>
          <cell r="D375">
            <v>45485</v>
          </cell>
          <cell r="E375" t="str">
            <v>СЗ КиноДевелопмент</v>
          </cell>
          <cell r="H375">
            <v>48.7</v>
          </cell>
          <cell r="I375">
            <v>29</v>
          </cell>
        </row>
        <row r="376">
          <cell r="A376">
            <v>91343739</v>
          </cell>
          <cell r="B376" t="str">
            <v>Кв. 136</v>
          </cell>
          <cell r="C376" t="str">
            <v>Подъезд №2</v>
          </cell>
          <cell r="D376">
            <v>45485</v>
          </cell>
          <cell r="E376" t="str">
            <v>СЗ КиноДевелопмент</v>
          </cell>
          <cell r="H376">
            <v>52.8</v>
          </cell>
          <cell r="I376">
            <v>29</v>
          </cell>
        </row>
        <row r="377">
          <cell r="A377">
            <v>91343740</v>
          </cell>
          <cell r="B377" t="str">
            <v>Кв. 137</v>
          </cell>
          <cell r="C377" t="str">
            <v>Подъезд №2</v>
          </cell>
          <cell r="D377">
            <v>45485</v>
          </cell>
          <cell r="E377" t="str">
            <v>СЗ КиноДевелопмент</v>
          </cell>
          <cell r="H377">
            <v>73.3</v>
          </cell>
          <cell r="I377">
            <v>29</v>
          </cell>
        </row>
        <row r="378">
          <cell r="A378">
            <v>91343742</v>
          </cell>
          <cell r="B378" t="str">
            <v>Кв. 139</v>
          </cell>
          <cell r="C378" t="str">
            <v>Подъезд №2</v>
          </cell>
          <cell r="D378">
            <v>45485</v>
          </cell>
          <cell r="E378" t="str">
            <v>СЗ КиноДевелопмент</v>
          </cell>
          <cell r="H378">
            <v>58.4</v>
          </cell>
          <cell r="I378">
            <v>29</v>
          </cell>
        </row>
        <row r="379">
          <cell r="A379">
            <v>91343743</v>
          </cell>
          <cell r="B379" t="str">
            <v>Кв. 14</v>
          </cell>
          <cell r="C379" t="str">
            <v>Подъезд №1</v>
          </cell>
          <cell r="D379">
            <v>45485</v>
          </cell>
          <cell r="E379" t="str">
            <v>СЗ КиноДевелопмент</v>
          </cell>
          <cell r="H379">
            <v>32.200000000000003</v>
          </cell>
          <cell r="I379">
            <v>29</v>
          </cell>
        </row>
        <row r="380">
          <cell r="A380">
            <v>91343744</v>
          </cell>
          <cell r="B380" t="str">
            <v>Кв. 140</v>
          </cell>
          <cell r="C380" t="str">
            <v>Подъезд №2</v>
          </cell>
          <cell r="D380">
            <v>45485</v>
          </cell>
          <cell r="E380" t="str">
            <v>СЗ КиноДевелопмент</v>
          </cell>
          <cell r="H380">
            <v>48.7</v>
          </cell>
          <cell r="I380">
            <v>29</v>
          </cell>
        </row>
        <row r="381">
          <cell r="A381">
            <v>91343746</v>
          </cell>
          <cell r="B381" t="str">
            <v>Кв. 142</v>
          </cell>
          <cell r="C381" t="str">
            <v>Подъезд №2</v>
          </cell>
          <cell r="D381">
            <v>45485</v>
          </cell>
          <cell r="E381" t="str">
            <v>СЗ КиноДевелопмент</v>
          </cell>
          <cell r="H381">
            <v>73.3</v>
          </cell>
          <cell r="I381">
            <v>29</v>
          </cell>
        </row>
        <row r="382">
          <cell r="A382">
            <v>91343747</v>
          </cell>
          <cell r="B382" t="str">
            <v>Кв. 143</v>
          </cell>
          <cell r="C382" t="str">
            <v>Подъезд №2</v>
          </cell>
          <cell r="D382">
            <v>45485</v>
          </cell>
          <cell r="E382" t="str">
            <v>СЗ КиноДевелопмент</v>
          </cell>
          <cell r="H382">
            <v>52.3</v>
          </cell>
          <cell r="I382">
            <v>29</v>
          </cell>
        </row>
        <row r="383">
          <cell r="A383">
            <v>91343748</v>
          </cell>
          <cell r="B383" t="str">
            <v>Кв. 144</v>
          </cell>
          <cell r="C383" t="str">
            <v>Подъезд №2</v>
          </cell>
          <cell r="D383">
            <v>45485</v>
          </cell>
          <cell r="E383" t="str">
            <v>СЗ КиноДевелопмент</v>
          </cell>
          <cell r="H383">
            <v>58.4</v>
          </cell>
          <cell r="I383">
            <v>29</v>
          </cell>
        </row>
        <row r="384">
          <cell r="A384">
            <v>91343749</v>
          </cell>
          <cell r="B384" t="str">
            <v>Кв. 145</v>
          </cell>
          <cell r="C384" t="str">
            <v>Подъезд №2</v>
          </cell>
          <cell r="D384">
            <v>45485</v>
          </cell>
          <cell r="E384" t="str">
            <v>СЗ КиноДевелопмент</v>
          </cell>
          <cell r="H384">
            <v>48.7</v>
          </cell>
          <cell r="I384">
            <v>29</v>
          </cell>
        </row>
        <row r="385">
          <cell r="A385">
            <v>91343750</v>
          </cell>
          <cell r="B385" t="str">
            <v>Кв. 146</v>
          </cell>
          <cell r="C385" t="str">
            <v>Подъезд №2</v>
          </cell>
          <cell r="D385">
            <v>45485</v>
          </cell>
          <cell r="E385" t="str">
            <v>СЗ КиноДевелопмент</v>
          </cell>
          <cell r="H385">
            <v>52.8</v>
          </cell>
          <cell r="I385">
            <v>29</v>
          </cell>
        </row>
        <row r="386">
          <cell r="A386">
            <v>91343752</v>
          </cell>
          <cell r="B386" t="str">
            <v>Кв. 148</v>
          </cell>
          <cell r="C386" t="str">
            <v>Подъезд №2</v>
          </cell>
          <cell r="D386">
            <v>45485</v>
          </cell>
          <cell r="E386" t="str">
            <v>СЗ КиноДевелопмент</v>
          </cell>
          <cell r="H386">
            <v>52.3</v>
          </cell>
          <cell r="I386">
            <v>29</v>
          </cell>
        </row>
        <row r="387">
          <cell r="A387">
            <v>91343753</v>
          </cell>
          <cell r="B387" t="str">
            <v>Кв. 149</v>
          </cell>
          <cell r="C387" t="str">
            <v>Подъезд №2</v>
          </cell>
          <cell r="D387">
            <v>45485</v>
          </cell>
          <cell r="E387" t="str">
            <v>СЗ КиноДевелопмент</v>
          </cell>
          <cell r="H387">
            <v>58.4</v>
          </cell>
          <cell r="I387">
            <v>29</v>
          </cell>
        </row>
        <row r="388">
          <cell r="A388">
            <v>91343756</v>
          </cell>
          <cell r="B388" t="str">
            <v>Кв. 151</v>
          </cell>
          <cell r="C388" t="str">
            <v>Подъезд №2</v>
          </cell>
          <cell r="D388">
            <v>45485</v>
          </cell>
          <cell r="E388" t="str">
            <v>СЗ КиноДевелопмент</v>
          </cell>
          <cell r="H388">
            <v>52.8</v>
          </cell>
          <cell r="I388">
            <v>29</v>
          </cell>
        </row>
        <row r="389">
          <cell r="A389">
            <v>91343757</v>
          </cell>
          <cell r="B389" t="str">
            <v>Кв. 152</v>
          </cell>
          <cell r="C389" t="str">
            <v>Подъезд №2</v>
          </cell>
          <cell r="D389">
            <v>45485</v>
          </cell>
          <cell r="E389" t="str">
            <v>СЗ КиноДевелопмент</v>
          </cell>
          <cell r="H389">
            <v>73.3</v>
          </cell>
          <cell r="I389">
            <v>29</v>
          </cell>
        </row>
        <row r="390">
          <cell r="A390">
            <v>91343758</v>
          </cell>
          <cell r="B390" t="str">
            <v>Кв. 153</v>
          </cell>
          <cell r="C390" t="str">
            <v>Подъезд №2</v>
          </cell>
          <cell r="D390">
            <v>45485</v>
          </cell>
          <cell r="E390" t="str">
            <v>СЗ КиноДевелопмент</v>
          </cell>
          <cell r="H390">
            <v>52.3</v>
          </cell>
          <cell r="I390">
            <v>29</v>
          </cell>
        </row>
        <row r="391">
          <cell r="A391">
            <v>91343760</v>
          </cell>
          <cell r="B391" t="str">
            <v>Кв. 155</v>
          </cell>
          <cell r="C391" t="str">
            <v>Подъезд №2</v>
          </cell>
          <cell r="D391">
            <v>45485</v>
          </cell>
          <cell r="E391" t="str">
            <v>СЗ КиноДевелопмент</v>
          </cell>
          <cell r="H391">
            <v>48.7</v>
          </cell>
          <cell r="I391">
            <v>29</v>
          </cell>
        </row>
        <row r="392">
          <cell r="A392">
            <v>91343762</v>
          </cell>
          <cell r="B392" t="str">
            <v>Кв. 157</v>
          </cell>
          <cell r="C392" t="str">
            <v>Подъезд №2</v>
          </cell>
          <cell r="D392">
            <v>45485</v>
          </cell>
          <cell r="E392" t="str">
            <v>СЗ КиноДевелопмент</v>
          </cell>
          <cell r="H392">
            <v>73.3</v>
          </cell>
          <cell r="I392">
            <v>29</v>
          </cell>
        </row>
        <row r="393">
          <cell r="A393">
            <v>91343764</v>
          </cell>
          <cell r="B393" t="str">
            <v>Кв. 159</v>
          </cell>
          <cell r="C393" t="str">
            <v>Подъезд №2</v>
          </cell>
          <cell r="D393">
            <v>45485</v>
          </cell>
          <cell r="E393" t="str">
            <v>СЗ КиноДевелопмент</v>
          </cell>
          <cell r="H393">
            <v>81.400000000000006</v>
          </cell>
          <cell r="I393">
            <v>29</v>
          </cell>
        </row>
        <row r="394">
          <cell r="A394">
            <v>91343765</v>
          </cell>
          <cell r="B394" t="str">
            <v>Кв. 16</v>
          </cell>
          <cell r="C394" t="str">
            <v>Подъезд №1</v>
          </cell>
          <cell r="D394">
            <v>45485</v>
          </cell>
          <cell r="E394" t="str">
            <v>СЗ КиноДевелопмент</v>
          </cell>
          <cell r="H394">
            <v>54</v>
          </cell>
          <cell r="I394">
            <v>29</v>
          </cell>
        </row>
        <row r="395">
          <cell r="A395">
            <v>91343766</v>
          </cell>
          <cell r="B395" t="str">
            <v>Кв. 160</v>
          </cell>
          <cell r="C395" t="str">
            <v>Подъезд №2</v>
          </cell>
          <cell r="D395">
            <v>45485</v>
          </cell>
          <cell r="E395" t="str">
            <v>СЗ КиноДевелопмент</v>
          </cell>
          <cell r="H395">
            <v>69</v>
          </cell>
          <cell r="I395">
            <v>29</v>
          </cell>
        </row>
        <row r="396">
          <cell r="A396">
            <v>91343767</v>
          </cell>
          <cell r="B396" t="str">
            <v>Кв. 161</v>
          </cell>
          <cell r="C396" t="str">
            <v>Подъезд №2</v>
          </cell>
          <cell r="D396">
            <v>45485</v>
          </cell>
          <cell r="E396" t="str">
            <v>СЗ КиноДевелопмент</v>
          </cell>
          <cell r="H396">
            <v>74.900000000000006</v>
          </cell>
          <cell r="I396">
            <v>29</v>
          </cell>
        </row>
        <row r="397">
          <cell r="A397">
            <v>91343768</v>
          </cell>
          <cell r="B397" t="str">
            <v>Кв. 162</v>
          </cell>
          <cell r="C397" t="str">
            <v>Подъезд №2</v>
          </cell>
          <cell r="D397">
            <v>45485</v>
          </cell>
          <cell r="E397" t="str">
            <v>СЗ КиноДевелопмент</v>
          </cell>
          <cell r="H397">
            <v>99.6</v>
          </cell>
          <cell r="I397">
            <v>29</v>
          </cell>
        </row>
        <row r="398">
          <cell r="A398">
            <v>91343769</v>
          </cell>
          <cell r="B398" t="str">
            <v>Кв. 163</v>
          </cell>
          <cell r="C398" t="str">
            <v>Подъезд №2</v>
          </cell>
          <cell r="D398">
            <v>45485</v>
          </cell>
          <cell r="E398" t="str">
            <v>СЗ КиноДевелопмент</v>
          </cell>
          <cell r="H398">
            <v>73.400000000000006</v>
          </cell>
          <cell r="I398">
            <v>29</v>
          </cell>
        </row>
        <row r="399">
          <cell r="A399">
            <v>91343770</v>
          </cell>
          <cell r="B399" t="str">
            <v>Кв. 164</v>
          </cell>
          <cell r="C399" t="str">
            <v>Подъезд №3</v>
          </cell>
          <cell r="D399">
            <v>45540</v>
          </cell>
          <cell r="E399" t="str">
            <v>СЗ КиноДевелопмент</v>
          </cell>
          <cell r="H399">
            <v>45.9</v>
          </cell>
          <cell r="I399">
            <v>29</v>
          </cell>
        </row>
        <row r="400">
          <cell r="A400">
            <v>91343771</v>
          </cell>
          <cell r="B400" t="str">
            <v>Кв. 165</v>
          </cell>
          <cell r="C400" t="str">
            <v>Подъезд №3</v>
          </cell>
          <cell r="D400">
            <v>45540</v>
          </cell>
          <cell r="E400" t="str">
            <v>СЗ КиноДевелопмент</v>
          </cell>
          <cell r="H400">
            <v>29.6</v>
          </cell>
          <cell r="I400">
            <v>29</v>
          </cell>
        </row>
        <row r="401">
          <cell r="A401">
            <v>91343772</v>
          </cell>
          <cell r="B401" t="str">
            <v>Кв. 166</v>
          </cell>
          <cell r="C401" t="str">
            <v>Подъезд №3</v>
          </cell>
          <cell r="D401">
            <v>45540</v>
          </cell>
          <cell r="E401" t="str">
            <v>СЗ КиноДевелопмент</v>
          </cell>
          <cell r="H401">
            <v>74</v>
          </cell>
          <cell r="I401">
            <v>29</v>
          </cell>
        </row>
        <row r="402">
          <cell r="A402">
            <v>91343773</v>
          </cell>
          <cell r="B402" t="str">
            <v>Кв. 167</v>
          </cell>
          <cell r="C402" t="str">
            <v>Подъезд №3</v>
          </cell>
          <cell r="D402">
            <v>45540</v>
          </cell>
          <cell r="E402" t="str">
            <v>СЗ КиноДевелопмент</v>
          </cell>
          <cell r="H402">
            <v>43.3</v>
          </cell>
          <cell r="I402">
            <v>29</v>
          </cell>
        </row>
        <row r="403">
          <cell r="A403">
            <v>91343775</v>
          </cell>
          <cell r="B403" t="str">
            <v>Кв. 169</v>
          </cell>
          <cell r="C403" t="str">
            <v>Подъезд №3</v>
          </cell>
          <cell r="D403">
            <v>45540</v>
          </cell>
          <cell r="E403" t="str">
            <v>СЗ КиноДевелопмент</v>
          </cell>
          <cell r="H403">
            <v>52</v>
          </cell>
          <cell r="I403">
            <v>29</v>
          </cell>
        </row>
        <row r="404">
          <cell r="A404">
            <v>91343776</v>
          </cell>
          <cell r="B404" t="str">
            <v>Кв. 17</v>
          </cell>
          <cell r="C404" t="str">
            <v>Подъезд №1</v>
          </cell>
          <cell r="D404">
            <v>45485</v>
          </cell>
          <cell r="E404" t="str">
            <v>СЗ КиноДевелопмент</v>
          </cell>
          <cell r="H404">
            <v>51.1</v>
          </cell>
          <cell r="I404">
            <v>29</v>
          </cell>
        </row>
        <row r="405">
          <cell r="A405">
            <v>91343777</v>
          </cell>
          <cell r="B405" t="str">
            <v>Кв. 170</v>
          </cell>
          <cell r="C405" t="str">
            <v>Подъезд №3</v>
          </cell>
          <cell r="D405">
            <v>45540</v>
          </cell>
          <cell r="E405" t="str">
            <v>СЗ КиноДевелопмент</v>
          </cell>
          <cell r="H405">
            <v>66.7</v>
          </cell>
          <cell r="I405">
            <v>29</v>
          </cell>
        </row>
        <row r="406">
          <cell r="A406">
            <v>91343779</v>
          </cell>
          <cell r="B406" t="str">
            <v>Кв. 172</v>
          </cell>
          <cell r="C406" t="str">
            <v>Подъезд №3</v>
          </cell>
          <cell r="D406">
            <v>45540</v>
          </cell>
          <cell r="E406" t="str">
            <v>СЗ КиноДевелопмент</v>
          </cell>
          <cell r="H406">
            <v>28.9</v>
          </cell>
          <cell r="I406">
            <v>29</v>
          </cell>
        </row>
        <row r="407">
          <cell r="A407">
            <v>91343780</v>
          </cell>
          <cell r="B407" t="str">
            <v>Кв. 173</v>
          </cell>
          <cell r="C407" t="str">
            <v>Подъезд №3</v>
          </cell>
          <cell r="D407">
            <v>45540</v>
          </cell>
          <cell r="E407" t="str">
            <v>СЗ КиноДевелопмент</v>
          </cell>
          <cell r="H407">
            <v>73.099999999999994</v>
          </cell>
          <cell r="I407">
            <v>29</v>
          </cell>
        </row>
        <row r="408">
          <cell r="A408">
            <v>91343781</v>
          </cell>
          <cell r="B408" t="str">
            <v>Кв. 174</v>
          </cell>
          <cell r="C408" t="str">
            <v>Подъезд №3</v>
          </cell>
          <cell r="D408">
            <v>45540</v>
          </cell>
          <cell r="E408" t="str">
            <v>СЗ КиноДевелопмент</v>
          </cell>
          <cell r="H408">
            <v>42.5</v>
          </cell>
          <cell r="I408">
            <v>29</v>
          </cell>
        </row>
        <row r="409">
          <cell r="A409">
            <v>91343782</v>
          </cell>
          <cell r="B409" t="str">
            <v>Кв. 175</v>
          </cell>
          <cell r="C409" t="str">
            <v>Подъезд №3</v>
          </cell>
          <cell r="D409">
            <v>45540</v>
          </cell>
          <cell r="E409" t="str">
            <v>СЗ КиноДевелопмент</v>
          </cell>
          <cell r="H409">
            <v>37.5</v>
          </cell>
          <cell r="I409">
            <v>29</v>
          </cell>
        </row>
        <row r="410">
          <cell r="A410">
            <v>91343783</v>
          </cell>
          <cell r="B410" t="str">
            <v>Кв. 176</v>
          </cell>
          <cell r="C410" t="str">
            <v>Подъезд №3</v>
          </cell>
          <cell r="D410">
            <v>45540</v>
          </cell>
          <cell r="E410" t="str">
            <v>СЗ КиноДевелопмент</v>
          </cell>
          <cell r="H410">
            <v>51.3</v>
          </cell>
          <cell r="I410">
            <v>29</v>
          </cell>
        </row>
        <row r="411">
          <cell r="A411">
            <v>91343784</v>
          </cell>
          <cell r="B411" t="str">
            <v>Кв. 177</v>
          </cell>
          <cell r="C411" t="str">
            <v>Подъезд №3</v>
          </cell>
          <cell r="D411">
            <v>45540</v>
          </cell>
          <cell r="E411" t="str">
            <v>СЗ КиноДевелопмент</v>
          </cell>
          <cell r="H411">
            <v>65.8</v>
          </cell>
          <cell r="I411">
            <v>29</v>
          </cell>
        </row>
        <row r="412">
          <cell r="A412">
            <v>91343785</v>
          </cell>
          <cell r="B412" t="str">
            <v>Кв. 178</v>
          </cell>
          <cell r="C412" t="str">
            <v>Подъезд №3</v>
          </cell>
          <cell r="D412">
            <v>45540</v>
          </cell>
          <cell r="E412" t="str">
            <v>СЗ КиноДевелопмент</v>
          </cell>
          <cell r="H412">
            <v>45.3</v>
          </cell>
          <cell r="I412">
            <v>29</v>
          </cell>
        </row>
        <row r="413">
          <cell r="A413">
            <v>91343786</v>
          </cell>
          <cell r="B413" t="str">
            <v>Кв. 179</v>
          </cell>
          <cell r="C413" t="str">
            <v>Подъезд №3</v>
          </cell>
          <cell r="D413">
            <v>45540</v>
          </cell>
          <cell r="E413" t="str">
            <v>СЗ КиноДевелопмент</v>
          </cell>
          <cell r="H413">
            <v>28.9</v>
          </cell>
          <cell r="I413">
            <v>29</v>
          </cell>
        </row>
        <row r="414">
          <cell r="A414">
            <v>91343788</v>
          </cell>
          <cell r="B414" t="str">
            <v>Кв. 180</v>
          </cell>
          <cell r="C414" t="str">
            <v>Подъезд №3</v>
          </cell>
          <cell r="D414">
            <v>45540</v>
          </cell>
          <cell r="E414" t="str">
            <v>СЗ КиноДевелопмент</v>
          </cell>
          <cell r="H414">
            <v>73.099999999999994</v>
          </cell>
          <cell r="I414">
            <v>29</v>
          </cell>
        </row>
        <row r="415">
          <cell r="A415">
            <v>91343790</v>
          </cell>
          <cell r="B415" t="str">
            <v>Кв. 182</v>
          </cell>
          <cell r="C415" t="str">
            <v>Подъезд №3</v>
          </cell>
          <cell r="D415">
            <v>45540</v>
          </cell>
          <cell r="E415" t="str">
            <v>СЗ КиноДевелопмент</v>
          </cell>
          <cell r="H415">
            <v>37.5</v>
          </cell>
          <cell r="I415">
            <v>29</v>
          </cell>
        </row>
        <row r="416">
          <cell r="A416">
            <v>91343792</v>
          </cell>
          <cell r="B416" t="str">
            <v>Кв. 184</v>
          </cell>
          <cell r="C416" t="str">
            <v>Подъезд №3</v>
          </cell>
          <cell r="D416">
            <v>45540</v>
          </cell>
          <cell r="E416" t="str">
            <v>СЗ КиноДевелопмент</v>
          </cell>
          <cell r="H416">
            <v>65.8</v>
          </cell>
          <cell r="I416">
            <v>29</v>
          </cell>
        </row>
        <row r="417">
          <cell r="A417">
            <v>91343793</v>
          </cell>
          <cell r="B417" t="str">
            <v>Кв. 185</v>
          </cell>
          <cell r="C417" t="str">
            <v>Подъезд №3</v>
          </cell>
          <cell r="D417">
            <v>45540</v>
          </cell>
          <cell r="E417" t="str">
            <v>СЗ КиноДевелопмент</v>
          </cell>
          <cell r="H417">
            <v>45.3</v>
          </cell>
          <cell r="I417">
            <v>29</v>
          </cell>
        </row>
        <row r="418">
          <cell r="A418">
            <v>91343795</v>
          </cell>
          <cell r="B418" t="str">
            <v>Кв. 187</v>
          </cell>
          <cell r="C418" t="str">
            <v>Подъезд №3</v>
          </cell>
          <cell r="D418">
            <v>45540</v>
          </cell>
          <cell r="E418" t="str">
            <v>СЗ КиноДевелопмент</v>
          </cell>
          <cell r="H418">
            <v>73.099999999999994</v>
          </cell>
          <cell r="I418">
            <v>29</v>
          </cell>
        </row>
        <row r="419">
          <cell r="A419">
            <v>91343796</v>
          </cell>
          <cell r="B419" t="str">
            <v>Кв. 188</v>
          </cell>
          <cell r="C419" t="str">
            <v>Подъезд №3</v>
          </cell>
          <cell r="D419">
            <v>45540</v>
          </cell>
          <cell r="E419" t="str">
            <v>СЗ КиноДевелопмент</v>
          </cell>
          <cell r="H419">
            <v>42.5</v>
          </cell>
          <cell r="I419">
            <v>29</v>
          </cell>
        </row>
        <row r="420">
          <cell r="A420">
            <v>91343797</v>
          </cell>
          <cell r="B420" t="str">
            <v>Кв. 189</v>
          </cell>
          <cell r="C420" t="str">
            <v>Подъезд №3</v>
          </cell>
          <cell r="D420">
            <v>45540</v>
          </cell>
          <cell r="E420" t="str">
            <v>СЗ КиноДевелопмент</v>
          </cell>
          <cell r="H420">
            <v>37.5</v>
          </cell>
          <cell r="I420">
            <v>29</v>
          </cell>
        </row>
        <row r="421">
          <cell r="A421">
            <v>91343798</v>
          </cell>
          <cell r="B421" t="str">
            <v>Кв. 19</v>
          </cell>
          <cell r="C421" t="str">
            <v>Подъезд №1</v>
          </cell>
          <cell r="D421">
            <v>45485</v>
          </cell>
          <cell r="E421" t="str">
            <v>СЗ КиноДевелопмент</v>
          </cell>
          <cell r="H421">
            <v>35.1</v>
          </cell>
          <cell r="I421">
            <v>29</v>
          </cell>
        </row>
        <row r="422">
          <cell r="A422">
            <v>91343799</v>
          </cell>
          <cell r="B422" t="str">
            <v>Кв. 190</v>
          </cell>
          <cell r="C422" t="str">
            <v>Подъезд №3</v>
          </cell>
          <cell r="D422">
            <v>45540</v>
          </cell>
          <cell r="E422" t="str">
            <v>СЗ КиноДевелопмент</v>
          </cell>
          <cell r="H422">
            <v>51.3</v>
          </cell>
          <cell r="I422">
            <v>29</v>
          </cell>
        </row>
        <row r="423">
          <cell r="A423">
            <v>91343800</v>
          </cell>
          <cell r="B423" t="str">
            <v>Кв. 191</v>
          </cell>
          <cell r="C423" t="str">
            <v>Подъезд №3</v>
          </cell>
          <cell r="D423">
            <v>45540</v>
          </cell>
          <cell r="E423" t="str">
            <v>СЗ КиноДевелопмент</v>
          </cell>
          <cell r="H423">
            <v>65.8</v>
          </cell>
          <cell r="I423">
            <v>29</v>
          </cell>
        </row>
        <row r="424">
          <cell r="A424">
            <v>91343802</v>
          </cell>
          <cell r="B424" t="str">
            <v>Кв. 193</v>
          </cell>
          <cell r="C424" t="str">
            <v>Подъезд №3</v>
          </cell>
          <cell r="D424">
            <v>45540</v>
          </cell>
          <cell r="E424" t="str">
            <v>СЗ КиноДевелопмент</v>
          </cell>
          <cell r="H424">
            <v>28.9</v>
          </cell>
          <cell r="I424">
            <v>29</v>
          </cell>
        </row>
        <row r="425">
          <cell r="A425">
            <v>91343803</v>
          </cell>
          <cell r="B425" t="str">
            <v>Кв. 194</v>
          </cell>
          <cell r="C425" t="str">
            <v>Подъезд №3</v>
          </cell>
          <cell r="D425">
            <v>45540</v>
          </cell>
          <cell r="E425" t="str">
            <v>СЗ КиноДевелопмент</v>
          </cell>
          <cell r="H425">
            <v>73.099999999999994</v>
          </cell>
          <cell r="I425">
            <v>29</v>
          </cell>
        </row>
        <row r="426">
          <cell r="A426">
            <v>91343804</v>
          </cell>
          <cell r="B426" t="str">
            <v>Кв. 195</v>
          </cell>
          <cell r="C426" t="str">
            <v>Подъезд №3</v>
          </cell>
          <cell r="D426">
            <v>45540</v>
          </cell>
          <cell r="E426" t="str">
            <v>СЗ КиноДевелопмент</v>
          </cell>
          <cell r="H426">
            <v>42.5</v>
          </cell>
          <cell r="I426">
            <v>29</v>
          </cell>
        </row>
        <row r="427">
          <cell r="A427">
            <v>91343806</v>
          </cell>
          <cell r="B427" t="str">
            <v>Кв. 197</v>
          </cell>
          <cell r="C427" t="str">
            <v>Подъезд №3</v>
          </cell>
          <cell r="D427">
            <v>45540</v>
          </cell>
          <cell r="E427" t="str">
            <v>СЗ КиноДевелопмент</v>
          </cell>
          <cell r="H427">
            <v>51.3</v>
          </cell>
          <cell r="I427">
            <v>29</v>
          </cell>
        </row>
        <row r="428">
          <cell r="A428">
            <v>91343807</v>
          </cell>
          <cell r="B428" t="str">
            <v>Кв. 198</v>
          </cell>
          <cell r="C428" t="str">
            <v>Подъезд №3</v>
          </cell>
          <cell r="D428">
            <v>45540</v>
          </cell>
          <cell r="E428" t="str">
            <v>СЗ КиноДевелопмент</v>
          </cell>
          <cell r="H428">
            <v>65.8</v>
          </cell>
          <cell r="I428">
            <v>29</v>
          </cell>
        </row>
        <row r="429">
          <cell r="A429">
            <v>91343808</v>
          </cell>
          <cell r="B429" t="str">
            <v>Кв. 199</v>
          </cell>
          <cell r="C429" t="str">
            <v>Подъезд №3</v>
          </cell>
          <cell r="D429">
            <v>45540</v>
          </cell>
          <cell r="E429" t="str">
            <v>СЗ КиноДевелопмент</v>
          </cell>
          <cell r="H429">
            <v>45.3</v>
          </cell>
          <cell r="I429">
            <v>29</v>
          </cell>
        </row>
        <row r="430">
          <cell r="A430">
            <v>91343809</v>
          </cell>
          <cell r="B430" t="str">
            <v>Кв. 2</v>
          </cell>
          <cell r="C430" t="str">
            <v>Подъезд №1</v>
          </cell>
          <cell r="D430">
            <v>45485</v>
          </cell>
          <cell r="E430" t="str">
            <v>СЗ КиноДевелопмент</v>
          </cell>
          <cell r="H430">
            <v>32.700000000000003</v>
          </cell>
          <cell r="I430">
            <v>29</v>
          </cell>
        </row>
        <row r="431">
          <cell r="A431">
            <v>91343810</v>
          </cell>
          <cell r="B431" t="str">
            <v>Кв. 20</v>
          </cell>
          <cell r="C431" t="str">
            <v>Подъезд №1</v>
          </cell>
          <cell r="D431">
            <v>45485</v>
          </cell>
          <cell r="E431" t="str">
            <v>СЗ КиноДевелопмент</v>
          </cell>
          <cell r="H431">
            <v>54</v>
          </cell>
          <cell r="I431">
            <v>29</v>
          </cell>
        </row>
        <row r="432">
          <cell r="A432">
            <v>91343811</v>
          </cell>
          <cell r="B432" t="str">
            <v>Кв. 200</v>
          </cell>
          <cell r="C432" t="str">
            <v>Подъезд №3</v>
          </cell>
          <cell r="D432">
            <v>45540</v>
          </cell>
          <cell r="E432" t="str">
            <v>СЗ КиноДевелопмент</v>
          </cell>
          <cell r="H432">
            <v>28.9</v>
          </cell>
          <cell r="I432">
            <v>29</v>
          </cell>
        </row>
        <row r="433">
          <cell r="A433">
            <v>91343812</v>
          </cell>
          <cell r="B433" t="str">
            <v>Кв. 201</v>
          </cell>
          <cell r="C433" t="str">
            <v>Подъезд №3</v>
          </cell>
          <cell r="D433">
            <v>45540</v>
          </cell>
          <cell r="E433" t="str">
            <v>СЗ КиноДевелопмент</v>
          </cell>
          <cell r="H433">
            <v>73.099999999999994</v>
          </cell>
          <cell r="I433">
            <v>29</v>
          </cell>
        </row>
        <row r="434">
          <cell r="A434">
            <v>91343814</v>
          </cell>
          <cell r="B434" t="str">
            <v>Кв. 203</v>
          </cell>
          <cell r="C434" t="str">
            <v>Подъезд №3</v>
          </cell>
          <cell r="D434">
            <v>45540</v>
          </cell>
          <cell r="E434" t="str">
            <v>СЗ КиноДевелопмент</v>
          </cell>
          <cell r="H434">
            <v>37.5</v>
          </cell>
          <cell r="I434">
            <v>29</v>
          </cell>
        </row>
        <row r="435">
          <cell r="A435">
            <v>91343815</v>
          </cell>
          <cell r="B435" t="str">
            <v>Кв. 204</v>
          </cell>
          <cell r="C435" t="str">
            <v>Подъезд №3</v>
          </cell>
          <cell r="D435">
            <v>45540</v>
          </cell>
          <cell r="E435" t="str">
            <v>СЗ КиноДевелопмент</v>
          </cell>
          <cell r="H435">
            <v>51.3</v>
          </cell>
          <cell r="I435">
            <v>29</v>
          </cell>
        </row>
        <row r="436">
          <cell r="A436">
            <v>91343817</v>
          </cell>
          <cell r="B436" t="str">
            <v>Кв. 206</v>
          </cell>
          <cell r="C436" t="str">
            <v>Подъезд №3</v>
          </cell>
          <cell r="D436">
            <v>45540</v>
          </cell>
          <cell r="E436" t="str">
            <v>СЗ КиноДевелопмент</v>
          </cell>
          <cell r="H436">
            <v>45.3</v>
          </cell>
          <cell r="I436">
            <v>29</v>
          </cell>
        </row>
        <row r="437">
          <cell r="A437">
            <v>91343819</v>
          </cell>
          <cell r="B437" t="str">
            <v>Кв. 208</v>
          </cell>
          <cell r="C437" t="str">
            <v>Подъезд №3</v>
          </cell>
          <cell r="D437">
            <v>45540</v>
          </cell>
          <cell r="E437" t="str">
            <v>СЗ КиноДевелопмент</v>
          </cell>
          <cell r="H437">
            <v>73.099999999999994</v>
          </cell>
          <cell r="I437">
            <v>29</v>
          </cell>
        </row>
        <row r="438">
          <cell r="A438">
            <v>91343820</v>
          </cell>
          <cell r="B438" t="str">
            <v>Кв. 209</v>
          </cell>
          <cell r="C438" t="str">
            <v>Подъезд №3</v>
          </cell>
          <cell r="D438">
            <v>45540</v>
          </cell>
          <cell r="E438" t="str">
            <v>СЗ КиноДевелопмент</v>
          </cell>
          <cell r="H438">
            <v>42.5</v>
          </cell>
          <cell r="I438">
            <v>29</v>
          </cell>
        </row>
        <row r="439">
          <cell r="A439">
            <v>91343821</v>
          </cell>
          <cell r="B439" t="str">
            <v>Кв. 21</v>
          </cell>
          <cell r="C439" t="str">
            <v>Подъезд №1</v>
          </cell>
          <cell r="D439">
            <v>45485</v>
          </cell>
          <cell r="E439" t="str">
            <v>СЗ КиноДевелопмент</v>
          </cell>
          <cell r="H439">
            <v>51.1</v>
          </cell>
          <cell r="I439">
            <v>29</v>
          </cell>
        </row>
        <row r="440">
          <cell r="A440">
            <v>91343822</v>
          </cell>
          <cell r="B440" t="str">
            <v>Кв. 210</v>
          </cell>
          <cell r="C440" t="str">
            <v>Подъезд №3</v>
          </cell>
          <cell r="D440">
            <v>45540</v>
          </cell>
          <cell r="E440" t="str">
            <v>СЗ КиноДевелопмент</v>
          </cell>
          <cell r="H440">
            <v>37.5</v>
          </cell>
          <cell r="I440">
            <v>29</v>
          </cell>
        </row>
        <row r="441">
          <cell r="A441">
            <v>91343824</v>
          </cell>
          <cell r="B441" t="str">
            <v>Кв. 212</v>
          </cell>
          <cell r="C441" t="str">
            <v>Подъезд №3</v>
          </cell>
          <cell r="D441">
            <v>45540</v>
          </cell>
          <cell r="E441" t="str">
            <v>СЗ КиноДевелопмент</v>
          </cell>
          <cell r="H441">
            <v>65.8</v>
          </cell>
          <cell r="I441">
            <v>29</v>
          </cell>
        </row>
        <row r="442">
          <cell r="A442">
            <v>91343825</v>
          </cell>
          <cell r="B442" t="str">
            <v>Кв. 213</v>
          </cell>
          <cell r="C442" t="str">
            <v>Подъезд №3</v>
          </cell>
          <cell r="D442">
            <v>45540</v>
          </cell>
          <cell r="E442" t="str">
            <v>СЗ КиноДевелопмент</v>
          </cell>
          <cell r="H442">
            <v>45.3</v>
          </cell>
          <cell r="I442">
            <v>29</v>
          </cell>
        </row>
        <row r="443">
          <cell r="A443">
            <v>91343826</v>
          </cell>
          <cell r="B443" t="str">
            <v>Кв. 214</v>
          </cell>
          <cell r="C443" t="str">
            <v>Подъезд №3</v>
          </cell>
          <cell r="D443">
            <v>45540</v>
          </cell>
          <cell r="E443" t="str">
            <v>СЗ КиноДевелопмент</v>
          </cell>
          <cell r="H443">
            <v>28.9</v>
          </cell>
          <cell r="I443">
            <v>29</v>
          </cell>
        </row>
        <row r="444">
          <cell r="A444">
            <v>91343828</v>
          </cell>
          <cell r="B444" t="str">
            <v>Кв. 216</v>
          </cell>
          <cell r="C444" t="str">
            <v>Подъезд №3</v>
          </cell>
          <cell r="D444">
            <v>45540</v>
          </cell>
          <cell r="E444" t="str">
            <v>СЗ КиноДевелопмент</v>
          </cell>
          <cell r="H444">
            <v>42.5</v>
          </cell>
          <cell r="I444">
            <v>29</v>
          </cell>
        </row>
        <row r="445">
          <cell r="A445">
            <v>91343829</v>
          </cell>
          <cell r="B445" t="str">
            <v>Кв. 217</v>
          </cell>
          <cell r="C445" t="str">
            <v>Подъезд №3</v>
          </cell>
          <cell r="D445">
            <v>45540</v>
          </cell>
          <cell r="E445" t="str">
            <v>СЗ КиноДевелопмент</v>
          </cell>
          <cell r="H445">
            <v>37.5</v>
          </cell>
          <cell r="I445">
            <v>29</v>
          </cell>
        </row>
        <row r="446">
          <cell r="A446">
            <v>91343830</v>
          </cell>
          <cell r="B446" t="str">
            <v>Кв. 218</v>
          </cell>
          <cell r="C446" t="str">
            <v>Подъезд №3</v>
          </cell>
          <cell r="D446">
            <v>45540</v>
          </cell>
          <cell r="E446" t="str">
            <v>СЗ КиноДевелопмент</v>
          </cell>
          <cell r="H446">
            <v>51.3</v>
          </cell>
          <cell r="I446">
            <v>29</v>
          </cell>
        </row>
        <row r="447">
          <cell r="A447">
            <v>91343831</v>
          </cell>
          <cell r="B447" t="str">
            <v>Кв. 219</v>
          </cell>
          <cell r="C447" t="str">
            <v>Подъезд №3</v>
          </cell>
          <cell r="D447">
            <v>45540</v>
          </cell>
          <cell r="E447" t="str">
            <v>СЗ КиноДевелопмент</v>
          </cell>
          <cell r="H447">
            <v>65.8</v>
          </cell>
          <cell r="I447">
            <v>29</v>
          </cell>
        </row>
        <row r="448">
          <cell r="A448">
            <v>91343832</v>
          </cell>
          <cell r="B448" t="str">
            <v>Кв. 22</v>
          </cell>
          <cell r="C448" t="str">
            <v>Подъезд №1</v>
          </cell>
          <cell r="D448">
            <v>45485</v>
          </cell>
          <cell r="E448" t="str">
            <v>СЗ КиноДевелопмент</v>
          </cell>
          <cell r="H448">
            <v>32.200000000000003</v>
          </cell>
          <cell r="I448">
            <v>29</v>
          </cell>
        </row>
        <row r="449">
          <cell r="A449">
            <v>91343834</v>
          </cell>
          <cell r="B449" t="str">
            <v>Кв. 221</v>
          </cell>
          <cell r="C449" t="str">
            <v>Подъезд №3</v>
          </cell>
          <cell r="D449">
            <v>45540</v>
          </cell>
          <cell r="E449" t="str">
            <v>СЗ КиноДевелопмент</v>
          </cell>
          <cell r="H449">
            <v>28.9</v>
          </cell>
          <cell r="I449">
            <v>29</v>
          </cell>
        </row>
        <row r="450">
          <cell r="A450">
            <v>91343835</v>
          </cell>
          <cell r="B450" t="str">
            <v>Кв. 222</v>
          </cell>
          <cell r="C450" t="str">
            <v>Подъезд №3</v>
          </cell>
          <cell r="D450">
            <v>45540</v>
          </cell>
          <cell r="E450" t="str">
            <v>СЗ КиноДевелопмент</v>
          </cell>
          <cell r="H450">
            <v>73.099999999999994</v>
          </cell>
          <cell r="I450">
            <v>29</v>
          </cell>
        </row>
        <row r="451">
          <cell r="A451">
            <v>91343836</v>
          </cell>
          <cell r="B451" t="str">
            <v>Кв. 223</v>
          </cell>
          <cell r="C451" t="str">
            <v>Подъезд №3</v>
          </cell>
          <cell r="D451">
            <v>45540</v>
          </cell>
          <cell r="E451" t="str">
            <v>СЗ КиноДевелопмент</v>
          </cell>
          <cell r="H451">
            <v>42.5</v>
          </cell>
          <cell r="I451">
            <v>29</v>
          </cell>
        </row>
        <row r="452">
          <cell r="A452">
            <v>91343838</v>
          </cell>
          <cell r="B452" t="str">
            <v>Кв. 225</v>
          </cell>
          <cell r="C452" t="str">
            <v>Подъезд №3</v>
          </cell>
          <cell r="D452">
            <v>45540</v>
          </cell>
          <cell r="E452" t="str">
            <v>СЗ КиноДевелопмент</v>
          </cell>
          <cell r="H452">
            <v>51.3</v>
          </cell>
          <cell r="I452">
            <v>29</v>
          </cell>
        </row>
        <row r="453">
          <cell r="A453">
            <v>91343839</v>
          </cell>
          <cell r="B453" t="str">
            <v>Кв. 226</v>
          </cell>
          <cell r="C453" t="str">
            <v>Подъезд №3</v>
          </cell>
          <cell r="D453">
            <v>45540</v>
          </cell>
          <cell r="E453" t="str">
            <v>СЗ КиноДевелопмент</v>
          </cell>
          <cell r="H453">
            <v>65.8</v>
          </cell>
          <cell r="I453">
            <v>29</v>
          </cell>
        </row>
        <row r="454">
          <cell r="A454">
            <v>91343840</v>
          </cell>
          <cell r="B454" t="str">
            <v>Кв. 227</v>
          </cell>
          <cell r="C454" t="str">
            <v>Подъезд №3</v>
          </cell>
          <cell r="D454">
            <v>45540</v>
          </cell>
          <cell r="E454" t="str">
            <v>СЗ КиноДевелопмент</v>
          </cell>
          <cell r="H454">
            <v>45.3</v>
          </cell>
          <cell r="I454">
            <v>29</v>
          </cell>
        </row>
        <row r="455">
          <cell r="A455">
            <v>91343841</v>
          </cell>
          <cell r="B455" t="str">
            <v>Кв. 228</v>
          </cell>
          <cell r="C455" t="str">
            <v>Подъезд №3</v>
          </cell>
          <cell r="D455">
            <v>45540</v>
          </cell>
          <cell r="E455" t="str">
            <v>СЗ КиноДевелопмент</v>
          </cell>
          <cell r="H455">
            <v>28.9</v>
          </cell>
          <cell r="I455">
            <v>29</v>
          </cell>
        </row>
        <row r="456">
          <cell r="A456">
            <v>91343842</v>
          </cell>
          <cell r="B456" t="str">
            <v>Кв. 229</v>
          </cell>
          <cell r="C456" t="str">
            <v>Подъезд №3</v>
          </cell>
          <cell r="D456">
            <v>45540</v>
          </cell>
          <cell r="E456" t="str">
            <v>СЗ КиноДевелопмент</v>
          </cell>
          <cell r="H456">
            <v>73.099999999999994</v>
          </cell>
          <cell r="I456">
            <v>29</v>
          </cell>
        </row>
        <row r="457">
          <cell r="A457">
            <v>91343843</v>
          </cell>
          <cell r="B457" t="str">
            <v>Кв. 23</v>
          </cell>
          <cell r="C457" t="str">
            <v>Подъезд №1</v>
          </cell>
          <cell r="D457">
            <v>45485</v>
          </cell>
          <cell r="E457" t="str">
            <v>СЗ КиноДевелопмент</v>
          </cell>
          <cell r="H457">
            <v>35.1</v>
          </cell>
          <cell r="I457">
            <v>29</v>
          </cell>
        </row>
        <row r="458">
          <cell r="A458">
            <v>91343845</v>
          </cell>
          <cell r="B458" t="str">
            <v>Кв. 231</v>
          </cell>
          <cell r="C458" t="str">
            <v>Подъезд №3</v>
          </cell>
          <cell r="D458">
            <v>45540</v>
          </cell>
          <cell r="E458" t="str">
            <v>СЗ КиноДевелопмент</v>
          </cell>
          <cell r="H458">
            <v>37.5</v>
          </cell>
          <cell r="I458">
            <v>29</v>
          </cell>
        </row>
        <row r="459">
          <cell r="A459">
            <v>91343846</v>
          </cell>
          <cell r="B459" t="str">
            <v>Кв. 232</v>
          </cell>
          <cell r="C459" t="str">
            <v>Подъезд №3</v>
          </cell>
          <cell r="D459">
            <v>45540</v>
          </cell>
          <cell r="E459" t="str">
            <v>СЗ КиноДевелопмент</v>
          </cell>
          <cell r="H459">
            <v>51.3</v>
          </cell>
          <cell r="I459">
            <v>29</v>
          </cell>
        </row>
        <row r="460">
          <cell r="A460">
            <v>91343848</v>
          </cell>
          <cell r="B460" t="str">
            <v>Кв. 234</v>
          </cell>
          <cell r="C460" t="str">
            <v>Подъезд №3</v>
          </cell>
          <cell r="D460">
            <v>45540</v>
          </cell>
          <cell r="E460" t="str">
            <v>СЗ КиноДевелопмент</v>
          </cell>
          <cell r="H460">
            <v>45.3</v>
          </cell>
          <cell r="I460">
            <v>29</v>
          </cell>
        </row>
        <row r="461">
          <cell r="A461">
            <v>91343850</v>
          </cell>
          <cell r="B461" t="str">
            <v>Кв. 236</v>
          </cell>
          <cell r="C461" t="str">
            <v>Подъезд №3</v>
          </cell>
          <cell r="D461">
            <v>45540</v>
          </cell>
          <cell r="E461" t="str">
            <v>СЗ КиноДевелопмент</v>
          </cell>
          <cell r="H461">
            <v>73.099999999999994</v>
          </cell>
          <cell r="I461">
            <v>29</v>
          </cell>
        </row>
        <row r="462">
          <cell r="A462">
            <v>91343851</v>
          </cell>
          <cell r="B462" t="str">
            <v>Кв. 237</v>
          </cell>
          <cell r="C462" t="str">
            <v>Подъезд №3</v>
          </cell>
          <cell r="D462">
            <v>45540</v>
          </cell>
          <cell r="E462" t="str">
            <v>СЗ КиноДевелопмент</v>
          </cell>
          <cell r="H462">
            <v>42.5</v>
          </cell>
          <cell r="I462">
            <v>29</v>
          </cell>
        </row>
        <row r="463">
          <cell r="A463">
            <v>91343852</v>
          </cell>
          <cell r="B463" t="str">
            <v>Кв. 238</v>
          </cell>
          <cell r="C463" t="str">
            <v>Подъезд №3</v>
          </cell>
          <cell r="D463">
            <v>45540</v>
          </cell>
          <cell r="E463" t="str">
            <v>СЗ КиноДевелопмент</v>
          </cell>
          <cell r="H463">
            <v>37.5</v>
          </cell>
          <cell r="I463">
            <v>29</v>
          </cell>
        </row>
        <row r="464">
          <cell r="A464">
            <v>91343853</v>
          </cell>
          <cell r="B464" t="str">
            <v>Кв. 239</v>
          </cell>
          <cell r="C464" t="str">
            <v>Подъезд №3</v>
          </cell>
          <cell r="D464">
            <v>45540</v>
          </cell>
          <cell r="E464" t="str">
            <v>СЗ КиноДевелопмент</v>
          </cell>
          <cell r="H464">
            <v>51.3</v>
          </cell>
          <cell r="I464">
            <v>29</v>
          </cell>
        </row>
        <row r="465">
          <cell r="A465">
            <v>91343854</v>
          </cell>
          <cell r="B465" t="str">
            <v>Кв. 24</v>
          </cell>
          <cell r="C465" t="str">
            <v>Подъезд №1</v>
          </cell>
          <cell r="D465">
            <v>45485</v>
          </cell>
          <cell r="E465" t="str">
            <v>СЗ КиноДевелопмент</v>
          </cell>
          <cell r="H465">
            <v>54</v>
          </cell>
          <cell r="I465">
            <v>29</v>
          </cell>
        </row>
        <row r="466">
          <cell r="A466">
            <v>91343855</v>
          </cell>
          <cell r="B466" t="str">
            <v>Кв. 240</v>
          </cell>
          <cell r="C466" t="str">
            <v>Подъезд №3</v>
          </cell>
          <cell r="D466">
            <v>45540</v>
          </cell>
          <cell r="E466" t="str">
            <v>СЗ КиноДевелопмент</v>
          </cell>
          <cell r="H466">
            <v>65.8</v>
          </cell>
          <cell r="I466">
            <v>29</v>
          </cell>
        </row>
        <row r="467">
          <cell r="A467">
            <v>91343856</v>
          </cell>
          <cell r="B467" t="str">
            <v>Кв. 241</v>
          </cell>
          <cell r="C467" t="str">
            <v>Подъезд №3</v>
          </cell>
          <cell r="D467">
            <v>45540</v>
          </cell>
          <cell r="E467" t="str">
            <v>СЗ КиноДевелопмент</v>
          </cell>
          <cell r="H467">
            <v>45.3</v>
          </cell>
          <cell r="I467">
            <v>29</v>
          </cell>
        </row>
        <row r="468">
          <cell r="A468">
            <v>91343857</v>
          </cell>
          <cell r="B468" t="str">
            <v>Кв. 242</v>
          </cell>
          <cell r="C468" t="str">
            <v>Подъезд №3</v>
          </cell>
          <cell r="D468">
            <v>45540</v>
          </cell>
          <cell r="E468" t="str">
            <v>СЗ КиноДевелопмент</v>
          </cell>
          <cell r="H468">
            <v>28.9</v>
          </cell>
          <cell r="I468">
            <v>29</v>
          </cell>
        </row>
        <row r="469">
          <cell r="A469">
            <v>91343859</v>
          </cell>
          <cell r="B469" t="str">
            <v>Кв. 244</v>
          </cell>
          <cell r="C469" t="str">
            <v>Подъезд №3</v>
          </cell>
          <cell r="D469">
            <v>45540</v>
          </cell>
          <cell r="E469" t="str">
            <v>СЗ КиноДевелопмент</v>
          </cell>
          <cell r="H469">
            <v>42.5</v>
          </cell>
          <cell r="I469">
            <v>29</v>
          </cell>
        </row>
        <row r="470">
          <cell r="A470">
            <v>91343860</v>
          </cell>
          <cell r="B470" t="str">
            <v>Кв. 245</v>
          </cell>
          <cell r="C470" t="str">
            <v>Подъезд №3</v>
          </cell>
          <cell r="D470">
            <v>45540</v>
          </cell>
          <cell r="E470" t="str">
            <v>СЗ КиноДевелопмент</v>
          </cell>
          <cell r="H470">
            <v>37.5</v>
          </cell>
          <cell r="I470">
            <v>29</v>
          </cell>
        </row>
        <row r="471">
          <cell r="A471">
            <v>91343862</v>
          </cell>
          <cell r="B471" t="str">
            <v>Кв. 247</v>
          </cell>
          <cell r="C471" t="str">
            <v>Подъезд №3</v>
          </cell>
          <cell r="D471">
            <v>45540</v>
          </cell>
          <cell r="E471" t="str">
            <v>СЗ КиноДевелопмент</v>
          </cell>
          <cell r="H471">
            <v>65.8</v>
          </cell>
          <cell r="I471">
            <v>29</v>
          </cell>
        </row>
        <row r="472">
          <cell r="A472">
            <v>91343864</v>
          </cell>
          <cell r="B472" t="str">
            <v>Кв. 249</v>
          </cell>
          <cell r="C472" t="str">
            <v>Подъезд №3</v>
          </cell>
          <cell r="D472">
            <v>45540</v>
          </cell>
          <cell r="E472" t="str">
            <v>СЗ КиноДевелопмент</v>
          </cell>
          <cell r="H472">
            <v>28.9</v>
          </cell>
          <cell r="I472">
            <v>29</v>
          </cell>
        </row>
        <row r="473">
          <cell r="A473">
            <v>91343865</v>
          </cell>
          <cell r="B473" t="str">
            <v>Кв. 25</v>
          </cell>
          <cell r="C473" t="str">
            <v>Подъезд №1</v>
          </cell>
          <cell r="D473">
            <v>45485</v>
          </cell>
          <cell r="E473" t="str">
            <v>СЗ КиноДевелопмент</v>
          </cell>
          <cell r="H473">
            <v>51.1</v>
          </cell>
          <cell r="I473">
            <v>29</v>
          </cell>
        </row>
        <row r="474">
          <cell r="A474">
            <v>91343866</v>
          </cell>
          <cell r="B474" t="str">
            <v>Кв. 250</v>
          </cell>
          <cell r="C474" t="str">
            <v>Подъезд №3</v>
          </cell>
          <cell r="D474">
            <v>45540</v>
          </cell>
          <cell r="E474" t="str">
            <v>СЗ КиноДевелопмент</v>
          </cell>
          <cell r="H474">
            <v>73.099999999999994</v>
          </cell>
          <cell r="I474">
            <v>29</v>
          </cell>
        </row>
        <row r="475">
          <cell r="A475">
            <v>91343867</v>
          </cell>
          <cell r="B475" t="str">
            <v>Кв. 251</v>
          </cell>
          <cell r="C475" t="str">
            <v>Подъезд №3</v>
          </cell>
          <cell r="D475">
            <v>45540</v>
          </cell>
          <cell r="E475" t="str">
            <v>СЗ КиноДевелопмент</v>
          </cell>
          <cell r="H475">
            <v>42.5</v>
          </cell>
          <cell r="I475">
            <v>29</v>
          </cell>
        </row>
        <row r="476">
          <cell r="A476">
            <v>91343869</v>
          </cell>
          <cell r="B476" t="str">
            <v>Кв. 253</v>
          </cell>
          <cell r="C476" t="str">
            <v>Подъезд №3</v>
          </cell>
          <cell r="D476">
            <v>45540</v>
          </cell>
          <cell r="E476" t="str">
            <v>СЗ КиноДевелопмент</v>
          </cell>
          <cell r="H476">
            <v>51.3</v>
          </cell>
          <cell r="I476">
            <v>29</v>
          </cell>
        </row>
        <row r="477">
          <cell r="A477">
            <v>91343870</v>
          </cell>
          <cell r="B477" t="str">
            <v>Кв. 254</v>
          </cell>
          <cell r="C477" t="str">
            <v>Подъезд №3</v>
          </cell>
          <cell r="D477">
            <v>45540</v>
          </cell>
          <cell r="E477" t="str">
            <v>СЗ КиноДевелопмент</v>
          </cell>
          <cell r="H477">
            <v>65.8</v>
          </cell>
          <cell r="I477">
            <v>29</v>
          </cell>
        </row>
        <row r="478">
          <cell r="A478">
            <v>91343871</v>
          </cell>
          <cell r="B478" t="str">
            <v>Кв. 255</v>
          </cell>
          <cell r="C478" t="str">
            <v>Подъезд №3</v>
          </cell>
          <cell r="D478">
            <v>45540</v>
          </cell>
          <cell r="E478" t="str">
            <v>СЗ КиноДевелопмент</v>
          </cell>
          <cell r="H478">
            <v>45.3</v>
          </cell>
          <cell r="I478">
            <v>29</v>
          </cell>
        </row>
        <row r="479">
          <cell r="A479">
            <v>91343873</v>
          </cell>
          <cell r="B479" t="str">
            <v>Кв. 257</v>
          </cell>
          <cell r="C479" t="str">
            <v>Подъезд №3</v>
          </cell>
          <cell r="D479">
            <v>45540</v>
          </cell>
          <cell r="E479" t="str">
            <v>СЗ КиноДевелопмент</v>
          </cell>
          <cell r="H479">
            <v>73.099999999999994</v>
          </cell>
          <cell r="I479">
            <v>29</v>
          </cell>
        </row>
        <row r="480">
          <cell r="A480">
            <v>91343874</v>
          </cell>
          <cell r="B480" t="str">
            <v>Кв. 258</v>
          </cell>
          <cell r="C480" t="str">
            <v>Подъезд №3</v>
          </cell>
          <cell r="D480">
            <v>45540</v>
          </cell>
          <cell r="E480" t="str">
            <v>СЗ КиноДевелопмент</v>
          </cell>
          <cell r="H480">
            <v>42.5</v>
          </cell>
          <cell r="I480">
            <v>29</v>
          </cell>
        </row>
        <row r="481">
          <cell r="A481">
            <v>91343875</v>
          </cell>
          <cell r="B481" t="str">
            <v>Кв. 259</v>
          </cell>
          <cell r="C481" t="str">
            <v>Подъезд №3</v>
          </cell>
          <cell r="D481">
            <v>45540</v>
          </cell>
          <cell r="E481" t="str">
            <v>СЗ КиноДевелопмент</v>
          </cell>
          <cell r="H481">
            <v>37.5</v>
          </cell>
          <cell r="I481">
            <v>29</v>
          </cell>
        </row>
        <row r="482">
          <cell r="A482">
            <v>91343876</v>
          </cell>
          <cell r="B482" t="str">
            <v>Кв. 26</v>
          </cell>
          <cell r="C482" t="str">
            <v>Подъезд №1</v>
          </cell>
          <cell r="D482">
            <v>45485</v>
          </cell>
          <cell r="E482" t="str">
            <v>СЗ КиноДевелопмент</v>
          </cell>
          <cell r="H482">
            <v>32.200000000000003</v>
          </cell>
          <cell r="I482">
            <v>29</v>
          </cell>
        </row>
        <row r="483">
          <cell r="A483">
            <v>91343877</v>
          </cell>
          <cell r="B483" t="str">
            <v>Кв. 260</v>
          </cell>
          <cell r="C483" t="str">
            <v>Подъезд №3</v>
          </cell>
          <cell r="D483">
            <v>45540</v>
          </cell>
          <cell r="E483" t="str">
            <v>СЗ КиноДевелопмент</v>
          </cell>
          <cell r="H483">
            <v>51.3</v>
          </cell>
          <cell r="I483">
            <v>29</v>
          </cell>
        </row>
        <row r="484">
          <cell r="A484">
            <v>91343879</v>
          </cell>
          <cell r="B484" t="str">
            <v>Кв. 262</v>
          </cell>
          <cell r="C484" t="str">
            <v>Подъезд №3</v>
          </cell>
          <cell r="D484">
            <v>45540</v>
          </cell>
          <cell r="E484" t="str">
            <v>СЗ КиноДевелопмент</v>
          </cell>
          <cell r="H484">
            <v>45.3</v>
          </cell>
          <cell r="I484">
            <v>29</v>
          </cell>
        </row>
        <row r="485">
          <cell r="A485">
            <v>91343880</v>
          </cell>
          <cell r="B485" t="str">
            <v>Кв. 263</v>
          </cell>
          <cell r="C485" t="str">
            <v>Подъезд №3</v>
          </cell>
          <cell r="D485">
            <v>45540</v>
          </cell>
          <cell r="E485" t="str">
            <v>СЗ КиноДевелопмент</v>
          </cell>
          <cell r="H485">
            <v>28.9</v>
          </cell>
          <cell r="I485">
            <v>29</v>
          </cell>
        </row>
        <row r="486">
          <cell r="A486">
            <v>91343881</v>
          </cell>
          <cell r="B486" t="str">
            <v>Кв. 264</v>
          </cell>
          <cell r="C486" t="str">
            <v>Подъезд №3</v>
          </cell>
          <cell r="D486">
            <v>45540</v>
          </cell>
          <cell r="E486" t="str">
            <v>СЗ КиноДевелопмент</v>
          </cell>
          <cell r="H486">
            <v>73.099999999999994</v>
          </cell>
          <cell r="I486">
            <v>29</v>
          </cell>
        </row>
        <row r="487">
          <cell r="A487">
            <v>91343883</v>
          </cell>
          <cell r="B487" t="str">
            <v>Кв. 266</v>
          </cell>
          <cell r="C487" t="str">
            <v>Подъезд №3</v>
          </cell>
          <cell r="D487">
            <v>45540</v>
          </cell>
          <cell r="E487" t="str">
            <v>СЗ КиноДевелопмент</v>
          </cell>
          <cell r="H487">
            <v>37.5</v>
          </cell>
          <cell r="I487">
            <v>29</v>
          </cell>
        </row>
        <row r="488">
          <cell r="A488">
            <v>91343884</v>
          </cell>
          <cell r="B488" t="str">
            <v>Кв. 267</v>
          </cell>
          <cell r="C488" t="str">
            <v>Подъезд №3</v>
          </cell>
          <cell r="D488">
            <v>45540</v>
          </cell>
          <cell r="E488" t="str">
            <v>СЗ КиноДевелопмент</v>
          </cell>
          <cell r="H488">
            <v>51.3</v>
          </cell>
          <cell r="I488">
            <v>29</v>
          </cell>
        </row>
        <row r="489">
          <cell r="A489">
            <v>91343885</v>
          </cell>
          <cell r="B489" t="str">
            <v>Кв. 268</v>
          </cell>
          <cell r="C489" t="str">
            <v>Подъезд №3</v>
          </cell>
          <cell r="D489">
            <v>45540</v>
          </cell>
          <cell r="E489" t="str">
            <v>СЗ КиноДевелопмент</v>
          </cell>
          <cell r="H489">
            <v>65.8</v>
          </cell>
          <cell r="I489">
            <v>29</v>
          </cell>
        </row>
        <row r="490">
          <cell r="A490">
            <v>91343886</v>
          </cell>
          <cell r="B490" t="str">
            <v>Кв. 269</v>
          </cell>
          <cell r="C490" t="str">
            <v>Подъезд №3</v>
          </cell>
          <cell r="D490">
            <v>45540</v>
          </cell>
          <cell r="E490" t="str">
            <v>СЗ КиноДевелопмент</v>
          </cell>
          <cell r="H490">
            <v>45.3</v>
          </cell>
          <cell r="I490">
            <v>29</v>
          </cell>
        </row>
        <row r="491">
          <cell r="A491">
            <v>91343888</v>
          </cell>
          <cell r="B491" t="str">
            <v>Кв. 270</v>
          </cell>
          <cell r="C491" t="str">
            <v>Подъезд №3</v>
          </cell>
          <cell r="D491">
            <v>45540</v>
          </cell>
          <cell r="E491" t="str">
            <v>СЗ КиноДевелопмент</v>
          </cell>
          <cell r="H491">
            <v>28.9</v>
          </cell>
          <cell r="I491">
            <v>29</v>
          </cell>
        </row>
        <row r="492">
          <cell r="A492">
            <v>91343890</v>
          </cell>
          <cell r="B492" t="str">
            <v>Кв. 272</v>
          </cell>
          <cell r="C492" t="str">
            <v>Подъезд №3</v>
          </cell>
          <cell r="D492">
            <v>45540</v>
          </cell>
          <cell r="E492" t="str">
            <v>СЗ КиноДевелопмент</v>
          </cell>
          <cell r="H492">
            <v>42.5</v>
          </cell>
          <cell r="I492">
            <v>29</v>
          </cell>
        </row>
        <row r="493">
          <cell r="A493">
            <v>91343891</v>
          </cell>
          <cell r="B493" t="str">
            <v>Кв. 273</v>
          </cell>
          <cell r="C493" t="str">
            <v>Подъезд №3</v>
          </cell>
          <cell r="D493">
            <v>45540</v>
          </cell>
          <cell r="E493" t="str">
            <v>СЗ КиноДевелопмент</v>
          </cell>
          <cell r="H493">
            <v>37.5</v>
          </cell>
          <cell r="I493">
            <v>29</v>
          </cell>
        </row>
        <row r="494">
          <cell r="A494">
            <v>91343892</v>
          </cell>
          <cell r="B494" t="str">
            <v>Кв. 274</v>
          </cell>
          <cell r="C494" t="str">
            <v>Подъезд №3</v>
          </cell>
          <cell r="D494">
            <v>45540</v>
          </cell>
          <cell r="E494" t="str">
            <v>СЗ КиноДевелопмент</v>
          </cell>
          <cell r="H494">
            <v>51.3</v>
          </cell>
          <cell r="I494">
            <v>29</v>
          </cell>
        </row>
        <row r="495">
          <cell r="A495">
            <v>91343893</v>
          </cell>
          <cell r="B495" t="str">
            <v>Кв. 275</v>
          </cell>
          <cell r="C495" t="str">
            <v>Подъезд №3</v>
          </cell>
          <cell r="D495">
            <v>45540</v>
          </cell>
          <cell r="E495" t="str">
            <v>СЗ КиноДевелопмент</v>
          </cell>
          <cell r="H495">
            <v>65.8</v>
          </cell>
          <cell r="I495">
            <v>29</v>
          </cell>
        </row>
        <row r="496">
          <cell r="A496">
            <v>91343894</v>
          </cell>
          <cell r="B496" t="str">
            <v>Кв. 276</v>
          </cell>
          <cell r="C496" t="str">
            <v>Подъезд №3</v>
          </cell>
          <cell r="D496">
            <v>45540</v>
          </cell>
          <cell r="E496" t="str">
            <v>СЗ КиноДевелопмент</v>
          </cell>
          <cell r="H496">
            <v>45.3</v>
          </cell>
          <cell r="I496">
            <v>29</v>
          </cell>
        </row>
        <row r="497">
          <cell r="A497">
            <v>91343896</v>
          </cell>
          <cell r="B497" t="str">
            <v>Кв. 278</v>
          </cell>
          <cell r="C497" t="str">
            <v>Подъезд №3</v>
          </cell>
          <cell r="D497">
            <v>45540</v>
          </cell>
          <cell r="E497" t="str">
            <v>СЗ КиноДевелопмент</v>
          </cell>
          <cell r="H497">
            <v>73.099999999999994</v>
          </cell>
          <cell r="I497">
            <v>29</v>
          </cell>
        </row>
        <row r="498">
          <cell r="A498">
            <v>91343897</v>
          </cell>
          <cell r="B498" t="str">
            <v>Кв. 279</v>
          </cell>
          <cell r="C498" t="str">
            <v>Подъезд №3</v>
          </cell>
          <cell r="D498">
            <v>45540</v>
          </cell>
          <cell r="E498" t="str">
            <v>СЗ КиноДевелопмент</v>
          </cell>
          <cell r="H498">
            <v>42.5</v>
          </cell>
          <cell r="I498">
            <v>29</v>
          </cell>
        </row>
        <row r="499">
          <cell r="A499">
            <v>91343898</v>
          </cell>
          <cell r="B499" t="str">
            <v>Кв. 28</v>
          </cell>
          <cell r="C499" t="str">
            <v>Подъезд №1</v>
          </cell>
          <cell r="D499">
            <v>45485</v>
          </cell>
          <cell r="E499" t="str">
            <v>СЗ КиноДевелопмент</v>
          </cell>
          <cell r="H499">
            <v>54</v>
          </cell>
          <cell r="I499">
            <v>29</v>
          </cell>
        </row>
        <row r="500">
          <cell r="A500">
            <v>91343899</v>
          </cell>
          <cell r="B500" t="str">
            <v>Кв. 280</v>
          </cell>
          <cell r="C500" t="str">
            <v>Подъезд №3</v>
          </cell>
          <cell r="D500">
            <v>45540</v>
          </cell>
          <cell r="E500" t="str">
            <v>СЗ КиноДевелопмент</v>
          </cell>
          <cell r="H500">
            <v>37.5</v>
          </cell>
          <cell r="I500">
            <v>29</v>
          </cell>
        </row>
        <row r="501">
          <cell r="A501">
            <v>91343901</v>
          </cell>
          <cell r="B501" t="str">
            <v>Кв. 282</v>
          </cell>
          <cell r="C501" t="str">
            <v>Подъезд №3</v>
          </cell>
          <cell r="D501">
            <v>45540</v>
          </cell>
          <cell r="E501" t="str">
            <v>СЗ КиноДевелопмент</v>
          </cell>
          <cell r="H501">
            <v>65.8</v>
          </cell>
          <cell r="I501">
            <v>29</v>
          </cell>
        </row>
        <row r="502">
          <cell r="A502">
            <v>91343903</v>
          </cell>
          <cell r="B502" t="str">
            <v>Кв. 284</v>
          </cell>
          <cell r="C502" t="str">
            <v>Подъезд №3</v>
          </cell>
          <cell r="D502">
            <v>45540</v>
          </cell>
          <cell r="E502" t="str">
            <v>СЗ КиноДевелопмент</v>
          </cell>
          <cell r="H502">
            <v>28.9</v>
          </cell>
          <cell r="I502">
            <v>29</v>
          </cell>
        </row>
        <row r="503">
          <cell r="A503">
            <v>91343904</v>
          </cell>
          <cell r="B503" t="str">
            <v>Кв. 285</v>
          </cell>
          <cell r="C503" t="str">
            <v>Подъезд №3</v>
          </cell>
          <cell r="D503">
            <v>45540</v>
          </cell>
          <cell r="E503" t="str">
            <v>СЗ КиноДевелопмент</v>
          </cell>
          <cell r="H503">
            <v>73.099999999999994</v>
          </cell>
          <cell r="I503">
            <v>29</v>
          </cell>
        </row>
        <row r="504">
          <cell r="A504">
            <v>91343905</v>
          </cell>
          <cell r="B504" t="str">
            <v>Кв. 286</v>
          </cell>
          <cell r="C504" t="str">
            <v>Подъезд №3</v>
          </cell>
          <cell r="D504">
            <v>45540</v>
          </cell>
          <cell r="E504" t="str">
            <v>СЗ КиноДевелопмент</v>
          </cell>
          <cell r="H504">
            <v>42.5</v>
          </cell>
          <cell r="I504">
            <v>29</v>
          </cell>
        </row>
        <row r="505">
          <cell r="A505">
            <v>91343907</v>
          </cell>
          <cell r="B505" t="str">
            <v>Кв. 288</v>
          </cell>
          <cell r="C505" t="str">
            <v>Подъезд №3</v>
          </cell>
          <cell r="D505">
            <v>45540</v>
          </cell>
          <cell r="E505" t="str">
            <v>СЗ КиноДевелопмент</v>
          </cell>
          <cell r="H505">
            <v>51.3</v>
          </cell>
          <cell r="I505">
            <v>29</v>
          </cell>
        </row>
        <row r="506">
          <cell r="A506">
            <v>91343910</v>
          </cell>
          <cell r="B506" t="str">
            <v>Кв. 290</v>
          </cell>
          <cell r="C506" t="str">
            <v>Подъезд №3</v>
          </cell>
          <cell r="D506">
            <v>45540</v>
          </cell>
          <cell r="E506" t="str">
            <v>СЗ КиноДевелопмент</v>
          </cell>
          <cell r="H506">
            <v>45.3</v>
          </cell>
          <cell r="I506">
            <v>29</v>
          </cell>
        </row>
        <row r="507">
          <cell r="A507">
            <v>91343911</v>
          </cell>
          <cell r="B507" t="str">
            <v>Кв. 291</v>
          </cell>
          <cell r="C507" t="str">
            <v>Подъезд №3</v>
          </cell>
          <cell r="D507">
            <v>45540</v>
          </cell>
          <cell r="E507" t="str">
            <v>СЗ КиноДевелопмент</v>
          </cell>
          <cell r="H507">
            <v>28.9</v>
          </cell>
          <cell r="I507">
            <v>29</v>
          </cell>
        </row>
        <row r="508">
          <cell r="A508">
            <v>91343912</v>
          </cell>
          <cell r="B508" t="str">
            <v>Кв. 292</v>
          </cell>
          <cell r="C508" t="str">
            <v>Подъезд №3</v>
          </cell>
          <cell r="D508">
            <v>45540</v>
          </cell>
          <cell r="E508" t="str">
            <v>СЗ КиноДевелопмент</v>
          </cell>
          <cell r="H508">
            <v>73.099999999999994</v>
          </cell>
          <cell r="I508">
            <v>29</v>
          </cell>
        </row>
        <row r="509">
          <cell r="A509">
            <v>91343913</v>
          </cell>
          <cell r="B509" t="str">
            <v>Кв. 293</v>
          </cell>
          <cell r="C509" t="str">
            <v>Подъезд №3</v>
          </cell>
          <cell r="D509">
            <v>45540</v>
          </cell>
          <cell r="E509" t="str">
            <v>СЗ КиноДевелопмент</v>
          </cell>
          <cell r="H509">
            <v>42.5</v>
          </cell>
          <cell r="I509">
            <v>29</v>
          </cell>
        </row>
        <row r="510">
          <cell r="A510">
            <v>91343914</v>
          </cell>
          <cell r="B510" t="str">
            <v>Кв. 294</v>
          </cell>
          <cell r="C510" t="str">
            <v>Подъезд №3</v>
          </cell>
          <cell r="D510">
            <v>45540</v>
          </cell>
          <cell r="E510" t="str">
            <v>СЗ КиноДевелопмент</v>
          </cell>
          <cell r="H510">
            <v>37.5</v>
          </cell>
          <cell r="I510">
            <v>29</v>
          </cell>
        </row>
        <row r="511">
          <cell r="A511">
            <v>91343915</v>
          </cell>
          <cell r="B511" t="str">
            <v>Кв. 295</v>
          </cell>
          <cell r="C511" t="str">
            <v>Подъезд №3</v>
          </cell>
          <cell r="D511">
            <v>45540</v>
          </cell>
          <cell r="E511" t="str">
            <v>СЗ КиноДевелопмент</v>
          </cell>
          <cell r="H511">
            <v>51.3</v>
          </cell>
          <cell r="I511">
            <v>29</v>
          </cell>
        </row>
        <row r="512">
          <cell r="A512">
            <v>91343916</v>
          </cell>
          <cell r="B512" t="str">
            <v>Кв. 296</v>
          </cell>
          <cell r="C512" t="str">
            <v>Подъезд №3</v>
          </cell>
          <cell r="D512">
            <v>45540</v>
          </cell>
          <cell r="E512" t="str">
            <v>СЗ КиноДевелопмент</v>
          </cell>
          <cell r="H512">
            <v>65.8</v>
          </cell>
          <cell r="I512">
            <v>29</v>
          </cell>
        </row>
        <row r="513">
          <cell r="A513">
            <v>91343917</v>
          </cell>
          <cell r="B513" t="str">
            <v>Кв. 297</v>
          </cell>
          <cell r="C513" t="str">
            <v>Подъезд №3</v>
          </cell>
          <cell r="D513">
            <v>45540</v>
          </cell>
          <cell r="E513" t="str">
            <v>СЗ КиноДевелопмент</v>
          </cell>
          <cell r="H513">
            <v>45.3</v>
          </cell>
          <cell r="I513">
            <v>29</v>
          </cell>
        </row>
        <row r="514">
          <cell r="A514">
            <v>91343918</v>
          </cell>
          <cell r="B514" t="str">
            <v>Кв. 298</v>
          </cell>
          <cell r="C514" t="str">
            <v>Подъезд №3</v>
          </cell>
          <cell r="D514">
            <v>45540</v>
          </cell>
          <cell r="E514" t="str">
            <v>СЗ КиноДевелопмент</v>
          </cell>
          <cell r="H514">
            <v>28.9</v>
          </cell>
          <cell r="I514">
            <v>29</v>
          </cell>
        </row>
        <row r="515">
          <cell r="A515">
            <v>91343920</v>
          </cell>
          <cell r="B515" t="str">
            <v>Кв. 3</v>
          </cell>
          <cell r="C515" t="str">
            <v>Подъезд №1</v>
          </cell>
          <cell r="D515">
            <v>45485</v>
          </cell>
          <cell r="E515" t="str">
            <v>СЗ КиноДевелопмент</v>
          </cell>
          <cell r="H515">
            <v>35.700000000000003</v>
          </cell>
          <cell r="I515">
            <v>29</v>
          </cell>
        </row>
        <row r="516">
          <cell r="A516">
            <v>91343921</v>
          </cell>
          <cell r="B516" t="str">
            <v>Кв. 30</v>
          </cell>
          <cell r="C516" t="str">
            <v>Подъезд №1</v>
          </cell>
          <cell r="D516">
            <v>45485</v>
          </cell>
          <cell r="E516" t="str">
            <v>СЗ КиноДевелопмент</v>
          </cell>
          <cell r="H516">
            <v>32.200000000000003</v>
          </cell>
          <cell r="I516">
            <v>29</v>
          </cell>
        </row>
        <row r="517">
          <cell r="A517">
            <v>91343922</v>
          </cell>
          <cell r="B517" t="str">
            <v>Кв. 300</v>
          </cell>
          <cell r="C517" t="str">
            <v>Подъезд №3</v>
          </cell>
          <cell r="D517">
            <v>45540</v>
          </cell>
          <cell r="E517" t="str">
            <v>СЗ КиноДевелопмент</v>
          </cell>
          <cell r="H517">
            <v>42.5</v>
          </cell>
          <cell r="I517">
            <v>29</v>
          </cell>
        </row>
        <row r="518">
          <cell r="A518">
            <v>91343923</v>
          </cell>
          <cell r="B518" t="str">
            <v>Кв. 301</v>
          </cell>
          <cell r="C518" t="str">
            <v>Подъезд №3</v>
          </cell>
          <cell r="D518">
            <v>45540</v>
          </cell>
          <cell r="E518" t="str">
            <v>СЗ КиноДевелопмент</v>
          </cell>
          <cell r="H518">
            <v>37.5</v>
          </cell>
          <cell r="I518">
            <v>29</v>
          </cell>
        </row>
        <row r="519">
          <cell r="A519">
            <v>91343925</v>
          </cell>
          <cell r="B519" t="str">
            <v>Кв. 303</v>
          </cell>
          <cell r="C519" t="str">
            <v>Подъезд №3</v>
          </cell>
          <cell r="D519">
            <v>45540</v>
          </cell>
          <cell r="E519" t="str">
            <v>СЗ КиноДевелопмент</v>
          </cell>
          <cell r="H519">
            <v>65.8</v>
          </cell>
          <cell r="I519">
            <v>29</v>
          </cell>
        </row>
        <row r="520">
          <cell r="A520">
            <v>91343926</v>
          </cell>
          <cell r="B520" t="str">
            <v>Кв. 304</v>
          </cell>
          <cell r="C520" t="str">
            <v>Подъезд №3</v>
          </cell>
          <cell r="D520">
            <v>45540</v>
          </cell>
          <cell r="E520" t="str">
            <v>СЗ КиноДевелопмент</v>
          </cell>
          <cell r="H520">
            <v>62.9</v>
          </cell>
          <cell r="I520">
            <v>29</v>
          </cell>
        </row>
        <row r="521">
          <cell r="A521">
            <v>91343927</v>
          </cell>
          <cell r="B521" t="str">
            <v>Кв. 305</v>
          </cell>
          <cell r="C521" t="str">
            <v>Подъезд №3</v>
          </cell>
          <cell r="D521">
            <v>45540</v>
          </cell>
          <cell r="E521" t="str">
            <v>СЗ КиноДевелопмент</v>
          </cell>
          <cell r="H521">
            <v>41.3</v>
          </cell>
          <cell r="I521">
            <v>29</v>
          </cell>
        </row>
        <row r="522">
          <cell r="A522">
            <v>91343928</v>
          </cell>
          <cell r="B522" t="str">
            <v>Кв. 306</v>
          </cell>
          <cell r="C522" t="str">
            <v>Подъезд №3</v>
          </cell>
          <cell r="D522">
            <v>45540</v>
          </cell>
          <cell r="E522" t="str">
            <v>СЗ КиноДевелопмент</v>
          </cell>
          <cell r="H522">
            <v>101.3</v>
          </cell>
          <cell r="I522">
            <v>29</v>
          </cell>
        </row>
        <row r="523">
          <cell r="A523">
            <v>91343929</v>
          </cell>
          <cell r="B523" t="str">
            <v>Кв. 307</v>
          </cell>
          <cell r="C523" t="str">
            <v>Подъезд №3</v>
          </cell>
          <cell r="D523">
            <v>45540</v>
          </cell>
          <cell r="E523" t="str">
            <v>СЗ КиноДевелопмент</v>
          </cell>
          <cell r="H523">
            <v>59.2</v>
          </cell>
          <cell r="I523">
            <v>29</v>
          </cell>
        </row>
        <row r="524">
          <cell r="A524">
            <v>91343930</v>
          </cell>
          <cell r="B524" t="str">
            <v>Кв. 308</v>
          </cell>
          <cell r="C524" t="str">
            <v>Подъезд №3</v>
          </cell>
          <cell r="D524">
            <v>45540</v>
          </cell>
          <cell r="E524" t="str">
            <v>СЗ КиноДевелопмент</v>
          </cell>
          <cell r="H524">
            <v>53.3</v>
          </cell>
          <cell r="I524">
            <v>29</v>
          </cell>
        </row>
        <row r="525">
          <cell r="A525">
            <v>91343931</v>
          </cell>
          <cell r="B525" t="str">
            <v>Кв. 309</v>
          </cell>
          <cell r="C525" t="str">
            <v>Подъезд №3</v>
          </cell>
          <cell r="D525">
            <v>45540</v>
          </cell>
          <cell r="E525" t="str">
            <v>СЗ КиноДевелопмент</v>
          </cell>
          <cell r="H525">
            <v>72.900000000000006</v>
          </cell>
          <cell r="I525">
            <v>29</v>
          </cell>
        </row>
        <row r="526">
          <cell r="A526">
            <v>91343932</v>
          </cell>
          <cell r="B526" t="str">
            <v>Кв. 31</v>
          </cell>
          <cell r="C526" t="str">
            <v>Подъезд №1</v>
          </cell>
          <cell r="D526">
            <v>45485</v>
          </cell>
          <cell r="E526" t="str">
            <v>СЗ КиноДевелопмент</v>
          </cell>
          <cell r="H526">
            <v>35.1</v>
          </cell>
          <cell r="I526">
            <v>29</v>
          </cell>
        </row>
        <row r="527">
          <cell r="A527">
            <v>91343933</v>
          </cell>
          <cell r="B527" t="str">
            <v>Кв. 310</v>
          </cell>
          <cell r="C527" t="str">
            <v>Подъезд №3</v>
          </cell>
          <cell r="D527">
            <v>45540</v>
          </cell>
          <cell r="E527" t="str">
            <v>СЗ КиноДевелопмент</v>
          </cell>
          <cell r="H527">
            <v>90.6</v>
          </cell>
          <cell r="I527">
            <v>29</v>
          </cell>
        </row>
        <row r="528">
          <cell r="A528">
            <v>91343934</v>
          </cell>
          <cell r="B528" t="str">
            <v>Кв. 311</v>
          </cell>
          <cell r="C528" t="str">
            <v>Подъезд №4</v>
          </cell>
          <cell r="D528">
            <v>45426</v>
          </cell>
          <cell r="E528" t="str">
            <v>СЗ КиноДевелопмент</v>
          </cell>
          <cell r="H528">
            <v>38.6</v>
          </cell>
          <cell r="I528">
            <v>29</v>
          </cell>
        </row>
        <row r="529">
          <cell r="A529">
            <v>91343935</v>
          </cell>
          <cell r="B529" t="str">
            <v>Кв. 312</v>
          </cell>
          <cell r="C529" t="str">
            <v>Подъезд №4</v>
          </cell>
          <cell r="D529">
            <v>45426</v>
          </cell>
          <cell r="E529" t="str">
            <v>СЗ КиноДевелопмент</v>
          </cell>
          <cell r="H529">
            <v>34.4</v>
          </cell>
          <cell r="I529">
            <v>29</v>
          </cell>
        </row>
        <row r="530">
          <cell r="A530">
            <v>91343936</v>
          </cell>
          <cell r="B530" t="str">
            <v>Кв. 313</v>
          </cell>
          <cell r="C530" t="str">
            <v>Подъезд №4</v>
          </cell>
          <cell r="D530">
            <v>45426</v>
          </cell>
          <cell r="E530" t="str">
            <v>СЗ КиноДевелопмент</v>
          </cell>
          <cell r="H530">
            <v>26.5</v>
          </cell>
          <cell r="I530">
            <v>29</v>
          </cell>
        </row>
        <row r="531">
          <cell r="A531">
            <v>91343937</v>
          </cell>
          <cell r="B531" t="str">
            <v>Кв. 314</v>
          </cell>
          <cell r="C531" t="str">
            <v>Подъезд №4</v>
          </cell>
          <cell r="D531">
            <v>45426</v>
          </cell>
          <cell r="E531" t="str">
            <v>СЗ КиноДевелопмент</v>
          </cell>
          <cell r="H531">
            <v>26.5</v>
          </cell>
          <cell r="I531">
            <v>29</v>
          </cell>
        </row>
        <row r="532">
          <cell r="A532">
            <v>91343938</v>
          </cell>
          <cell r="B532" t="str">
            <v>Кв. 315</v>
          </cell>
          <cell r="C532" t="str">
            <v>Подъезд №4</v>
          </cell>
          <cell r="D532">
            <v>45426</v>
          </cell>
          <cell r="E532" t="str">
            <v>СЗ КиноДевелопмент</v>
          </cell>
          <cell r="H532">
            <v>52.7</v>
          </cell>
          <cell r="I532">
            <v>29</v>
          </cell>
        </row>
        <row r="533">
          <cell r="A533">
            <v>91343939</v>
          </cell>
          <cell r="B533" t="str">
            <v>Кв. 316</v>
          </cell>
          <cell r="C533" t="str">
            <v>Подъезд №4</v>
          </cell>
          <cell r="D533">
            <v>45426</v>
          </cell>
          <cell r="E533" t="str">
            <v>СЗ КиноДевелопмент</v>
          </cell>
          <cell r="H533">
            <v>34.799999999999997</v>
          </cell>
          <cell r="I533">
            <v>29</v>
          </cell>
        </row>
        <row r="534">
          <cell r="A534">
            <v>91343941</v>
          </cell>
          <cell r="B534" t="str">
            <v>Кв. 318</v>
          </cell>
          <cell r="C534" t="str">
            <v>Подъезд №4</v>
          </cell>
          <cell r="D534">
            <v>45426</v>
          </cell>
          <cell r="E534" t="str">
            <v>СЗ КиноДевелопмент</v>
          </cell>
          <cell r="H534">
            <v>33.299999999999997</v>
          </cell>
          <cell r="I534">
            <v>29</v>
          </cell>
        </row>
        <row r="535">
          <cell r="A535">
            <v>91343942</v>
          </cell>
          <cell r="B535" t="str">
            <v>Кв. 319</v>
          </cell>
          <cell r="C535" t="str">
            <v>Подъезд №4</v>
          </cell>
          <cell r="D535">
            <v>45426</v>
          </cell>
          <cell r="E535" t="str">
            <v>СЗ КиноДевелопмент</v>
          </cell>
          <cell r="H535">
            <v>25.9</v>
          </cell>
          <cell r="I535">
            <v>29</v>
          </cell>
        </row>
        <row r="536">
          <cell r="A536">
            <v>91343943</v>
          </cell>
          <cell r="B536" t="str">
            <v>Кв. 32</v>
          </cell>
          <cell r="C536" t="str">
            <v>Подъезд №1</v>
          </cell>
          <cell r="D536">
            <v>45485</v>
          </cell>
          <cell r="E536" t="str">
            <v>СЗ КиноДевелопмент</v>
          </cell>
          <cell r="H536">
            <v>54</v>
          </cell>
          <cell r="I536">
            <v>29</v>
          </cell>
        </row>
        <row r="537">
          <cell r="A537">
            <v>91343945</v>
          </cell>
          <cell r="B537" t="str">
            <v>Кв. 321</v>
          </cell>
          <cell r="C537" t="str">
            <v>Подъезд №4</v>
          </cell>
          <cell r="D537">
            <v>45426</v>
          </cell>
          <cell r="E537" t="str">
            <v>СЗ КиноДевелопмент</v>
          </cell>
          <cell r="H537">
            <v>51.6</v>
          </cell>
          <cell r="I537">
            <v>29</v>
          </cell>
        </row>
        <row r="538">
          <cell r="A538">
            <v>91343947</v>
          </cell>
          <cell r="B538" t="str">
            <v>Кв. 323</v>
          </cell>
          <cell r="C538" t="str">
            <v>Подъезд №4</v>
          </cell>
          <cell r="D538">
            <v>45426</v>
          </cell>
          <cell r="E538" t="str">
            <v>СЗ КиноДевелопмент</v>
          </cell>
          <cell r="H538">
            <v>37.9</v>
          </cell>
          <cell r="I538">
            <v>29</v>
          </cell>
        </row>
        <row r="539">
          <cell r="A539">
            <v>91343949</v>
          </cell>
          <cell r="B539" t="str">
            <v>Кв. 325</v>
          </cell>
          <cell r="C539" t="str">
            <v>Подъезд №4</v>
          </cell>
          <cell r="D539">
            <v>45426</v>
          </cell>
          <cell r="E539" t="str">
            <v>СЗ КиноДевелопмент</v>
          </cell>
          <cell r="H539">
            <v>25.9</v>
          </cell>
          <cell r="I539">
            <v>29</v>
          </cell>
        </row>
        <row r="540">
          <cell r="A540">
            <v>91343950</v>
          </cell>
          <cell r="B540" t="str">
            <v>Кв. 326</v>
          </cell>
          <cell r="C540" t="str">
            <v>Подъезд №4</v>
          </cell>
          <cell r="D540">
            <v>45426</v>
          </cell>
          <cell r="E540" t="str">
            <v>СЗ КиноДевелопмент</v>
          </cell>
          <cell r="H540">
            <v>25.9</v>
          </cell>
          <cell r="I540">
            <v>29</v>
          </cell>
        </row>
        <row r="541">
          <cell r="A541">
            <v>91343952</v>
          </cell>
          <cell r="B541" t="str">
            <v>Кв. 328</v>
          </cell>
          <cell r="C541" t="str">
            <v>Подъезд №4</v>
          </cell>
          <cell r="D541">
            <v>45426</v>
          </cell>
          <cell r="E541" t="str">
            <v>СЗ КиноДевелопмент</v>
          </cell>
          <cell r="H541">
            <v>34.200000000000003</v>
          </cell>
          <cell r="I541">
            <v>29</v>
          </cell>
        </row>
        <row r="542">
          <cell r="A542">
            <v>91343953</v>
          </cell>
          <cell r="B542" t="str">
            <v>Кв. 329</v>
          </cell>
          <cell r="C542" t="str">
            <v>Подъезд №4</v>
          </cell>
          <cell r="D542">
            <v>45426</v>
          </cell>
          <cell r="E542" t="str">
            <v>СЗ КиноДевелопмент</v>
          </cell>
          <cell r="H542">
            <v>37.9</v>
          </cell>
          <cell r="I542">
            <v>29</v>
          </cell>
        </row>
        <row r="543">
          <cell r="A543">
            <v>91343954</v>
          </cell>
          <cell r="B543" t="str">
            <v>Кв. 33</v>
          </cell>
          <cell r="C543" t="str">
            <v>Подъезд №1</v>
          </cell>
          <cell r="D543">
            <v>45485</v>
          </cell>
          <cell r="E543" t="str">
            <v>СЗ КиноДевелопмент</v>
          </cell>
          <cell r="H543">
            <v>51.1</v>
          </cell>
          <cell r="I543">
            <v>29</v>
          </cell>
        </row>
        <row r="544">
          <cell r="A544">
            <v>91343955</v>
          </cell>
          <cell r="B544" t="str">
            <v>Кв. 330</v>
          </cell>
          <cell r="C544" t="str">
            <v>Подъезд №4</v>
          </cell>
          <cell r="D544">
            <v>45426</v>
          </cell>
          <cell r="E544" t="str">
            <v>СЗ КиноДевелопмент</v>
          </cell>
          <cell r="H544">
            <v>33.299999999999997</v>
          </cell>
          <cell r="I544">
            <v>29</v>
          </cell>
        </row>
        <row r="545">
          <cell r="A545">
            <v>91343957</v>
          </cell>
          <cell r="B545" t="str">
            <v>Кв. 332</v>
          </cell>
          <cell r="C545" t="str">
            <v>Подъезд №4</v>
          </cell>
          <cell r="D545">
            <v>45426</v>
          </cell>
          <cell r="E545" t="str">
            <v>СЗ КиноДевелопмент</v>
          </cell>
          <cell r="H545">
            <v>25.9</v>
          </cell>
          <cell r="I545">
            <v>29</v>
          </cell>
        </row>
        <row r="546">
          <cell r="A546">
            <v>91343958</v>
          </cell>
          <cell r="B546" t="str">
            <v>Кв. 333</v>
          </cell>
          <cell r="C546" t="str">
            <v>Подъезд №4</v>
          </cell>
          <cell r="D546">
            <v>45426</v>
          </cell>
          <cell r="E546" t="str">
            <v>СЗ КиноДевелопмент</v>
          </cell>
          <cell r="H546">
            <v>51.6</v>
          </cell>
          <cell r="I546">
            <v>29</v>
          </cell>
        </row>
        <row r="547">
          <cell r="A547">
            <v>91343960</v>
          </cell>
          <cell r="B547" t="str">
            <v>Кв. 335</v>
          </cell>
          <cell r="C547" t="str">
            <v>Подъезд №4</v>
          </cell>
          <cell r="D547">
            <v>45426</v>
          </cell>
          <cell r="E547" t="str">
            <v>СЗ КиноДевелопмент</v>
          </cell>
          <cell r="H547">
            <v>37.9</v>
          </cell>
          <cell r="I547">
            <v>29</v>
          </cell>
        </row>
        <row r="548">
          <cell r="A548">
            <v>91343961</v>
          </cell>
          <cell r="B548" t="str">
            <v>Кв. 336</v>
          </cell>
          <cell r="C548" t="str">
            <v>Подъезд №4</v>
          </cell>
          <cell r="D548">
            <v>45426</v>
          </cell>
          <cell r="E548" t="str">
            <v>СЗ КиноДевелопмент</v>
          </cell>
          <cell r="H548">
            <v>33.299999999999997</v>
          </cell>
          <cell r="I548">
            <v>29</v>
          </cell>
        </row>
        <row r="549">
          <cell r="A549">
            <v>91343962</v>
          </cell>
          <cell r="B549" t="str">
            <v>Кв. 337</v>
          </cell>
          <cell r="C549" t="str">
            <v>Подъезд №4</v>
          </cell>
          <cell r="D549">
            <v>45426</v>
          </cell>
          <cell r="E549" t="str">
            <v>СЗ КиноДевелопмент</v>
          </cell>
          <cell r="H549">
            <v>25.9</v>
          </cell>
          <cell r="I549">
            <v>29</v>
          </cell>
        </row>
        <row r="550">
          <cell r="A550">
            <v>91343964</v>
          </cell>
          <cell r="B550" t="str">
            <v>Кв. 339</v>
          </cell>
          <cell r="C550" t="str">
            <v>Подъезд №4</v>
          </cell>
          <cell r="D550">
            <v>45426</v>
          </cell>
          <cell r="E550" t="str">
            <v>СЗ КиноДевелопмент</v>
          </cell>
          <cell r="H550">
            <v>51.6</v>
          </cell>
          <cell r="I550">
            <v>29</v>
          </cell>
        </row>
        <row r="551">
          <cell r="A551">
            <v>91343965</v>
          </cell>
          <cell r="B551" t="str">
            <v>Кв. 34</v>
          </cell>
          <cell r="C551" t="str">
            <v>Подъезд №1</v>
          </cell>
          <cell r="D551">
            <v>45485</v>
          </cell>
          <cell r="E551" t="str">
            <v>СЗ КиноДевелопмент</v>
          </cell>
          <cell r="H551">
            <v>32.200000000000003</v>
          </cell>
          <cell r="I551">
            <v>29</v>
          </cell>
        </row>
        <row r="552">
          <cell r="A552">
            <v>91343966</v>
          </cell>
          <cell r="B552" t="str">
            <v>Кв. 340</v>
          </cell>
          <cell r="C552" t="str">
            <v>Подъезд №4</v>
          </cell>
          <cell r="D552">
            <v>45426</v>
          </cell>
          <cell r="E552" t="str">
            <v>СЗ КиноДевелопмент</v>
          </cell>
          <cell r="H552">
            <v>34.200000000000003</v>
          </cell>
          <cell r="I552">
            <v>29</v>
          </cell>
        </row>
        <row r="553">
          <cell r="A553">
            <v>91343967</v>
          </cell>
          <cell r="B553" t="str">
            <v>Кв. 341</v>
          </cell>
          <cell r="C553" t="str">
            <v>Подъезд №4</v>
          </cell>
          <cell r="D553">
            <v>45426</v>
          </cell>
          <cell r="E553" t="str">
            <v>СЗ КиноДевелопмент</v>
          </cell>
          <cell r="H553">
            <v>37.9</v>
          </cell>
          <cell r="I553">
            <v>29</v>
          </cell>
        </row>
        <row r="554">
          <cell r="A554">
            <v>91343969</v>
          </cell>
          <cell r="B554" t="str">
            <v>Кв. 343</v>
          </cell>
          <cell r="C554" t="str">
            <v>Подъезд №4</v>
          </cell>
          <cell r="D554">
            <v>45426</v>
          </cell>
          <cell r="E554" t="str">
            <v>СЗ КиноДевелопмент</v>
          </cell>
          <cell r="H554">
            <v>25.9</v>
          </cell>
          <cell r="I554">
            <v>29</v>
          </cell>
        </row>
        <row r="555">
          <cell r="A555">
            <v>91343970</v>
          </cell>
          <cell r="B555" t="str">
            <v>Кв. 344</v>
          </cell>
          <cell r="C555" t="str">
            <v>Подъезд №4</v>
          </cell>
          <cell r="D555">
            <v>45426</v>
          </cell>
          <cell r="E555" t="str">
            <v>СЗ КиноДевелопмент</v>
          </cell>
          <cell r="H555">
            <v>25.9</v>
          </cell>
          <cell r="I555">
            <v>29</v>
          </cell>
        </row>
        <row r="556">
          <cell r="A556">
            <v>91343971</v>
          </cell>
          <cell r="B556" t="str">
            <v>Кв. 345</v>
          </cell>
          <cell r="C556" t="str">
            <v>Подъезд №4</v>
          </cell>
          <cell r="D556">
            <v>45426</v>
          </cell>
          <cell r="E556" t="str">
            <v>СЗ КиноДевелопмент</v>
          </cell>
          <cell r="H556">
            <v>51.6</v>
          </cell>
          <cell r="I556">
            <v>29</v>
          </cell>
        </row>
        <row r="557">
          <cell r="A557">
            <v>91343972</v>
          </cell>
          <cell r="B557" t="str">
            <v>Кв. 346</v>
          </cell>
          <cell r="C557" t="str">
            <v>Подъезд №4</v>
          </cell>
          <cell r="D557">
            <v>45426</v>
          </cell>
          <cell r="E557" t="str">
            <v>СЗ КиноДевелопмент</v>
          </cell>
          <cell r="H557">
            <v>34.200000000000003</v>
          </cell>
          <cell r="I557">
            <v>29</v>
          </cell>
        </row>
        <row r="558">
          <cell r="A558">
            <v>91343974</v>
          </cell>
          <cell r="B558" t="str">
            <v>Кв. 348</v>
          </cell>
          <cell r="C558" t="str">
            <v>Подъезд №4</v>
          </cell>
          <cell r="D558">
            <v>45426</v>
          </cell>
          <cell r="E558" t="str">
            <v>СЗ КиноДевелопмент</v>
          </cell>
          <cell r="H558">
            <v>33.299999999999997</v>
          </cell>
          <cell r="I558">
            <v>29</v>
          </cell>
        </row>
        <row r="559">
          <cell r="A559">
            <v>91343975</v>
          </cell>
          <cell r="B559" t="str">
            <v>Кв. 349</v>
          </cell>
          <cell r="C559" t="str">
            <v>Подъезд №4</v>
          </cell>
          <cell r="D559">
            <v>45426</v>
          </cell>
          <cell r="E559" t="str">
            <v>СЗ КиноДевелопмент</v>
          </cell>
          <cell r="H559">
            <v>25.9</v>
          </cell>
          <cell r="I559">
            <v>29</v>
          </cell>
        </row>
        <row r="560">
          <cell r="A560">
            <v>91343976</v>
          </cell>
          <cell r="B560" t="str">
            <v>Кв. 35</v>
          </cell>
          <cell r="C560" t="str">
            <v>Подъезд №1</v>
          </cell>
          <cell r="D560">
            <v>45485</v>
          </cell>
          <cell r="E560" t="str">
            <v>СЗ КиноДевелопмент</v>
          </cell>
          <cell r="H560">
            <v>35.1</v>
          </cell>
          <cell r="I560">
            <v>29</v>
          </cell>
        </row>
        <row r="561">
          <cell r="A561">
            <v>91343977</v>
          </cell>
          <cell r="B561" t="str">
            <v>Кв. 350</v>
          </cell>
          <cell r="C561" t="str">
            <v>Подъезд №4</v>
          </cell>
          <cell r="D561">
            <v>45426</v>
          </cell>
          <cell r="E561" t="str">
            <v>СЗ КиноДевелопмент</v>
          </cell>
          <cell r="H561">
            <v>25.9</v>
          </cell>
          <cell r="I561">
            <v>29</v>
          </cell>
        </row>
        <row r="562">
          <cell r="A562">
            <v>91343979</v>
          </cell>
          <cell r="B562" t="str">
            <v>Кв. 352</v>
          </cell>
          <cell r="C562" t="str">
            <v>Подъезд №4</v>
          </cell>
          <cell r="D562">
            <v>45426</v>
          </cell>
          <cell r="E562" t="str">
            <v>СЗ КиноДевелопмент</v>
          </cell>
          <cell r="H562">
            <v>34.200000000000003</v>
          </cell>
          <cell r="I562">
            <v>29</v>
          </cell>
        </row>
        <row r="563">
          <cell r="A563">
            <v>91343980</v>
          </cell>
          <cell r="B563" t="str">
            <v>Кв. 353</v>
          </cell>
          <cell r="C563" t="str">
            <v>Подъезд №4</v>
          </cell>
          <cell r="D563">
            <v>45426</v>
          </cell>
          <cell r="E563" t="str">
            <v>СЗ КиноДевелопмент</v>
          </cell>
          <cell r="H563">
            <v>37.9</v>
          </cell>
          <cell r="I563">
            <v>29</v>
          </cell>
        </row>
        <row r="564">
          <cell r="A564">
            <v>91343981</v>
          </cell>
          <cell r="B564" t="str">
            <v>Кв. 354</v>
          </cell>
          <cell r="C564" t="str">
            <v>Подъезд №4</v>
          </cell>
          <cell r="D564">
            <v>45426</v>
          </cell>
          <cell r="E564" t="str">
            <v>СЗ КиноДевелопмент</v>
          </cell>
          <cell r="H564">
            <v>33.299999999999997</v>
          </cell>
          <cell r="I564">
            <v>29</v>
          </cell>
        </row>
        <row r="565">
          <cell r="A565">
            <v>91343983</v>
          </cell>
          <cell r="B565" t="str">
            <v>Кв. 356</v>
          </cell>
          <cell r="C565" t="str">
            <v>Подъезд №4</v>
          </cell>
          <cell r="D565">
            <v>45426</v>
          </cell>
          <cell r="E565" t="str">
            <v>СЗ КиноДевелопмент</v>
          </cell>
          <cell r="H565">
            <v>25.9</v>
          </cell>
          <cell r="I565">
            <v>29</v>
          </cell>
        </row>
        <row r="566">
          <cell r="A566">
            <v>91343984</v>
          </cell>
          <cell r="B566" t="str">
            <v>Кв. 357</v>
          </cell>
          <cell r="C566" t="str">
            <v>Подъезд №4</v>
          </cell>
          <cell r="D566">
            <v>45426</v>
          </cell>
          <cell r="E566" t="str">
            <v>СЗ КиноДевелопмент</v>
          </cell>
          <cell r="H566">
            <v>51.6</v>
          </cell>
          <cell r="I566">
            <v>29</v>
          </cell>
        </row>
        <row r="567">
          <cell r="A567">
            <v>91343985</v>
          </cell>
          <cell r="B567" t="str">
            <v>Кв. 358</v>
          </cell>
          <cell r="C567" t="str">
            <v>Подъезд №4</v>
          </cell>
          <cell r="D567">
            <v>45426</v>
          </cell>
          <cell r="E567" t="str">
            <v>СЗ КиноДевелопмент</v>
          </cell>
          <cell r="H567">
            <v>34.200000000000003</v>
          </cell>
          <cell r="I567">
            <v>29</v>
          </cell>
        </row>
        <row r="568">
          <cell r="A568">
            <v>91343986</v>
          </cell>
          <cell r="B568" t="str">
            <v>Кв. 359</v>
          </cell>
          <cell r="C568" t="str">
            <v>Подъезд №4</v>
          </cell>
          <cell r="D568">
            <v>45426</v>
          </cell>
          <cell r="E568" t="str">
            <v>СЗ КиноДевелопмент</v>
          </cell>
          <cell r="H568">
            <v>37.9</v>
          </cell>
          <cell r="I568">
            <v>29</v>
          </cell>
        </row>
        <row r="569">
          <cell r="A569">
            <v>91343988</v>
          </cell>
          <cell r="B569" t="str">
            <v>Кв. 360</v>
          </cell>
          <cell r="C569" t="str">
            <v>Подъезд №4</v>
          </cell>
          <cell r="D569">
            <v>45426</v>
          </cell>
          <cell r="E569" t="str">
            <v>СЗ КиноДевелопмент</v>
          </cell>
          <cell r="H569">
            <v>33.299999999999997</v>
          </cell>
          <cell r="I569">
            <v>29</v>
          </cell>
        </row>
        <row r="570">
          <cell r="A570">
            <v>91343989</v>
          </cell>
          <cell r="B570" t="str">
            <v>Кв. 361</v>
          </cell>
          <cell r="C570" t="str">
            <v>Подъезд №4</v>
          </cell>
          <cell r="D570">
            <v>45426</v>
          </cell>
          <cell r="E570" t="str">
            <v>СЗ КиноДевелопмент</v>
          </cell>
          <cell r="H570">
            <v>25.9</v>
          </cell>
          <cell r="I570">
            <v>29</v>
          </cell>
        </row>
        <row r="571">
          <cell r="A571">
            <v>91343990</v>
          </cell>
          <cell r="B571" t="str">
            <v>Кв. 362</v>
          </cell>
          <cell r="C571" t="str">
            <v>Подъезд №4</v>
          </cell>
          <cell r="D571">
            <v>45426</v>
          </cell>
          <cell r="E571" t="str">
            <v>СЗ КиноДевелопмент</v>
          </cell>
          <cell r="H571">
            <v>25.9</v>
          </cell>
          <cell r="I571">
            <v>29</v>
          </cell>
        </row>
        <row r="572">
          <cell r="A572">
            <v>91343991</v>
          </cell>
          <cell r="B572" t="str">
            <v>Кв. 363</v>
          </cell>
          <cell r="C572" t="str">
            <v>Подъезд №4</v>
          </cell>
          <cell r="D572">
            <v>45426</v>
          </cell>
          <cell r="E572" t="str">
            <v>СЗ КиноДевелопмент</v>
          </cell>
          <cell r="H572">
            <v>51.6</v>
          </cell>
          <cell r="I572">
            <v>29</v>
          </cell>
        </row>
        <row r="573">
          <cell r="A573">
            <v>91343993</v>
          </cell>
          <cell r="B573" t="str">
            <v>Кв. 365</v>
          </cell>
          <cell r="C573" t="str">
            <v>Подъезд №4</v>
          </cell>
          <cell r="D573">
            <v>45426</v>
          </cell>
          <cell r="E573" t="str">
            <v>СЗ КиноДевелопмент</v>
          </cell>
          <cell r="H573">
            <v>37.9</v>
          </cell>
          <cell r="I573">
            <v>29</v>
          </cell>
        </row>
        <row r="574">
          <cell r="A574">
            <v>91343994</v>
          </cell>
          <cell r="B574" t="str">
            <v>Кв. 366</v>
          </cell>
          <cell r="C574" t="str">
            <v>Подъезд №4</v>
          </cell>
          <cell r="D574">
            <v>45426</v>
          </cell>
          <cell r="E574" t="str">
            <v>СЗ КиноДевелопмент</v>
          </cell>
          <cell r="H574">
            <v>33.299999999999997</v>
          </cell>
          <cell r="I574">
            <v>29</v>
          </cell>
        </row>
        <row r="575">
          <cell r="A575">
            <v>91343995</v>
          </cell>
          <cell r="B575" t="str">
            <v>Кв. 367</v>
          </cell>
          <cell r="C575" t="str">
            <v>Подъезд №4</v>
          </cell>
          <cell r="D575">
            <v>45426</v>
          </cell>
          <cell r="E575" t="str">
            <v>СЗ КиноДевелопмент</v>
          </cell>
          <cell r="H575">
            <v>25.9</v>
          </cell>
          <cell r="I575">
            <v>29</v>
          </cell>
        </row>
        <row r="576">
          <cell r="A576">
            <v>91343996</v>
          </cell>
          <cell r="B576" t="str">
            <v>Кв. 368</v>
          </cell>
          <cell r="C576" t="str">
            <v>Подъезд №4</v>
          </cell>
          <cell r="D576">
            <v>45426</v>
          </cell>
          <cell r="E576" t="str">
            <v>СЗ КиноДевелопмент</v>
          </cell>
          <cell r="H576">
            <v>25.9</v>
          </cell>
          <cell r="I576">
            <v>29</v>
          </cell>
        </row>
        <row r="577">
          <cell r="A577">
            <v>91343997</v>
          </cell>
          <cell r="B577" t="str">
            <v>Кв. 369</v>
          </cell>
          <cell r="C577" t="str">
            <v>Подъезд №4</v>
          </cell>
          <cell r="D577">
            <v>45426</v>
          </cell>
          <cell r="E577" t="str">
            <v>СЗ КиноДевелопмент</v>
          </cell>
          <cell r="H577">
            <v>51.6</v>
          </cell>
          <cell r="I577">
            <v>29</v>
          </cell>
        </row>
        <row r="578">
          <cell r="A578">
            <v>91343998</v>
          </cell>
          <cell r="B578" t="str">
            <v>Кв. 37</v>
          </cell>
          <cell r="C578" t="str">
            <v>Подъезд №1</v>
          </cell>
          <cell r="D578">
            <v>45485</v>
          </cell>
          <cell r="E578" t="str">
            <v>СЗ КиноДевелопмент</v>
          </cell>
          <cell r="H578">
            <v>51.1</v>
          </cell>
          <cell r="I578">
            <v>29</v>
          </cell>
        </row>
        <row r="579">
          <cell r="A579">
            <v>91343999</v>
          </cell>
          <cell r="B579" t="str">
            <v>Кв. 370</v>
          </cell>
          <cell r="C579" t="str">
            <v>Подъезд №4</v>
          </cell>
          <cell r="D579">
            <v>45426</v>
          </cell>
          <cell r="E579" t="str">
            <v>СЗ КиноДевелопмент</v>
          </cell>
          <cell r="H579">
            <v>34.200000000000003</v>
          </cell>
          <cell r="I579">
            <v>29</v>
          </cell>
        </row>
        <row r="580">
          <cell r="A580">
            <v>91344000</v>
          </cell>
          <cell r="B580" t="str">
            <v>Кв. 371</v>
          </cell>
          <cell r="C580" t="str">
            <v>Подъезд №4</v>
          </cell>
          <cell r="D580">
            <v>45426</v>
          </cell>
          <cell r="E580" t="str">
            <v>СЗ КиноДевелопмент</v>
          </cell>
          <cell r="H580">
            <v>37.9</v>
          </cell>
          <cell r="I580">
            <v>29</v>
          </cell>
        </row>
        <row r="581">
          <cell r="A581">
            <v>91344002</v>
          </cell>
          <cell r="B581" t="str">
            <v>Кв. 373</v>
          </cell>
          <cell r="C581" t="str">
            <v>Подъезд №4</v>
          </cell>
          <cell r="D581">
            <v>45426</v>
          </cell>
          <cell r="E581" t="str">
            <v>СЗ КиноДевелопмент</v>
          </cell>
          <cell r="H581">
            <v>25.9</v>
          </cell>
          <cell r="I581">
            <v>29</v>
          </cell>
        </row>
        <row r="582">
          <cell r="A582">
            <v>91344003</v>
          </cell>
          <cell r="B582" t="str">
            <v>Кв. 374</v>
          </cell>
          <cell r="C582" t="str">
            <v>Подъезд №4</v>
          </cell>
          <cell r="D582">
            <v>45426</v>
          </cell>
          <cell r="E582" t="str">
            <v>СЗ КиноДевелопмент</v>
          </cell>
          <cell r="H582">
            <v>25.9</v>
          </cell>
          <cell r="I582">
            <v>29</v>
          </cell>
        </row>
        <row r="583">
          <cell r="A583">
            <v>91344005</v>
          </cell>
          <cell r="B583" t="str">
            <v>Кв. 376</v>
          </cell>
          <cell r="C583" t="str">
            <v>Подъезд №4</v>
          </cell>
          <cell r="D583">
            <v>45426</v>
          </cell>
          <cell r="E583" t="str">
            <v>СЗ КиноДевелопмент</v>
          </cell>
          <cell r="H583">
            <v>34.200000000000003</v>
          </cell>
          <cell r="I583">
            <v>29</v>
          </cell>
        </row>
        <row r="584">
          <cell r="A584">
            <v>91344007</v>
          </cell>
          <cell r="B584" t="str">
            <v>Кв. 378</v>
          </cell>
          <cell r="C584" t="str">
            <v>Подъезд №4</v>
          </cell>
          <cell r="D584">
            <v>45426</v>
          </cell>
          <cell r="E584" t="str">
            <v>СЗ КиноДевелопмент</v>
          </cell>
          <cell r="H584">
            <v>33.299999999999997</v>
          </cell>
          <cell r="I584">
            <v>29</v>
          </cell>
        </row>
        <row r="585">
          <cell r="A585">
            <v>91344008</v>
          </cell>
          <cell r="B585" t="str">
            <v>Кв. 379</v>
          </cell>
          <cell r="C585" t="str">
            <v>Подъезд №4</v>
          </cell>
          <cell r="D585">
            <v>45426</v>
          </cell>
          <cell r="E585" t="str">
            <v>СЗ КиноДевелопмент</v>
          </cell>
          <cell r="H585">
            <v>25.9</v>
          </cell>
          <cell r="I585">
            <v>29</v>
          </cell>
        </row>
        <row r="586">
          <cell r="A586">
            <v>91344011</v>
          </cell>
          <cell r="B586" t="str">
            <v>Кв. 381</v>
          </cell>
          <cell r="C586" t="str">
            <v>Подъезд №4</v>
          </cell>
          <cell r="D586">
            <v>45426</v>
          </cell>
          <cell r="E586" t="str">
            <v>СЗ КиноДевелопмент</v>
          </cell>
          <cell r="H586">
            <v>51.6</v>
          </cell>
          <cell r="I586">
            <v>29</v>
          </cell>
        </row>
        <row r="587">
          <cell r="A587">
            <v>91344012</v>
          </cell>
          <cell r="B587" t="str">
            <v>Кв. 382</v>
          </cell>
          <cell r="C587" t="str">
            <v>Подъезд №4</v>
          </cell>
          <cell r="D587">
            <v>45426</v>
          </cell>
          <cell r="E587" t="str">
            <v>СЗ КиноДевелопмент</v>
          </cell>
          <cell r="H587">
            <v>34.200000000000003</v>
          </cell>
          <cell r="I587">
            <v>29</v>
          </cell>
        </row>
        <row r="588">
          <cell r="A588">
            <v>91344013</v>
          </cell>
          <cell r="B588" t="str">
            <v>Кв. 383</v>
          </cell>
          <cell r="C588" t="str">
            <v>Подъезд №4</v>
          </cell>
          <cell r="D588">
            <v>45426</v>
          </cell>
          <cell r="E588" t="str">
            <v>СЗ КиноДевелопмент</v>
          </cell>
          <cell r="H588">
            <v>37.9</v>
          </cell>
          <cell r="I588">
            <v>29</v>
          </cell>
        </row>
        <row r="589">
          <cell r="A589">
            <v>91344014</v>
          </cell>
          <cell r="B589" t="str">
            <v>Кв. 384</v>
          </cell>
          <cell r="C589" t="str">
            <v>Подъезд №4</v>
          </cell>
          <cell r="D589">
            <v>45426</v>
          </cell>
          <cell r="E589" t="str">
            <v>СЗ КиноДевелопмент</v>
          </cell>
          <cell r="H589">
            <v>33.299999999999997</v>
          </cell>
          <cell r="I589">
            <v>29</v>
          </cell>
        </row>
        <row r="590">
          <cell r="A590">
            <v>91344016</v>
          </cell>
          <cell r="B590" t="str">
            <v>Кв. 386</v>
          </cell>
          <cell r="C590" t="str">
            <v>Подъезд №4</v>
          </cell>
          <cell r="D590">
            <v>45426</v>
          </cell>
          <cell r="E590" t="str">
            <v>СЗ КиноДевелопмент</v>
          </cell>
          <cell r="H590">
            <v>25.9</v>
          </cell>
          <cell r="I590">
            <v>29</v>
          </cell>
        </row>
        <row r="591">
          <cell r="A591">
            <v>91344017</v>
          </cell>
          <cell r="B591" t="str">
            <v>Кв. 387</v>
          </cell>
          <cell r="C591" t="str">
            <v>Подъезд №4</v>
          </cell>
          <cell r="D591">
            <v>45426</v>
          </cell>
          <cell r="E591" t="str">
            <v>СЗ КиноДевелопмент</v>
          </cell>
          <cell r="H591">
            <v>51.6</v>
          </cell>
          <cell r="I591">
            <v>29</v>
          </cell>
        </row>
        <row r="592">
          <cell r="A592">
            <v>91344018</v>
          </cell>
          <cell r="B592" t="str">
            <v>Кв. 388</v>
          </cell>
          <cell r="C592" t="str">
            <v>Подъезд №4</v>
          </cell>
          <cell r="D592">
            <v>45426</v>
          </cell>
          <cell r="E592" t="str">
            <v>СЗ КиноДевелопмент</v>
          </cell>
          <cell r="H592">
            <v>34.200000000000003</v>
          </cell>
          <cell r="I592">
            <v>29</v>
          </cell>
        </row>
        <row r="593">
          <cell r="A593">
            <v>91344019</v>
          </cell>
          <cell r="B593" t="str">
            <v>Кв. 389</v>
          </cell>
          <cell r="C593" t="str">
            <v>Подъезд №4</v>
          </cell>
          <cell r="D593">
            <v>45426</v>
          </cell>
          <cell r="E593" t="str">
            <v>СЗ КиноДевелопмент</v>
          </cell>
          <cell r="H593">
            <v>37.9</v>
          </cell>
          <cell r="I593">
            <v>29</v>
          </cell>
        </row>
        <row r="594">
          <cell r="A594">
            <v>91344020</v>
          </cell>
          <cell r="B594" t="str">
            <v>Кв. 39</v>
          </cell>
          <cell r="C594" t="str">
            <v>Подъезд №1</v>
          </cell>
          <cell r="D594">
            <v>45485</v>
          </cell>
          <cell r="E594" t="str">
            <v>СЗ КиноДевелопмент</v>
          </cell>
          <cell r="H594">
            <v>35.1</v>
          </cell>
          <cell r="I594">
            <v>29</v>
          </cell>
        </row>
        <row r="595">
          <cell r="A595">
            <v>91344021</v>
          </cell>
          <cell r="B595" t="str">
            <v>Кв. 390</v>
          </cell>
          <cell r="C595" t="str">
            <v>Подъезд №4</v>
          </cell>
          <cell r="D595">
            <v>45426</v>
          </cell>
          <cell r="E595" t="str">
            <v>СЗ КиноДевелопмент</v>
          </cell>
          <cell r="H595">
            <v>33.299999999999997</v>
          </cell>
          <cell r="I595">
            <v>29</v>
          </cell>
        </row>
        <row r="596">
          <cell r="A596">
            <v>91344022</v>
          </cell>
          <cell r="B596" t="str">
            <v>Кв. 391</v>
          </cell>
          <cell r="C596" t="str">
            <v>Подъезд №4</v>
          </cell>
          <cell r="D596">
            <v>45426</v>
          </cell>
          <cell r="E596" t="str">
            <v>СЗ КиноДевелопмент</v>
          </cell>
          <cell r="H596">
            <v>25.9</v>
          </cell>
          <cell r="I596">
            <v>29</v>
          </cell>
        </row>
        <row r="597">
          <cell r="A597">
            <v>91344023</v>
          </cell>
          <cell r="B597" t="str">
            <v>Кв. 392</v>
          </cell>
          <cell r="C597" t="str">
            <v>Подъезд №4</v>
          </cell>
          <cell r="D597">
            <v>45426</v>
          </cell>
          <cell r="E597" t="str">
            <v>СЗ КиноДевелопмент</v>
          </cell>
          <cell r="H597">
            <v>25.9</v>
          </cell>
          <cell r="I597">
            <v>29</v>
          </cell>
        </row>
        <row r="598">
          <cell r="A598">
            <v>91344024</v>
          </cell>
          <cell r="B598" t="str">
            <v>Кв. 393</v>
          </cell>
          <cell r="C598" t="str">
            <v>Подъезд №4</v>
          </cell>
          <cell r="D598">
            <v>45426</v>
          </cell>
          <cell r="E598" t="str">
            <v>СЗ КиноДевелопмент</v>
          </cell>
          <cell r="H598">
            <v>51.6</v>
          </cell>
          <cell r="I598">
            <v>29</v>
          </cell>
        </row>
        <row r="599">
          <cell r="A599">
            <v>91344025</v>
          </cell>
          <cell r="B599" t="str">
            <v>Кв. 394</v>
          </cell>
          <cell r="C599" t="str">
            <v>Подъезд №4</v>
          </cell>
          <cell r="D599">
            <v>45426</v>
          </cell>
          <cell r="E599" t="str">
            <v>СЗ КиноДевелопмент</v>
          </cell>
          <cell r="H599">
            <v>34.200000000000003</v>
          </cell>
          <cell r="I599">
            <v>29</v>
          </cell>
        </row>
        <row r="600">
          <cell r="A600">
            <v>91344026</v>
          </cell>
          <cell r="B600" t="str">
            <v>Кв. 395</v>
          </cell>
          <cell r="C600" t="str">
            <v>Подъезд №4</v>
          </cell>
          <cell r="D600">
            <v>45426</v>
          </cell>
          <cell r="E600" t="str">
            <v>СЗ КиноДевелопмент</v>
          </cell>
          <cell r="H600">
            <v>37.9</v>
          </cell>
          <cell r="I600">
            <v>29</v>
          </cell>
        </row>
        <row r="601">
          <cell r="A601">
            <v>91344027</v>
          </cell>
          <cell r="B601" t="str">
            <v>Кв. 396</v>
          </cell>
          <cell r="C601" t="str">
            <v>Подъезд №4</v>
          </cell>
          <cell r="D601">
            <v>45426</v>
          </cell>
          <cell r="E601" t="str">
            <v>СЗ КиноДевелопмент</v>
          </cell>
          <cell r="H601">
            <v>33.299999999999997</v>
          </cell>
          <cell r="I601">
            <v>29</v>
          </cell>
        </row>
        <row r="602">
          <cell r="A602">
            <v>91344028</v>
          </cell>
          <cell r="B602" t="str">
            <v>Кв. 397</v>
          </cell>
          <cell r="C602" t="str">
            <v>Подъезд №4</v>
          </cell>
          <cell r="D602">
            <v>45426</v>
          </cell>
          <cell r="E602" t="str">
            <v>СЗ КиноДевелопмент</v>
          </cell>
          <cell r="H602">
            <v>25.9</v>
          </cell>
          <cell r="I602">
            <v>29</v>
          </cell>
        </row>
        <row r="603">
          <cell r="A603">
            <v>91344029</v>
          </cell>
          <cell r="B603" t="str">
            <v>Кв. 398</v>
          </cell>
          <cell r="C603" t="str">
            <v>Подъезд №4</v>
          </cell>
          <cell r="D603">
            <v>45426</v>
          </cell>
          <cell r="E603" t="str">
            <v>СЗ КиноДевелопмент</v>
          </cell>
          <cell r="H603">
            <v>25.9</v>
          </cell>
          <cell r="I603">
            <v>29</v>
          </cell>
        </row>
        <row r="604">
          <cell r="A604">
            <v>91344031</v>
          </cell>
          <cell r="B604" t="str">
            <v>Кв. 4</v>
          </cell>
          <cell r="C604" t="str">
            <v>Подъезд №1</v>
          </cell>
          <cell r="D604">
            <v>45485</v>
          </cell>
          <cell r="E604" t="str">
            <v>СЗ КиноДевелопмент</v>
          </cell>
          <cell r="H604">
            <v>54.8</v>
          </cell>
          <cell r="I604">
            <v>29</v>
          </cell>
        </row>
        <row r="605">
          <cell r="A605">
            <v>91344032</v>
          </cell>
          <cell r="B605" t="str">
            <v>Кв. 40</v>
          </cell>
          <cell r="C605" t="str">
            <v>Подъезд №1</v>
          </cell>
          <cell r="D605">
            <v>45485</v>
          </cell>
          <cell r="E605" t="str">
            <v>СЗ КиноДевелопмент</v>
          </cell>
          <cell r="H605">
            <v>54</v>
          </cell>
          <cell r="I605">
            <v>29</v>
          </cell>
        </row>
        <row r="606">
          <cell r="A606">
            <v>91344033</v>
          </cell>
          <cell r="B606" t="str">
            <v>Кв. 400</v>
          </cell>
          <cell r="C606" t="str">
            <v>Подъезд №4</v>
          </cell>
          <cell r="D606">
            <v>45426</v>
          </cell>
          <cell r="E606" t="str">
            <v>СЗ КиноДевелопмент</v>
          </cell>
          <cell r="H606">
            <v>34.200000000000003</v>
          </cell>
          <cell r="I606">
            <v>29</v>
          </cell>
        </row>
        <row r="607">
          <cell r="A607">
            <v>91344034</v>
          </cell>
          <cell r="B607" t="str">
            <v>Кв. 401</v>
          </cell>
          <cell r="C607" t="str">
            <v>Подъезд №4</v>
          </cell>
          <cell r="D607">
            <v>45426</v>
          </cell>
          <cell r="E607" t="str">
            <v>СЗ КиноДевелопмент</v>
          </cell>
          <cell r="H607">
            <v>37.9</v>
          </cell>
          <cell r="I607">
            <v>29</v>
          </cell>
        </row>
        <row r="608">
          <cell r="A608">
            <v>91344036</v>
          </cell>
          <cell r="B608" t="str">
            <v>Кв. 403</v>
          </cell>
          <cell r="C608" t="str">
            <v>Подъезд №4</v>
          </cell>
          <cell r="D608">
            <v>45426</v>
          </cell>
          <cell r="E608" t="str">
            <v>СЗ КиноДевелопмент</v>
          </cell>
          <cell r="H608">
            <v>25.9</v>
          </cell>
          <cell r="I608">
            <v>29</v>
          </cell>
        </row>
        <row r="609">
          <cell r="A609">
            <v>91344037</v>
          </cell>
          <cell r="B609" t="str">
            <v>Кв. 404</v>
          </cell>
          <cell r="C609" t="str">
            <v>Подъезд №4</v>
          </cell>
          <cell r="D609">
            <v>45426</v>
          </cell>
          <cell r="E609" t="str">
            <v>СЗ КиноДевелопмент</v>
          </cell>
          <cell r="H609">
            <v>25.9</v>
          </cell>
          <cell r="I609">
            <v>29</v>
          </cell>
        </row>
        <row r="610">
          <cell r="A610">
            <v>91344038</v>
          </cell>
          <cell r="B610" t="str">
            <v>Кв. 405</v>
          </cell>
          <cell r="C610" t="str">
            <v>Подъезд №4</v>
          </cell>
          <cell r="D610">
            <v>45426</v>
          </cell>
          <cell r="E610" t="str">
            <v>СЗ КиноДевелопмент</v>
          </cell>
          <cell r="H610">
            <v>51.6</v>
          </cell>
          <cell r="I610">
            <v>29</v>
          </cell>
        </row>
        <row r="611">
          <cell r="A611">
            <v>91344040</v>
          </cell>
          <cell r="B611" t="str">
            <v>Кв. 407</v>
          </cell>
          <cell r="C611" t="str">
            <v>Подъезд №4</v>
          </cell>
          <cell r="D611">
            <v>45426</v>
          </cell>
          <cell r="E611" t="str">
            <v>СЗ КиноДевелопмент</v>
          </cell>
          <cell r="H611">
            <v>37.9</v>
          </cell>
          <cell r="I611">
            <v>29</v>
          </cell>
        </row>
        <row r="612">
          <cell r="A612">
            <v>91344041</v>
          </cell>
          <cell r="B612" t="str">
            <v>Кв. 408</v>
          </cell>
          <cell r="C612" t="str">
            <v>Подъезд №4</v>
          </cell>
          <cell r="D612">
            <v>45426</v>
          </cell>
          <cell r="E612" t="str">
            <v>СЗ КиноДевелопмент</v>
          </cell>
          <cell r="H612">
            <v>33.299999999999997</v>
          </cell>
          <cell r="I612">
            <v>29</v>
          </cell>
        </row>
        <row r="613">
          <cell r="A613">
            <v>91344042</v>
          </cell>
          <cell r="B613" t="str">
            <v>Кв. 409</v>
          </cell>
          <cell r="C613" t="str">
            <v>Подъезд №4</v>
          </cell>
          <cell r="D613">
            <v>45426</v>
          </cell>
          <cell r="E613" t="str">
            <v>СЗ КиноДевелопмент</v>
          </cell>
          <cell r="H613">
            <v>25.9</v>
          </cell>
          <cell r="I613">
            <v>29</v>
          </cell>
        </row>
        <row r="614">
          <cell r="A614">
            <v>91344043</v>
          </cell>
          <cell r="B614" t="str">
            <v>Кв. 41</v>
          </cell>
          <cell r="C614" t="str">
            <v>Подъезд №1</v>
          </cell>
          <cell r="D614">
            <v>45485</v>
          </cell>
          <cell r="E614" t="str">
            <v>СЗ КиноДевелопмент</v>
          </cell>
          <cell r="H614">
            <v>51.1</v>
          </cell>
          <cell r="I614">
            <v>29</v>
          </cell>
        </row>
        <row r="615">
          <cell r="A615">
            <v>91344045</v>
          </cell>
          <cell r="B615" t="str">
            <v>Кв. 411</v>
          </cell>
          <cell r="C615" t="str">
            <v>Подъезд №4</v>
          </cell>
          <cell r="D615">
            <v>45426</v>
          </cell>
          <cell r="E615" t="str">
            <v>СЗ КиноДевелопмент</v>
          </cell>
          <cell r="H615">
            <v>51.6</v>
          </cell>
          <cell r="I615">
            <v>29</v>
          </cell>
        </row>
        <row r="616">
          <cell r="A616">
            <v>91344046</v>
          </cell>
          <cell r="B616" t="str">
            <v>Кв. 412</v>
          </cell>
          <cell r="C616" t="str">
            <v>Подъезд №4</v>
          </cell>
          <cell r="D616">
            <v>45426</v>
          </cell>
          <cell r="E616" t="str">
            <v>СЗ КиноДевелопмент</v>
          </cell>
          <cell r="H616">
            <v>34.200000000000003</v>
          </cell>
          <cell r="I616">
            <v>29</v>
          </cell>
        </row>
        <row r="617">
          <cell r="A617">
            <v>91344048</v>
          </cell>
          <cell r="B617" t="str">
            <v>Кв. 414</v>
          </cell>
          <cell r="C617" t="str">
            <v>Подъезд №4</v>
          </cell>
          <cell r="D617">
            <v>45426</v>
          </cell>
          <cell r="E617" t="str">
            <v>СЗ КиноДевелопмент</v>
          </cell>
          <cell r="H617">
            <v>33.299999999999997</v>
          </cell>
          <cell r="I617">
            <v>29</v>
          </cell>
        </row>
        <row r="618">
          <cell r="A618">
            <v>91344050</v>
          </cell>
          <cell r="B618" t="str">
            <v>Кв. 416</v>
          </cell>
          <cell r="C618" t="str">
            <v>Подъезд №4</v>
          </cell>
          <cell r="D618">
            <v>45426</v>
          </cell>
          <cell r="E618" t="str">
            <v>СЗ КиноДевелопмент</v>
          </cell>
          <cell r="H618">
            <v>25.9</v>
          </cell>
          <cell r="I618">
            <v>29</v>
          </cell>
        </row>
        <row r="619">
          <cell r="A619">
            <v>91344051</v>
          </cell>
          <cell r="B619" t="str">
            <v>Кв. 417</v>
          </cell>
          <cell r="C619" t="str">
            <v>Подъезд №4</v>
          </cell>
          <cell r="D619">
            <v>45426</v>
          </cell>
          <cell r="E619" t="str">
            <v>СЗ КиноДевелопмент</v>
          </cell>
          <cell r="H619">
            <v>51.6</v>
          </cell>
          <cell r="I619">
            <v>29</v>
          </cell>
        </row>
        <row r="620">
          <cell r="A620">
            <v>91344052</v>
          </cell>
          <cell r="B620" t="str">
            <v>Кв. 418</v>
          </cell>
          <cell r="C620" t="str">
            <v>Подъезд №4</v>
          </cell>
          <cell r="D620">
            <v>45426</v>
          </cell>
          <cell r="E620" t="str">
            <v>СЗ КиноДевелопмент</v>
          </cell>
          <cell r="H620">
            <v>34.200000000000003</v>
          </cell>
          <cell r="I620">
            <v>29</v>
          </cell>
        </row>
        <row r="621">
          <cell r="A621">
            <v>91344053</v>
          </cell>
          <cell r="B621" t="str">
            <v>Кв. 419</v>
          </cell>
          <cell r="C621" t="str">
            <v>Подъезд №4</v>
          </cell>
          <cell r="D621">
            <v>45426</v>
          </cell>
          <cell r="E621" t="str">
            <v>СЗ КиноДевелопмент</v>
          </cell>
          <cell r="H621">
            <v>38</v>
          </cell>
          <cell r="I621">
            <v>29</v>
          </cell>
        </row>
        <row r="622">
          <cell r="A622">
            <v>91344054</v>
          </cell>
          <cell r="B622" t="str">
            <v>Кв. 42</v>
          </cell>
          <cell r="C622" t="str">
            <v>Подъезд №1</v>
          </cell>
          <cell r="D622">
            <v>45485</v>
          </cell>
          <cell r="E622" t="str">
            <v>СЗ КиноДевелопмент</v>
          </cell>
          <cell r="H622">
            <v>32.200000000000003</v>
          </cell>
          <cell r="I622">
            <v>29</v>
          </cell>
        </row>
        <row r="623">
          <cell r="A623">
            <v>91344055</v>
          </cell>
          <cell r="B623" t="str">
            <v>Кв. 420</v>
          </cell>
          <cell r="C623" t="str">
            <v>Подъезд №4</v>
          </cell>
          <cell r="D623">
            <v>45426</v>
          </cell>
          <cell r="E623" t="str">
            <v>СЗ КиноДевелопмент</v>
          </cell>
          <cell r="H623">
            <v>33.299999999999997</v>
          </cell>
          <cell r="I623">
            <v>29</v>
          </cell>
        </row>
        <row r="624">
          <cell r="A624">
            <v>91344056</v>
          </cell>
          <cell r="B624" t="str">
            <v>Кв. 421</v>
          </cell>
          <cell r="C624" t="str">
            <v>Подъезд №4</v>
          </cell>
          <cell r="D624">
            <v>45426</v>
          </cell>
          <cell r="E624" t="str">
            <v>СЗ КиноДевелопмент</v>
          </cell>
          <cell r="H624">
            <v>56.9</v>
          </cell>
          <cell r="I624">
            <v>29</v>
          </cell>
        </row>
        <row r="625">
          <cell r="A625">
            <v>91344057</v>
          </cell>
          <cell r="B625" t="str">
            <v>Кв. 422</v>
          </cell>
          <cell r="C625" t="str">
            <v>Подъезд №4</v>
          </cell>
          <cell r="D625">
            <v>45426</v>
          </cell>
          <cell r="E625" t="str">
            <v>СЗ КиноДевелопмент</v>
          </cell>
          <cell r="H625">
            <v>51.6</v>
          </cell>
          <cell r="I625">
            <v>29</v>
          </cell>
        </row>
        <row r="626">
          <cell r="A626">
            <v>91344059</v>
          </cell>
          <cell r="B626" t="str">
            <v>Кв. 424</v>
          </cell>
          <cell r="C626" t="str">
            <v>Подъезд №4</v>
          </cell>
          <cell r="D626">
            <v>45426</v>
          </cell>
          <cell r="E626" t="str">
            <v>СЗ КиноДевелопмент</v>
          </cell>
          <cell r="H626">
            <v>38</v>
          </cell>
          <cell r="I626">
            <v>29</v>
          </cell>
        </row>
        <row r="627">
          <cell r="A627">
            <v>91344061</v>
          </cell>
          <cell r="B627" t="str">
            <v>Кв. 426</v>
          </cell>
          <cell r="C627" t="str">
            <v>Подъезд №4</v>
          </cell>
          <cell r="D627">
            <v>45426</v>
          </cell>
          <cell r="E627" t="str">
            <v>СЗ КиноДевелопмент</v>
          </cell>
          <cell r="H627">
            <v>56.9</v>
          </cell>
          <cell r="I627">
            <v>29</v>
          </cell>
        </row>
        <row r="628">
          <cell r="A628">
            <v>91344062</v>
          </cell>
          <cell r="B628" t="str">
            <v>Кв. 427</v>
          </cell>
          <cell r="C628" t="str">
            <v>Подъезд №4</v>
          </cell>
          <cell r="D628">
            <v>45426</v>
          </cell>
          <cell r="E628" t="str">
            <v>СЗ КиноДевелопмент</v>
          </cell>
          <cell r="H628">
            <v>51.6</v>
          </cell>
          <cell r="I628">
            <v>29</v>
          </cell>
        </row>
        <row r="629">
          <cell r="A629">
            <v>91344063</v>
          </cell>
          <cell r="B629" t="str">
            <v>Кв. 428</v>
          </cell>
          <cell r="C629" t="str">
            <v>Подъезд №4</v>
          </cell>
          <cell r="D629">
            <v>45426</v>
          </cell>
          <cell r="E629" t="str">
            <v>СЗ КиноДевелопмент</v>
          </cell>
          <cell r="H629">
            <v>34.4</v>
          </cell>
          <cell r="I629">
            <v>29</v>
          </cell>
        </row>
        <row r="630">
          <cell r="A630">
            <v>91344064</v>
          </cell>
          <cell r="B630" t="str">
            <v>Кв. 429</v>
          </cell>
          <cell r="C630" t="str">
            <v>Подъезд №4</v>
          </cell>
          <cell r="D630">
            <v>45426</v>
          </cell>
          <cell r="E630" t="str">
            <v>СЗ КиноДевелопмент</v>
          </cell>
          <cell r="H630">
            <v>106.7</v>
          </cell>
          <cell r="I630">
            <v>29</v>
          </cell>
        </row>
        <row r="631">
          <cell r="A631">
            <v>91344066</v>
          </cell>
          <cell r="B631" t="str">
            <v>Кв. 430</v>
          </cell>
          <cell r="C631" t="str">
            <v>Подъезд №4</v>
          </cell>
          <cell r="D631">
            <v>45426</v>
          </cell>
          <cell r="E631" t="str">
            <v>СЗ КиноДевелопмент</v>
          </cell>
          <cell r="H631">
            <v>77.400000000000006</v>
          </cell>
          <cell r="I631">
            <v>29</v>
          </cell>
        </row>
        <row r="632">
          <cell r="A632">
            <v>91344067</v>
          </cell>
          <cell r="B632" t="str">
            <v>Кв. 431</v>
          </cell>
          <cell r="C632" t="str">
            <v>Подъезд №4</v>
          </cell>
          <cell r="D632">
            <v>45426</v>
          </cell>
          <cell r="E632" t="str">
            <v>СЗ КиноДевелопмент</v>
          </cell>
          <cell r="H632">
            <v>122.7</v>
          </cell>
          <cell r="I632">
            <v>29</v>
          </cell>
        </row>
        <row r="633">
          <cell r="A633">
            <v>91344068</v>
          </cell>
          <cell r="B633" t="str">
            <v>Кв. 432</v>
          </cell>
          <cell r="C633" t="str">
            <v>Подъезд №5</v>
          </cell>
          <cell r="D633">
            <v>45426</v>
          </cell>
          <cell r="E633" t="str">
            <v>СЗ КиноДевелопмент</v>
          </cell>
          <cell r="H633">
            <v>70.900000000000006</v>
          </cell>
          <cell r="I633">
            <v>29</v>
          </cell>
        </row>
        <row r="634">
          <cell r="A634">
            <v>91344069</v>
          </cell>
          <cell r="B634" t="str">
            <v>Кв. 433</v>
          </cell>
          <cell r="C634" t="str">
            <v>Подъезд №5</v>
          </cell>
          <cell r="D634">
            <v>45426</v>
          </cell>
          <cell r="E634" t="str">
            <v>СЗ КиноДевелопмент</v>
          </cell>
          <cell r="H634">
            <v>37.700000000000003</v>
          </cell>
          <cell r="I634">
            <v>29</v>
          </cell>
        </row>
        <row r="635">
          <cell r="A635">
            <v>91344070</v>
          </cell>
          <cell r="B635" t="str">
            <v>Кв. 434</v>
          </cell>
          <cell r="C635" t="str">
            <v>Подъезд №5</v>
          </cell>
          <cell r="D635">
            <v>45426</v>
          </cell>
          <cell r="E635" t="str">
            <v>СЗ КиноДевелопмент</v>
          </cell>
          <cell r="H635">
            <v>70.8</v>
          </cell>
          <cell r="I635">
            <v>29</v>
          </cell>
        </row>
        <row r="636">
          <cell r="A636">
            <v>91344071</v>
          </cell>
          <cell r="B636" t="str">
            <v>Кв. 435</v>
          </cell>
          <cell r="C636" t="str">
            <v>Подъезд №5</v>
          </cell>
          <cell r="D636">
            <v>45426</v>
          </cell>
          <cell r="E636" t="str">
            <v>СЗ КиноДевелопмент</v>
          </cell>
          <cell r="H636">
            <v>70.400000000000006</v>
          </cell>
          <cell r="I636">
            <v>29</v>
          </cell>
        </row>
        <row r="637">
          <cell r="A637">
            <v>91344073</v>
          </cell>
          <cell r="B637" t="str">
            <v>Кв. 437</v>
          </cell>
          <cell r="C637" t="str">
            <v>Подъезд №5</v>
          </cell>
          <cell r="D637">
            <v>45426</v>
          </cell>
          <cell r="E637" t="str">
            <v>СЗ КиноДевелопмент</v>
          </cell>
          <cell r="H637">
            <v>70</v>
          </cell>
          <cell r="I637">
            <v>29</v>
          </cell>
        </row>
        <row r="638">
          <cell r="A638">
            <v>91344075</v>
          </cell>
          <cell r="B638" t="str">
            <v>Кв. 439</v>
          </cell>
          <cell r="C638" t="str">
            <v>Подъезд №5</v>
          </cell>
          <cell r="D638">
            <v>45426</v>
          </cell>
          <cell r="E638" t="str">
            <v>СЗ КиноДевелопмент</v>
          </cell>
          <cell r="H638">
            <v>37.200000000000003</v>
          </cell>
          <cell r="I638">
            <v>29</v>
          </cell>
        </row>
        <row r="639">
          <cell r="A639">
            <v>91344076</v>
          </cell>
          <cell r="B639" t="str">
            <v>Кв. 44</v>
          </cell>
          <cell r="C639" t="str">
            <v>Подъезд №1</v>
          </cell>
          <cell r="D639">
            <v>45485</v>
          </cell>
          <cell r="E639" t="str">
            <v>СЗ КиноДевелопмент</v>
          </cell>
          <cell r="H639">
            <v>54</v>
          </cell>
          <cell r="I639">
            <v>29</v>
          </cell>
        </row>
        <row r="640">
          <cell r="A640">
            <v>91344077</v>
          </cell>
          <cell r="B640" t="str">
            <v>Кв. 440</v>
          </cell>
          <cell r="C640" t="str">
            <v>Подъезд №5</v>
          </cell>
          <cell r="D640">
            <v>45426</v>
          </cell>
          <cell r="E640" t="str">
            <v>СЗ КиноДевелопмент</v>
          </cell>
          <cell r="H640">
            <v>70</v>
          </cell>
          <cell r="I640">
            <v>29</v>
          </cell>
        </row>
        <row r="641">
          <cell r="A641">
            <v>91344078</v>
          </cell>
          <cell r="B641" t="str">
            <v>Кв. 441</v>
          </cell>
          <cell r="C641" t="str">
            <v>Подъезд №5</v>
          </cell>
          <cell r="D641">
            <v>45426</v>
          </cell>
          <cell r="E641" t="str">
            <v>СЗ КиноДевелопмент</v>
          </cell>
          <cell r="H641">
            <v>70.400000000000006</v>
          </cell>
          <cell r="I641">
            <v>29</v>
          </cell>
        </row>
        <row r="642">
          <cell r="A642">
            <v>91344079</v>
          </cell>
          <cell r="B642" t="str">
            <v>Кв. 442</v>
          </cell>
          <cell r="C642" t="str">
            <v>Подъезд №5</v>
          </cell>
          <cell r="D642">
            <v>45426</v>
          </cell>
          <cell r="E642" t="str">
            <v>СЗ КиноДевелопмент</v>
          </cell>
          <cell r="H642">
            <v>37.200000000000003</v>
          </cell>
          <cell r="I642">
            <v>29</v>
          </cell>
        </row>
        <row r="643">
          <cell r="A643">
            <v>91344081</v>
          </cell>
          <cell r="B643" t="str">
            <v>Кв. 444</v>
          </cell>
          <cell r="C643" t="str">
            <v>Подъезд №5</v>
          </cell>
          <cell r="D643">
            <v>45426</v>
          </cell>
          <cell r="E643" t="str">
            <v>СЗ КиноДевелопмент</v>
          </cell>
          <cell r="H643">
            <v>70.400000000000006</v>
          </cell>
          <cell r="I643">
            <v>29</v>
          </cell>
        </row>
        <row r="644">
          <cell r="A644">
            <v>91344083</v>
          </cell>
          <cell r="B644" t="str">
            <v>Кв. 446</v>
          </cell>
          <cell r="C644" t="str">
            <v>Подъезд №5</v>
          </cell>
          <cell r="D644">
            <v>45426</v>
          </cell>
          <cell r="E644" t="str">
            <v>СЗ КиноДевелопмент</v>
          </cell>
          <cell r="H644">
            <v>70</v>
          </cell>
          <cell r="I644">
            <v>29</v>
          </cell>
        </row>
        <row r="645">
          <cell r="A645">
            <v>91344085</v>
          </cell>
          <cell r="B645" t="str">
            <v>Кв. 448</v>
          </cell>
          <cell r="C645" t="str">
            <v>Подъезд №5</v>
          </cell>
          <cell r="D645">
            <v>45426</v>
          </cell>
          <cell r="E645" t="str">
            <v>СЗ КиноДевелопмент</v>
          </cell>
          <cell r="H645">
            <v>37.200000000000003</v>
          </cell>
          <cell r="I645">
            <v>29</v>
          </cell>
        </row>
        <row r="646">
          <cell r="A646">
            <v>91344086</v>
          </cell>
          <cell r="B646" t="str">
            <v>Кв. 449</v>
          </cell>
          <cell r="C646" t="str">
            <v>Подъезд №5</v>
          </cell>
          <cell r="D646">
            <v>45426</v>
          </cell>
          <cell r="E646" t="str">
            <v>СЗ КиноДевелопмент</v>
          </cell>
          <cell r="H646">
            <v>70</v>
          </cell>
          <cell r="I646">
            <v>29</v>
          </cell>
        </row>
        <row r="647">
          <cell r="A647">
            <v>91344088</v>
          </cell>
          <cell r="B647" t="str">
            <v>Кв. 450</v>
          </cell>
          <cell r="C647" t="str">
            <v>Подъезд №5</v>
          </cell>
          <cell r="D647">
            <v>45426</v>
          </cell>
          <cell r="E647" t="str">
            <v>СЗ КиноДевелопмент</v>
          </cell>
          <cell r="H647">
            <v>70.400000000000006</v>
          </cell>
          <cell r="I647">
            <v>29</v>
          </cell>
        </row>
        <row r="648">
          <cell r="A648">
            <v>91344089</v>
          </cell>
          <cell r="B648" t="str">
            <v>Кв. 451</v>
          </cell>
          <cell r="C648" t="str">
            <v>Подъезд №5</v>
          </cell>
          <cell r="D648">
            <v>45426</v>
          </cell>
          <cell r="E648" t="str">
            <v>СЗ КиноДевелопмент</v>
          </cell>
          <cell r="H648">
            <v>37.200000000000003</v>
          </cell>
          <cell r="I648">
            <v>29</v>
          </cell>
        </row>
        <row r="649">
          <cell r="A649">
            <v>91344091</v>
          </cell>
          <cell r="B649" t="str">
            <v>Кв. 453</v>
          </cell>
          <cell r="C649" t="str">
            <v>Подъезд №5</v>
          </cell>
          <cell r="D649">
            <v>45426</v>
          </cell>
          <cell r="E649" t="str">
            <v>СЗ КиноДевелопмент</v>
          </cell>
          <cell r="H649">
            <v>70.400000000000006</v>
          </cell>
          <cell r="I649">
            <v>29</v>
          </cell>
        </row>
        <row r="650">
          <cell r="A650">
            <v>91344092</v>
          </cell>
          <cell r="B650" t="str">
            <v>Кв. 454</v>
          </cell>
          <cell r="C650" t="str">
            <v>Подъезд №5</v>
          </cell>
          <cell r="D650">
            <v>45426</v>
          </cell>
          <cell r="E650" t="str">
            <v>СЗ КиноДевелопмент</v>
          </cell>
          <cell r="H650">
            <v>37.200000000000003</v>
          </cell>
          <cell r="I650">
            <v>29</v>
          </cell>
        </row>
        <row r="651">
          <cell r="A651">
            <v>91344093</v>
          </cell>
          <cell r="B651" t="str">
            <v>Кв. 455</v>
          </cell>
          <cell r="C651" t="str">
            <v>Подъезд №5</v>
          </cell>
          <cell r="D651">
            <v>45426</v>
          </cell>
          <cell r="E651" t="str">
            <v>СЗ КиноДевелопмент</v>
          </cell>
          <cell r="H651">
            <v>70</v>
          </cell>
          <cell r="I651">
            <v>29</v>
          </cell>
        </row>
        <row r="652">
          <cell r="A652">
            <v>91344094</v>
          </cell>
          <cell r="B652" t="str">
            <v>Кв. 456</v>
          </cell>
          <cell r="C652" t="str">
            <v>Подъезд №6</v>
          </cell>
          <cell r="D652">
            <v>45433</v>
          </cell>
          <cell r="E652" t="str">
            <v>СЗ КиноДевелопмент</v>
          </cell>
          <cell r="H652">
            <v>55</v>
          </cell>
          <cell r="I652">
            <v>29</v>
          </cell>
        </row>
        <row r="653">
          <cell r="A653">
            <v>91344095</v>
          </cell>
          <cell r="B653" t="str">
            <v>Кв. 457</v>
          </cell>
          <cell r="C653" t="str">
            <v>Подъезд №6</v>
          </cell>
          <cell r="D653">
            <v>45433</v>
          </cell>
          <cell r="E653" t="str">
            <v>СЗ КиноДевелопмент</v>
          </cell>
          <cell r="H653">
            <v>34</v>
          </cell>
          <cell r="I653">
            <v>29</v>
          </cell>
        </row>
        <row r="654">
          <cell r="A654">
            <v>91344096</v>
          </cell>
          <cell r="B654" t="str">
            <v>Кв. 458</v>
          </cell>
          <cell r="C654" t="str">
            <v>Подъезд №6</v>
          </cell>
          <cell r="D654">
            <v>45433</v>
          </cell>
          <cell r="E654" t="str">
            <v>СЗ КиноДевелопмент</v>
          </cell>
          <cell r="H654">
            <v>38.6</v>
          </cell>
          <cell r="I654">
            <v>29</v>
          </cell>
        </row>
        <row r="655">
          <cell r="A655">
            <v>91344097</v>
          </cell>
          <cell r="B655" t="str">
            <v>Кв. 459</v>
          </cell>
          <cell r="C655" t="str">
            <v>Подъезд №6</v>
          </cell>
          <cell r="D655">
            <v>45433</v>
          </cell>
          <cell r="E655" t="str">
            <v>СЗ КиноДевелопмент</v>
          </cell>
          <cell r="H655">
            <v>58</v>
          </cell>
          <cell r="I655">
            <v>29</v>
          </cell>
        </row>
        <row r="656">
          <cell r="A656">
            <v>91344098</v>
          </cell>
          <cell r="B656" t="str">
            <v>Кв. 46</v>
          </cell>
          <cell r="C656" t="str">
            <v>Подъезд №1</v>
          </cell>
          <cell r="D656">
            <v>45485</v>
          </cell>
          <cell r="E656" t="str">
            <v>СЗ КиноДевелопмент</v>
          </cell>
          <cell r="H656">
            <v>32.200000000000003</v>
          </cell>
          <cell r="I656">
            <v>29</v>
          </cell>
        </row>
        <row r="657">
          <cell r="A657">
            <v>91344100</v>
          </cell>
          <cell r="B657" t="str">
            <v>Кв. 461</v>
          </cell>
          <cell r="C657" t="str">
            <v>Подъезд №6</v>
          </cell>
          <cell r="D657">
            <v>45433</v>
          </cell>
          <cell r="E657" t="str">
            <v>СЗ КиноДевелопмент</v>
          </cell>
          <cell r="H657">
            <v>33.6</v>
          </cell>
          <cell r="I657">
            <v>29</v>
          </cell>
        </row>
        <row r="658">
          <cell r="A658">
            <v>91344102</v>
          </cell>
          <cell r="B658" t="str">
            <v>Кв. 463</v>
          </cell>
          <cell r="C658" t="str">
            <v>Подъезд №6</v>
          </cell>
          <cell r="D658">
            <v>45433</v>
          </cell>
          <cell r="E658" t="str">
            <v>СЗ КиноДевелопмент</v>
          </cell>
          <cell r="H658">
            <v>56.7</v>
          </cell>
          <cell r="I658">
            <v>29</v>
          </cell>
        </row>
        <row r="659">
          <cell r="A659">
            <v>91344103</v>
          </cell>
          <cell r="B659" t="str">
            <v>Кв. 464</v>
          </cell>
          <cell r="C659" t="str">
            <v>Подъезд №6</v>
          </cell>
          <cell r="D659">
            <v>45433</v>
          </cell>
          <cell r="E659" t="str">
            <v>СЗ КиноДевелопмент</v>
          </cell>
          <cell r="H659">
            <v>53.7</v>
          </cell>
          <cell r="I659">
            <v>29</v>
          </cell>
        </row>
        <row r="660">
          <cell r="A660">
            <v>91344105</v>
          </cell>
          <cell r="B660" t="str">
            <v>Кв. 466</v>
          </cell>
          <cell r="C660" t="str">
            <v>Подъезд №6</v>
          </cell>
          <cell r="D660">
            <v>45433</v>
          </cell>
          <cell r="E660" t="str">
            <v>СЗ КиноДевелопмент</v>
          </cell>
          <cell r="H660">
            <v>38.200000000000003</v>
          </cell>
          <cell r="I660">
            <v>29</v>
          </cell>
        </row>
        <row r="661">
          <cell r="A661">
            <v>91344107</v>
          </cell>
          <cell r="B661" t="str">
            <v>Кв. 468</v>
          </cell>
          <cell r="C661" t="str">
            <v>Подъезд №6</v>
          </cell>
          <cell r="D661">
            <v>45433</v>
          </cell>
          <cell r="E661" t="str">
            <v>СЗ КиноДевелопмент</v>
          </cell>
          <cell r="H661">
            <v>53.7</v>
          </cell>
          <cell r="I661">
            <v>29</v>
          </cell>
        </row>
        <row r="662">
          <cell r="A662">
            <v>91344108</v>
          </cell>
          <cell r="B662" t="str">
            <v>Кв. 469</v>
          </cell>
          <cell r="C662" t="str">
            <v>Подъезд №6</v>
          </cell>
          <cell r="D662">
            <v>45433</v>
          </cell>
          <cell r="E662" t="str">
            <v>СЗ КиноДевелопмент</v>
          </cell>
          <cell r="H662">
            <v>33.6</v>
          </cell>
          <cell r="I662">
            <v>29</v>
          </cell>
        </row>
        <row r="663">
          <cell r="A663">
            <v>91344109</v>
          </cell>
          <cell r="B663" t="str">
            <v>Кв. 47</v>
          </cell>
          <cell r="C663" t="str">
            <v>Подъезд №1</v>
          </cell>
          <cell r="D663">
            <v>45485</v>
          </cell>
          <cell r="E663" t="str">
            <v>СЗ КиноДевелопмент</v>
          </cell>
          <cell r="H663">
            <v>35.1</v>
          </cell>
          <cell r="I663">
            <v>29</v>
          </cell>
        </row>
        <row r="664">
          <cell r="A664">
            <v>91344110</v>
          </cell>
          <cell r="B664" t="str">
            <v>Кв. 470</v>
          </cell>
          <cell r="C664" t="str">
            <v>Подъезд №6</v>
          </cell>
          <cell r="D664">
            <v>45433</v>
          </cell>
          <cell r="E664" t="str">
            <v>СЗ КиноДевелопмент</v>
          </cell>
          <cell r="H664">
            <v>38.200000000000003</v>
          </cell>
          <cell r="I664">
            <v>29</v>
          </cell>
        </row>
        <row r="665">
          <cell r="A665">
            <v>91344111</v>
          </cell>
          <cell r="B665" t="str">
            <v>Кв. 471</v>
          </cell>
          <cell r="C665" t="str">
            <v>Подъезд №6</v>
          </cell>
          <cell r="D665">
            <v>45433</v>
          </cell>
          <cell r="E665" t="str">
            <v>СЗ КиноДевелопмент</v>
          </cell>
          <cell r="H665">
            <v>56.7</v>
          </cell>
          <cell r="I665">
            <v>29</v>
          </cell>
        </row>
        <row r="666">
          <cell r="A666">
            <v>91344112</v>
          </cell>
          <cell r="B666" t="str">
            <v>Кв. 472</v>
          </cell>
          <cell r="C666" t="str">
            <v>Подъезд №6</v>
          </cell>
          <cell r="D666">
            <v>45433</v>
          </cell>
          <cell r="E666" t="str">
            <v>СЗ КиноДевелопмент</v>
          </cell>
          <cell r="H666">
            <v>53.7</v>
          </cell>
          <cell r="I666">
            <v>29</v>
          </cell>
        </row>
        <row r="667">
          <cell r="A667">
            <v>91344113</v>
          </cell>
          <cell r="B667" t="str">
            <v>Кв. 473</v>
          </cell>
          <cell r="C667" t="str">
            <v>Подъезд №6</v>
          </cell>
          <cell r="D667">
            <v>45433</v>
          </cell>
          <cell r="E667" t="str">
            <v>СЗ КиноДевелопмент</v>
          </cell>
          <cell r="H667">
            <v>33.6</v>
          </cell>
          <cell r="I667">
            <v>29</v>
          </cell>
        </row>
        <row r="668">
          <cell r="A668">
            <v>91344115</v>
          </cell>
          <cell r="B668" t="str">
            <v>Кв. 475</v>
          </cell>
          <cell r="C668" t="str">
            <v>Подъезд №6</v>
          </cell>
          <cell r="D668">
            <v>45433</v>
          </cell>
          <cell r="E668" t="str">
            <v>СЗ КиноДевелопмент</v>
          </cell>
          <cell r="H668">
            <v>56.7</v>
          </cell>
          <cell r="I668">
            <v>29</v>
          </cell>
        </row>
        <row r="669">
          <cell r="A669">
            <v>91344116</v>
          </cell>
          <cell r="B669" t="str">
            <v>Кв. 476</v>
          </cell>
          <cell r="C669" t="str">
            <v>Подъезд №6</v>
          </cell>
          <cell r="D669">
            <v>45433</v>
          </cell>
          <cell r="E669" t="str">
            <v>СЗ КиноДевелопмент</v>
          </cell>
          <cell r="H669">
            <v>53.7</v>
          </cell>
          <cell r="I669">
            <v>29</v>
          </cell>
        </row>
        <row r="670">
          <cell r="A670">
            <v>91344118</v>
          </cell>
          <cell r="B670" t="str">
            <v>Кв. 478</v>
          </cell>
          <cell r="C670" t="str">
            <v>Подъезд №6</v>
          </cell>
          <cell r="D670">
            <v>45433</v>
          </cell>
          <cell r="E670" t="str">
            <v>СЗ КиноДевелопмент</v>
          </cell>
          <cell r="H670">
            <v>38.200000000000003</v>
          </cell>
          <cell r="I670">
            <v>29</v>
          </cell>
        </row>
        <row r="671">
          <cell r="A671">
            <v>91344119</v>
          </cell>
          <cell r="B671" t="str">
            <v>Кв. 479</v>
          </cell>
          <cell r="C671" t="str">
            <v>Подъезд №6</v>
          </cell>
          <cell r="D671">
            <v>45433</v>
          </cell>
          <cell r="E671" t="str">
            <v>СЗ КиноДевелопмент</v>
          </cell>
          <cell r="H671">
            <v>56.7</v>
          </cell>
          <cell r="I671">
            <v>29</v>
          </cell>
        </row>
        <row r="672">
          <cell r="A672">
            <v>91344120</v>
          </cell>
          <cell r="B672" t="str">
            <v>Кв. 48</v>
          </cell>
          <cell r="C672" t="str">
            <v>Подъезд №1</v>
          </cell>
          <cell r="D672">
            <v>45485</v>
          </cell>
          <cell r="E672" t="str">
            <v>СЗ КиноДевелопмент</v>
          </cell>
          <cell r="H672">
            <v>54</v>
          </cell>
          <cell r="I672">
            <v>29</v>
          </cell>
        </row>
        <row r="673">
          <cell r="A673">
            <v>91344121</v>
          </cell>
          <cell r="B673" t="str">
            <v>Кв. 480</v>
          </cell>
          <cell r="C673" t="str">
            <v>Подъезд №6</v>
          </cell>
          <cell r="D673">
            <v>45433</v>
          </cell>
          <cell r="E673" t="str">
            <v>СЗ КиноДевелопмент</v>
          </cell>
          <cell r="H673">
            <v>53.7</v>
          </cell>
          <cell r="I673">
            <v>29</v>
          </cell>
        </row>
        <row r="674">
          <cell r="A674">
            <v>91344122</v>
          </cell>
          <cell r="B674" t="str">
            <v>Кв. 481</v>
          </cell>
          <cell r="C674" t="str">
            <v>Подъезд №6</v>
          </cell>
          <cell r="D674">
            <v>45433</v>
          </cell>
          <cell r="E674" t="str">
            <v>СЗ КиноДевелопмент</v>
          </cell>
          <cell r="H674">
            <v>33.6</v>
          </cell>
          <cell r="I674">
            <v>29</v>
          </cell>
        </row>
        <row r="675">
          <cell r="A675">
            <v>91344123</v>
          </cell>
          <cell r="B675" t="str">
            <v>Кв. 482</v>
          </cell>
          <cell r="C675" t="str">
            <v>Подъезд №6</v>
          </cell>
          <cell r="D675">
            <v>45433</v>
          </cell>
          <cell r="E675" t="str">
            <v>СЗ КиноДевелопмент</v>
          </cell>
          <cell r="H675">
            <v>38.200000000000003</v>
          </cell>
          <cell r="I675">
            <v>29</v>
          </cell>
        </row>
        <row r="676">
          <cell r="A676">
            <v>91344125</v>
          </cell>
          <cell r="B676" t="str">
            <v>Кв. 484</v>
          </cell>
          <cell r="C676" t="str">
            <v>Подъезд №6</v>
          </cell>
          <cell r="D676">
            <v>45433</v>
          </cell>
          <cell r="E676" t="str">
            <v>СЗ КиноДевелопмент</v>
          </cell>
          <cell r="H676">
            <v>53.7</v>
          </cell>
          <cell r="I676">
            <v>29</v>
          </cell>
        </row>
        <row r="677">
          <cell r="A677">
            <v>91344126</v>
          </cell>
          <cell r="B677" t="str">
            <v>Кв. 485</v>
          </cell>
          <cell r="C677" t="str">
            <v>Подъезд №6</v>
          </cell>
          <cell r="D677">
            <v>45433</v>
          </cell>
          <cell r="E677" t="str">
            <v>СЗ КиноДевелопмент</v>
          </cell>
          <cell r="H677">
            <v>33.6</v>
          </cell>
          <cell r="I677">
            <v>29</v>
          </cell>
        </row>
        <row r="678">
          <cell r="A678">
            <v>91344128</v>
          </cell>
          <cell r="B678" t="str">
            <v>Кв. 487</v>
          </cell>
          <cell r="C678" t="str">
            <v>Подъезд №6</v>
          </cell>
          <cell r="D678">
            <v>45433</v>
          </cell>
          <cell r="E678" t="str">
            <v>СЗ КиноДевелопмент</v>
          </cell>
          <cell r="H678">
            <v>56.7</v>
          </cell>
          <cell r="I678">
            <v>29</v>
          </cell>
        </row>
        <row r="679">
          <cell r="A679">
            <v>91344130</v>
          </cell>
          <cell r="B679" t="str">
            <v>Кв. 489</v>
          </cell>
          <cell r="C679" t="str">
            <v>Подъезд №6</v>
          </cell>
          <cell r="D679">
            <v>45433</v>
          </cell>
          <cell r="E679" t="str">
            <v>СЗ КиноДевелопмент</v>
          </cell>
          <cell r="H679">
            <v>33.6</v>
          </cell>
          <cell r="I679">
            <v>29</v>
          </cell>
        </row>
        <row r="680">
          <cell r="A680">
            <v>91344131</v>
          </cell>
          <cell r="B680" t="str">
            <v>Кв. 49</v>
          </cell>
          <cell r="C680" t="str">
            <v>Подъезд №1</v>
          </cell>
          <cell r="D680">
            <v>45485</v>
          </cell>
          <cell r="E680" t="str">
            <v>СЗ КиноДевелопмент</v>
          </cell>
          <cell r="H680">
            <v>51.1</v>
          </cell>
          <cell r="I680">
            <v>29</v>
          </cell>
        </row>
        <row r="681">
          <cell r="A681">
            <v>91344132</v>
          </cell>
          <cell r="B681" t="str">
            <v>Кв. 490</v>
          </cell>
          <cell r="C681" t="str">
            <v>Подъезд №6</v>
          </cell>
          <cell r="D681">
            <v>45433</v>
          </cell>
          <cell r="E681" t="str">
            <v>СЗ КиноДевелопмент</v>
          </cell>
          <cell r="H681">
            <v>38.200000000000003</v>
          </cell>
          <cell r="I681">
            <v>29</v>
          </cell>
        </row>
        <row r="682">
          <cell r="A682">
            <v>91344133</v>
          </cell>
          <cell r="B682" t="str">
            <v>Кв. 491</v>
          </cell>
          <cell r="C682" t="str">
            <v>Подъезд №6</v>
          </cell>
          <cell r="D682">
            <v>45433</v>
          </cell>
          <cell r="E682" t="str">
            <v>СЗ КиноДевелопмент</v>
          </cell>
          <cell r="H682">
            <v>56.7</v>
          </cell>
          <cell r="I682">
            <v>29</v>
          </cell>
        </row>
        <row r="683">
          <cell r="A683">
            <v>91344134</v>
          </cell>
          <cell r="B683" t="str">
            <v>Кв. 492</v>
          </cell>
          <cell r="C683" t="str">
            <v>Подъезд №6</v>
          </cell>
          <cell r="D683">
            <v>45433</v>
          </cell>
          <cell r="E683" t="str">
            <v>СЗ КиноДевелопмент</v>
          </cell>
          <cell r="H683">
            <v>53.7</v>
          </cell>
          <cell r="I683">
            <v>29</v>
          </cell>
        </row>
        <row r="684">
          <cell r="A684">
            <v>91344136</v>
          </cell>
          <cell r="B684" t="str">
            <v>Кв. 494</v>
          </cell>
          <cell r="C684" t="str">
            <v>Подъезд №6</v>
          </cell>
          <cell r="D684">
            <v>45433</v>
          </cell>
          <cell r="E684" t="str">
            <v>СЗ КиноДевелопмент</v>
          </cell>
          <cell r="H684">
            <v>38.200000000000003</v>
          </cell>
          <cell r="I684">
            <v>29</v>
          </cell>
        </row>
        <row r="685">
          <cell r="A685">
            <v>91344137</v>
          </cell>
          <cell r="B685" t="str">
            <v>Кв. 495</v>
          </cell>
          <cell r="C685" t="str">
            <v>Подъезд №6</v>
          </cell>
          <cell r="D685">
            <v>45433</v>
          </cell>
          <cell r="E685" t="str">
            <v>СЗ КиноДевелопмент</v>
          </cell>
          <cell r="H685">
            <v>56.7</v>
          </cell>
          <cell r="I685">
            <v>29</v>
          </cell>
        </row>
        <row r="686">
          <cell r="A686">
            <v>91344138</v>
          </cell>
          <cell r="B686" t="str">
            <v>Кв. 496</v>
          </cell>
          <cell r="C686" t="str">
            <v>Подъезд №6</v>
          </cell>
          <cell r="D686">
            <v>45433</v>
          </cell>
          <cell r="E686" t="str">
            <v>СЗ КиноДевелопмент</v>
          </cell>
          <cell r="H686">
            <v>53.7</v>
          </cell>
          <cell r="I686">
            <v>29</v>
          </cell>
        </row>
        <row r="687">
          <cell r="A687">
            <v>91344139</v>
          </cell>
          <cell r="B687" t="str">
            <v>Кв. 497</v>
          </cell>
          <cell r="C687" t="str">
            <v>Подъезд №6</v>
          </cell>
          <cell r="D687">
            <v>45433</v>
          </cell>
          <cell r="E687" t="str">
            <v>СЗ КиноДевелопмент</v>
          </cell>
          <cell r="H687">
            <v>33.6</v>
          </cell>
          <cell r="I687">
            <v>29</v>
          </cell>
        </row>
        <row r="688">
          <cell r="A688">
            <v>91344140</v>
          </cell>
          <cell r="B688" t="str">
            <v>Кв. 498</v>
          </cell>
          <cell r="C688" t="str">
            <v>Подъезд №6</v>
          </cell>
          <cell r="D688">
            <v>45433</v>
          </cell>
          <cell r="E688" t="str">
            <v>СЗ КиноДевелопмент</v>
          </cell>
          <cell r="H688">
            <v>38.200000000000003</v>
          </cell>
          <cell r="I688">
            <v>29</v>
          </cell>
        </row>
        <row r="689">
          <cell r="A689">
            <v>91344141</v>
          </cell>
          <cell r="B689" t="str">
            <v>Кв. 499</v>
          </cell>
          <cell r="C689" t="str">
            <v>Подъезд №6</v>
          </cell>
          <cell r="D689">
            <v>45433</v>
          </cell>
          <cell r="E689" t="str">
            <v>СЗ КиноДевелопмент</v>
          </cell>
          <cell r="H689">
            <v>56.7</v>
          </cell>
          <cell r="I689">
            <v>29</v>
          </cell>
        </row>
        <row r="690">
          <cell r="A690">
            <v>91344142</v>
          </cell>
          <cell r="B690" t="str">
            <v>Кв. 5</v>
          </cell>
          <cell r="C690" t="str">
            <v>Подъезд №1</v>
          </cell>
          <cell r="D690">
            <v>45485</v>
          </cell>
          <cell r="E690" t="str">
            <v>СЗ КиноДевелопмент</v>
          </cell>
          <cell r="H690">
            <v>51</v>
          </cell>
          <cell r="I690">
            <v>29</v>
          </cell>
        </row>
        <row r="691">
          <cell r="A691">
            <v>91344143</v>
          </cell>
          <cell r="B691" t="str">
            <v>Кв. 50</v>
          </cell>
          <cell r="C691" t="str">
            <v>Подъезд №1</v>
          </cell>
          <cell r="D691">
            <v>45485</v>
          </cell>
          <cell r="E691" t="str">
            <v>СЗ КиноДевелопмент</v>
          </cell>
          <cell r="H691">
            <v>32.200000000000003</v>
          </cell>
          <cell r="I691">
            <v>29</v>
          </cell>
        </row>
        <row r="692">
          <cell r="A692">
            <v>91344144</v>
          </cell>
          <cell r="B692" t="str">
            <v>Кв. 500</v>
          </cell>
          <cell r="C692" t="str">
            <v>Подъезд №7</v>
          </cell>
          <cell r="D692">
            <v>45426</v>
          </cell>
          <cell r="E692" t="str">
            <v>СЗ КиноДевелопмент</v>
          </cell>
          <cell r="H692">
            <v>58.1</v>
          </cell>
          <cell r="I692">
            <v>29</v>
          </cell>
        </row>
        <row r="693">
          <cell r="A693">
            <v>91344145</v>
          </cell>
          <cell r="B693" t="str">
            <v>Кв. 501</v>
          </cell>
          <cell r="C693" t="str">
            <v>Подъезд №7</v>
          </cell>
          <cell r="D693">
            <v>45426</v>
          </cell>
          <cell r="E693" t="str">
            <v>СЗ КиноДевелопмент</v>
          </cell>
          <cell r="H693">
            <v>42.8</v>
          </cell>
          <cell r="I693">
            <v>29</v>
          </cell>
        </row>
        <row r="694">
          <cell r="A694">
            <v>91344146</v>
          </cell>
          <cell r="B694" t="str">
            <v>Кв. 502</v>
          </cell>
          <cell r="C694" t="str">
            <v>Подъезд №7</v>
          </cell>
          <cell r="D694">
            <v>45426</v>
          </cell>
          <cell r="E694" t="str">
            <v>СЗ КиноДевелопмент</v>
          </cell>
          <cell r="H694">
            <v>59</v>
          </cell>
          <cell r="I694">
            <v>29</v>
          </cell>
        </row>
        <row r="695">
          <cell r="A695">
            <v>91344148</v>
          </cell>
          <cell r="B695" t="str">
            <v>Кв. 504</v>
          </cell>
          <cell r="C695" t="str">
            <v>Подъезд №7</v>
          </cell>
          <cell r="D695">
            <v>45426</v>
          </cell>
          <cell r="E695" t="str">
            <v>СЗ КиноДевелопмент</v>
          </cell>
          <cell r="H695">
            <v>42.5</v>
          </cell>
          <cell r="I695">
            <v>29</v>
          </cell>
        </row>
        <row r="696">
          <cell r="A696">
            <v>91344149</v>
          </cell>
          <cell r="B696" t="str">
            <v>Кв. 505</v>
          </cell>
          <cell r="C696" t="str">
            <v>Подъезд №7</v>
          </cell>
          <cell r="D696">
            <v>45426</v>
          </cell>
          <cell r="E696" t="str">
            <v>СЗ КиноДевелопмент</v>
          </cell>
          <cell r="H696">
            <v>58</v>
          </cell>
          <cell r="I696">
            <v>29</v>
          </cell>
        </row>
        <row r="697">
          <cell r="A697">
            <v>91344150</v>
          </cell>
          <cell r="B697" t="str">
            <v>Кв. 506</v>
          </cell>
          <cell r="C697" t="str">
            <v>Подъезд №7</v>
          </cell>
          <cell r="D697">
            <v>45426</v>
          </cell>
          <cell r="E697" t="str">
            <v>СЗ КиноДевелопмент</v>
          </cell>
          <cell r="H697">
            <v>57.5</v>
          </cell>
          <cell r="I697">
            <v>29</v>
          </cell>
        </row>
        <row r="698">
          <cell r="A698">
            <v>91344151</v>
          </cell>
          <cell r="B698" t="str">
            <v>Кв. 507</v>
          </cell>
          <cell r="C698" t="str">
            <v>Подъезд №7</v>
          </cell>
          <cell r="D698">
            <v>45426</v>
          </cell>
          <cell r="E698" t="str">
            <v>СЗ КиноДевелопмент</v>
          </cell>
          <cell r="H698">
            <v>42.5</v>
          </cell>
          <cell r="I698">
            <v>29</v>
          </cell>
        </row>
        <row r="699">
          <cell r="A699">
            <v>91344153</v>
          </cell>
          <cell r="B699" t="str">
            <v>Кв. 509</v>
          </cell>
          <cell r="C699" t="str">
            <v>Подъезд №7</v>
          </cell>
          <cell r="D699">
            <v>45426</v>
          </cell>
          <cell r="E699" t="str">
            <v>СЗ КиноДевелопмент</v>
          </cell>
          <cell r="H699">
            <v>57.5</v>
          </cell>
          <cell r="I699">
            <v>29</v>
          </cell>
        </row>
        <row r="700">
          <cell r="A700">
            <v>91344154</v>
          </cell>
          <cell r="B700" t="str">
            <v>Кв. 51</v>
          </cell>
          <cell r="C700" t="str">
            <v>Подъезд №1</v>
          </cell>
          <cell r="D700">
            <v>45485</v>
          </cell>
          <cell r="E700" t="str">
            <v>СЗ КиноДевелопмент</v>
          </cell>
          <cell r="H700">
            <v>35.1</v>
          </cell>
          <cell r="I700">
            <v>29</v>
          </cell>
        </row>
        <row r="701">
          <cell r="A701">
            <v>91344156</v>
          </cell>
          <cell r="B701" t="str">
            <v>Кв. 511</v>
          </cell>
          <cell r="C701" t="str">
            <v>Подъезд №7</v>
          </cell>
          <cell r="D701">
            <v>45426</v>
          </cell>
          <cell r="E701" t="str">
            <v>СЗ КиноДевелопмент</v>
          </cell>
          <cell r="H701">
            <v>58</v>
          </cell>
          <cell r="I701">
            <v>29</v>
          </cell>
        </row>
        <row r="702">
          <cell r="A702">
            <v>91344157</v>
          </cell>
          <cell r="B702" t="str">
            <v>Кв. 512</v>
          </cell>
          <cell r="C702" t="str">
            <v>Подъезд №7</v>
          </cell>
          <cell r="D702">
            <v>45426</v>
          </cell>
          <cell r="E702" t="str">
            <v>СЗ КиноДевелопмент</v>
          </cell>
          <cell r="H702">
            <v>57.5</v>
          </cell>
          <cell r="I702">
            <v>29</v>
          </cell>
        </row>
        <row r="703">
          <cell r="A703">
            <v>91344158</v>
          </cell>
          <cell r="B703" t="str">
            <v>Кв. 513</v>
          </cell>
          <cell r="C703" t="str">
            <v>Подъезд №7</v>
          </cell>
          <cell r="D703">
            <v>45426</v>
          </cell>
          <cell r="E703" t="str">
            <v>СЗ КиноДевелопмент</v>
          </cell>
          <cell r="H703">
            <v>42.5</v>
          </cell>
          <cell r="I703">
            <v>29</v>
          </cell>
        </row>
        <row r="704">
          <cell r="A704">
            <v>91344160</v>
          </cell>
          <cell r="B704" t="str">
            <v>Кв. 515</v>
          </cell>
          <cell r="C704" t="str">
            <v>Подъезд №7</v>
          </cell>
          <cell r="D704">
            <v>45426</v>
          </cell>
          <cell r="E704" t="str">
            <v>СЗ КиноДевелопмент</v>
          </cell>
          <cell r="H704">
            <v>57.5</v>
          </cell>
          <cell r="I704">
            <v>29</v>
          </cell>
        </row>
        <row r="705">
          <cell r="A705">
            <v>91344162</v>
          </cell>
          <cell r="B705" t="str">
            <v>Кв. 517</v>
          </cell>
          <cell r="C705" t="str">
            <v>Подъезд №7</v>
          </cell>
          <cell r="D705">
            <v>45426</v>
          </cell>
          <cell r="E705" t="str">
            <v>СЗ КиноДевелопмент</v>
          </cell>
          <cell r="H705">
            <v>58</v>
          </cell>
          <cell r="I705">
            <v>29</v>
          </cell>
        </row>
        <row r="706">
          <cell r="A706">
            <v>91344164</v>
          </cell>
          <cell r="B706" t="str">
            <v>Кв. 519</v>
          </cell>
          <cell r="C706" t="str">
            <v>Подъезд №7</v>
          </cell>
          <cell r="D706">
            <v>45426</v>
          </cell>
          <cell r="E706" t="str">
            <v>СЗ КиноДевелопмент</v>
          </cell>
          <cell r="H706">
            <v>42.5</v>
          </cell>
          <cell r="I706">
            <v>29</v>
          </cell>
        </row>
        <row r="707">
          <cell r="A707">
            <v>91344165</v>
          </cell>
          <cell r="B707" t="str">
            <v>Кв. 52</v>
          </cell>
          <cell r="C707" t="str">
            <v>Подъезд №1</v>
          </cell>
          <cell r="D707">
            <v>45485</v>
          </cell>
          <cell r="E707" t="str">
            <v>СЗ КиноДевелопмент</v>
          </cell>
          <cell r="H707">
            <v>54</v>
          </cell>
          <cell r="I707">
            <v>29</v>
          </cell>
        </row>
        <row r="708">
          <cell r="A708">
            <v>91344166</v>
          </cell>
          <cell r="B708" t="str">
            <v>Кв. 520</v>
          </cell>
          <cell r="C708" t="str">
            <v>Подъезд №7</v>
          </cell>
          <cell r="D708">
            <v>45426</v>
          </cell>
          <cell r="E708" t="str">
            <v>СЗ КиноДевелопмент</v>
          </cell>
          <cell r="H708">
            <v>58</v>
          </cell>
          <cell r="I708">
            <v>29</v>
          </cell>
        </row>
        <row r="709">
          <cell r="A709">
            <v>91344167</v>
          </cell>
          <cell r="B709" t="str">
            <v>Кв. 521</v>
          </cell>
          <cell r="C709" t="str">
            <v>Подъезд №7</v>
          </cell>
          <cell r="D709">
            <v>45426</v>
          </cell>
          <cell r="E709" t="str">
            <v>СЗ КиноДевелопмент</v>
          </cell>
          <cell r="H709">
            <v>57.5</v>
          </cell>
          <cell r="I709">
            <v>29</v>
          </cell>
        </row>
        <row r="710">
          <cell r="A710">
            <v>91344168</v>
          </cell>
          <cell r="B710" t="str">
            <v>Кв. 522</v>
          </cell>
          <cell r="C710" t="str">
            <v>Подъезд №7</v>
          </cell>
          <cell r="D710">
            <v>45426</v>
          </cell>
          <cell r="E710" t="str">
            <v>СЗ КиноДевелопмент</v>
          </cell>
          <cell r="H710">
            <v>42.5</v>
          </cell>
          <cell r="I710">
            <v>29</v>
          </cell>
        </row>
        <row r="711">
          <cell r="A711">
            <v>91344169</v>
          </cell>
          <cell r="B711" t="str">
            <v>Кв. 523</v>
          </cell>
          <cell r="C711" t="str">
            <v>Подъезд №7</v>
          </cell>
          <cell r="D711">
            <v>45426</v>
          </cell>
          <cell r="E711" t="str">
            <v>СЗ КиноДевелопмент</v>
          </cell>
          <cell r="H711">
            <v>58</v>
          </cell>
          <cell r="I711">
            <v>29</v>
          </cell>
        </row>
        <row r="712">
          <cell r="A712">
            <v>91344170</v>
          </cell>
          <cell r="B712" t="str">
            <v>Кв. 524</v>
          </cell>
          <cell r="C712" t="str">
            <v>Подъезд №8</v>
          </cell>
          <cell r="D712">
            <v>45433</v>
          </cell>
          <cell r="E712" t="str">
            <v>СЗ КиноДевелопмент</v>
          </cell>
          <cell r="H712">
            <v>51.7</v>
          </cell>
          <cell r="I712">
            <v>29</v>
          </cell>
        </row>
        <row r="713">
          <cell r="A713">
            <v>91344171</v>
          </cell>
          <cell r="B713" t="str">
            <v>Кв. 525</v>
          </cell>
          <cell r="C713" t="str">
            <v>Подъезд №8</v>
          </cell>
          <cell r="D713">
            <v>45433</v>
          </cell>
          <cell r="E713" t="str">
            <v>СЗ КиноДевелопмент</v>
          </cell>
          <cell r="H713">
            <v>32.5</v>
          </cell>
          <cell r="I713">
            <v>29</v>
          </cell>
        </row>
        <row r="714">
          <cell r="A714">
            <v>91344172</v>
          </cell>
          <cell r="B714" t="str">
            <v>Кв. 526</v>
          </cell>
          <cell r="C714" t="str">
            <v>Подъезд №8</v>
          </cell>
          <cell r="D714">
            <v>45433</v>
          </cell>
          <cell r="E714" t="str">
            <v>СЗ КиноДевелопмент</v>
          </cell>
          <cell r="H714">
            <v>50.5</v>
          </cell>
          <cell r="I714">
            <v>29</v>
          </cell>
        </row>
        <row r="715">
          <cell r="A715">
            <v>91344175</v>
          </cell>
          <cell r="B715" t="str">
            <v>Кв. 529</v>
          </cell>
          <cell r="C715" t="str">
            <v>Подъезд №8</v>
          </cell>
          <cell r="D715">
            <v>45433</v>
          </cell>
          <cell r="E715" t="str">
            <v>СЗ КиноДевелопмент</v>
          </cell>
          <cell r="H715">
            <v>32</v>
          </cell>
          <cell r="I715">
            <v>29</v>
          </cell>
        </row>
        <row r="716">
          <cell r="A716">
            <v>91344176</v>
          </cell>
          <cell r="B716" t="str">
            <v>Кв. 53</v>
          </cell>
          <cell r="C716" t="str">
            <v>Подъезд №1</v>
          </cell>
          <cell r="D716">
            <v>45485</v>
          </cell>
          <cell r="E716" t="str">
            <v>СЗ КиноДевелопмент</v>
          </cell>
          <cell r="H716">
            <v>51.1</v>
          </cell>
          <cell r="I716">
            <v>29</v>
          </cell>
        </row>
        <row r="717">
          <cell r="A717">
            <v>91344178</v>
          </cell>
          <cell r="B717" t="str">
            <v>Кв. 531</v>
          </cell>
          <cell r="C717" t="str">
            <v>Подъезд №8</v>
          </cell>
          <cell r="D717">
            <v>45433</v>
          </cell>
          <cell r="E717" t="str">
            <v>СЗ КиноДевелопмент</v>
          </cell>
          <cell r="H717">
            <v>72.8</v>
          </cell>
          <cell r="I717">
            <v>29</v>
          </cell>
        </row>
        <row r="718">
          <cell r="A718">
            <v>91344179</v>
          </cell>
          <cell r="B718" t="str">
            <v>Кв. 532</v>
          </cell>
          <cell r="C718" t="str">
            <v>Подъезд №8</v>
          </cell>
          <cell r="D718">
            <v>45433</v>
          </cell>
          <cell r="E718" t="str">
            <v>СЗ КиноДевелопмент</v>
          </cell>
          <cell r="H718">
            <v>50.7</v>
          </cell>
          <cell r="I718">
            <v>29</v>
          </cell>
        </row>
        <row r="719">
          <cell r="A719">
            <v>91344180</v>
          </cell>
          <cell r="B719" t="str">
            <v>Кв. 533</v>
          </cell>
          <cell r="C719" t="str">
            <v>Подъезд №8</v>
          </cell>
          <cell r="D719">
            <v>45433</v>
          </cell>
          <cell r="E719" t="str">
            <v>СЗ КиноДевелопмент</v>
          </cell>
          <cell r="H719">
            <v>32</v>
          </cell>
          <cell r="I719">
            <v>29</v>
          </cell>
        </row>
        <row r="720">
          <cell r="A720">
            <v>91344181</v>
          </cell>
          <cell r="B720" t="str">
            <v>Кв. 534</v>
          </cell>
          <cell r="C720" t="str">
            <v>Подъезд №8</v>
          </cell>
          <cell r="D720">
            <v>45433</v>
          </cell>
          <cell r="E720" t="str">
            <v>СЗ КиноДевелопмент</v>
          </cell>
          <cell r="H720">
            <v>49.9</v>
          </cell>
          <cell r="I720">
            <v>29</v>
          </cell>
        </row>
        <row r="721">
          <cell r="A721">
            <v>91344182</v>
          </cell>
          <cell r="B721" t="str">
            <v>Кв. 535</v>
          </cell>
          <cell r="C721" t="str">
            <v>Подъезд №8</v>
          </cell>
          <cell r="D721">
            <v>45433</v>
          </cell>
          <cell r="E721" t="str">
            <v>СЗ КиноДевелопмент</v>
          </cell>
          <cell r="H721">
            <v>72.8</v>
          </cell>
          <cell r="I721">
            <v>29</v>
          </cell>
        </row>
        <row r="722">
          <cell r="A722">
            <v>91344183</v>
          </cell>
          <cell r="B722" t="str">
            <v>Кв. 536</v>
          </cell>
          <cell r="C722" t="str">
            <v>Подъезд №8</v>
          </cell>
          <cell r="D722">
            <v>45433</v>
          </cell>
          <cell r="E722" t="str">
            <v>СЗ КиноДевелопмент</v>
          </cell>
          <cell r="H722">
            <v>50.7</v>
          </cell>
          <cell r="I722">
            <v>29</v>
          </cell>
        </row>
        <row r="723">
          <cell r="A723">
            <v>91344185</v>
          </cell>
          <cell r="B723" t="str">
            <v>Кв. 538</v>
          </cell>
          <cell r="C723" t="str">
            <v>Подъезд №8</v>
          </cell>
          <cell r="D723">
            <v>45433</v>
          </cell>
          <cell r="E723" t="str">
            <v>СЗ КиноДевелопмент</v>
          </cell>
          <cell r="H723">
            <v>49.9</v>
          </cell>
          <cell r="I723">
            <v>29</v>
          </cell>
        </row>
        <row r="724">
          <cell r="A724">
            <v>91344186</v>
          </cell>
          <cell r="B724" t="str">
            <v>Кв. 539</v>
          </cell>
          <cell r="C724" t="str">
            <v>Подъезд №8</v>
          </cell>
          <cell r="D724">
            <v>45433</v>
          </cell>
          <cell r="E724" t="str">
            <v>СЗ КиноДевелопмент</v>
          </cell>
          <cell r="H724">
            <v>72.8</v>
          </cell>
          <cell r="I724">
            <v>29</v>
          </cell>
        </row>
        <row r="725">
          <cell r="A725">
            <v>91344187</v>
          </cell>
          <cell r="B725" t="str">
            <v>Кв. 54</v>
          </cell>
          <cell r="C725" t="str">
            <v>Подъезд №1</v>
          </cell>
          <cell r="D725">
            <v>45485</v>
          </cell>
          <cell r="E725" t="str">
            <v>СЗ КиноДевелопмент</v>
          </cell>
          <cell r="H725">
            <v>32.200000000000003</v>
          </cell>
          <cell r="I725">
            <v>29</v>
          </cell>
        </row>
        <row r="726">
          <cell r="A726">
            <v>91344188</v>
          </cell>
          <cell r="B726" t="str">
            <v>Кв. 540</v>
          </cell>
          <cell r="C726" t="str">
            <v>Подъезд №8</v>
          </cell>
          <cell r="D726">
            <v>45433</v>
          </cell>
          <cell r="E726" t="str">
            <v>СЗ КиноДевелопмент</v>
          </cell>
          <cell r="H726">
            <v>50.7</v>
          </cell>
          <cell r="I726">
            <v>29</v>
          </cell>
        </row>
        <row r="727">
          <cell r="A727">
            <v>91344189</v>
          </cell>
          <cell r="B727" t="str">
            <v>Кв. 541</v>
          </cell>
          <cell r="C727" t="str">
            <v>Подъезд №8</v>
          </cell>
          <cell r="D727">
            <v>45433</v>
          </cell>
          <cell r="E727" t="str">
            <v>СЗ КиноДевелопмент</v>
          </cell>
          <cell r="H727">
            <v>32</v>
          </cell>
          <cell r="I727">
            <v>29</v>
          </cell>
        </row>
        <row r="728">
          <cell r="A728">
            <v>91344190</v>
          </cell>
          <cell r="B728" t="str">
            <v>Кв. 542</v>
          </cell>
          <cell r="C728" t="str">
            <v>Подъезд №8</v>
          </cell>
          <cell r="D728">
            <v>45433</v>
          </cell>
          <cell r="E728" t="str">
            <v>СЗ КиноДевелопмент</v>
          </cell>
          <cell r="H728">
            <v>49.9</v>
          </cell>
          <cell r="I728">
            <v>29</v>
          </cell>
        </row>
        <row r="729">
          <cell r="A729">
            <v>91344193</v>
          </cell>
          <cell r="B729" t="str">
            <v>Кв. 545</v>
          </cell>
          <cell r="C729" t="str">
            <v>Подъезд №8</v>
          </cell>
          <cell r="D729">
            <v>45433</v>
          </cell>
          <cell r="E729" t="str">
            <v>СЗ КиноДевелопмент</v>
          </cell>
          <cell r="H729">
            <v>32</v>
          </cell>
          <cell r="I729">
            <v>29</v>
          </cell>
        </row>
        <row r="730">
          <cell r="A730">
            <v>91344195</v>
          </cell>
          <cell r="B730" t="str">
            <v>Кв. 547</v>
          </cell>
          <cell r="C730" t="str">
            <v>Подъезд №8</v>
          </cell>
          <cell r="D730">
            <v>45433</v>
          </cell>
          <cell r="E730" t="str">
            <v>СЗ КиноДевелопмент</v>
          </cell>
          <cell r="H730">
            <v>72.8</v>
          </cell>
          <cell r="I730">
            <v>29</v>
          </cell>
        </row>
        <row r="731">
          <cell r="A731">
            <v>91344196</v>
          </cell>
          <cell r="B731" t="str">
            <v>Кв. 548</v>
          </cell>
          <cell r="C731" t="str">
            <v>Подъезд №8</v>
          </cell>
          <cell r="D731">
            <v>45433</v>
          </cell>
          <cell r="E731" t="str">
            <v>СЗ КиноДевелопмент</v>
          </cell>
          <cell r="H731">
            <v>50.7</v>
          </cell>
          <cell r="I731">
            <v>29</v>
          </cell>
        </row>
        <row r="732">
          <cell r="A732">
            <v>91344198</v>
          </cell>
          <cell r="B732" t="str">
            <v>Кв. 55</v>
          </cell>
          <cell r="C732" t="str">
            <v>Подъезд №1</v>
          </cell>
          <cell r="D732">
            <v>45485</v>
          </cell>
          <cell r="E732" t="str">
            <v>СЗ КиноДевелопмент</v>
          </cell>
          <cell r="H732">
            <v>35.1</v>
          </cell>
          <cell r="I732">
            <v>29</v>
          </cell>
        </row>
        <row r="733">
          <cell r="A733">
            <v>91344199</v>
          </cell>
          <cell r="B733" t="str">
            <v>Кв. 550</v>
          </cell>
          <cell r="C733" t="str">
            <v>Подъезд №8</v>
          </cell>
          <cell r="D733">
            <v>45433</v>
          </cell>
          <cell r="E733" t="str">
            <v>СЗ КиноДевелопмент</v>
          </cell>
          <cell r="H733">
            <v>49.9</v>
          </cell>
          <cell r="I733">
            <v>29</v>
          </cell>
        </row>
        <row r="734">
          <cell r="A734">
            <v>91344200</v>
          </cell>
          <cell r="B734" t="str">
            <v>Кв. 551</v>
          </cell>
          <cell r="C734" t="str">
            <v>Подъезд №8</v>
          </cell>
          <cell r="D734">
            <v>45433</v>
          </cell>
          <cell r="E734" t="str">
            <v>СЗ КиноДевелопмент</v>
          </cell>
          <cell r="H734">
            <v>72.8</v>
          </cell>
          <cell r="I734">
            <v>29</v>
          </cell>
        </row>
        <row r="735">
          <cell r="A735">
            <v>91344201</v>
          </cell>
          <cell r="B735" t="str">
            <v>Кв. 552</v>
          </cell>
          <cell r="C735" t="str">
            <v>Подъезд №8</v>
          </cell>
          <cell r="D735">
            <v>45433</v>
          </cell>
          <cell r="E735" t="str">
            <v>СЗ КиноДевелопмент</v>
          </cell>
          <cell r="H735">
            <v>50.7</v>
          </cell>
          <cell r="I735">
            <v>29</v>
          </cell>
        </row>
        <row r="736">
          <cell r="A736">
            <v>91344202</v>
          </cell>
          <cell r="B736" t="str">
            <v>Кв. 553</v>
          </cell>
          <cell r="C736" t="str">
            <v>Подъезд №8</v>
          </cell>
          <cell r="D736">
            <v>45433</v>
          </cell>
          <cell r="E736" t="str">
            <v>СЗ КиноДевелопмент</v>
          </cell>
          <cell r="H736">
            <v>32</v>
          </cell>
          <cell r="I736">
            <v>29</v>
          </cell>
        </row>
        <row r="737">
          <cell r="A737">
            <v>91344203</v>
          </cell>
          <cell r="B737" t="str">
            <v>Кв. 554</v>
          </cell>
          <cell r="C737" t="str">
            <v>Подъезд №8</v>
          </cell>
          <cell r="D737">
            <v>45433</v>
          </cell>
          <cell r="E737" t="str">
            <v>СЗ КиноДевелопмент</v>
          </cell>
          <cell r="H737">
            <v>49.9</v>
          </cell>
          <cell r="I737">
            <v>29</v>
          </cell>
        </row>
        <row r="738">
          <cell r="A738">
            <v>91344204</v>
          </cell>
          <cell r="B738" t="str">
            <v>Кв. 555</v>
          </cell>
          <cell r="C738" t="str">
            <v>Подъезд №8</v>
          </cell>
          <cell r="D738">
            <v>45433</v>
          </cell>
          <cell r="E738" t="str">
            <v>СЗ КиноДевелопмент</v>
          </cell>
          <cell r="H738">
            <v>72.8</v>
          </cell>
          <cell r="I738">
            <v>29</v>
          </cell>
        </row>
        <row r="739">
          <cell r="A739">
            <v>91344205</v>
          </cell>
          <cell r="B739" t="str">
            <v>Кв. 556</v>
          </cell>
          <cell r="C739" t="str">
            <v>Подъезд №9</v>
          </cell>
          <cell r="D739">
            <v>45433</v>
          </cell>
          <cell r="E739" t="str">
            <v>СЗ КиноДевелопмент</v>
          </cell>
          <cell r="H739">
            <v>70</v>
          </cell>
          <cell r="I739">
            <v>29</v>
          </cell>
        </row>
        <row r="740">
          <cell r="A740">
            <v>91344206</v>
          </cell>
          <cell r="B740" t="str">
            <v>Кв. 557</v>
          </cell>
          <cell r="C740" t="str">
            <v>Подъезд №9</v>
          </cell>
          <cell r="D740">
            <v>45433</v>
          </cell>
          <cell r="E740" t="str">
            <v>СЗ КиноДевелопмент</v>
          </cell>
          <cell r="H740">
            <v>37.6</v>
          </cell>
          <cell r="I740">
            <v>29</v>
          </cell>
        </row>
        <row r="741">
          <cell r="A741">
            <v>91344207</v>
          </cell>
          <cell r="B741" t="str">
            <v>Кв. 558</v>
          </cell>
          <cell r="C741" t="str">
            <v>Подъезд №9</v>
          </cell>
          <cell r="D741">
            <v>45433</v>
          </cell>
          <cell r="E741" t="str">
            <v>СЗ КиноДевелопмент</v>
          </cell>
          <cell r="H741">
            <v>70.7</v>
          </cell>
          <cell r="I741">
            <v>29</v>
          </cell>
        </row>
        <row r="742">
          <cell r="A742">
            <v>91344210</v>
          </cell>
          <cell r="B742" t="str">
            <v>Кв. 560</v>
          </cell>
          <cell r="C742" t="str">
            <v>Подъезд №9</v>
          </cell>
          <cell r="D742">
            <v>45433</v>
          </cell>
          <cell r="E742" t="str">
            <v>СЗ КиноДевелопмент</v>
          </cell>
          <cell r="H742">
            <v>37.1</v>
          </cell>
          <cell r="I742">
            <v>29</v>
          </cell>
        </row>
        <row r="743">
          <cell r="A743">
            <v>91344211</v>
          </cell>
          <cell r="B743" t="str">
            <v>Кв. 561</v>
          </cell>
          <cell r="C743" t="str">
            <v>Подъезд №9</v>
          </cell>
          <cell r="D743">
            <v>45433</v>
          </cell>
          <cell r="E743" t="str">
            <v>СЗ КиноДевелопмент</v>
          </cell>
          <cell r="H743">
            <v>70</v>
          </cell>
          <cell r="I743">
            <v>29</v>
          </cell>
        </row>
        <row r="744">
          <cell r="A744">
            <v>91344212</v>
          </cell>
          <cell r="B744" t="str">
            <v>Кв. 562</v>
          </cell>
          <cell r="C744" t="str">
            <v>Подъезд №9</v>
          </cell>
          <cell r="D744">
            <v>45433</v>
          </cell>
          <cell r="E744" t="str">
            <v>СЗ КиноДевелопмент</v>
          </cell>
          <cell r="H744">
            <v>69.5</v>
          </cell>
          <cell r="I744">
            <v>29</v>
          </cell>
        </row>
        <row r="745">
          <cell r="A745">
            <v>91344214</v>
          </cell>
          <cell r="B745" t="str">
            <v>Кв. 564</v>
          </cell>
          <cell r="C745" t="str">
            <v>Подъезд №9</v>
          </cell>
          <cell r="D745">
            <v>45433</v>
          </cell>
          <cell r="E745" t="str">
            <v>СЗ КиноДевелопмент</v>
          </cell>
          <cell r="H745">
            <v>70</v>
          </cell>
          <cell r="I745">
            <v>29</v>
          </cell>
        </row>
        <row r="746">
          <cell r="A746">
            <v>91344215</v>
          </cell>
          <cell r="B746" t="str">
            <v>Кв. 565</v>
          </cell>
          <cell r="C746" t="str">
            <v>Подъезд №9</v>
          </cell>
          <cell r="D746">
            <v>45433</v>
          </cell>
          <cell r="E746" t="str">
            <v>СЗ КиноДевелопмент</v>
          </cell>
          <cell r="H746">
            <v>69.5</v>
          </cell>
          <cell r="I746">
            <v>29</v>
          </cell>
        </row>
        <row r="747">
          <cell r="A747">
            <v>91344216</v>
          </cell>
          <cell r="B747" t="str">
            <v>Кв. 566</v>
          </cell>
          <cell r="C747" t="str">
            <v>Подъезд №9</v>
          </cell>
          <cell r="D747">
            <v>45433</v>
          </cell>
          <cell r="E747" t="str">
            <v>СЗ КиноДевелопмент</v>
          </cell>
          <cell r="H747">
            <v>37.1</v>
          </cell>
          <cell r="I747">
            <v>29</v>
          </cell>
        </row>
        <row r="748">
          <cell r="A748">
            <v>91344218</v>
          </cell>
          <cell r="B748" t="str">
            <v>Кв. 568</v>
          </cell>
          <cell r="C748" t="str">
            <v>Подъезд №9</v>
          </cell>
          <cell r="D748">
            <v>45433</v>
          </cell>
          <cell r="E748" t="str">
            <v>СЗ КиноДевелопмент</v>
          </cell>
          <cell r="H748">
            <v>69.5</v>
          </cell>
          <cell r="I748">
            <v>29</v>
          </cell>
        </row>
        <row r="749">
          <cell r="A749">
            <v>91344219</v>
          </cell>
          <cell r="B749" t="str">
            <v>Кв. 569</v>
          </cell>
          <cell r="C749" t="str">
            <v>Подъезд №9</v>
          </cell>
          <cell r="D749">
            <v>45433</v>
          </cell>
          <cell r="E749" t="str">
            <v>СЗ КиноДевелопмент</v>
          </cell>
          <cell r="H749">
            <v>37.1</v>
          </cell>
          <cell r="I749">
            <v>29</v>
          </cell>
        </row>
        <row r="750">
          <cell r="A750">
            <v>91344220</v>
          </cell>
          <cell r="B750" t="str">
            <v>Кв. 57</v>
          </cell>
          <cell r="C750" t="str">
            <v>Подъезд №1</v>
          </cell>
          <cell r="D750">
            <v>45485</v>
          </cell>
          <cell r="E750" t="str">
            <v>СЗ КиноДевелопмент</v>
          </cell>
          <cell r="H750">
            <v>51.1</v>
          </cell>
          <cell r="I750">
            <v>29</v>
          </cell>
        </row>
        <row r="751">
          <cell r="A751">
            <v>91344221</v>
          </cell>
          <cell r="B751" t="str">
            <v>Кв. 570</v>
          </cell>
          <cell r="C751" t="str">
            <v>Подъезд №9</v>
          </cell>
          <cell r="D751">
            <v>45433</v>
          </cell>
          <cell r="E751" t="str">
            <v>СЗ КиноДевелопмент</v>
          </cell>
          <cell r="H751">
            <v>70</v>
          </cell>
          <cell r="I751">
            <v>29</v>
          </cell>
        </row>
        <row r="752">
          <cell r="A752">
            <v>91344223</v>
          </cell>
          <cell r="B752" t="str">
            <v>Кв. 572</v>
          </cell>
          <cell r="C752" t="str">
            <v>Подъезд №9</v>
          </cell>
          <cell r="D752">
            <v>45433</v>
          </cell>
          <cell r="E752" t="str">
            <v>СЗ КиноДевелопмент</v>
          </cell>
          <cell r="H752">
            <v>37.1</v>
          </cell>
          <cell r="I752">
            <v>29</v>
          </cell>
        </row>
        <row r="753">
          <cell r="A753">
            <v>91344224</v>
          </cell>
          <cell r="B753" t="str">
            <v>Кв. 573</v>
          </cell>
          <cell r="C753" t="str">
            <v>Подъезд №9</v>
          </cell>
          <cell r="D753">
            <v>45433</v>
          </cell>
          <cell r="E753" t="str">
            <v>СЗ КиноДевелопмент</v>
          </cell>
          <cell r="H753">
            <v>70</v>
          </cell>
          <cell r="I753">
            <v>29</v>
          </cell>
        </row>
        <row r="754">
          <cell r="A754">
            <v>91344225</v>
          </cell>
          <cell r="B754" t="str">
            <v>Кв. 574</v>
          </cell>
          <cell r="C754" t="str">
            <v>Подъезд №9</v>
          </cell>
          <cell r="D754">
            <v>45433</v>
          </cell>
          <cell r="E754" t="str">
            <v>СЗ КиноДевелопмент</v>
          </cell>
          <cell r="H754">
            <v>69.5</v>
          </cell>
          <cell r="I754">
            <v>29</v>
          </cell>
        </row>
        <row r="755">
          <cell r="A755">
            <v>91344227</v>
          </cell>
          <cell r="B755" t="str">
            <v>Кв. 576</v>
          </cell>
          <cell r="C755" t="str">
            <v>Подъезд №9</v>
          </cell>
          <cell r="D755">
            <v>45433</v>
          </cell>
          <cell r="E755" t="str">
            <v>СЗ КиноДевелопмент</v>
          </cell>
          <cell r="H755">
            <v>70</v>
          </cell>
          <cell r="I755">
            <v>29</v>
          </cell>
        </row>
        <row r="756">
          <cell r="A756">
            <v>91344228</v>
          </cell>
          <cell r="B756" t="str">
            <v>Кв. 577</v>
          </cell>
          <cell r="C756" t="str">
            <v>Подъезд №9</v>
          </cell>
          <cell r="D756">
            <v>45433</v>
          </cell>
          <cell r="E756" t="str">
            <v>СЗ КиноДевелопмент</v>
          </cell>
          <cell r="H756">
            <v>69.5</v>
          </cell>
          <cell r="I756">
            <v>29</v>
          </cell>
        </row>
        <row r="757">
          <cell r="A757">
            <v>91344229</v>
          </cell>
          <cell r="B757" t="str">
            <v>Кв. 578</v>
          </cell>
          <cell r="C757" t="str">
            <v>Подъезд №9</v>
          </cell>
          <cell r="D757">
            <v>45433</v>
          </cell>
          <cell r="E757" t="str">
            <v>СЗ КиноДевелопмент</v>
          </cell>
          <cell r="H757">
            <v>37.1</v>
          </cell>
          <cell r="I757">
            <v>29</v>
          </cell>
        </row>
        <row r="758">
          <cell r="A758">
            <v>91344232</v>
          </cell>
          <cell r="B758" t="str">
            <v>Кв. 580</v>
          </cell>
          <cell r="C758" t="str">
            <v>Подъезд №10</v>
          </cell>
          <cell r="D758">
            <v>45552</v>
          </cell>
          <cell r="E758" t="str">
            <v>СЗ КиноДевелопмент</v>
          </cell>
          <cell r="H758">
            <v>55.1</v>
          </cell>
          <cell r="I758">
            <v>29</v>
          </cell>
        </row>
        <row r="759">
          <cell r="A759">
            <v>91344233</v>
          </cell>
          <cell r="B759" t="str">
            <v>Кв. 581</v>
          </cell>
          <cell r="C759" t="str">
            <v>Подъезд №10</v>
          </cell>
          <cell r="D759">
            <v>45552</v>
          </cell>
          <cell r="E759" t="str">
            <v>СЗ КиноДевелопмент</v>
          </cell>
          <cell r="H759">
            <v>34</v>
          </cell>
          <cell r="I759">
            <v>29</v>
          </cell>
        </row>
        <row r="760">
          <cell r="A760">
            <v>91344234</v>
          </cell>
          <cell r="B760" t="str">
            <v>Кв. 582</v>
          </cell>
          <cell r="C760" t="str">
            <v>Подъезд №10</v>
          </cell>
          <cell r="D760">
            <v>45552</v>
          </cell>
          <cell r="E760" t="str">
            <v>СЗ КиноДевелопмент</v>
          </cell>
          <cell r="H760">
            <v>38.700000000000003</v>
          </cell>
          <cell r="I760">
            <v>29</v>
          </cell>
        </row>
        <row r="761">
          <cell r="A761">
            <v>91344235</v>
          </cell>
          <cell r="B761" t="str">
            <v>Кв. 583</v>
          </cell>
          <cell r="C761" t="str">
            <v>Подъезд №10</v>
          </cell>
          <cell r="D761">
            <v>45552</v>
          </cell>
          <cell r="E761" t="str">
            <v>СЗ КиноДевелопмент</v>
          </cell>
          <cell r="H761">
            <v>58.7</v>
          </cell>
          <cell r="I761">
            <v>29</v>
          </cell>
        </row>
        <row r="762">
          <cell r="A762">
            <v>91344236</v>
          </cell>
          <cell r="B762" t="str">
            <v>Кв. 584</v>
          </cell>
          <cell r="C762" t="str">
            <v>Подъезд №10</v>
          </cell>
          <cell r="D762">
            <v>45552</v>
          </cell>
          <cell r="E762" t="str">
            <v>СЗ КиноДевелопмент</v>
          </cell>
          <cell r="H762">
            <v>54.2</v>
          </cell>
          <cell r="I762">
            <v>29</v>
          </cell>
        </row>
        <row r="763">
          <cell r="A763">
            <v>91344238</v>
          </cell>
          <cell r="B763" t="str">
            <v>Кв. 586</v>
          </cell>
          <cell r="C763" t="str">
            <v>Подъезд №10</v>
          </cell>
          <cell r="D763">
            <v>45552</v>
          </cell>
          <cell r="E763" t="str">
            <v>СЗ КиноДевелопмент</v>
          </cell>
          <cell r="H763">
            <v>38.1</v>
          </cell>
          <cell r="I763">
            <v>29</v>
          </cell>
        </row>
        <row r="764">
          <cell r="A764">
            <v>91344239</v>
          </cell>
          <cell r="B764" t="str">
            <v>Кв. 587</v>
          </cell>
          <cell r="C764" t="str">
            <v>Подъезд №10</v>
          </cell>
          <cell r="D764">
            <v>45552</v>
          </cell>
          <cell r="E764" t="str">
            <v>СЗ КиноДевелопмент</v>
          </cell>
          <cell r="H764">
            <v>58</v>
          </cell>
          <cell r="I764">
            <v>29</v>
          </cell>
        </row>
        <row r="765">
          <cell r="A765">
            <v>91344241</v>
          </cell>
          <cell r="B765" t="str">
            <v>Кв. 589</v>
          </cell>
          <cell r="C765" t="str">
            <v>Подъезд №10</v>
          </cell>
          <cell r="D765">
            <v>45552</v>
          </cell>
          <cell r="E765" t="str">
            <v>СЗ КиноДевелопмент</v>
          </cell>
          <cell r="H765">
            <v>33.5</v>
          </cell>
          <cell r="I765">
            <v>29</v>
          </cell>
        </row>
        <row r="766">
          <cell r="A766">
            <v>91344242</v>
          </cell>
          <cell r="B766" t="str">
            <v>Кв. 59</v>
          </cell>
          <cell r="C766" t="str">
            <v>Подъезд №1</v>
          </cell>
          <cell r="D766">
            <v>45485</v>
          </cell>
          <cell r="E766" t="str">
            <v>СЗ КиноДевелопмент</v>
          </cell>
          <cell r="H766">
            <v>35.1</v>
          </cell>
          <cell r="I766">
            <v>29</v>
          </cell>
        </row>
        <row r="767">
          <cell r="A767">
            <v>91344243</v>
          </cell>
          <cell r="B767" t="str">
            <v>Кв. 590</v>
          </cell>
          <cell r="C767" t="str">
            <v>Подъезд №10</v>
          </cell>
          <cell r="D767">
            <v>45552</v>
          </cell>
          <cell r="E767" t="str">
            <v>СЗ КиноДевелопмент</v>
          </cell>
          <cell r="H767">
            <v>38.1</v>
          </cell>
          <cell r="I767">
            <v>29</v>
          </cell>
        </row>
        <row r="768">
          <cell r="A768">
            <v>91344244</v>
          </cell>
          <cell r="B768" t="str">
            <v>Кв. 591</v>
          </cell>
          <cell r="C768" t="str">
            <v>Подъезд №10</v>
          </cell>
          <cell r="D768">
            <v>45552</v>
          </cell>
          <cell r="E768" t="str">
            <v>СЗ КиноДевелопмент</v>
          </cell>
          <cell r="H768">
            <v>58</v>
          </cell>
          <cell r="I768">
            <v>29</v>
          </cell>
        </row>
        <row r="769">
          <cell r="A769">
            <v>91344245</v>
          </cell>
          <cell r="B769" t="str">
            <v>Кв. 592</v>
          </cell>
          <cell r="C769" t="str">
            <v>Подъезд №10</v>
          </cell>
          <cell r="D769">
            <v>45552</v>
          </cell>
          <cell r="E769" t="str">
            <v>СЗ КиноДевелопмент</v>
          </cell>
          <cell r="H769">
            <v>54.2</v>
          </cell>
          <cell r="I769">
            <v>29</v>
          </cell>
        </row>
        <row r="770">
          <cell r="A770">
            <v>91344246</v>
          </cell>
          <cell r="B770" t="str">
            <v>Кв. 593</v>
          </cell>
          <cell r="C770" t="str">
            <v>Подъезд №10</v>
          </cell>
          <cell r="D770">
            <v>45552</v>
          </cell>
          <cell r="E770" t="str">
            <v>СЗ КиноДевелопмент</v>
          </cell>
          <cell r="H770">
            <v>33.5</v>
          </cell>
          <cell r="I770">
            <v>29</v>
          </cell>
        </row>
        <row r="771">
          <cell r="A771">
            <v>91344248</v>
          </cell>
          <cell r="B771" t="str">
            <v>Кв. 595</v>
          </cell>
          <cell r="C771" t="str">
            <v>Подъезд №10</v>
          </cell>
          <cell r="D771">
            <v>45552</v>
          </cell>
          <cell r="E771" t="str">
            <v>СЗ КиноДевелопмент</v>
          </cell>
          <cell r="H771">
            <v>58</v>
          </cell>
          <cell r="I771">
            <v>29</v>
          </cell>
        </row>
        <row r="772">
          <cell r="A772">
            <v>91344249</v>
          </cell>
          <cell r="B772" t="str">
            <v>Кв. 596</v>
          </cell>
          <cell r="C772" t="str">
            <v>Подъезд №10</v>
          </cell>
          <cell r="D772">
            <v>45552</v>
          </cell>
          <cell r="E772" t="str">
            <v>СЗ КиноДевелопмент</v>
          </cell>
          <cell r="H772">
            <v>54.2</v>
          </cell>
          <cell r="I772">
            <v>29</v>
          </cell>
        </row>
        <row r="773">
          <cell r="A773">
            <v>91344250</v>
          </cell>
          <cell r="B773" t="str">
            <v>Кв. 597</v>
          </cell>
          <cell r="C773" t="str">
            <v>Подъезд №10</v>
          </cell>
          <cell r="D773">
            <v>45552</v>
          </cell>
          <cell r="E773" t="str">
            <v>СЗ КиноДевелопмент</v>
          </cell>
          <cell r="H773">
            <v>33.5</v>
          </cell>
          <cell r="I773">
            <v>29</v>
          </cell>
        </row>
        <row r="774">
          <cell r="A774">
            <v>91344251</v>
          </cell>
          <cell r="B774" t="str">
            <v>Кв. 598</v>
          </cell>
          <cell r="C774" t="str">
            <v>Подъезд №10</v>
          </cell>
          <cell r="D774">
            <v>45552</v>
          </cell>
          <cell r="E774" t="str">
            <v>СЗ КиноДевелопмент</v>
          </cell>
          <cell r="H774">
            <v>38.1</v>
          </cell>
          <cell r="I774">
            <v>29</v>
          </cell>
        </row>
        <row r="775">
          <cell r="A775">
            <v>91344254</v>
          </cell>
          <cell r="B775" t="str">
            <v>Кв. 60</v>
          </cell>
          <cell r="C775" t="str">
            <v>Подъезд №1</v>
          </cell>
          <cell r="D775">
            <v>45485</v>
          </cell>
          <cell r="E775" t="str">
            <v>СЗ КиноДевелопмент</v>
          </cell>
          <cell r="H775">
            <v>54</v>
          </cell>
          <cell r="I775">
            <v>29</v>
          </cell>
        </row>
        <row r="776">
          <cell r="A776">
            <v>91344255</v>
          </cell>
          <cell r="B776" t="str">
            <v>Кв. 600</v>
          </cell>
          <cell r="C776" t="str">
            <v>Подъезд №10</v>
          </cell>
          <cell r="D776">
            <v>45552</v>
          </cell>
          <cell r="E776" t="str">
            <v>СЗ КиноДевелопмент</v>
          </cell>
          <cell r="H776">
            <v>54.2</v>
          </cell>
          <cell r="I776">
            <v>29</v>
          </cell>
        </row>
        <row r="777">
          <cell r="A777">
            <v>91344257</v>
          </cell>
          <cell r="B777" t="str">
            <v>Кв. 602</v>
          </cell>
          <cell r="C777" t="str">
            <v>Подъезд №10</v>
          </cell>
          <cell r="D777">
            <v>45552</v>
          </cell>
          <cell r="E777" t="str">
            <v>СЗ КиноДевелопмент</v>
          </cell>
          <cell r="H777">
            <v>38.1</v>
          </cell>
          <cell r="I777">
            <v>29</v>
          </cell>
        </row>
        <row r="778">
          <cell r="A778">
            <v>91344258</v>
          </cell>
          <cell r="B778" t="str">
            <v>Кв. 603</v>
          </cell>
          <cell r="C778" t="str">
            <v>Подъезд №10</v>
          </cell>
          <cell r="D778">
            <v>45552</v>
          </cell>
          <cell r="E778" t="str">
            <v>СЗ КиноДевелопмент</v>
          </cell>
          <cell r="H778">
            <v>58</v>
          </cell>
          <cell r="I778">
            <v>29</v>
          </cell>
        </row>
        <row r="779">
          <cell r="A779">
            <v>91344259</v>
          </cell>
          <cell r="B779" t="str">
            <v>Кв. 604</v>
          </cell>
          <cell r="C779" t="str">
            <v>Подъезд №10</v>
          </cell>
          <cell r="D779">
            <v>45552</v>
          </cell>
          <cell r="E779" t="str">
            <v>СЗ КиноДевелопмент</v>
          </cell>
          <cell r="H779">
            <v>54.2</v>
          </cell>
          <cell r="I779">
            <v>29</v>
          </cell>
        </row>
        <row r="780">
          <cell r="A780">
            <v>91344260</v>
          </cell>
          <cell r="B780" t="str">
            <v>Кв. 605</v>
          </cell>
          <cell r="C780" t="str">
            <v>Подъезд №10</v>
          </cell>
          <cell r="D780">
            <v>45552</v>
          </cell>
          <cell r="E780" t="str">
            <v>СЗ КиноДевелопмент</v>
          </cell>
          <cell r="H780">
            <v>33.5</v>
          </cell>
          <cell r="I780">
            <v>29</v>
          </cell>
        </row>
        <row r="781">
          <cell r="A781">
            <v>91344261</v>
          </cell>
          <cell r="B781" t="str">
            <v>Кв. 606</v>
          </cell>
          <cell r="C781" t="str">
            <v>Подъезд №10</v>
          </cell>
          <cell r="D781">
            <v>45552</v>
          </cell>
          <cell r="E781" t="str">
            <v>СЗ КиноДевелопмент</v>
          </cell>
          <cell r="H781">
            <v>38.1</v>
          </cell>
          <cell r="I781">
            <v>29</v>
          </cell>
        </row>
        <row r="782">
          <cell r="A782">
            <v>91344262</v>
          </cell>
          <cell r="B782" t="str">
            <v>Кв. 607</v>
          </cell>
          <cell r="C782" t="str">
            <v>Подъезд №10</v>
          </cell>
          <cell r="D782">
            <v>45552</v>
          </cell>
          <cell r="E782" t="str">
            <v>СЗ КиноДевелопмент</v>
          </cell>
          <cell r="H782">
            <v>58</v>
          </cell>
          <cell r="I782">
            <v>29</v>
          </cell>
        </row>
        <row r="783">
          <cell r="A783">
            <v>91344264</v>
          </cell>
          <cell r="B783" t="str">
            <v>Кв. 609</v>
          </cell>
          <cell r="C783" t="str">
            <v>Подъезд №10</v>
          </cell>
          <cell r="D783">
            <v>45552</v>
          </cell>
          <cell r="E783" t="str">
            <v>СЗ КиноДевелопмент</v>
          </cell>
          <cell r="H783">
            <v>33.5</v>
          </cell>
          <cell r="I783">
            <v>29</v>
          </cell>
        </row>
        <row r="784">
          <cell r="A784">
            <v>91344265</v>
          </cell>
          <cell r="B784" t="str">
            <v>Кв. 61</v>
          </cell>
          <cell r="C784" t="str">
            <v>Подъезд №1</v>
          </cell>
          <cell r="D784">
            <v>45485</v>
          </cell>
          <cell r="E784" t="str">
            <v>СЗ КиноДевелопмент</v>
          </cell>
          <cell r="H784">
            <v>51.1</v>
          </cell>
          <cell r="I784">
            <v>29</v>
          </cell>
        </row>
        <row r="785">
          <cell r="A785">
            <v>91344266</v>
          </cell>
          <cell r="B785" t="str">
            <v>Кв. 610</v>
          </cell>
          <cell r="C785" t="str">
            <v>Подъезд №10</v>
          </cell>
          <cell r="D785">
            <v>45552</v>
          </cell>
          <cell r="E785" t="str">
            <v>СЗ КиноДевелопмент</v>
          </cell>
          <cell r="H785">
            <v>38.1</v>
          </cell>
          <cell r="I785">
            <v>29</v>
          </cell>
        </row>
        <row r="786">
          <cell r="A786">
            <v>91344267</v>
          </cell>
          <cell r="B786" t="str">
            <v>Кв. 611</v>
          </cell>
          <cell r="C786" t="str">
            <v>Подъезд №10</v>
          </cell>
          <cell r="D786">
            <v>45552</v>
          </cell>
          <cell r="E786" t="str">
            <v>СЗ КиноДевелопмент</v>
          </cell>
          <cell r="H786">
            <v>58</v>
          </cell>
          <cell r="I786">
            <v>29</v>
          </cell>
        </row>
        <row r="787">
          <cell r="A787">
            <v>91344268</v>
          </cell>
          <cell r="B787" t="str">
            <v>Кв. 612</v>
          </cell>
          <cell r="C787" t="str">
            <v>Подъезд №10</v>
          </cell>
          <cell r="D787">
            <v>45552</v>
          </cell>
          <cell r="E787" t="str">
            <v>СЗ КиноДевелопмент</v>
          </cell>
          <cell r="H787">
            <v>54.2</v>
          </cell>
          <cell r="I787">
            <v>29</v>
          </cell>
        </row>
        <row r="788">
          <cell r="A788">
            <v>91344269</v>
          </cell>
          <cell r="B788" t="str">
            <v>Кв. 613</v>
          </cell>
          <cell r="C788" t="str">
            <v>Подъезд №10</v>
          </cell>
          <cell r="D788">
            <v>45552</v>
          </cell>
          <cell r="E788" t="str">
            <v>СЗ КиноДевелопмент</v>
          </cell>
          <cell r="H788">
            <v>33.5</v>
          </cell>
          <cell r="I788">
            <v>29</v>
          </cell>
        </row>
        <row r="789">
          <cell r="A789">
            <v>91344270</v>
          </cell>
          <cell r="B789" t="str">
            <v>Кв. 614</v>
          </cell>
          <cell r="C789" t="str">
            <v>Подъезд №10</v>
          </cell>
          <cell r="D789">
            <v>45552</v>
          </cell>
          <cell r="E789" t="str">
            <v>СЗ КиноДевелопмент</v>
          </cell>
          <cell r="H789">
            <v>38.1</v>
          </cell>
          <cell r="I789">
            <v>29</v>
          </cell>
        </row>
        <row r="790">
          <cell r="A790">
            <v>91344272</v>
          </cell>
          <cell r="B790" t="str">
            <v>Кв. 616</v>
          </cell>
          <cell r="C790" t="str">
            <v>Подъезд №10</v>
          </cell>
          <cell r="D790">
            <v>45552</v>
          </cell>
          <cell r="E790" t="str">
            <v>СЗ КиноДевелопмент</v>
          </cell>
          <cell r="H790">
            <v>54.2</v>
          </cell>
          <cell r="I790">
            <v>29</v>
          </cell>
        </row>
        <row r="791">
          <cell r="A791">
            <v>91344274</v>
          </cell>
          <cell r="B791" t="str">
            <v>Кв. 618</v>
          </cell>
          <cell r="C791" t="str">
            <v>Подъезд №10</v>
          </cell>
          <cell r="D791">
            <v>45552</v>
          </cell>
          <cell r="E791" t="str">
            <v>СЗ КиноДевелопмент</v>
          </cell>
          <cell r="H791">
            <v>38.1</v>
          </cell>
          <cell r="I791">
            <v>29</v>
          </cell>
        </row>
        <row r="792">
          <cell r="A792">
            <v>91344275</v>
          </cell>
          <cell r="B792" t="str">
            <v>Кв. 619</v>
          </cell>
          <cell r="C792" t="str">
            <v>Подъезд №10</v>
          </cell>
          <cell r="D792">
            <v>45552</v>
          </cell>
          <cell r="E792" t="str">
            <v>СЗ КиноДевелопмент</v>
          </cell>
          <cell r="H792">
            <v>58</v>
          </cell>
          <cell r="I792">
            <v>29</v>
          </cell>
        </row>
        <row r="793">
          <cell r="A793">
            <v>91344276</v>
          </cell>
          <cell r="B793" t="str">
            <v>Кв. 62</v>
          </cell>
          <cell r="C793" t="str">
            <v>Подъезд №1</v>
          </cell>
          <cell r="D793">
            <v>45485</v>
          </cell>
          <cell r="E793" t="str">
            <v>СЗ КиноДевелопмент</v>
          </cell>
          <cell r="H793">
            <v>32.200000000000003</v>
          </cell>
          <cell r="I793">
            <v>29</v>
          </cell>
        </row>
        <row r="794">
          <cell r="A794">
            <v>91344277</v>
          </cell>
          <cell r="B794" t="str">
            <v>Кв. 620</v>
          </cell>
          <cell r="C794" t="str">
            <v>Подъезд №10</v>
          </cell>
          <cell r="D794">
            <v>45552</v>
          </cell>
          <cell r="E794" t="str">
            <v>СЗ КиноДевелопмент</v>
          </cell>
          <cell r="H794">
            <v>54.2</v>
          </cell>
          <cell r="I794">
            <v>29</v>
          </cell>
        </row>
        <row r="795">
          <cell r="A795">
            <v>91344278</v>
          </cell>
          <cell r="B795" t="str">
            <v>Кв. 621</v>
          </cell>
          <cell r="C795" t="str">
            <v>Подъезд №10</v>
          </cell>
          <cell r="D795">
            <v>45552</v>
          </cell>
          <cell r="E795" t="str">
            <v>СЗ КиноДевелопмент</v>
          </cell>
          <cell r="H795">
            <v>33.5</v>
          </cell>
          <cell r="I795">
            <v>29</v>
          </cell>
        </row>
        <row r="796">
          <cell r="A796">
            <v>91344280</v>
          </cell>
          <cell r="B796" t="str">
            <v>Кв. 623</v>
          </cell>
          <cell r="C796" t="str">
            <v>Подъезд №10</v>
          </cell>
          <cell r="D796">
            <v>45552</v>
          </cell>
          <cell r="E796" t="str">
            <v>СЗ КиноДевелопмент</v>
          </cell>
          <cell r="H796">
            <v>58</v>
          </cell>
          <cell r="I796">
            <v>29</v>
          </cell>
        </row>
        <row r="797">
          <cell r="A797">
            <v>91344282</v>
          </cell>
          <cell r="B797" t="str">
            <v>Кв. 625</v>
          </cell>
          <cell r="C797" t="str">
            <v>Подъезд №10</v>
          </cell>
          <cell r="D797">
            <v>45552</v>
          </cell>
          <cell r="E797" t="str">
            <v>СЗ КиноДевелопмент</v>
          </cell>
          <cell r="H797">
            <v>33.5</v>
          </cell>
          <cell r="I797">
            <v>29</v>
          </cell>
        </row>
        <row r="798">
          <cell r="A798">
            <v>91344283</v>
          </cell>
          <cell r="B798" t="str">
            <v>Кв. 626</v>
          </cell>
          <cell r="C798" t="str">
            <v>Подъезд №10</v>
          </cell>
          <cell r="D798">
            <v>45552</v>
          </cell>
          <cell r="E798" t="str">
            <v>СЗ КиноДевелопмент</v>
          </cell>
          <cell r="H798">
            <v>38.1</v>
          </cell>
          <cell r="I798">
            <v>29</v>
          </cell>
        </row>
        <row r="799">
          <cell r="A799">
            <v>91344284</v>
          </cell>
          <cell r="B799" t="str">
            <v>Кв. 627</v>
          </cell>
          <cell r="C799" t="str">
            <v>Подъезд №10</v>
          </cell>
          <cell r="D799">
            <v>45552</v>
          </cell>
          <cell r="E799" t="str">
            <v>СЗ КиноДевелопмент</v>
          </cell>
          <cell r="H799">
            <v>58</v>
          </cell>
          <cell r="I799">
            <v>29</v>
          </cell>
        </row>
        <row r="800">
          <cell r="A800">
            <v>91344285</v>
          </cell>
          <cell r="B800" t="str">
            <v>Кв. 628</v>
          </cell>
          <cell r="C800" t="str">
            <v>Подъезд №10</v>
          </cell>
          <cell r="D800">
            <v>45552</v>
          </cell>
          <cell r="E800" t="str">
            <v>СЗ КиноДевелопмент</v>
          </cell>
          <cell r="H800">
            <v>54.2</v>
          </cell>
          <cell r="I800">
            <v>29</v>
          </cell>
        </row>
        <row r="801">
          <cell r="A801">
            <v>91344286</v>
          </cell>
          <cell r="B801" t="str">
            <v>Кв. 629</v>
          </cell>
          <cell r="C801" t="str">
            <v>Подъезд №10</v>
          </cell>
          <cell r="D801">
            <v>45552</v>
          </cell>
          <cell r="E801" t="str">
            <v>СЗ КиноДевелопмент</v>
          </cell>
          <cell r="H801">
            <v>33.5</v>
          </cell>
          <cell r="I801">
            <v>29</v>
          </cell>
        </row>
        <row r="802">
          <cell r="A802">
            <v>91344288</v>
          </cell>
          <cell r="B802" t="str">
            <v>Кв. 630</v>
          </cell>
          <cell r="C802" t="str">
            <v>Подъезд №10</v>
          </cell>
          <cell r="D802">
            <v>45552</v>
          </cell>
          <cell r="E802" t="str">
            <v>СЗ КиноДевелопмент</v>
          </cell>
          <cell r="H802">
            <v>38.1</v>
          </cell>
          <cell r="I802">
            <v>29</v>
          </cell>
        </row>
        <row r="803">
          <cell r="A803">
            <v>91344290</v>
          </cell>
          <cell r="B803" t="str">
            <v>Кв. 632</v>
          </cell>
          <cell r="C803" t="str">
            <v>Подъезд №10</v>
          </cell>
          <cell r="D803">
            <v>45552</v>
          </cell>
          <cell r="E803" t="str">
            <v>СЗ КиноДевелопмент</v>
          </cell>
          <cell r="H803">
            <v>54.2</v>
          </cell>
          <cell r="I803">
            <v>29</v>
          </cell>
        </row>
        <row r="804">
          <cell r="A804">
            <v>91344291</v>
          </cell>
          <cell r="B804" t="str">
            <v>Кв. 633</v>
          </cell>
          <cell r="C804" t="str">
            <v>Подъезд №10</v>
          </cell>
          <cell r="D804">
            <v>45552</v>
          </cell>
          <cell r="E804" t="str">
            <v>СЗ КиноДевелопмент</v>
          </cell>
          <cell r="H804">
            <v>33.5</v>
          </cell>
          <cell r="I804">
            <v>29</v>
          </cell>
        </row>
        <row r="805">
          <cell r="A805">
            <v>91344292</v>
          </cell>
          <cell r="B805" t="str">
            <v>Кв. 634</v>
          </cell>
          <cell r="C805" t="str">
            <v>Подъезд №10</v>
          </cell>
          <cell r="D805">
            <v>45552</v>
          </cell>
          <cell r="E805" t="str">
            <v>СЗ КиноДевелопмент</v>
          </cell>
          <cell r="H805">
            <v>38.1</v>
          </cell>
          <cell r="I805">
            <v>29</v>
          </cell>
        </row>
        <row r="806">
          <cell r="A806">
            <v>91344293</v>
          </cell>
          <cell r="B806" t="str">
            <v>Кв. 635</v>
          </cell>
          <cell r="C806" t="str">
            <v>Подъезд №10</v>
          </cell>
          <cell r="D806">
            <v>45552</v>
          </cell>
          <cell r="E806" t="str">
            <v>СЗ КиноДевелопмент</v>
          </cell>
          <cell r="H806">
            <v>58</v>
          </cell>
          <cell r="I806">
            <v>29</v>
          </cell>
        </row>
        <row r="807">
          <cell r="A807">
            <v>91344294</v>
          </cell>
          <cell r="B807" t="str">
            <v>Кв. 636</v>
          </cell>
          <cell r="C807" t="str">
            <v>Подъезд №11</v>
          </cell>
          <cell r="D807">
            <v>45485</v>
          </cell>
          <cell r="E807" t="str">
            <v>СЗ КиноДевелопмент</v>
          </cell>
          <cell r="H807">
            <v>40.6</v>
          </cell>
          <cell r="I807">
            <v>29</v>
          </cell>
        </row>
        <row r="808">
          <cell r="A808">
            <v>91344295</v>
          </cell>
          <cell r="B808" t="str">
            <v>Кв. 637</v>
          </cell>
          <cell r="C808" t="str">
            <v>Подъезд №11</v>
          </cell>
          <cell r="D808">
            <v>45485</v>
          </cell>
          <cell r="E808" t="str">
            <v>СЗ КиноДевелопмент</v>
          </cell>
          <cell r="H808">
            <v>55.2</v>
          </cell>
          <cell r="I808">
            <v>29</v>
          </cell>
        </row>
        <row r="809">
          <cell r="A809">
            <v>91344296</v>
          </cell>
          <cell r="B809" t="str">
            <v>Кв. 638</v>
          </cell>
          <cell r="C809" t="str">
            <v>Подъезд №11</v>
          </cell>
          <cell r="D809">
            <v>45485</v>
          </cell>
          <cell r="E809" t="str">
            <v>СЗ КиноДевелопмент</v>
          </cell>
          <cell r="H809">
            <v>37.5</v>
          </cell>
          <cell r="I809">
            <v>29</v>
          </cell>
        </row>
        <row r="810">
          <cell r="A810">
            <v>91344297</v>
          </cell>
          <cell r="B810" t="str">
            <v>Кв. 639</v>
          </cell>
          <cell r="C810" t="str">
            <v>Подъезд №11</v>
          </cell>
          <cell r="D810">
            <v>45485</v>
          </cell>
          <cell r="E810" t="str">
            <v>СЗ КиноДевелопмент</v>
          </cell>
          <cell r="H810">
            <v>39.1</v>
          </cell>
          <cell r="I810">
            <v>29</v>
          </cell>
        </row>
        <row r="811">
          <cell r="A811">
            <v>91344298</v>
          </cell>
          <cell r="B811" t="str">
            <v>Кв. 64</v>
          </cell>
          <cell r="C811" t="str">
            <v>Подъезд №1</v>
          </cell>
          <cell r="D811">
            <v>45485</v>
          </cell>
          <cell r="E811" t="str">
            <v>СЗ КиноДевелопмент</v>
          </cell>
          <cell r="H811">
            <v>54</v>
          </cell>
          <cell r="I811">
            <v>29</v>
          </cell>
        </row>
        <row r="812">
          <cell r="A812">
            <v>91344300</v>
          </cell>
          <cell r="B812" t="str">
            <v>Кв. 641</v>
          </cell>
          <cell r="C812" t="str">
            <v>Подъезд №11</v>
          </cell>
          <cell r="D812">
            <v>45485</v>
          </cell>
          <cell r="E812" t="str">
            <v>СЗ КиноДевелопмент</v>
          </cell>
          <cell r="H812">
            <v>31.2</v>
          </cell>
          <cell r="I812">
            <v>29</v>
          </cell>
        </row>
        <row r="813">
          <cell r="A813">
            <v>91344301</v>
          </cell>
          <cell r="B813" t="str">
            <v>Кв. 642</v>
          </cell>
          <cell r="C813" t="str">
            <v>Подъезд №11</v>
          </cell>
          <cell r="D813">
            <v>45485</v>
          </cell>
          <cell r="E813" t="str">
            <v>СЗ КиноДевелопмент</v>
          </cell>
          <cell r="H813">
            <v>39.9</v>
          </cell>
          <cell r="I813">
            <v>29</v>
          </cell>
        </row>
        <row r="814">
          <cell r="A814">
            <v>91344302</v>
          </cell>
          <cell r="B814" t="str">
            <v>Кв. 643</v>
          </cell>
          <cell r="C814" t="str">
            <v>Подъезд №11</v>
          </cell>
          <cell r="D814">
            <v>45485</v>
          </cell>
          <cell r="E814" t="str">
            <v>СЗ КиноДевелопмент</v>
          </cell>
          <cell r="H814">
            <v>54.6</v>
          </cell>
          <cell r="I814">
            <v>29</v>
          </cell>
        </row>
        <row r="815">
          <cell r="A815">
            <v>91344304</v>
          </cell>
          <cell r="B815" t="str">
            <v>Кв. 645</v>
          </cell>
          <cell r="C815" t="str">
            <v>Подъезд №11</v>
          </cell>
          <cell r="D815">
            <v>45485</v>
          </cell>
          <cell r="E815" t="str">
            <v>СЗ КиноДевелопмент</v>
          </cell>
          <cell r="H815">
            <v>38.4</v>
          </cell>
          <cell r="I815">
            <v>29</v>
          </cell>
        </row>
        <row r="816">
          <cell r="A816">
            <v>91344305</v>
          </cell>
          <cell r="B816" t="str">
            <v>Кв. 646</v>
          </cell>
          <cell r="C816" t="str">
            <v>Подъезд №11</v>
          </cell>
          <cell r="D816">
            <v>45485</v>
          </cell>
          <cell r="E816" t="str">
            <v>СЗ КиноДевелопмент</v>
          </cell>
          <cell r="H816">
            <v>58.6</v>
          </cell>
          <cell r="I816">
            <v>29</v>
          </cell>
        </row>
        <row r="817">
          <cell r="A817">
            <v>91344306</v>
          </cell>
          <cell r="B817" t="str">
            <v>Кв. 647</v>
          </cell>
          <cell r="C817" t="str">
            <v>Подъезд №11</v>
          </cell>
          <cell r="D817">
            <v>45485</v>
          </cell>
          <cell r="E817" t="str">
            <v>СЗ КиноДевелопмент</v>
          </cell>
          <cell r="H817">
            <v>30.8</v>
          </cell>
          <cell r="I817">
            <v>29</v>
          </cell>
        </row>
        <row r="818">
          <cell r="A818">
            <v>91344307</v>
          </cell>
          <cell r="B818" t="str">
            <v>Кв. 648</v>
          </cell>
          <cell r="C818" t="str">
            <v>Подъезд №11</v>
          </cell>
          <cell r="D818">
            <v>45485</v>
          </cell>
          <cell r="E818" t="str">
            <v>СЗ КиноДевелопмент</v>
          </cell>
          <cell r="H818">
            <v>39.9</v>
          </cell>
          <cell r="I818">
            <v>29</v>
          </cell>
        </row>
        <row r="819">
          <cell r="A819">
            <v>91344310</v>
          </cell>
          <cell r="B819" t="str">
            <v>Кв. 650</v>
          </cell>
          <cell r="C819" t="str">
            <v>Подъезд №11</v>
          </cell>
          <cell r="D819">
            <v>45485</v>
          </cell>
          <cell r="E819" t="str">
            <v>СЗ КиноДевелопмент</v>
          </cell>
          <cell r="H819">
            <v>37</v>
          </cell>
          <cell r="I819">
            <v>29</v>
          </cell>
        </row>
        <row r="820">
          <cell r="A820">
            <v>91344311</v>
          </cell>
          <cell r="B820" t="str">
            <v>Кв. 651</v>
          </cell>
          <cell r="C820" t="str">
            <v>Подъезд №11</v>
          </cell>
          <cell r="D820">
            <v>45485</v>
          </cell>
          <cell r="E820" t="str">
            <v>СЗ КиноДевелопмент</v>
          </cell>
          <cell r="H820">
            <v>38.4</v>
          </cell>
          <cell r="I820">
            <v>29</v>
          </cell>
        </row>
        <row r="821">
          <cell r="A821">
            <v>91344312</v>
          </cell>
          <cell r="B821" t="str">
            <v>Кв. 652</v>
          </cell>
          <cell r="C821" t="str">
            <v>Подъезд №11</v>
          </cell>
          <cell r="D821">
            <v>45485</v>
          </cell>
          <cell r="E821" t="str">
            <v>СЗ КиноДевелопмент</v>
          </cell>
          <cell r="H821">
            <v>58.6</v>
          </cell>
          <cell r="I821">
            <v>29</v>
          </cell>
        </row>
        <row r="822">
          <cell r="A822">
            <v>91344313</v>
          </cell>
          <cell r="B822" t="str">
            <v>Кв. 653</v>
          </cell>
          <cell r="C822" t="str">
            <v>Подъезд №11</v>
          </cell>
          <cell r="D822">
            <v>45485</v>
          </cell>
          <cell r="E822" t="str">
            <v>СЗ КиноДевелопмент</v>
          </cell>
          <cell r="H822">
            <v>30.8</v>
          </cell>
          <cell r="I822">
            <v>29</v>
          </cell>
        </row>
        <row r="823">
          <cell r="A823">
            <v>91344314</v>
          </cell>
          <cell r="B823" t="str">
            <v>Кв. 654</v>
          </cell>
          <cell r="C823" t="str">
            <v>Подъезд №11</v>
          </cell>
          <cell r="D823">
            <v>45485</v>
          </cell>
          <cell r="E823" t="str">
            <v>СЗ КиноДевелопмент</v>
          </cell>
          <cell r="H823">
            <v>39.9</v>
          </cell>
          <cell r="I823">
            <v>29</v>
          </cell>
        </row>
        <row r="824">
          <cell r="A824">
            <v>91344315</v>
          </cell>
          <cell r="B824" t="str">
            <v>Кв. 655</v>
          </cell>
          <cell r="C824" t="str">
            <v>Подъезд №11</v>
          </cell>
          <cell r="D824">
            <v>45485</v>
          </cell>
          <cell r="E824" t="str">
            <v>СЗ КиноДевелопмент</v>
          </cell>
          <cell r="H824">
            <v>54.6</v>
          </cell>
          <cell r="I824">
            <v>29</v>
          </cell>
        </row>
        <row r="825">
          <cell r="A825">
            <v>91344316</v>
          </cell>
          <cell r="B825" t="str">
            <v>Кв. 656</v>
          </cell>
          <cell r="C825" t="str">
            <v>Подъезд №11</v>
          </cell>
          <cell r="D825">
            <v>45485</v>
          </cell>
          <cell r="E825" t="str">
            <v>СЗ КиноДевелопмент</v>
          </cell>
          <cell r="H825">
            <v>37</v>
          </cell>
          <cell r="I825">
            <v>29</v>
          </cell>
        </row>
        <row r="826">
          <cell r="A826">
            <v>91344317</v>
          </cell>
          <cell r="B826" t="str">
            <v>Кв. 657</v>
          </cell>
          <cell r="C826" t="str">
            <v>Подъезд №11</v>
          </cell>
          <cell r="D826">
            <v>45485</v>
          </cell>
          <cell r="E826" t="str">
            <v>СЗ КиноДевелопмент</v>
          </cell>
          <cell r="H826">
            <v>38.4</v>
          </cell>
          <cell r="I826">
            <v>29</v>
          </cell>
        </row>
        <row r="827">
          <cell r="A827">
            <v>91344319</v>
          </cell>
          <cell r="B827" t="str">
            <v>Кв. 659</v>
          </cell>
          <cell r="C827" t="str">
            <v>Подъезд №11</v>
          </cell>
          <cell r="D827">
            <v>45485</v>
          </cell>
          <cell r="E827" t="str">
            <v>СЗ КиноДевелопмент</v>
          </cell>
          <cell r="H827">
            <v>30.8</v>
          </cell>
          <cell r="I827">
            <v>29</v>
          </cell>
        </row>
        <row r="828">
          <cell r="A828">
            <v>91344320</v>
          </cell>
          <cell r="B828" t="str">
            <v>Кв. 66</v>
          </cell>
          <cell r="C828" t="str">
            <v>Подъезд №1</v>
          </cell>
          <cell r="D828">
            <v>45485</v>
          </cell>
          <cell r="E828" t="str">
            <v>СЗ КиноДевелопмент</v>
          </cell>
          <cell r="H828">
            <v>32.200000000000003</v>
          </cell>
          <cell r="I828">
            <v>29</v>
          </cell>
        </row>
        <row r="829">
          <cell r="A829">
            <v>91344321</v>
          </cell>
          <cell r="B829" t="str">
            <v>Кв. 660</v>
          </cell>
          <cell r="C829" t="str">
            <v>Подъезд №11</v>
          </cell>
          <cell r="D829">
            <v>45485</v>
          </cell>
          <cell r="E829" t="str">
            <v>СЗ КиноДевелопмент</v>
          </cell>
          <cell r="H829">
            <v>39.9</v>
          </cell>
          <cell r="I829">
            <v>29</v>
          </cell>
        </row>
        <row r="830">
          <cell r="A830">
            <v>91344322</v>
          </cell>
          <cell r="B830" t="str">
            <v>Кв. 661</v>
          </cell>
          <cell r="C830" t="str">
            <v>Подъезд №11</v>
          </cell>
          <cell r="D830">
            <v>45485</v>
          </cell>
          <cell r="E830" t="str">
            <v>СЗ КиноДевелопмент</v>
          </cell>
          <cell r="H830">
            <v>54.6</v>
          </cell>
          <cell r="I830">
            <v>29</v>
          </cell>
        </row>
        <row r="831">
          <cell r="A831">
            <v>91344324</v>
          </cell>
          <cell r="B831" t="str">
            <v>Кв. 663</v>
          </cell>
          <cell r="C831" t="str">
            <v>Подъезд №11</v>
          </cell>
          <cell r="D831">
            <v>45485</v>
          </cell>
          <cell r="E831" t="str">
            <v>СЗ КиноДевелопмент</v>
          </cell>
          <cell r="H831">
            <v>38.4</v>
          </cell>
          <cell r="I831">
            <v>29</v>
          </cell>
        </row>
        <row r="832">
          <cell r="A832">
            <v>91344325</v>
          </cell>
          <cell r="B832" t="str">
            <v>Кв. 664</v>
          </cell>
          <cell r="C832" t="str">
            <v>Подъезд №11</v>
          </cell>
          <cell r="D832">
            <v>45485</v>
          </cell>
          <cell r="E832" t="str">
            <v>СЗ КиноДевелопмент</v>
          </cell>
          <cell r="H832">
            <v>58.6</v>
          </cell>
          <cell r="I832">
            <v>29</v>
          </cell>
        </row>
        <row r="833">
          <cell r="A833">
            <v>91344328</v>
          </cell>
          <cell r="B833" t="str">
            <v>Кв. 667</v>
          </cell>
          <cell r="C833" t="str">
            <v>Подъезд №11</v>
          </cell>
          <cell r="D833">
            <v>45485</v>
          </cell>
          <cell r="E833" t="str">
            <v>СЗ КиноДевелопмент</v>
          </cell>
          <cell r="H833">
            <v>54.6</v>
          </cell>
          <cell r="I833">
            <v>29</v>
          </cell>
        </row>
        <row r="834">
          <cell r="A834">
            <v>91344329</v>
          </cell>
          <cell r="B834" t="str">
            <v>Кв. 668</v>
          </cell>
          <cell r="C834" t="str">
            <v>Подъезд №11</v>
          </cell>
          <cell r="D834">
            <v>45485</v>
          </cell>
          <cell r="E834" t="str">
            <v>СЗ КиноДевелопмент</v>
          </cell>
          <cell r="H834">
            <v>37</v>
          </cell>
          <cell r="I834">
            <v>29</v>
          </cell>
        </row>
        <row r="835">
          <cell r="A835">
            <v>91344331</v>
          </cell>
          <cell r="B835" t="str">
            <v>Кв. 67</v>
          </cell>
          <cell r="C835" t="str">
            <v>Подъезд №1</v>
          </cell>
          <cell r="D835">
            <v>45485</v>
          </cell>
          <cell r="E835" t="str">
            <v>СЗ КиноДевелопмент</v>
          </cell>
          <cell r="H835">
            <v>35.1</v>
          </cell>
          <cell r="I835">
            <v>29</v>
          </cell>
        </row>
        <row r="836">
          <cell r="A836">
            <v>91344332</v>
          </cell>
          <cell r="B836" t="str">
            <v>Кв. 670</v>
          </cell>
          <cell r="C836" t="str">
            <v>Подъезд №11</v>
          </cell>
          <cell r="D836">
            <v>45485</v>
          </cell>
          <cell r="E836" t="str">
            <v>СЗ КиноДевелопмент</v>
          </cell>
          <cell r="H836">
            <v>58.6</v>
          </cell>
          <cell r="I836">
            <v>29</v>
          </cell>
        </row>
        <row r="837">
          <cell r="A837">
            <v>91344333</v>
          </cell>
          <cell r="B837" t="str">
            <v>Кв. 671</v>
          </cell>
          <cell r="C837" t="str">
            <v>Подъезд №11</v>
          </cell>
          <cell r="D837">
            <v>45485</v>
          </cell>
          <cell r="E837" t="str">
            <v>СЗ КиноДевелопмент</v>
          </cell>
          <cell r="H837">
            <v>30.8</v>
          </cell>
          <cell r="I837">
            <v>29</v>
          </cell>
        </row>
        <row r="838">
          <cell r="A838">
            <v>91344334</v>
          </cell>
          <cell r="B838" t="str">
            <v>Кв. 672</v>
          </cell>
          <cell r="C838" t="str">
            <v>Подъезд №11</v>
          </cell>
          <cell r="D838">
            <v>45485</v>
          </cell>
          <cell r="E838" t="str">
            <v>СЗ КиноДевелопмент</v>
          </cell>
          <cell r="H838">
            <v>39.9</v>
          </cell>
          <cell r="I838">
            <v>29</v>
          </cell>
        </row>
        <row r="839">
          <cell r="A839">
            <v>91344336</v>
          </cell>
          <cell r="B839" t="str">
            <v>Кв. 674</v>
          </cell>
          <cell r="C839" t="str">
            <v>Подъезд №11</v>
          </cell>
          <cell r="D839">
            <v>45485</v>
          </cell>
          <cell r="E839" t="str">
            <v>СЗ КиноДевелопмент</v>
          </cell>
          <cell r="H839">
            <v>37</v>
          </cell>
          <cell r="I839">
            <v>29</v>
          </cell>
        </row>
        <row r="840">
          <cell r="A840">
            <v>91344337</v>
          </cell>
          <cell r="B840" t="str">
            <v>Кв. 675</v>
          </cell>
          <cell r="C840" t="str">
            <v>Подъезд №11</v>
          </cell>
          <cell r="D840">
            <v>45485</v>
          </cell>
          <cell r="E840" t="str">
            <v>СЗ КиноДевелопмент</v>
          </cell>
          <cell r="H840">
            <v>38.4</v>
          </cell>
          <cell r="I840">
            <v>29</v>
          </cell>
        </row>
        <row r="841">
          <cell r="A841">
            <v>91344338</v>
          </cell>
          <cell r="B841" t="str">
            <v>Кв. 676</v>
          </cell>
          <cell r="C841" t="str">
            <v>Подъезд №11</v>
          </cell>
          <cell r="D841">
            <v>45485</v>
          </cell>
          <cell r="E841" t="str">
            <v>СЗ КиноДевелопмент</v>
          </cell>
          <cell r="H841">
            <v>58.6</v>
          </cell>
          <cell r="I841">
            <v>29</v>
          </cell>
        </row>
        <row r="842">
          <cell r="A842">
            <v>91344339</v>
          </cell>
          <cell r="B842" t="str">
            <v>Кв. 677</v>
          </cell>
          <cell r="C842" t="str">
            <v>Подъезд №11</v>
          </cell>
          <cell r="D842">
            <v>45485</v>
          </cell>
          <cell r="E842" t="str">
            <v>СЗ КиноДевелопмент</v>
          </cell>
          <cell r="H842">
            <v>30.8</v>
          </cell>
          <cell r="I842">
            <v>29</v>
          </cell>
        </row>
        <row r="843">
          <cell r="A843">
            <v>91344340</v>
          </cell>
          <cell r="B843" t="str">
            <v>Кв. 678</v>
          </cell>
          <cell r="C843" t="str">
            <v>Подъезд №11</v>
          </cell>
          <cell r="D843">
            <v>45485</v>
          </cell>
          <cell r="E843" t="str">
            <v>СЗ КиноДевелопмент</v>
          </cell>
          <cell r="H843">
            <v>39.9</v>
          </cell>
          <cell r="I843">
            <v>29</v>
          </cell>
        </row>
        <row r="844">
          <cell r="A844">
            <v>91344341</v>
          </cell>
          <cell r="B844" t="str">
            <v>Кв. 679</v>
          </cell>
          <cell r="C844" t="str">
            <v>Подъезд №11</v>
          </cell>
          <cell r="D844">
            <v>45485</v>
          </cell>
          <cell r="E844" t="str">
            <v>СЗ КиноДевелопмент</v>
          </cell>
          <cell r="H844">
            <v>53.2</v>
          </cell>
          <cell r="I844">
            <v>29</v>
          </cell>
        </row>
        <row r="845">
          <cell r="A845">
            <v>91344342</v>
          </cell>
          <cell r="B845" t="str">
            <v>Кв. 68</v>
          </cell>
          <cell r="C845" t="str">
            <v>Подъезд №1</v>
          </cell>
          <cell r="D845">
            <v>45485</v>
          </cell>
          <cell r="E845" t="str">
            <v>СЗ КиноДевелопмент</v>
          </cell>
          <cell r="H845">
            <v>54</v>
          </cell>
          <cell r="I845">
            <v>29</v>
          </cell>
        </row>
        <row r="846">
          <cell r="A846">
            <v>91344343</v>
          </cell>
          <cell r="B846" t="str">
            <v>Кв. 680</v>
          </cell>
          <cell r="C846" t="str">
            <v>Подъезд №11</v>
          </cell>
          <cell r="D846">
            <v>45485</v>
          </cell>
          <cell r="E846" t="str">
            <v>СЗ КиноДевелопмент</v>
          </cell>
          <cell r="H846">
            <v>37</v>
          </cell>
          <cell r="I846">
            <v>29</v>
          </cell>
        </row>
        <row r="847">
          <cell r="A847">
            <v>91344344</v>
          </cell>
          <cell r="B847" t="str">
            <v>Кв. 681</v>
          </cell>
          <cell r="C847" t="str">
            <v>Подъезд №11</v>
          </cell>
          <cell r="D847">
            <v>45485</v>
          </cell>
          <cell r="E847" t="str">
            <v>СЗ КиноДевелопмент</v>
          </cell>
          <cell r="H847">
            <v>38.4</v>
          </cell>
          <cell r="I847">
            <v>29</v>
          </cell>
        </row>
        <row r="848">
          <cell r="A848">
            <v>91344345</v>
          </cell>
          <cell r="B848" t="str">
            <v>Кв. 682</v>
          </cell>
          <cell r="C848" t="str">
            <v>Подъезд №11</v>
          </cell>
          <cell r="D848">
            <v>45485</v>
          </cell>
          <cell r="E848" t="str">
            <v>СЗ КиноДевелопмент</v>
          </cell>
          <cell r="H848">
            <v>58.6</v>
          </cell>
          <cell r="I848">
            <v>29</v>
          </cell>
        </row>
        <row r="849">
          <cell r="A849">
            <v>91344347</v>
          </cell>
          <cell r="B849" t="str">
            <v>Кв. 684</v>
          </cell>
          <cell r="C849" t="str">
            <v>Подъезд №11</v>
          </cell>
          <cell r="D849">
            <v>45485</v>
          </cell>
          <cell r="E849" t="str">
            <v>СЗ КиноДевелопмент</v>
          </cell>
          <cell r="H849">
            <v>39.9</v>
          </cell>
          <cell r="I849">
            <v>29</v>
          </cell>
        </row>
        <row r="850">
          <cell r="A850">
            <v>91344348</v>
          </cell>
          <cell r="B850" t="str">
            <v>Кв. 685</v>
          </cell>
          <cell r="C850" t="str">
            <v>Подъезд №11</v>
          </cell>
          <cell r="D850">
            <v>45485</v>
          </cell>
          <cell r="E850" t="str">
            <v>СЗ КиноДевелопмент</v>
          </cell>
          <cell r="H850">
            <v>54.6</v>
          </cell>
          <cell r="I850">
            <v>29</v>
          </cell>
        </row>
        <row r="851">
          <cell r="A851">
            <v>91344350</v>
          </cell>
          <cell r="B851" t="str">
            <v>Кв. 687</v>
          </cell>
          <cell r="C851" t="str">
            <v>Подъезд №11</v>
          </cell>
          <cell r="D851">
            <v>45485</v>
          </cell>
          <cell r="E851" t="str">
            <v>СЗ КиноДевелопмент</v>
          </cell>
          <cell r="H851">
            <v>38.4</v>
          </cell>
          <cell r="I851">
            <v>29</v>
          </cell>
        </row>
        <row r="852">
          <cell r="A852">
            <v>91344352</v>
          </cell>
          <cell r="B852" t="str">
            <v>Кв. 689</v>
          </cell>
          <cell r="C852" t="str">
            <v>Подъезд №11</v>
          </cell>
          <cell r="D852">
            <v>45485</v>
          </cell>
          <cell r="E852" t="str">
            <v>СЗ КиноДевелопмент</v>
          </cell>
          <cell r="H852">
            <v>30.8</v>
          </cell>
          <cell r="I852">
            <v>29</v>
          </cell>
        </row>
        <row r="853">
          <cell r="A853">
            <v>91344353</v>
          </cell>
          <cell r="B853" t="str">
            <v>Кв. 69</v>
          </cell>
          <cell r="C853" t="str">
            <v>Подъезд №1</v>
          </cell>
          <cell r="D853">
            <v>45485</v>
          </cell>
          <cell r="E853" t="str">
            <v>СЗ КиноДевелопмент</v>
          </cell>
          <cell r="H853">
            <v>51.1</v>
          </cell>
          <cell r="I853">
            <v>29</v>
          </cell>
        </row>
        <row r="854">
          <cell r="A854">
            <v>91344355</v>
          </cell>
          <cell r="B854" t="str">
            <v>Кв. 691</v>
          </cell>
          <cell r="C854" t="str">
            <v>Подъезд №11</v>
          </cell>
          <cell r="D854">
            <v>45485</v>
          </cell>
          <cell r="E854" t="str">
            <v>СЗ КиноДевелопмент</v>
          </cell>
          <cell r="H854">
            <v>54.6</v>
          </cell>
          <cell r="I854">
            <v>29</v>
          </cell>
        </row>
        <row r="855">
          <cell r="A855">
            <v>91344356</v>
          </cell>
          <cell r="B855" t="str">
            <v>Кв. 692</v>
          </cell>
          <cell r="C855" t="str">
            <v>Подъезд №11</v>
          </cell>
          <cell r="D855">
            <v>45485</v>
          </cell>
          <cell r="E855" t="str">
            <v>СЗ КиноДевелопмент</v>
          </cell>
          <cell r="H855">
            <v>37</v>
          </cell>
          <cell r="I855">
            <v>29</v>
          </cell>
        </row>
        <row r="856">
          <cell r="A856">
            <v>91344357</v>
          </cell>
          <cell r="B856" t="str">
            <v>Кв. 693</v>
          </cell>
          <cell r="C856" t="str">
            <v>Подъезд №11</v>
          </cell>
          <cell r="D856">
            <v>45485</v>
          </cell>
          <cell r="E856" t="str">
            <v>СЗ КиноДевелопмент</v>
          </cell>
          <cell r="H856">
            <v>38.4</v>
          </cell>
          <cell r="I856">
            <v>29</v>
          </cell>
        </row>
        <row r="857">
          <cell r="A857">
            <v>91344358</v>
          </cell>
          <cell r="B857" t="str">
            <v>Кв. 694</v>
          </cell>
          <cell r="C857" t="str">
            <v>Подъезд №11</v>
          </cell>
          <cell r="D857">
            <v>45485</v>
          </cell>
          <cell r="E857" t="str">
            <v>СЗ КиноДевелопмент</v>
          </cell>
          <cell r="H857">
            <v>58.6</v>
          </cell>
          <cell r="I857">
            <v>29</v>
          </cell>
        </row>
        <row r="858">
          <cell r="A858">
            <v>91344359</v>
          </cell>
          <cell r="B858" t="str">
            <v>Кв. 695</v>
          </cell>
          <cell r="C858" t="str">
            <v>Подъезд №11</v>
          </cell>
          <cell r="D858">
            <v>45485</v>
          </cell>
          <cell r="E858" t="str">
            <v>СЗ КиноДевелопмент</v>
          </cell>
          <cell r="H858">
            <v>30.8</v>
          </cell>
          <cell r="I858">
            <v>29</v>
          </cell>
        </row>
        <row r="859">
          <cell r="A859">
            <v>91344360</v>
          </cell>
          <cell r="B859" t="str">
            <v>Кв. 696</v>
          </cell>
          <cell r="C859" t="str">
            <v>Подъезд №11</v>
          </cell>
          <cell r="D859">
            <v>45485</v>
          </cell>
          <cell r="E859" t="str">
            <v>СЗ КиноДевелопмент</v>
          </cell>
          <cell r="H859">
            <v>39.9</v>
          </cell>
          <cell r="I859">
            <v>29</v>
          </cell>
        </row>
        <row r="860">
          <cell r="A860">
            <v>91344361</v>
          </cell>
          <cell r="B860" t="str">
            <v>Кв. 697</v>
          </cell>
          <cell r="C860" t="str">
            <v>Подъезд №11</v>
          </cell>
          <cell r="D860">
            <v>45485</v>
          </cell>
          <cell r="E860" t="str">
            <v>СЗ КиноДевелопмент</v>
          </cell>
          <cell r="H860">
            <v>54.6</v>
          </cell>
          <cell r="I860">
            <v>29</v>
          </cell>
        </row>
        <row r="861">
          <cell r="A861">
            <v>91344362</v>
          </cell>
          <cell r="B861" t="str">
            <v>Кв. 698</v>
          </cell>
          <cell r="C861" t="str">
            <v>Подъезд №11</v>
          </cell>
          <cell r="D861">
            <v>45485</v>
          </cell>
          <cell r="E861" t="str">
            <v>СЗ КиноДевелопмент</v>
          </cell>
          <cell r="H861">
            <v>37</v>
          </cell>
          <cell r="I861">
            <v>29</v>
          </cell>
        </row>
        <row r="862">
          <cell r="A862">
            <v>91344364</v>
          </cell>
          <cell r="B862" t="str">
            <v>Кв. 7</v>
          </cell>
          <cell r="C862" t="str">
            <v>Подъезд №1</v>
          </cell>
          <cell r="D862">
            <v>45485</v>
          </cell>
          <cell r="E862" t="str">
            <v>СЗ КиноДевелопмент</v>
          </cell>
          <cell r="H862">
            <v>35.1</v>
          </cell>
          <cell r="I862">
            <v>29</v>
          </cell>
        </row>
        <row r="863">
          <cell r="A863">
            <v>91344365</v>
          </cell>
          <cell r="B863" t="str">
            <v>Кв. 70</v>
          </cell>
          <cell r="C863" t="str">
            <v>Подъезд №1</v>
          </cell>
          <cell r="D863">
            <v>45485</v>
          </cell>
          <cell r="E863" t="str">
            <v>СЗ КиноДевелопмент</v>
          </cell>
          <cell r="H863">
            <v>32.200000000000003</v>
          </cell>
          <cell r="I863">
            <v>29</v>
          </cell>
        </row>
        <row r="864">
          <cell r="A864">
            <v>91344366</v>
          </cell>
          <cell r="B864" t="str">
            <v>Кв. 700</v>
          </cell>
          <cell r="C864" t="str">
            <v>Подъезд №11</v>
          </cell>
          <cell r="D864">
            <v>45485</v>
          </cell>
          <cell r="E864" t="str">
            <v>СЗ КиноДевелопмент</v>
          </cell>
          <cell r="H864">
            <v>58.6</v>
          </cell>
          <cell r="I864">
            <v>29</v>
          </cell>
        </row>
        <row r="865">
          <cell r="A865">
            <v>91344367</v>
          </cell>
          <cell r="B865" t="str">
            <v>Кв. 701</v>
          </cell>
          <cell r="C865" t="str">
            <v>Подъезд №11</v>
          </cell>
          <cell r="D865">
            <v>45485</v>
          </cell>
          <cell r="E865" t="str">
            <v>СЗ КиноДевелопмент</v>
          </cell>
          <cell r="H865">
            <v>30.8</v>
          </cell>
          <cell r="I865">
            <v>29</v>
          </cell>
        </row>
        <row r="866">
          <cell r="A866">
            <v>91344368</v>
          </cell>
          <cell r="B866" t="str">
            <v>Кв. 702</v>
          </cell>
          <cell r="C866" t="str">
            <v>Подъезд №11</v>
          </cell>
          <cell r="D866">
            <v>45485</v>
          </cell>
          <cell r="E866" t="str">
            <v>СЗ КиноДевелопмент</v>
          </cell>
          <cell r="H866">
            <v>39.9</v>
          </cell>
          <cell r="I866">
            <v>29</v>
          </cell>
        </row>
        <row r="867">
          <cell r="A867">
            <v>91344369</v>
          </cell>
          <cell r="B867" t="str">
            <v>Кв. 703</v>
          </cell>
          <cell r="C867" t="str">
            <v>Подъезд №11</v>
          </cell>
          <cell r="D867">
            <v>45485</v>
          </cell>
          <cell r="E867" t="str">
            <v>СЗ КиноДевелопмент</v>
          </cell>
          <cell r="H867">
            <v>54.6</v>
          </cell>
          <cell r="I867">
            <v>29</v>
          </cell>
        </row>
        <row r="868">
          <cell r="A868">
            <v>91344371</v>
          </cell>
          <cell r="B868" t="str">
            <v>Кв. 705</v>
          </cell>
          <cell r="C868" t="str">
            <v>Подъезд №11</v>
          </cell>
          <cell r="D868">
            <v>45485</v>
          </cell>
          <cell r="E868" t="str">
            <v>СЗ КиноДевелопмент</v>
          </cell>
          <cell r="H868">
            <v>38.4</v>
          </cell>
          <cell r="I868">
            <v>29</v>
          </cell>
        </row>
        <row r="869">
          <cell r="A869">
            <v>91344372</v>
          </cell>
          <cell r="B869" t="str">
            <v>Кв. 706</v>
          </cell>
          <cell r="C869" t="str">
            <v>Подъезд №11</v>
          </cell>
          <cell r="D869">
            <v>45485</v>
          </cell>
          <cell r="E869" t="str">
            <v>СЗ КиноДевелопмент</v>
          </cell>
          <cell r="H869">
            <v>58.6</v>
          </cell>
          <cell r="I869">
            <v>29</v>
          </cell>
        </row>
        <row r="870">
          <cell r="A870">
            <v>91344373</v>
          </cell>
          <cell r="B870" t="str">
            <v>Кв. 707</v>
          </cell>
          <cell r="C870" t="str">
            <v>Подъезд №11</v>
          </cell>
          <cell r="D870">
            <v>45485</v>
          </cell>
          <cell r="E870" t="str">
            <v>СЗ КиноДевелопмент</v>
          </cell>
          <cell r="H870">
            <v>30.8</v>
          </cell>
          <cell r="I870">
            <v>29</v>
          </cell>
        </row>
        <row r="871">
          <cell r="A871">
            <v>91344374</v>
          </cell>
          <cell r="B871" t="str">
            <v>Кв. 708</v>
          </cell>
          <cell r="C871" t="str">
            <v>Подъезд №11</v>
          </cell>
          <cell r="D871">
            <v>45485</v>
          </cell>
          <cell r="E871" t="str">
            <v>СЗ КиноДевелопмент</v>
          </cell>
          <cell r="H871">
            <v>39.9</v>
          </cell>
          <cell r="I871">
            <v>29</v>
          </cell>
        </row>
        <row r="872">
          <cell r="A872">
            <v>91344376</v>
          </cell>
          <cell r="B872" t="str">
            <v>Кв. 71</v>
          </cell>
          <cell r="C872" t="str">
            <v>Подъезд №1</v>
          </cell>
          <cell r="D872">
            <v>45485</v>
          </cell>
          <cell r="E872" t="str">
            <v>СЗ КиноДевелопмент</v>
          </cell>
          <cell r="H872">
            <v>35.1</v>
          </cell>
          <cell r="I872">
            <v>29</v>
          </cell>
        </row>
        <row r="873">
          <cell r="A873">
            <v>91344377</v>
          </cell>
          <cell r="B873" t="str">
            <v>Кв. 710</v>
          </cell>
          <cell r="C873" t="str">
            <v>Подъезд №11</v>
          </cell>
          <cell r="D873">
            <v>45485</v>
          </cell>
          <cell r="E873" t="str">
            <v>СЗ КиноДевелопмент</v>
          </cell>
          <cell r="H873">
            <v>37</v>
          </cell>
          <cell r="I873">
            <v>29</v>
          </cell>
        </row>
        <row r="874">
          <cell r="A874">
            <v>91344378</v>
          </cell>
          <cell r="B874" t="str">
            <v>Кв. 711</v>
          </cell>
          <cell r="C874" t="str">
            <v>Подъезд №11</v>
          </cell>
          <cell r="D874">
            <v>45485</v>
          </cell>
          <cell r="E874" t="str">
            <v>СЗ КиноДевелопмент</v>
          </cell>
          <cell r="H874">
            <v>38.4</v>
          </cell>
          <cell r="I874">
            <v>29</v>
          </cell>
        </row>
        <row r="875">
          <cell r="A875">
            <v>91344379</v>
          </cell>
          <cell r="B875" t="str">
            <v>Кв. 712</v>
          </cell>
          <cell r="C875" t="str">
            <v>Подъезд №11</v>
          </cell>
          <cell r="D875">
            <v>45485</v>
          </cell>
          <cell r="E875" t="str">
            <v>СЗ КиноДевелопмент</v>
          </cell>
          <cell r="H875">
            <v>58.6</v>
          </cell>
          <cell r="I875">
            <v>29</v>
          </cell>
        </row>
        <row r="876">
          <cell r="A876">
            <v>91344381</v>
          </cell>
          <cell r="B876" t="str">
            <v>Кв. 714</v>
          </cell>
          <cell r="C876" t="str">
            <v>Подъезд №11</v>
          </cell>
          <cell r="D876">
            <v>45485</v>
          </cell>
          <cell r="E876" t="str">
            <v>СЗ КиноДевелопмент</v>
          </cell>
          <cell r="H876">
            <v>39.9</v>
          </cell>
          <cell r="I876">
            <v>29</v>
          </cell>
        </row>
        <row r="877">
          <cell r="A877">
            <v>91344382</v>
          </cell>
          <cell r="B877" t="str">
            <v>Кв. 715</v>
          </cell>
          <cell r="C877" t="str">
            <v>Подъезд №11</v>
          </cell>
          <cell r="D877">
            <v>45485</v>
          </cell>
          <cell r="E877" t="str">
            <v>СЗ КиноДевелопмент</v>
          </cell>
          <cell r="H877">
            <v>54.6</v>
          </cell>
          <cell r="I877">
            <v>29</v>
          </cell>
        </row>
        <row r="878">
          <cell r="A878">
            <v>91344383</v>
          </cell>
          <cell r="B878" t="str">
            <v>Кв. 716</v>
          </cell>
          <cell r="C878" t="str">
            <v>Подъезд №11</v>
          </cell>
          <cell r="D878">
            <v>45485</v>
          </cell>
          <cell r="E878" t="str">
            <v>СЗ КиноДевелопмент</v>
          </cell>
          <cell r="H878">
            <v>37</v>
          </cell>
          <cell r="I878">
            <v>29</v>
          </cell>
        </row>
        <row r="879">
          <cell r="A879">
            <v>91344385</v>
          </cell>
          <cell r="B879" t="str">
            <v>Кв. 718</v>
          </cell>
          <cell r="C879" t="str">
            <v>Подъезд №11</v>
          </cell>
          <cell r="D879">
            <v>45485</v>
          </cell>
          <cell r="E879" t="str">
            <v>СЗ КиноДевелопмент</v>
          </cell>
          <cell r="H879">
            <v>58.6</v>
          </cell>
          <cell r="I879">
            <v>29</v>
          </cell>
        </row>
        <row r="880">
          <cell r="A880">
            <v>91344386</v>
          </cell>
          <cell r="B880" t="str">
            <v>Кв. 719</v>
          </cell>
          <cell r="C880" t="str">
            <v>Подъезд №11</v>
          </cell>
          <cell r="D880">
            <v>45485</v>
          </cell>
          <cell r="E880" t="str">
            <v>СЗ КиноДевелопмент</v>
          </cell>
          <cell r="H880">
            <v>30.8</v>
          </cell>
          <cell r="I880">
            <v>29</v>
          </cell>
        </row>
        <row r="881">
          <cell r="A881">
            <v>91344389</v>
          </cell>
          <cell r="B881" t="str">
            <v>Кв. 721</v>
          </cell>
          <cell r="C881" t="str">
            <v>Подъезд №11</v>
          </cell>
          <cell r="D881">
            <v>45485</v>
          </cell>
          <cell r="E881" t="str">
            <v>СЗ КиноДевелопмент</v>
          </cell>
          <cell r="H881">
            <v>54.6</v>
          </cell>
          <cell r="I881">
            <v>29</v>
          </cell>
        </row>
        <row r="882">
          <cell r="A882">
            <v>91344390</v>
          </cell>
          <cell r="B882" t="str">
            <v>Кв. 722</v>
          </cell>
          <cell r="C882" t="str">
            <v>Подъезд №11</v>
          </cell>
          <cell r="D882">
            <v>45485</v>
          </cell>
          <cell r="E882" t="str">
            <v>СЗ КиноДевелопмент</v>
          </cell>
          <cell r="H882">
            <v>37</v>
          </cell>
          <cell r="I882">
            <v>29</v>
          </cell>
        </row>
        <row r="883">
          <cell r="A883">
            <v>91344391</v>
          </cell>
          <cell r="B883" t="str">
            <v>Кв. 723</v>
          </cell>
          <cell r="C883" t="str">
            <v>Подъезд №11</v>
          </cell>
          <cell r="D883">
            <v>45485</v>
          </cell>
          <cell r="E883" t="str">
            <v>СЗ КиноДевелопмент</v>
          </cell>
          <cell r="H883">
            <v>38.4</v>
          </cell>
          <cell r="I883">
            <v>29</v>
          </cell>
        </row>
        <row r="884">
          <cell r="A884">
            <v>91344392</v>
          </cell>
          <cell r="B884" t="str">
            <v>Кв. 725</v>
          </cell>
          <cell r="C884" t="str">
            <v>Подъезд №11</v>
          </cell>
          <cell r="D884">
            <v>45485</v>
          </cell>
          <cell r="E884" t="str">
            <v>СЗ КиноДевелопмент</v>
          </cell>
          <cell r="H884">
            <v>30.8</v>
          </cell>
          <cell r="I884">
            <v>29</v>
          </cell>
        </row>
        <row r="885">
          <cell r="A885">
            <v>91344393</v>
          </cell>
          <cell r="B885" t="str">
            <v>Кв. 726</v>
          </cell>
          <cell r="C885" t="str">
            <v>Подъезд №11</v>
          </cell>
          <cell r="D885">
            <v>45485</v>
          </cell>
          <cell r="E885" t="str">
            <v>СЗ КиноДевелопмент</v>
          </cell>
          <cell r="H885">
            <v>39.9</v>
          </cell>
          <cell r="I885">
            <v>29</v>
          </cell>
        </row>
        <row r="886">
          <cell r="A886">
            <v>91344394</v>
          </cell>
          <cell r="B886" t="str">
            <v>Кв. 727</v>
          </cell>
          <cell r="C886" t="str">
            <v>Подъезд №11</v>
          </cell>
          <cell r="D886">
            <v>45485</v>
          </cell>
          <cell r="E886" t="str">
            <v>СЗ КиноДевелопмент</v>
          </cell>
          <cell r="H886">
            <v>54.6</v>
          </cell>
          <cell r="I886">
            <v>29</v>
          </cell>
        </row>
        <row r="887">
          <cell r="A887">
            <v>91344395</v>
          </cell>
          <cell r="B887" t="str">
            <v>Кв. 728</v>
          </cell>
          <cell r="C887" t="str">
            <v>Подъезд №11</v>
          </cell>
          <cell r="D887">
            <v>45485</v>
          </cell>
          <cell r="E887" t="str">
            <v>СЗ КиноДевелопмент</v>
          </cell>
          <cell r="H887">
            <v>37</v>
          </cell>
          <cell r="I887">
            <v>29</v>
          </cell>
        </row>
        <row r="888">
          <cell r="A888">
            <v>91344396</v>
          </cell>
          <cell r="B888" t="str">
            <v>Кв. 729</v>
          </cell>
          <cell r="C888" t="str">
            <v>Подъезд №11</v>
          </cell>
          <cell r="D888">
            <v>45485</v>
          </cell>
          <cell r="E888" t="str">
            <v>СЗ КиноДевелопмент</v>
          </cell>
          <cell r="H888">
            <v>38.4</v>
          </cell>
          <cell r="I888">
            <v>29</v>
          </cell>
        </row>
        <row r="889">
          <cell r="A889">
            <v>91344397</v>
          </cell>
          <cell r="B889" t="str">
            <v>Кв. 73</v>
          </cell>
          <cell r="C889" t="str">
            <v>Подъезд №1</v>
          </cell>
          <cell r="D889">
            <v>45485</v>
          </cell>
          <cell r="E889" t="str">
            <v>СЗ КиноДевелопмент</v>
          </cell>
          <cell r="H889">
            <v>51.1</v>
          </cell>
          <cell r="I889">
            <v>29</v>
          </cell>
        </row>
        <row r="890">
          <cell r="A890">
            <v>91344398</v>
          </cell>
          <cell r="B890" t="str">
            <v>Кв. 730</v>
          </cell>
          <cell r="C890" t="str">
            <v>Подъезд №11</v>
          </cell>
          <cell r="D890">
            <v>45485</v>
          </cell>
          <cell r="E890" t="str">
            <v>СЗ КиноДевелопмент</v>
          </cell>
          <cell r="H890">
            <v>58.6</v>
          </cell>
          <cell r="I890">
            <v>29</v>
          </cell>
        </row>
        <row r="891">
          <cell r="A891">
            <v>91344399</v>
          </cell>
          <cell r="B891" t="str">
            <v>Кв. 731</v>
          </cell>
          <cell r="C891" t="str">
            <v>Подъезд №11</v>
          </cell>
          <cell r="D891">
            <v>45485</v>
          </cell>
          <cell r="E891" t="str">
            <v>СЗ КиноДевелопмент</v>
          </cell>
          <cell r="H891">
            <v>30.8</v>
          </cell>
          <cell r="I891">
            <v>29</v>
          </cell>
        </row>
        <row r="892">
          <cell r="A892">
            <v>91344400</v>
          </cell>
          <cell r="B892" t="str">
            <v>Кв. 732</v>
          </cell>
          <cell r="C892" t="str">
            <v>Подъезд №12</v>
          </cell>
          <cell r="D892">
            <v>45526</v>
          </cell>
          <cell r="E892" t="str">
            <v>СЗ КиноДевелопмент</v>
          </cell>
          <cell r="H892">
            <v>65.099999999999994</v>
          </cell>
          <cell r="I892">
            <v>29</v>
          </cell>
        </row>
        <row r="893">
          <cell r="A893">
            <v>91344401</v>
          </cell>
          <cell r="B893" t="str">
            <v>Кв. 733</v>
          </cell>
          <cell r="C893" t="str">
            <v>Подъезд №12</v>
          </cell>
          <cell r="D893">
            <v>45526</v>
          </cell>
          <cell r="E893" t="str">
            <v>СЗ КиноДевелопмент</v>
          </cell>
          <cell r="H893">
            <v>54.3</v>
          </cell>
          <cell r="I893">
            <v>29</v>
          </cell>
        </row>
        <row r="894">
          <cell r="A894">
            <v>91344402</v>
          </cell>
          <cell r="B894" t="str">
            <v>Кв. 734</v>
          </cell>
          <cell r="C894" t="str">
            <v>Подъезд №12</v>
          </cell>
          <cell r="D894">
            <v>45526</v>
          </cell>
          <cell r="E894" t="str">
            <v>СЗ КиноДевелопмент</v>
          </cell>
          <cell r="H894">
            <v>38.200000000000003</v>
          </cell>
          <cell r="I894">
            <v>29</v>
          </cell>
        </row>
        <row r="895">
          <cell r="A895">
            <v>91344403</v>
          </cell>
          <cell r="B895" t="str">
            <v>Кв. 735</v>
          </cell>
          <cell r="C895" t="str">
            <v>Подъезд №12</v>
          </cell>
          <cell r="D895">
            <v>45526</v>
          </cell>
          <cell r="E895" t="str">
            <v>СЗ КиноДевелопмент</v>
          </cell>
          <cell r="H895">
            <v>43.5</v>
          </cell>
          <cell r="I895">
            <v>29</v>
          </cell>
        </row>
        <row r="896">
          <cell r="A896">
            <v>91344404</v>
          </cell>
          <cell r="B896" t="str">
            <v>Кв. 736</v>
          </cell>
          <cell r="C896" t="str">
            <v>Подъезд №12</v>
          </cell>
          <cell r="D896">
            <v>45526</v>
          </cell>
          <cell r="E896" t="str">
            <v>СЗ КиноДевелопмент</v>
          </cell>
          <cell r="H896">
            <v>76.3</v>
          </cell>
          <cell r="I896">
            <v>29</v>
          </cell>
        </row>
        <row r="897">
          <cell r="A897">
            <v>91344405</v>
          </cell>
          <cell r="B897" t="str">
            <v>Кв. 738</v>
          </cell>
          <cell r="C897" t="str">
            <v>Подъезд №12</v>
          </cell>
          <cell r="D897">
            <v>45526</v>
          </cell>
          <cell r="E897" t="str">
            <v>СЗ КиноДевелопмент</v>
          </cell>
          <cell r="H897">
            <v>46</v>
          </cell>
          <cell r="I897">
            <v>29</v>
          </cell>
        </row>
        <row r="898">
          <cell r="A898">
            <v>91344406</v>
          </cell>
          <cell r="B898" t="str">
            <v>Кв. 739</v>
          </cell>
          <cell r="C898" t="str">
            <v>Подъезд №12</v>
          </cell>
          <cell r="D898">
            <v>45526</v>
          </cell>
          <cell r="E898" t="str">
            <v>СЗ КиноДевелопмент</v>
          </cell>
          <cell r="H898">
            <v>64.400000000000006</v>
          </cell>
          <cell r="I898">
            <v>29</v>
          </cell>
        </row>
        <row r="899">
          <cell r="A899">
            <v>91344408</v>
          </cell>
          <cell r="B899" t="str">
            <v>Кв. 740</v>
          </cell>
          <cell r="C899" t="str">
            <v>Подъезд №12</v>
          </cell>
          <cell r="D899">
            <v>45526</v>
          </cell>
          <cell r="E899" t="str">
            <v>СЗ КиноДевелопмент</v>
          </cell>
          <cell r="H899">
            <v>53.6</v>
          </cell>
          <cell r="I899">
            <v>29</v>
          </cell>
        </row>
        <row r="900">
          <cell r="A900">
            <v>91344409</v>
          </cell>
          <cell r="B900" t="str">
            <v>Кв. 742</v>
          </cell>
          <cell r="C900" t="str">
            <v>Подъезд №12</v>
          </cell>
          <cell r="D900">
            <v>45526</v>
          </cell>
          <cell r="E900" t="str">
            <v>СЗ КиноДевелопмент</v>
          </cell>
          <cell r="H900">
            <v>42.4</v>
          </cell>
          <cell r="I900">
            <v>29</v>
          </cell>
        </row>
        <row r="901">
          <cell r="A901">
            <v>91344410</v>
          </cell>
          <cell r="B901" t="str">
            <v>Кв. 743</v>
          </cell>
          <cell r="C901" t="str">
            <v>Подъезд №12</v>
          </cell>
          <cell r="D901">
            <v>45526</v>
          </cell>
          <cell r="E901" t="str">
            <v>СЗ КиноДевелопмент</v>
          </cell>
          <cell r="H901">
            <v>75.400000000000006</v>
          </cell>
          <cell r="I901">
            <v>29</v>
          </cell>
        </row>
        <row r="902">
          <cell r="A902">
            <v>91344411</v>
          </cell>
          <cell r="B902" t="str">
            <v>Кв. 744</v>
          </cell>
          <cell r="C902" t="str">
            <v>Подъезд №12</v>
          </cell>
          <cell r="D902">
            <v>45526</v>
          </cell>
          <cell r="E902" t="str">
            <v>СЗ КиноДевелопмент</v>
          </cell>
          <cell r="H902">
            <v>27.7</v>
          </cell>
          <cell r="I902">
            <v>29</v>
          </cell>
        </row>
        <row r="903">
          <cell r="A903">
            <v>91344412</v>
          </cell>
          <cell r="B903" t="str">
            <v>Кв. 747</v>
          </cell>
          <cell r="C903" t="str">
            <v>Подъезд №12</v>
          </cell>
          <cell r="D903">
            <v>45526</v>
          </cell>
          <cell r="E903" t="str">
            <v>СЗ КиноДевелопмент</v>
          </cell>
          <cell r="H903">
            <v>53.6</v>
          </cell>
          <cell r="I903">
            <v>29</v>
          </cell>
        </row>
        <row r="904">
          <cell r="A904">
            <v>91344413</v>
          </cell>
          <cell r="B904" t="str">
            <v>Кв. 748</v>
          </cell>
          <cell r="C904" t="str">
            <v>Подъезд №12</v>
          </cell>
          <cell r="D904">
            <v>45526</v>
          </cell>
          <cell r="E904" t="str">
            <v>СЗ КиноДевелопмент</v>
          </cell>
          <cell r="H904">
            <v>37.6</v>
          </cell>
          <cell r="I904">
            <v>29</v>
          </cell>
        </row>
        <row r="905">
          <cell r="A905">
            <v>91344414</v>
          </cell>
          <cell r="B905" t="str">
            <v>Кв. 749</v>
          </cell>
          <cell r="C905" t="str">
            <v>Подъезд №12</v>
          </cell>
          <cell r="D905">
            <v>45526</v>
          </cell>
          <cell r="E905" t="str">
            <v>СЗ КиноДевелопмент</v>
          </cell>
          <cell r="H905">
            <v>42.4</v>
          </cell>
          <cell r="I905">
            <v>29</v>
          </cell>
        </row>
        <row r="906">
          <cell r="A906">
            <v>91344415</v>
          </cell>
          <cell r="B906" t="str">
            <v>Кв. 75</v>
          </cell>
          <cell r="C906" t="str">
            <v>Подъезд №1</v>
          </cell>
          <cell r="D906">
            <v>45485</v>
          </cell>
          <cell r="E906" t="str">
            <v>СЗ КиноДевелопмент</v>
          </cell>
          <cell r="H906">
            <v>35.1</v>
          </cell>
          <cell r="I906">
            <v>29</v>
          </cell>
        </row>
        <row r="907">
          <cell r="A907">
            <v>91344416</v>
          </cell>
          <cell r="B907" t="str">
            <v>Кв. 751</v>
          </cell>
          <cell r="C907" t="str">
            <v>Подъезд №12</v>
          </cell>
          <cell r="D907">
            <v>45526</v>
          </cell>
          <cell r="E907" t="str">
            <v>СЗ КиноДевелопмент</v>
          </cell>
          <cell r="H907">
            <v>27.7</v>
          </cell>
          <cell r="I907">
            <v>29</v>
          </cell>
        </row>
        <row r="908">
          <cell r="A908">
            <v>91344417</v>
          </cell>
          <cell r="B908" t="str">
            <v>Кв. 752</v>
          </cell>
          <cell r="C908" t="str">
            <v>Подъезд №12</v>
          </cell>
          <cell r="D908">
            <v>45526</v>
          </cell>
          <cell r="E908" t="str">
            <v>СЗ КиноДевелопмент</v>
          </cell>
          <cell r="H908">
            <v>45.4</v>
          </cell>
          <cell r="I908">
            <v>29</v>
          </cell>
        </row>
        <row r="909">
          <cell r="A909">
            <v>91344418</v>
          </cell>
          <cell r="B909" t="str">
            <v>Кв. 753</v>
          </cell>
          <cell r="C909" t="str">
            <v>Подъезд №12</v>
          </cell>
          <cell r="D909">
            <v>45526</v>
          </cell>
          <cell r="E909" t="str">
            <v>СЗ КиноДевелопмент</v>
          </cell>
          <cell r="H909">
            <v>64.400000000000006</v>
          </cell>
          <cell r="I909">
            <v>29</v>
          </cell>
        </row>
        <row r="910">
          <cell r="A910">
            <v>91344419</v>
          </cell>
          <cell r="B910" t="str">
            <v>Кв. 754</v>
          </cell>
          <cell r="C910" t="str">
            <v>Подъезд №12</v>
          </cell>
          <cell r="D910">
            <v>45526</v>
          </cell>
          <cell r="E910" t="str">
            <v>СЗ КиноДевелопмент</v>
          </cell>
          <cell r="H910">
            <v>53.6</v>
          </cell>
          <cell r="I910">
            <v>29</v>
          </cell>
        </row>
        <row r="911">
          <cell r="A911">
            <v>91344420</v>
          </cell>
          <cell r="B911" t="str">
            <v>Кв. 756</v>
          </cell>
          <cell r="C911" t="str">
            <v>Подъезд №12</v>
          </cell>
          <cell r="D911">
            <v>45526</v>
          </cell>
          <cell r="E911" t="str">
            <v>СЗ КиноДевелопмент</v>
          </cell>
          <cell r="H911">
            <v>42.4</v>
          </cell>
          <cell r="I911">
            <v>29</v>
          </cell>
        </row>
        <row r="912">
          <cell r="A912">
            <v>91344421</v>
          </cell>
          <cell r="B912" t="str">
            <v>Кв. 757</v>
          </cell>
          <cell r="C912" t="str">
            <v>Подъезд №12</v>
          </cell>
          <cell r="D912">
            <v>45526</v>
          </cell>
          <cell r="E912" t="str">
            <v>СЗ КиноДевелопмент</v>
          </cell>
          <cell r="H912">
            <v>75.400000000000006</v>
          </cell>
          <cell r="I912">
            <v>29</v>
          </cell>
        </row>
        <row r="913">
          <cell r="A913">
            <v>91344422</v>
          </cell>
          <cell r="B913" t="str">
            <v>Кв. 758</v>
          </cell>
          <cell r="C913" t="str">
            <v>Подъезд №12</v>
          </cell>
          <cell r="D913">
            <v>45526</v>
          </cell>
          <cell r="E913" t="str">
            <v>СЗ КиноДевелопмент</v>
          </cell>
          <cell r="H913">
            <v>27.7</v>
          </cell>
          <cell r="I913">
            <v>29</v>
          </cell>
        </row>
        <row r="914">
          <cell r="A914">
            <v>91344423</v>
          </cell>
          <cell r="B914" t="str">
            <v>Кв. 759</v>
          </cell>
          <cell r="C914" t="str">
            <v>Подъезд №12</v>
          </cell>
          <cell r="D914">
            <v>45526</v>
          </cell>
          <cell r="E914" t="str">
            <v>СЗ КиноДевелопмент</v>
          </cell>
          <cell r="H914">
            <v>45.4</v>
          </cell>
          <cell r="I914">
            <v>29</v>
          </cell>
        </row>
        <row r="915">
          <cell r="A915">
            <v>91344424</v>
          </cell>
          <cell r="B915" t="str">
            <v>Кв. 76</v>
          </cell>
          <cell r="C915" t="str">
            <v>Подъезд №1</v>
          </cell>
          <cell r="D915">
            <v>45485</v>
          </cell>
          <cell r="E915" t="str">
            <v>СЗ КиноДевелопмент</v>
          </cell>
          <cell r="H915">
            <v>53.9</v>
          </cell>
          <cell r="I915">
            <v>29</v>
          </cell>
        </row>
        <row r="916">
          <cell r="A916">
            <v>91344425</v>
          </cell>
          <cell r="B916" t="str">
            <v>Кв. 760</v>
          </cell>
          <cell r="C916" t="str">
            <v>Подъезд №12</v>
          </cell>
          <cell r="D916">
            <v>45526</v>
          </cell>
          <cell r="E916" t="str">
            <v>СЗ КиноДевелопмент</v>
          </cell>
          <cell r="H916">
            <v>64.400000000000006</v>
          </cell>
          <cell r="I916">
            <v>29</v>
          </cell>
        </row>
        <row r="917">
          <cell r="A917">
            <v>91344426</v>
          </cell>
          <cell r="B917" t="str">
            <v>Кв. 762</v>
          </cell>
          <cell r="C917" t="str">
            <v>Подъезд №12</v>
          </cell>
          <cell r="D917">
            <v>45526</v>
          </cell>
          <cell r="E917" t="str">
            <v>СЗ КиноДевелопмент</v>
          </cell>
          <cell r="H917">
            <v>37.6</v>
          </cell>
          <cell r="I917">
            <v>29</v>
          </cell>
        </row>
        <row r="918">
          <cell r="A918">
            <v>91344427</v>
          </cell>
          <cell r="B918" t="str">
            <v>Кв. 764</v>
          </cell>
          <cell r="C918" t="str">
            <v>Подъезд №12</v>
          </cell>
          <cell r="D918">
            <v>45526</v>
          </cell>
          <cell r="E918" t="str">
            <v>СЗ КиноДевелопмент</v>
          </cell>
          <cell r="H918">
            <v>75.400000000000006</v>
          </cell>
          <cell r="I918">
            <v>29</v>
          </cell>
        </row>
        <row r="919">
          <cell r="A919">
            <v>91344428</v>
          </cell>
          <cell r="B919" t="str">
            <v>Кв. 765</v>
          </cell>
          <cell r="C919" t="str">
            <v>Подъезд №12</v>
          </cell>
          <cell r="D919">
            <v>45526</v>
          </cell>
          <cell r="E919" t="str">
            <v>СЗ КиноДевелопмент</v>
          </cell>
          <cell r="H919">
            <v>27.7</v>
          </cell>
          <cell r="I919">
            <v>29</v>
          </cell>
        </row>
        <row r="920">
          <cell r="A920">
            <v>91344429</v>
          </cell>
          <cell r="B920" t="str">
            <v>Кв. 766</v>
          </cell>
          <cell r="C920" t="str">
            <v>Подъезд №12</v>
          </cell>
          <cell r="D920">
            <v>45526</v>
          </cell>
          <cell r="E920" t="str">
            <v>СЗ КиноДевелопмент</v>
          </cell>
          <cell r="H920">
            <v>45.4</v>
          </cell>
          <cell r="I920">
            <v>29</v>
          </cell>
        </row>
        <row r="921">
          <cell r="A921">
            <v>91344430</v>
          </cell>
          <cell r="B921" t="str">
            <v>Кв. 768</v>
          </cell>
          <cell r="C921" t="str">
            <v>Подъезд №12</v>
          </cell>
          <cell r="D921">
            <v>45526</v>
          </cell>
          <cell r="E921" t="str">
            <v>СЗ КиноДевелопмент</v>
          </cell>
          <cell r="H921">
            <v>53.6</v>
          </cell>
          <cell r="I921">
            <v>29</v>
          </cell>
        </row>
        <row r="922">
          <cell r="A922">
            <v>91344431</v>
          </cell>
          <cell r="B922" t="str">
            <v>Кв. 769</v>
          </cell>
          <cell r="C922" t="str">
            <v>Подъезд №12</v>
          </cell>
          <cell r="D922">
            <v>45526</v>
          </cell>
          <cell r="E922" t="str">
            <v>СЗ КиноДевелопмент</v>
          </cell>
          <cell r="H922">
            <v>37.6</v>
          </cell>
          <cell r="I922">
            <v>29</v>
          </cell>
        </row>
        <row r="923">
          <cell r="A923">
            <v>91344432</v>
          </cell>
          <cell r="B923" t="str">
            <v>Кв. 77</v>
          </cell>
          <cell r="C923" t="str">
            <v>Подъезд №1</v>
          </cell>
          <cell r="D923">
            <v>45485</v>
          </cell>
          <cell r="E923" t="str">
            <v>СЗ КиноДевелопмент</v>
          </cell>
          <cell r="H923">
            <v>111.3</v>
          </cell>
          <cell r="I923">
            <v>29</v>
          </cell>
        </row>
        <row r="924">
          <cell r="A924">
            <v>91344433</v>
          </cell>
          <cell r="B924" t="str">
            <v>Кв. 770</v>
          </cell>
          <cell r="C924" t="str">
            <v>Подъезд №12</v>
          </cell>
          <cell r="D924">
            <v>45526</v>
          </cell>
          <cell r="E924" t="str">
            <v>СЗ КиноДевелопмент</v>
          </cell>
          <cell r="H924">
            <v>42.4</v>
          </cell>
          <cell r="I924">
            <v>29</v>
          </cell>
        </row>
        <row r="925">
          <cell r="A925">
            <v>91344434</v>
          </cell>
          <cell r="B925" t="str">
            <v>Кв. 771</v>
          </cell>
          <cell r="C925" t="str">
            <v>Подъезд №12</v>
          </cell>
          <cell r="D925">
            <v>45526</v>
          </cell>
          <cell r="E925" t="str">
            <v>СЗ КиноДевелопмент</v>
          </cell>
          <cell r="H925">
            <v>75.400000000000006</v>
          </cell>
          <cell r="I925">
            <v>29</v>
          </cell>
        </row>
        <row r="926">
          <cell r="A926">
            <v>91344435</v>
          </cell>
          <cell r="B926" t="str">
            <v>Кв. 772</v>
          </cell>
          <cell r="C926" t="str">
            <v>Подъезд №12</v>
          </cell>
          <cell r="D926">
            <v>45526</v>
          </cell>
          <cell r="E926" t="str">
            <v>СЗ КиноДевелопмент</v>
          </cell>
          <cell r="H926">
            <v>27.7</v>
          </cell>
          <cell r="I926">
            <v>29</v>
          </cell>
        </row>
        <row r="927">
          <cell r="A927">
            <v>91344436</v>
          </cell>
          <cell r="B927" t="str">
            <v>Кв. 774</v>
          </cell>
          <cell r="C927" t="str">
            <v>Подъезд №12</v>
          </cell>
          <cell r="D927">
            <v>45526</v>
          </cell>
          <cell r="E927" t="str">
            <v>СЗ КиноДевелопмент</v>
          </cell>
          <cell r="H927">
            <v>64.400000000000006</v>
          </cell>
          <cell r="I927">
            <v>29</v>
          </cell>
        </row>
        <row r="928">
          <cell r="A928">
            <v>91344437</v>
          </cell>
          <cell r="B928" t="str">
            <v>Кв. 775</v>
          </cell>
          <cell r="C928" t="str">
            <v>Подъезд №12</v>
          </cell>
          <cell r="D928">
            <v>45526</v>
          </cell>
          <cell r="E928" t="str">
            <v>СЗ КиноДевелопмент</v>
          </cell>
          <cell r="H928">
            <v>53.6</v>
          </cell>
          <cell r="I928">
            <v>29</v>
          </cell>
        </row>
        <row r="929">
          <cell r="A929">
            <v>91344438</v>
          </cell>
          <cell r="B929" t="str">
            <v>Кв. 777</v>
          </cell>
          <cell r="C929" t="str">
            <v>Подъезд №12</v>
          </cell>
          <cell r="D929">
            <v>45526</v>
          </cell>
          <cell r="E929" t="str">
            <v>СЗ КиноДевелопмент</v>
          </cell>
          <cell r="H929">
            <v>42.4</v>
          </cell>
          <cell r="I929">
            <v>29</v>
          </cell>
        </row>
        <row r="930">
          <cell r="A930">
            <v>91344439</v>
          </cell>
          <cell r="B930" t="str">
            <v>Кв. 778</v>
          </cell>
          <cell r="C930" t="str">
            <v>Подъезд №12</v>
          </cell>
          <cell r="D930">
            <v>45526</v>
          </cell>
          <cell r="E930" t="str">
            <v>СЗ КиноДевелопмент</v>
          </cell>
          <cell r="H930">
            <v>75.400000000000006</v>
          </cell>
          <cell r="I930">
            <v>29</v>
          </cell>
        </row>
        <row r="931">
          <cell r="A931">
            <v>91344440</v>
          </cell>
          <cell r="B931" t="str">
            <v>Кв. 779</v>
          </cell>
          <cell r="C931" t="str">
            <v>Подъезд №12</v>
          </cell>
          <cell r="D931">
            <v>45526</v>
          </cell>
          <cell r="E931" t="str">
            <v>СЗ КиноДевелопмент</v>
          </cell>
          <cell r="H931">
            <v>27.7</v>
          </cell>
          <cell r="I931">
            <v>29</v>
          </cell>
        </row>
        <row r="932">
          <cell r="A932">
            <v>91344441</v>
          </cell>
          <cell r="B932" t="str">
            <v>Кв. 78</v>
          </cell>
          <cell r="C932" t="str">
            <v>Подъезд №1</v>
          </cell>
          <cell r="D932">
            <v>45485</v>
          </cell>
          <cell r="E932" t="str">
            <v>СЗ КиноДевелопмент</v>
          </cell>
          <cell r="H932">
            <v>120.4</v>
          </cell>
          <cell r="I932">
            <v>29</v>
          </cell>
        </row>
        <row r="933">
          <cell r="A933">
            <v>91344442</v>
          </cell>
          <cell r="B933" t="str">
            <v>Кв. 780</v>
          </cell>
          <cell r="C933" t="str">
            <v>Подъезд №12</v>
          </cell>
          <cell r="D933">
            <v>45526</v>
          </cell>
          <cell r="E933" t="str">
            <v>СЗ КиноДевелопмент</v>
          </cell>
          <cell r="H933">
            <v>45.4</v>
          </cell>
          <cell r="I933">
            <v>29</v>
          </cell>
        </row>
        <row r="934">
          <cell r="A934">
            <v>91344443</v>
          </cell>
          <cell r="B934" t="str">
            <v>Кв. 781</v>
          </cell>
          <cell r="C934" t="str">
            <v>Подъезд №12</v>
          </cell>
          <cell r="D934">
            <v>45526</v>
          </cell>
          <cell r="E934" t="str">
            <v>СЗ КиноДевелопмент</v>
          </cell>
          <cell r="H934">
            <v>64.400000000000006</v>
          </cell>
          <cell r="I934">
            <v>29</v>
          </cell>
        </row>
        <row r="935">
          <cell r="A935">
            <v>91344444</v>
          </cell>
          <cell r="B935" t="str">
            <v>Кв. 783</v>
          </cell>
          <cell r="C935" t="str">
            <v>Подъезд №12</v>
          </cell>
          <cell r="D935">
            <v>45526</v>
          </cell>
          <cell r="E935" t="str">
            <v>СЗ КиноДевелопмент</v>
          </cell>
          <cell r="H935">
            <v>37.6</v>
          </cell>
          <cell r="I935">
            <v>29</v>
          </cell>
        </row>
        <row r="936">
          <cell r="A936">
            <v>91344445</v>
          </cell>
          <cell r="B936" t="str">
            <v>Кв. 784</v>
          </cell>
          <cell r="C936" t="str">
            <v>Подъезд №12</v>
          </cell>
          <cell r="D936">
            <v>45526</v>
          </cell>
          <cell r="E936" t="str">
            <v>СЗ КиноДевелопмент</v>
          </cell>
          <cell r="H936">
            <v>42.4</v>
          </cell>
          <cell r="I936">
            <v>29</v>
          </cell>
        </row>
        <row r="937">
          <cell r="A937">
            <v>91344446</v>
          </cell>
          <cell r="B937" t="str">
            <v>Кв. 785</v>
          </cell>
          <cell r="C937" t="str">
            <v>Подъезд №12</v>
          </cell>
          <cell r="D937">
            <v>45526</v>
          </cell>
          <cell r="E937" t="str">
            <v>СЗ КиноДевелопмент</v>
          </cell>
          <cell r="H937">
            <v>75.400000000000006</v>
          </cell>
          <cell r="I937">
            <v>29</v>
          </cell>
        </row>
        <row r="938">
          <cell r="A938">
            <v>91344447</v>
          </cell>
          <cell r="B938" t="str">
            <v>Кв. 786</v>
          </cell>
          <cell r="C938" t="str">
            <v>Подъезд №12</v>
          </cell>
          <cell r="D938">
            <v>45526</v>
          </cell>
          <cell r="E938" t="str">
            <v>СЗ КиноДевелопмент</v>
          </cell>
          <cell r="H938">
            <v>27.7</v>
          </cell>
          <cell r="I938">
            <v>29</v>
          </cell>
        </row>
        <row r="939">
          <cell r="A939">
            <v>91344448</v>
          </cell>
          <cell r="B939" t="str">
            <v>Кв. 788</v>
          </cell>
          <cell r="C939" t="str">
            <v>Подъезд №12</v>
          </cell>
          <cell r="D939">
            <v>45526</v>
          </cell>
          <cell r="E939" t="str">
            <v>СЗ КиноДевелопмент</v>
          </cell>
          <cell r="H939">
            <v>64.400000000000006</v>
          </cell>
          <cell r="I939">
            <v>29</v>
          </cell>
        </row>
        <row r="940">
          <cell r="A940">
            <v>91344449</v>
          </cell>
          <cell r="B940" t="str">
            <v>Кв. 789</v>
          </cell>
          <cell r="C940" t="str">
            <v>Подъезд №12</v>
          </cell>
          <cell r="D940">
            <v>45526</v>
          </cell>
          <cell r="E940" t="str">
            <v>СЗ КиноДевелопмент</v>
          </cell>
          <cell r="H940">
            <v>53.6</v>
          </cell>
          <cell r="I940">
            <v>29</v>
          </cell>
        </row>
        <row r="941">
          <cell r="A941">
            <v>91344450</v>
          </cell>
          <cell r="B941" t="str">
            <v>Кв. 79</v>
          </cell>
          <cell r="C941" t="str">
            <v>Подъезд №2</v>
          </cell>
          <cell r="D941">
            <v>45485</v>
          </cell>
          <cell r="E941" t="str">
            <v>СЗ КиноДевелопмент</v>
          </cell>
          <cell r="H941">
            <v>59.1</v>
          </cell>
          <cell r="I941">
            <v>29</v>
          </cell>
        </row>
        <row r="942">
          <cell r="A942">
            <v>91344451</v>
          </cell>
          <cell r="B942" t="str">
            <v>Кв. 790</v>
          </cell>
          <cell r="C942" t="str">
            <v>Подъезд №12</v>
          </cell>
          <cell r="D942">
            <v>45526</v>
          </cell>
          <cell r="E942" t="str">
            <v>СЗ КиноДевелопмент</v>
          </cell>
          <cell r="H942">
            <v>37.6</v>
          </cell>
          <cell r="I942">
            <v>29</v>
          </cell>
        </row>
        <row r="943">
          <cell r="A943">
            <v>91344452</v>
          </cell>
          <cell r="B943" t="str">
            <v>Кв. 791</v>
          </cell>
          <cell r="C943" t="str">
            <v>Подъезд №12</v>
          </cell>
          <cell r="D943">
            <v>45526</v>
          </cell>
          <cell r="E943" t="str">
            <v>СЗ КиноДевелопмент</v>
          </cell>
          <cell r="H943">
            <v>42.4</v>
          </cell>
          <cell r="I943">
            <v>29</v>
          </cell>
        </row>
        <row r="944">
          <cell r="A944">
            <v>91344453</v>
          </cell>
          <cell r="B944" t="str">
            <v>Кв. 793</v>
          </cell>
          <cell r="C944" t="str">
            <v>Подъезд №12</v>
          </cell>
          <cell r="D944">
            <v>45526</v>
          </cell>
          <cell r="E944" t="str">
            <v>СЗ КиноДевелопмент</v>
          </cell>
          <cell r="H944">
            <v>27.7</v>
          </cell>
          <cell r="I944">
            <v>29</v>
          </cell>
        </row>
        <row r="945">
          <cell r="A945">
            <v>91344454</v>
          </cell>
          <cell r="B945" t="str">
            <v>Кв. 794</v>
          </cell>
          <cell r="C945" t="str">
            <v>Подъезд №12</v>
          </cell>
          <cell r="D945">
            <v>45526</v>
          </cell>
          <cell r="E945" t="str">
            <v>СЗ КиноДевелопмент</v>
          </cell>
          <cell r="H945">
            <v>45.4</v>
          </cell>
          <cell r="I945">
            <v>29</v>
          </cell>
        </row>
        <row r="946">
          <cell r="A946">
            <v>91344455</v>
          </cell>
          <cell r="B946" t="str">
            <v>Кв. 795</v>
          </cell>
          <cell r="C946" t="str">
            <v>Подъезд №12</v>
          </cell>
          <cell r="D946">
            <v>45526</v>
          </cell>
          <cell r="E946" t="str">
            <v>СЗ КиноДевелопмент</v>
          </cell>
          <cell r="H946">
            <v>64.400000000000006</v>
          </cell>
          <cell r="I946">
            <v>29</v>
          </cell>
        </row>
        <row r="947">
          <cell r="A947">
            <v>91344456</v>
          </cell>
          <cell r="B947" t="str">
            <v>Кв. 796</v>
          </cell>
          <cell r="C947" t="str">
            <v>Подъезд №12</v>
          </cell>
          <cell r="D947">
            <v>45526</v>
          </cell>
          <cell r="E947" t="str">
            <v>СЗ КиноДевелопмент</v>
          </cell>
          <cell r="H947">
            <v>53.6</v>
          </cell>
          <cell r="I947">
            <v>29</v>
          </cell>
        </row>
        <row r="948">
          <cell r="A948">
            <v>91344457</v>
          </cell>
          <cell r="B948" t="str">
            <v>Кв. 797</v>
          </cell>
          <cell r="C948" t="str">
            <v>Подъезд №12</v>
          </cell>
          <cell r="D948">
            <v>45526</v>
          </cell>
          <cell r="E948" t="str">
            <v>СЗ КиноДевелопмент</v>
          </cell>
          <cell r="H948">
            <v>37.6</v>
          </cell>
          <cell r="I948">
            <v>29</v>
          </cell>
        </row>
        <row r="949">
          <cell r="A949">
            <v>91344458</v>
          </cell>
          <cell r="B949" t="str">
            <v>Кв. 799</v>
          </cell>
          <cell r="C949" t="str">
            <v>Подъезд №12</v>
          </cell>
          <cell r="D949">
            <v>45526</v>
          </cell>
          <cell r="E949" t="str">
            <v>СЗ КиноДевелопмент</v>
          </cell>
          <cell r="H949">
            <v>75.400000000000006</v>
          </cell>
          <cell r="I949">
            <v>29</v>
          </cell>
        </row>
        <row r="950">
          <cell r="A950">
            <v>91344459</v>
          </cell>
          <cell r="B950" t="str">
            <v>Кв. 8</v>
          </cell>
          <cell r="C950" t="str">
            <v>Подъезд №1</v>
          </cell>
          <cell r="D950">
            <v>45485</v>
          </cell>
          <cell r="E950" t="str">
            <v>СЗ КиноДевелопмент</v>
          </cell>
          <cell r="H950">
            <v>54</v>
          </cell>
          <cell r="I950">
            <v>29</v>
          </cell>
        </row>
        <row r="951">
          <cell r="A951">
            <v>91344460</v>
          </cell>
          <cell r="B951" t="str">
            <v>Кв. 80</v>
          </cell>
          <cell r="C951" t="str">
            <v>Подъезд №2</v>
          </cell>
          <cell r="D951">
            <v>45485</v>
          </cell>
          <cell r="E951" t="str">
            <v>СЗ КиноДевелопмент</v>
          </cell>
          <cell r="H951">
            <v>49.4</v>
          </cell>
          <cell r="I951">
            <v>29</v>
          </cell>
        </row>
        <row r="952">
          <cell r="A952">
            <v>91344461</v>
          </cell>
          <cell r="B952" t="str">
            <v>Кв. 800</v>
          </cell>
          <cell r="C952" t="str">
            <v>Подъезд №12</v>
          </cell>
          <cell r="D952">
            <v>45526</v>
          </cell>
          <cell r="E952" t="str">
            <v>СЗ КиноДевелопмент</v>
          </cell>
          <cell r="H952">
            <v>27.7</v>
          </cell>
          <cell r="I952">
            <v>29</v>
          </cell>
        </row>
        <row r="953">
          <cell r="A953">
            <v>91344462</v>
          </cell>
          <cell r="B953" t="str">
            <v>Кв. 801</v>
          </cell>
          <cell r="C953" t="str">
            <v>Подъезд №12</v>
          </cell>
          <cell r="D953">
            <v>45526</v>
          </cell>
          <cell r="E953" t="str">
            <v>СЗ КиноДевелопмент</v>
          </cell>
          <cell r="H953">
            <v>45.4</v>
          </cell>
          <cell r="I953">
            <v>29</v>
          </cell>
        </row>
        <row r="954">
          <cell r="A954">
            <v>91344463</v>
          </cell>
          <cell r="B954" t="str">
            <v>Кв. 802</v>
          </cell>
          <cell r="C954" t="str">
            <v>Подъезд №12</v>
          </cell>
          <cell r="D954">
            <v>45526</v>
          </cell>
          <cell r="E954" t="str">
            <v>СЗ КиноДевелопмент</v>
          </cell>
          <cell r="H954">
            <v>64.400000000000006</v>
          </cell>
          <cell r="I954">
            <v>29</v>
          </cell>
        </row>
        <row r="955">
          <cell r="A955">
            <v>91344464</v>
          </cell>
          <cell r="B955" t="str">
            <v>Кв. 803</v>
          </cell>
          <cell r="C955" t="str">
            <v>Подъезд №12</v>
          </cell>
          <cell r="D955">
            <v>45526</v>
          </cell>
          <cell r="E955" t="str">
            <v>СЗ КиноДевелопмент</v>
          </cell>
          <cell r="H955">
            <v>53.6</v>
          </cell>
          <cell r="I955">
            <v>29</v>
          </cell>
        </row>
        <row r="956">
          <cell r="A956">
            <v>91344465</v>
          </cell>
          <cell r="B956" t="str">
            <v>Кв. 804</v>
          </cell>
          <cell r="C956" t="str">
            <v>Подъезд №12</v>
          </cell>
          <cell r="D956">
            <v>45526</v>
          </cell>
          <cell r="E956" t="str">
            <v>СЗ КиноДевелопмент</v>
          </cell>
          <cell r="H956">
            <v>37.6</v>
          </cell>
          <cell r="I956">
            <v>29</v>
          </cell>
        </row>
        <row r="957">
          <cell r="A957">
            <v>91344466</v>
          </cell>
          <cell r="B957" t="str">
            <v>Кв. 805</v>
          </cell>
          <cell r="C957" t="str">
            <v>Подъезд №12</v>
          </cell>
          <cell r="D957">
            <v>45526</v>
          </cell>
          <cell r="E957" t="str">
            <v>СЗ КиноДевелопмент</v>
          </cell>
          <cell r="H957">
            <v>42.4</v>
          </cell>
          <cell r="I957">
            <v>29</v>
          </cell>
        </row>
        <row r="958">
          <cell r="A958">
            <v>91344467</v>
          </cell>
          <cell r="B958" t="str">
            <v>Кв. 806</v>
          </cell>
          <cell r="C958" t="str">
            <v>Подъезд №12</v>
          </cell>
          <cell r="D958">
            <v>45526</v>
          </cell>
          <cell r="E958" t="str">
            <v>СЗ КиноДевелопмент</v>
          </cell>
          <cell r="H958">
            <v>75.400000000000006</v>
          </cell>
          <cell r="I958">
            <v>29</v>
          </cell>
        </row>
        <row r="959">
          <cell r="A959">
            <v>91344468</v>
          </cell>
          <cell r="B959" t="str">
            <v>Кв. 807</v>
          </cell>
          <cell r="C959" t="str">
            <v>Подъезд №12</v>
          </cell>
          <cell r="D959">
            <v>45526</v>
          </cell>
          <cell r="E959" t="str">
            <v>СЗ КиноДевелопмент</v>
          </cell>
          <cell r="H959">
            <v>27.7</v>
          </cell>
          <cell r="I959">
            <v>29</v>
          </cell>
        </row>
        <row r="960">
          <cell r="A960">
            <v>91344469</v>
          </cell>
          <cell r="B960" t="str">
            <v>Кв. 808</v>
          </cell>
          <cell r="C960" t="str">
            <v>Подъезд №12</v>
          </cell>
          <cell r="D960">
            <v>45526</v>
          </cell>
          <cell r="E960" t="str">
            <v>СЗ КиноДевелопмент</v>
          </cell>
          <cell r="H960">
            <v>45.4</v>
          </cell>
          <cell r="I960">
            <v>29</v>
          </cell>
        </row>
        <row r="961">
          <cell r="A961">
            <v>91344470</v>
          </cell>
          <cell r="B961" t="str">
            <v>Кв. 809</v>
          </cell>
          <cell r="C961" t="str">
            <v>Подъезд №13</v>
          </cell>
          <cell r="D961">
            <v>45429</v>
          </cell>
          <cell r="E961" t="str">
            <v>СЗ КиноДевелопмент</v>
          </cell>
          <cell r="H961">
            <v>51.8</v>
          </cell>
          <cell r="I961">
            <v>29</v>
          </cell>
        </row>
        <row r="962">
          <cell r="A962">
            <v>91344471</v>
          </cell>
          <cell r="B962" t="str">
            <v>Кв. 81</v>
          </cell>
          <cell r="C962" t="str">
            <v>Подъезд №2</v>
          </cell>
          <cell r="D962">
            <v>45485</v>
          </cell>
          <cell r="E962" t="str">
            <v>СЗ КиноДевелопмент</v>
          </cell>
          <cell r="H962">
            <v>53.4</v>
          </cell>
          <cell r="I962">
            <v>29</v>
          </cell>
        </row>
        <row r="963">
          <cell r="A963">
            <v>91344472</v>
          </cell>
          <cell r="B963" t="str">
            <v>Кв. 810</v>
          </cell>
          <cell r="C963" t="str">
            <v>Подъезд №13</v>
          </cell>
          <cell r="D963">
            <v>45429</v>
          </cell>
          <cell r="E963" t="str">
            <v>СЗ КиноДевелопмент</v>
          </cell>
          <cell r="H963">
            <v>32.6</v>
          </cell>
          <cell r="I963">
            <v>29</v>
          </cell>
        </row>
        <row r="964">
          <cell r="A964">
            <v>91344473</v>
          </cell>
          <cell r="B964" t="str">
            <v>Кв. 811</v>
          </cell>
          <cell r="C964" t="str">
            <v>Подъезд №13</v>
          </cell>
          <cell r="D964">
            <v>45429</v>
          </cell>
          <cell r="E964" t="str">
            <v>СЗ КиноДевелопмент</v>
          </cell>
          <cell r="H964">
            <v>50.3</v>
          </cell>
          <cell r="I964">
            <v>29</v>
          </cell>
        </row>
        <row r="965">
          <cell r="A965">
            <v>91344474</v>
          </cell>
          <cell r="B965" t="str">
            <v>Кв. 812</v>
          </cell>
          <cell r="C965" t="str">
            <v>Подъезд №13</v>
          </cell>
          <cell r="D965">
            <v>45429</v>
          </cell>
          <cell r="E965" t="str">
            <v>СЗ КиноДевелопмент</v>
          </cell>
          <cell r="H965">
            <v>70.599999999999994</v>
          </cell>
          <cell r="I965">
            <v>29</v>
          </cell>
        </row>
        <row r="966">
          <cell r="A966">
            <v>91344475</v>
          </cell>
          <cell r="B966" t="str">
            <v>Кв. 813</v>
          </cell>
          <cell r="C966" t="str">
            <v>Подъезд №13</v>
          </cell>
          <cell r="D966">
            <v>45429</v>
          </cell>
          <cell r="E966" t="str">
            <v>СЗ КиноДевелопмент</v>
          </cell>
          <cell r="H966">
            <v>51</v>
          </cell>
          <cell r="I966">
            <v>29</v>
          </cell>
        </row>
        <row r="967">
          <cell r="A967">
            <v>91344476</v>
          </cell>
          <cell r="B967" t="str">
            <v>Кв. 815</v>
          </cell>
          <cell r="C967" t="str">
            <v>Подъезд №13</v>
          </cell>
          <cell r="D967">
            <v>45429</v>
          </cell>
          <cell r="E967" t="str">
            <v>СЗ КиноДевелопмент</v>
          </cell>
          <cell r="H967">
            <v>49.7</v>
          </cell>
          <cell r="I967">
            <v>29</v>
          </cell>
        </row>
        <row r="968">
          <cell r="A968">
            <v>91344477</v>
          </cell>
          <cell r="B968" t="str">
            <v>Кв. 816</v>
          </cell>
          <cell r="C968" t="str">
            <v>Подъезд №13</v>
          </cell>
          <cell r="D968">
            <v>45429</v>
          </cell>
          <cell r="E968" t="str">
            <v>СЗ КиноДевелопмент</v>
          </cell>
          <cell r="H968">
            <v>69.599999999999994</v>
          </cell>
          <cell r="I968">
            <v>29</v>
          </cell>
        </row>
        <row r="969">
          <cell r="A969">
            <v>91344478</v>
          </cell>
          <cell r="B969" t="str">
            <v>Кв. 818</v>
          </cell>
          <cell r="C969" t="str">
            <v>Подъезд №13</v>
          </cell>
          <cell r="D969">
            <v>45429</v>
          </cell>
          <cell r="E969" t="str">
            <v>СЗ КиноДевелопмент</v>
          </cell>
          <cell r="H969">
            <v>32</v>
          </cell>
          <cell r="I969">
            <v>29</v>
          </cell>
        </row>
        <row r="970">
          <cell r="A970">
            <v>91344479</v>
          </cell>
          <cell r="B970" t="str">
            <v>Кв. 819</v>
          </cell>
          <cell r="C970" t="str">
            <v>Подъезд №13</v>
          </cell>
          <cell r="D970">
            <v>45429</v>
          </cell>
          <cell r="E970" t="str">
            <v>СЗ КиноДевелопмент</v>
          </cell>
          <cell r="H970">
            <v>49.7</v>
          </cell>
          <cell r="I970">
            <v>29</v>
          </cell>
        </row>
        <row r="971">
          <cell r="A971">
            <v>91344480</v>
          </cell>
          <cell r="B971" t="str">
            <v>Кв. 82</v>
          </cell>
          <cell r="C971" t="str">
            <v>Подъезд №2</v>
          </cell>
          <cell r="D971">
            <v>45485</v>
          </cell>
          <cell r="E971" t="str">
            <v>СЗ КиноДевелопмент</v>
          </cell>
          <cell r="H971">
            <v>74</v>
          </cell>
          <cell r="I971">
            <v>29</v>
          </cell>
        </row>
        <row r="972">
          <cell r="A972">
            <v>91344481</v>
          </cell>
          <cell r="B972" t="str">
            <v>Кв. 821</v>
          </cell>
          <cell r="C972" t="str">
            <v>Подъезд №13</v>
          </cell>
          <cell r="D972">
            <v>45429</v>
          </cell>
          <cell r="E972" t="str">
            <v>СЗ КиноДевелопмент</v>
          </cell>
          <cell r="H972">
            <v>51</v>
          </cell>
          <cell r="I972">
            <v>29</v>
          </cell>
        </row>
        <row r="973">
          <cell r="A973">
            <v>91344482</v>
          </cell>
          <cell r="B973" t="str">
            <v>Кв. 822</v>
          </cell>
          <cell r="C973" t="str">
            <v>Подъезд №13</v>
          </cell>
          <cell r="D973">
            <v>45429</v>
          </cell>
          <cell r="E973" t="str">
            <v>СЗ КиноДевелопмент</v>
          </cell>
          <cell r="H973">
            <v>32</v>
          </cell>
          <cell r="I973">
            <v>29</v>
          </cell>
        </row>
        <row r="974">
          <cell r="A974">
            <v>91344483</v>
          </cell>
          <cell r="B974" t="str">
            <v>Кв. 824</v>
          </cell>
          <cell r="C974" t="str">
            <v>Подъезд №13</v>
          </cell>
          <cell r="D974">
            <v>45429</v>
          </cell>
          <cell r="E974" t="str">
            <v>СЗ КиноДевелопмент</v>
          </cell>
          <cell r="H974">
            <v>69.599999999999994</v>
          </cell>
          <cell r="I974">
            <v>29</v>
          </cell>
        </row>
        <row r="975">
          <cell r="A975">
            <v>91344484</v>
          </cell>
          <cell r="B975" t="str">
            <v>Кв. 825</v>
          </cell>
          <cell r="C975" t="str">
            <v>Подъезд №13</v>
          </cell>
          <cell r="D975">
            <v>45429</v>
          </cell>
          <cell r="E975" t="str">
            <v>СЗ КиноДевелопмент</v>
          </cell>
          <cell r="H975">
            <v>51</v>
          </cell>
          <cell r="I975">
            <v>29</v>
          </cell>
        </row>
        <row r="976">
          <cell r="A976">
            <v>91344485</v>
          </cell>
          <cell r="B976" t="str">
            <v>Кв. 827</v>
          </cell>
          <cell r="C976" t="str">
            <v>Подъезд №13</v>
          </cell>
          <cell r="D976">
            <v>45429</v>
          </cell>
          <cell r="E976" t="str">
            <v>СЗ КиноДевелопмент</v>
          </cell>
          <cell r="H976">
            <v>49.7</v>
          </cell>
          <cell r="I976">
            <v>29</v>
          </cell>
        </row>
        <row r="977">
          <cell r="A977">
            <v>91344486</v>
          </cell>
          <cell r="B977" t="str">
            <v>Кв. 828</v>
          </cell>
          <cell r="C977" t="str">
            <v>Подъезд №13</v>
          </cell>
          <cell r="D977">
            <v>45429</v>
          </cell>
          <cell r="E977" t="str">
            <v>СЗ КиноДевелопмент</v>
          </cell>
          <cell r="H977">
            <v>69.599999999999994</v>
          </cell>
          <cell r="I977">
            <v>29</v>
          </cell>
        </row>
        <row r="978">
          <cell r="A978">
            <v>91344487</v>
          </cell>
          <cell r="B978" t="str">
            <v>Кв. 829</v>
          </cell>
          <cell r="C978" t="str">
            <v>Подъезд №13</v>
          </cell>
          <cell r="D978">
            <v>45429</v>
          </cell>
          <cell r="E978" t="str">
            <v>СЗ КиноДевелопмент</v>
          </cell>
          <cell r="H978">
            <v>51</v>
          </cell>
          <cell r="I978">
            <v>29</v>
          </cell>
        </row>
        <row r="979">
          <cell r="A979">
            <v>91344488</v>
          </cell>
          <cell r="B979" t="str">
            <v>Кв. 83</v>
          </cell>
          <cell r="C979" t="str">
            <v>Подъезд №2</v>
          </cell>
          <cell r="D979">
            <v>45485</v>
          </cell>
          <cell r="E979" t="str">
            <v>СЗ КиноДевелопмент</v>
          </cell>
          <cell r="H979">
            <v>53.2</v>
          </cell>
          <cell r="I979">
            <v>29</v>
          </cell>
        </row>
        <row r="980">
          <cell r="A980">
            <v>91344489</v>
          </cell>
          <cell r="B980" t="str">
            <v>Кв. 830</v>
          </cell>
          <cell r="C980" t="str">
            <v>Подъезд №13</v>
          </cell>
          <cell r="D980">
            <v>45429</v>
          </cell>
          <cell r="E980" t="str">
            <v>СЗ КиноДевелопмент</v>
          </cell>
          <cell r="H980">
            <v>32</v>
          </cell>
          <cell r="I980">
            <v>29</v>
          </cell>
        </row>
        <row r="981">
          <cell r="A981">
            <v>91344490</v>
          </cell>
          <cell r="B981" t="str">
            <v>Кв. 832</v>
          </cell>
          <cell r="C981" t="str">
            <v>Подъезд №13</v>
          </cell>
          <cell r="D981">
            <v>45429</v>
          </cell>
          <cell r="E981" t="str">
            <v>СЗ КиноДевелопмент</v>
          </cell>
          <cell r="H981">
            <v>69.599999999999994</v>
          </cell>
          <cell r="I981">
            <v>29</v>
          </cell>
        </row>
        <row r="982">
          <cell r="A982">
            <v>91344491</v>
          </cell>
          <cell r="B982" t="str">
            <v>Кв. 834</v>
          </cell>
          <cell r="C982" t="str">
            <v>Подъезд №13</v>
          </cell>
          <cell r="D982">
            <v>45429</v>
          </cell>
          <cell r="E982" t="str">
            <v>СЗ КиноДевелопмент</v>
          </cell>
          <cell r="H982">
            <v>32</v>
          </cell>
          <cell r="I982">
            <v>29</v>
          </cell>
        </row>
        <row r="983">
          <cell r="A983">
            <v>91344492</v>
          </cell>
          <cell r="B983" t="str">
            <v>Кв. 835</v>
          </cell>
          <cell r="C983" t="str">
            <v>Подъезд №13</v>
          </cell>
          <cell r="D983">
            <v>45429</v>
          </cell>
          <cell r="E983" t="str">
            <v>СЗ КиноДевелопмент</v>
          </cell>
          <cell r="H983">
            <v>49.7</v>
          </cell>
          <cell r="I983">
            <v>29</v>
          </cell>
        </row>
        <row r="984">
          <cell r="A984">
            <v>91344493</v>
          </cell>
          <cell r="B984" t="str">
            <v>Кв. 836</v>
          </cell>
          <cell r="C984" t="str">
            <v>Подъезд №13</v>
          </cell>
          <cell r="D984">
            <v>45429</v>
          </cell>
          <cell r="E984" t="str">
            <v>СЗ КиноДевелопмент</v>
          </cell>
          <cell r="H984">
            <v>69.599999999999994</v>
          </cell>
          <cell r="I984">
            <v>29</v>
          </cell>
        </row>
        <row r="985">
          <cell r="A985">
            <v>91344494</v>
          </cell>
          <cell r="B985" t="str">
            <v>Кв. 837</v>
          </cell>
          <cell r="C985" t="str">
            <v>Подъезд №13</v>
          </cell>
          <cell r="D985">
            <v>45429</v>
          </cell>
          <cell r="E985" t="str">
            <v>СЗ КиноДевелопмент</v>
          </cell>
          <cell r="H985">
            <v>51</v>
          </cell>
          <cell r="I985">
            <v>29</v>
          </cell>
        </row>
        <row r="986">
          <cell r="A986">
            <v>91344495</v>
          </cell>
          <cell r="B986" t="str">
            <v>Кв. 838</v>
          </cell>
          <cell r="C986" t="str">
            <v>Подъезд №13</v>
          </cell>
          <cell r="D986">
            <v>45429</v>
          </cell>
          <cell r="E986" t="str">
            <v>СЗ КиноДевелопмент</v>
          </cell>
          <cell r="H986">
            <v>32</v>
          </cell>
          <cell r="I986">
            <v>29</v>
          </cell>
        </row>
        <row r="987">
          <cell r="A987">
            <v>91344496</v>
          </cell>
          <cell r="B987" t="str">
            <v>Кв. 839</v>
          </cell>
          <cell r="C987" t="str">
            <v>Подъезд №13</v>
          </cell>
          <cell r="D987">
            <v>45429</v>
          </cell>
          <cell r="E987" t="str">
            <v>СЗ КиноДевелопмент</v>
          </cell>
          <cell r="H987">
            <v>49.7</v>
          </cell>
          <cell r="I987">
            <v>29</v>
          </cell>
        </row>
        <row r="988">
          <cell r="A988">
            <v>91344497</v>
          </cell>
          <cell r="B988" t="str">
            <v>Кв. 84</v>
          </cell>
          <cell r="C988" t="str">
            <v>Подъезд №2</v>
          </cell>
          <cell r="D988">
            <v>45485</v>
          </cell>
          <cell r="E988" t="str">
            <v>СЗ КиноДевелопмент</v>
          </cell>
          <cell r="H988">
            <v>58.4</v>
          </cell>
          <cell r="I988">
            <v>29</v>
          </cell>
        </row>
        <row r="989">
          <cell r="A989">
            <v>91344498</v>
          </cell>
          <cell r="B989" t="str">
            <v>Кв. 841</v>
          </cell>
          <cell r="C989" t="str">
            <v>Подъезд №14</v>
          </cell>
          <cell r="D989">
            <v>45436</v>
          </cell>
          <cell r="E989" t="str">
            <v>СЗ КиноДевелопмент</v>
          </cell>
          <cell r="H989">
            <v>55</v>
          </cell>
          <cell r="I989">
            <v>29</v>
          </cell>
        </row>
        <row r="990">
          <cell r="A990">
            <v>91344499</v>
          </cell>
          <cell r="B990" t="str">
            <v>Кв. 842</v>
          </cell>
          <cell r="C990" t="str">
            <v>Подъезд №14</v>
          </cell>
          <cell r="D990">
            <v>45436</v>
          </cell>
          <cell r="E990" t="str">
            <v>СЗ КиноДевелопмент</v>
          </cell>
          <cell r="H990">
            <v>64.400000000000006</v>
          </cell>
          <cell r="I990">
            <v>29</v>
          </cell>
        </row>
        <row r="991">
          <cell r="A991">
            <v>91344500</v>
          </cell>
          <cell r="B991" t="str">
            <v>Кв. 843</v>
          </cell>
          <cell r="C991" t="str">
            <v>Подъезд №14</v>
          </cell>
          <cell r="D991">
            <v>45436</v>
          </cell>
          <cell r="E991" t="str">
            <v>СЗ КиноДевелопмент</v>
          </cell>
          <cell r="H991">
            <v>56.9</v>
          </cell>
          <cell r="I991">
            <v>29</v>
          </cell>
        </row>
        <row r="992">
          <cell r="A992">
            <v>91344501</v>
          </cell>
          <cell r="B992" t="str">
            <v>Кв. 845</v>
          </cell>
          <cell r="C992" t="str">
            <v>Подъезд №14</v>
          </cell>
          <cell r="D992">
            <v>45436</v>
          </cell>
          <cell r="E992" t="str">
            <v>СЗ КиноДевелопмент</v>
          </cell>
          <cell r="H992">
            <v>63.2</v>
          </cell>
          <cell r="I992">
            <v>29</v>
          </cell>
        </row>
        <row r="993">
          <cell r="A993">
            <v>91344502</v>
          </cell>
          <cell r="B993" t="str">
            <v>Кв. 846</v>
          </cell>
          <cell r="C993" t="str">
            <v>Подъезд №14</v>
          </cell>
          <cell r="D993">
            <v>45436</v>
          </cell>
          <cell r="E993" t="str">
            <v>СЗ КиноДевелопмент</v>
          </cell>
          <cell r="H993">
            <v>56.2</v>
          </cell>
          <cell r="I993">
            <v>29</v>
          </cell>
        </row>
        <row r="994">
          <cell r="A994">
            <v>91344503</v>
          </cell>
          <cell r="B994" t="str">
            <v>Кв. 847</v>
          </cell>
          <cell r="C994" t="str">
            <v>Подъезд №14</v>
          </cell>
          <cell r="D994">
            <v>45436</v>
          </cell>
          <cell r="E994" t="str">
            <v>СЗ КиноДевелопмент</v>
          </cell>
          <cell r="H994">
            <v>54.2</v>
          </cell>
          <cell r="I994">
            <v>29</v>
          </cell>
        </row>
        <row r="995">
          <cell r="A995">
            <v>91344504</v>
          </cell>
          <cell r="B995" t="str">
            <v>Кв. 849</v>
          </cell>
          <cell r="C995" t="str">
            <v>Подъезд №14</v>
          </cell>
          <cell r="D995">
            <v>45436</v>
          </cell>
          <cell r="E995" t="str">
            <v>СЗ КиноДевелопмент</v>
          </cell>
          <cell r="H995">
            <v>56.2</v>
          </cell>
          <cell r="I995">
            <v>29</v>
          </cell>
        </row>
        <row r="996">
          <cell r="A996">
            <v>91344506</v>
          </cell>
          <cell r="B996" t="str">
            <v>Кв. 850</v>
          </cell>
          <cell r="C996" t="str">
            <v>Подъезд №14</v>
          </cell>
          <cell r="D996">
            <v>45436</v>
          </cell>
          <cell r="E996" t="str">
            <v>СЗ КиноДевелопмент</v>
          </cell>
          <cell r="H996">
            <v>54.2</v>
          </cell>
          <cell r="I996">
            <v>29</v>
          </cell>
        </row>
        <row r="997">
          <cell r="A997">
            <v>91344507</v>
          </cell>
          <cell r="B997" t="str">
            <v>Кв. 851</v>
          </cell>
          <cell r="C997" t="str">
            <v>Подъезд №14</v>
          </cell>
          <cell r="D997">
            <v>45436</v>
          </cell>
          <cell r="E997" t="str">
            <v>СЗ КиноДевелопмент</v>
          </cell>
          <cell r="H997">
            <v>63.2</v>
          </cell>
          <cell r="I997">
            <v>29</v>
          </cell>
        </row>
        <row r="998">
          <cell r="A998">
            <v>91344508</v>
          </cell>
          <cell r="B998" t="str">
            <v>Кв. 853</v>
          </cell>
          <cell r="C998" t="str">
            <v>Подъезд №14</v>
          </cell>
          <cell r="D998">
            <v>45436</v>
          </cell>
          <cell r="E998" t="str">
            <v>СЗ КиноДевелопмент</v>
          </cell>
          <cell r="H998">
            <v>54.2</v>
          </cell>
          <cell r="I998">
            <v>29</v>
          </cell>
        </row>
        <row r="999">
          <cell r="A999">
            <v>91344509</v>
          </cell>
          <cell r="B999" t="str">
            <v>Кв. 855</v>
          </cell>
          <cell r="C999" t="str">
            <v>Подъезд №14</v>
          </cell>
          <cell r="D999">
            <v>45436</v>
          </cell>
          <cell r="E999" t="str">
            <v>СЗ КиноДевелопмент</v>
          </cell>
          <cell r="H999">
            <v>56.2</v>
          </cell>
          <cell r="I999">
            <v>29</v>
          </cell>
        </row>
        <row r="1000">
          <cell r="A1000">
            <v>91344510</v>
          </cell>
          <cell r="B1000" t="str">
            <v>Кв. 857</v>
          </cell>
          <cell r="C1000" t="str">
            <v>Подъезд №14</v>
          </cell>
          <cell r="D1000">
            <v>45436</v>
          </cell>
          <cell r="E1000" t="str">
            <v>СЗ КиноДевелопмент</v>
          </cell>
          <cell r="H1000">
            <v>63.2</v>
          </cell>
          <cell r="I1000">
            <v>29</v>
          </cell>
        </row>
        <row r="1001">
          <cell r="A1001">
            <v>91344511</v>
          </cell>
          <cell r="B1001" t="str">
            <v>Кв. 858</v>
          </cell>
          <cell r="C1001" t="str">
            <v>Подъезд №14</v>
          </cell>
          <cell r="D1001">
            <v>45436</v>
          </cell>
          <cell r="E1001" t="str">
            <v>СЗ КиноДевелопмент</v>
          </cell>
          <cell r="H1001">
            <v>56.2</v>
          </cell>
          <cell r="I1001">
            <v>29</v>
          </cell>
        </row>
        <row r="1002">
          <cell r="A1002">
            <v>91344512</v>
          </cell>
          <cell r="B1002" t="str">
            <v>Кв. 859</v>
          </cell>
          <cell r="C1002" t="str">
            <v>Подъезд №14</v>
          </cell>
          <cell r="D1002">
            <v>45436</v>
          </cell>
          <cell r="E1002" t="str">
            <v>СЗ КиноДевелопмент</v>
          </cell>
          <cell r="H1002">
            <v>54.2</v>
          </cell>
          <cell r="I1002">
            <v>29</v>
          </cell>
        </row>
        <row r="1003">
          <cell r="A1003">
            <v>91344513</v>
          </cell>
          <cell r="B1003" t="str">
            <v>Кв. 86</v>
          </cell>
          <cell r="C1003" t="str">
            <v>Подъезд №2</v>
          </cell>
          <cell r="D1003">
            <v>45485</v>
          </cell>
          <cell r="E1003" t="str">
            <v>СЗ КиноДевелопмент</v>
          </cell>
          <cell r="H1003">
            <v>52.8</v>
          </cell>
          <cell r="I1003">
            <v>29</v>
          </cell>
        </row>
        <row r="1004">
          <cell r="A1004">
            <v>91344514</v>
          </cell>
          <cell r="B1004" t="str">
            <v>Кв. 860</v>
          </cell>
          <cell r="C1004" t="str">
            <v>Подъезд №14</v>
          </cell>
          <cell r="D1004">
            <v>45436</v>
          </cell>
          <cell r="E1004" t="str">
            <v>СЗ КиноДевелопмент</v>
          </cell>
          <cell r="H1004">
            <v>63.2</v>
          </cell>
          <cell r="I1004">
            <v>29</v>
          </cell>
        </row>
        <row r="1005">
          <cell r="A1005">
            <v>91344515</v>
          </cell>
          <cell r="B1005" t="str">
            <v>Кв. 862</v>
          </cell>
          <cell r="C1005" t="str">
            <v>Подъезд №14</v>
          </cell>
          <cell r="D1005">
            <v>45436</v>
          </cell>
          <cell r="E1005" t="str">
            <v>СЗ КиноДевелопмент</v>
          </cell>
          <cell r="H1005">
            <v>54.2</v>
          </cell>
          <cell r="I1005">
            <v>29</v>
          </cell>
        </row>
        <row r="1006">
          <cell r="A1006">
            <v>91344516</v>
          </cell>
          <cell r="B1006" t="str">
            <v>Кв. 863</v>
          </cell>
          <cell r="C1006" t="str">
            <v>Подъезд №14</v>
          </cell>
          <cell r="D1006">
            <v>45436</v>
          </cell>
          <cell r="E1006" t="str">
            <v>СЗ КиноДевелопмент</v>
          </cell>
          <cell r="H1006">
            <v>63.2</v>
          </cell>
          <cell r="I1006">
            <v>29</v>
          </cell>
        </row>
        <row r="1007">
          <cell r="A1007">
            <v>91344517</v>
          </cell>
          <cell r="B1007" t="str">
            <v>Кв. 864</v>
          </cell>
          <cell r="C1007" t="str">
            <v>Подъезд №14</v>
          </cell>
          <cell r="D1007">
            <v>45436</v>
          </cell>
          <cell r="E1007" t="str">
            <v>СЗ КиноДевелопмент</v>
          </cell>
          <cell r="H1007">
            <v>56.2</v>
          </cell>
          <cell r="I1007">
            <v>29</v>
          </cell>
        </row>
        <row r="1008">
          <cell r="A1008">
            <v>91344518</v>
          </cell>
          <cell r="B1008" t="str">
            <v>Кв. 865</v>
          </cell>
          <cell r="C1008" t="str">
            <v>Подъезд №15</v>
          </cell>
          <cell r="D1008">
            <v>45485</v>
          </cell>
          <cell r="E1008" t="str">
            <v>СЗ КиноДевелопмент</v>
          </cell>
          <cell r="H1008">
            <v>52.5</v>
          </cell>
          <cell r="I1008">
            <v>29</v>
          </cell>
        </row>
        <row r="1009">
          <cell r="A1009">
            <v>91344519</v>
          </cell>
          <cell r="B1009" t="str">
            <v>Кв. 866</v>
          </cell>
          <cell r="C1009" t="str">
            <v>Подъезд №15</v>
          </cell>
          <cell r="D1009">
            <v>45485</v>
          </cell>
          <cell r="E1009" t="str">
            <v>СЗ КиноДевелопмент</v>
          </cell>
          <cell r="H1009">
            <v>99.7</v>
          </cell>
          <cell r="I1009">
            <v>29</v>
          </cell>
        </row>
        <row r="1010">
          <cell r="A1010">
            <v>91344520</v>
          </cell>
          <cell r="B1010" t="str">
            <v>Кв. 867</v>
          </cell>
          <cell r="C1010" t="str">
            <v>Подъезд №15</v>
          </cell>
          <cell r="D1010">
            <v>45485</v>
          </cell>
          <cell r="E1010" t="str">
            <v>СЗ КиноДевелопмент</v>
          </cell>
          <cell r="H1010">
            <v>51.6</v>
          </cell>
          <cell r="I1010">
            <v>29</v>
          </cell>
        </row>
        <row r="1011">
          <cell r="A1011">
            <v>91344521</v>
          </cell>
          <cell r="B1011" t="str">
            <v>Кв. 868</v>
          </cell>
          <cell r="C1011" t="str">
            <v>Подъезд №15</v>
          </cell>
          <cell r="D1011">
            <v>45485</v>
          </cell>
          <cell r="E1011" t="str">
            <v>СЗ КиноДевелопмент</v>
          </cell>
          <cell r="H1011">
            <v>98.6</v>
          </cell>
          <cell r="I1011">
            <v>29</v>
          </cell>
        </row>
        <row r="1012">
          <cell r="A1012">
            <v>91344522</v>
          </cell>
          <cell r="B1012" t="str">
            <v>Кв. 869</v>
          </cell>
          <cell r="C1012" t="str">
            <v>Подъезд №15</v>
          </cell>
          <cell r="D1012">
            <v>45485</v>
          </cell>
          <cell r="E1012" t="str">
            <v>СЗ КиноДевелопмент</v>
          </cell>
          <cell r="H1012">
            <v>51.6</v>
          </cell>
          <cell r="I1012">
            <v>29</v>
          </cell>
        </row>
        <row r="1013">
          <cell r="A1013">
            <v>91344523</v>
          </cell>
          <cell r="B1013" t="str">
            <v>Кв. 87</v>
          </cell>
          <cell r="C1013" t="str">
            <v>Подъезд №2</v>
          </cell>
          <cell r="D1013">
            <v>45485</v>
          </cell>
          <cell r="E1013" t="str">
            <v>СЗ КиноДевелопмент</v>
          </cell>
          <cell r="H1013">
            <v>73.3</v>
          </cell>
          <cell r="I1013">
            <v>29</v>
          </cell>
        </row>
        <row r="1014">
          <cell r="A1014">
            <v>91344524</v>
          </cell>
          <cell r="B1014" t="str">
            <v>Кв. 871</v>
          </cell>
          <cell r="C1014" t="str">
            <v>Подъезд №15</v>
          </cell>
          <cell r="D1014">
            <v>45485</v>
          </cell>
          <cell r="E1014" t="str">
            <v>СЗ КиноДевелопмент</v>
          </cell>
          <cell r="H1014">
            <v>55.3</v>
          </cell>
          <cell r="I1014">
            <v>29</v>
          </cell>
        </row>
        <row r="1015">
          <cell r="A1015">
            <v>91344525</v>
          </cell>
          <cell r="B1015" t="str">
            <v>Кв. 874</v>
          </cell>
          <cell r="C1015" t="str">
            <v>Подъезд №15</v>
          </cell>
          <cell r="D1015">
            <v>45485</v>
          </cell>
          <cell r="E1015" t="str">
            <v>СЗ КиноДевелопмент</v>
          </cell>
          <cell r="H1015">
            <v>38.5</v>
          </cell>
          <cell r="I1015">
            <v>29</v>
          </cell>
        </row>
        <row r="1016">
          <cell r="A1016">
            <v>91344526</v>
          </cell>
          <cell r="B1016" t="str">
            <v>Кв. 875</v>
          </cell>
          <cell r="C1016" t="str">
            <v>Подъезд №15</v>
          </cell>
          <cell r="D1016">
            <v>45485</v>
          </cell>
          <cell r="E1016" t="str">
            <v>СЗ КиноДевелопмент</v>
          </cell>
          <cell r="H1016">
            <v>38.700000000000003</v>
          </cell>
          <cell r="I1016">
            <v>29</v>
          </cell>
        </row>
        <row r="1017">
          <cell r="A1017">
            <v>91344527</v>
          </cell>
          <cell r="B1017" t="str">
            <v>Кв. 876</v>
          </cell>
          <cell r="C1017" t="str">
            <v>Подъезд №15</v>
          </cell>
          <cell r="D1017">
            <v>45485</v>
          </cell>
          <cell r="E1017" t="str">
            <v>СЗ КиноДевелопмент</v>
          </cell>
          <cell r="H1017">
            <v>94</v>
          </cell>
          <cell r="I1017">
            <v>29</v>
          </cell>
        </row>
        <row r="1018">
          <cell r="A1018">
            <v>91344528</v>
          </cell>
          <cell r="B1018" t="str">
            <v>Кв. 877</v>
          </cell>
          <cell r="C1018" t="str">
            <v>Подъезд №15</v>
          </cell>
          <cell r="D1018">
            <v>45485</v>
          </cell>
          <cell r="E1018" t="str">
            <v>СЗ КиноДевелопмент</v>
          </cell>
          <cell r="H1018">
            <v>51.6</v>
          </cell>
          <cell r="I1018">
            <v>29</v>
          </cell>
        </row>
        <row r="1019">
          <cell r="A1019">
            <v>91344529</v>
          </cell>
          <cell r="B1019" t="str">
            <v>Кв. 878</v>
          </cell>
          <cell r="C1019" t="str">
            <v>Подъезд №15</v>
          </cell>
          <cell r="D1019">
            <v>45485</v>
          </cell>
          <cell r="E1019" t="str">
            <v>СЗ КиноДевелопмент</v>
          </cell>
          <cell r="H1019">
            <v>38.5</v>
          </cell>
          <cell r="I1019">
            <v>29</v>
          </cell>
        </row>
        <row r="1020">
          <cell r="A1020">
            <v>91344531</v>
          </cell>
          <cell r="B1020" t="str">
            <v>Кв. 880</v>
          </cell>
          <cell r="C1020" t="str">
            <v>Подъезд №15</v>
          </cell>
          <cell r="D1020">
            <v>45485</v>
          </cell>
          <cell r="E1020" t="str">
            <v>СЗ КиноДевелопмент</v>
          </cell>
          <cell r="H1020">
            <v>94</v>
          </cell>
          <cell r="I1020">
            <v>29</v>
          </cell>
        </row>
        <row r="1021">
          <cell r="A1021">
            <v>91344532</v>
          </cell>
          <cell r="B1021" t="str">
            <v>Кв. 881</v>
          </cell>
          <cell r="C1021" t="str">
            <v>Подъезд №15</v>
          </cell>
          <cell r="D1021">
            <v>45485</v>
          </cell>
          <cell r="E1021" t="str">
            <v>СЗ КиноДевелопмент</v>
          </cell>
          <cell r="H1021">
            <v>51.6</v>
          </cell>
          <cell r="I1021">
            <v>29</v>
          </cell>
        </row>
        <row r="1022">
          <cell r="A1022">
            <v>91344533</v>
          </cell>
          <cell r="B1022" t="str">
            <v>Кв. 882</v>
          </cell>
          <cell r="C1022" t="str">
            <v>Подъезд №15</v>
          </cell>
          <cell r="D1022">
            <v>45485</v>
          </cell>
          <cell r="E1022" t="str">
            <v>СЗ КиноДевелопмент</v>
          </cell>
          <cell r="H1022">
            <v>38.5</v>
          </cell>
          <cell r="I1022">
            <v>29</v>
          </cell>
        </row>
        <row r="1023">
          <cell r="A1023">
            <v>91344534</v>
          </cell>
          <cell r="B1023" t="str">
            <v>Кв. 883</v>
          </cell>
          <cell r="C1023" t="str">
            <v>Подъезд №15</v>
          </cell>
          <cell r="D1023">
            <v>45485</v>
          </cell>
          <cell r="E1023" t="str">
            <v>СЗ КиноДевелопмент</v>
          </cell>
          <cell r="H1023">
            <v>38.700000000000003</v>
          </cell>
          <cell r="I1023">
            <v>29</v>
          </cell>
        </row>
        <row r="1024">
          <cell r="A1024">
            <v>91344535</v>
          </cell>
          <cell r="B1024" t="str">
            <v>Кв. 884</v>
          </cell>
          <cell r="C1024" t="str">
            <v>Подъезд №15</v>
          </cell>
          <cell r="D1024">
            <v>45485</v>
          </cell>
          <cell r="E1024" t="str">
            <v>СЗ КиноДевелопмент</v>
          </cell>
          <cell r="H1024">
            <v>94</v>
          </cell>
          <cell r="I1024">
            <v>29</v>
          </cell>
        </row>
        <row r="1025">
          <cell r="A1025">
            <v>91344536</v>
          </cell>
          <cell r="B1025" t="str">
            <v>Кв. 885</v>
          </cell>
          <cell r="C1025" t="str">
            <v>Подъезд №15</v>
          </cell>
          <cell r="D1025">
            <v>45485</v>
          </cell>
          <cell r="E1025" t="str">
            <v>СЗ КиноДевелопмент</v>
          </cell>
          <cell r="H1025">
            <v>51.6</v>
          </cell>
          <cell r="I1025">
            <v>29</v>
          </cell>
        </row>
        <row r="1026">
          <cell r="A1026">
            <v>91344537</v>
          </cell>
          <cell r="B1026" t="str">
            <v>Кв. 887</v>
          </cell>
          <cell r="C1026" t="str">
            <v>Подъезд №15</v>
          </cell>
          <cell r="D1026">
            <v>45485</v>
          </cell>
          <cell r="E1026" t="str">
            <v>СЗ КиноДевелопмент</v>
          </cell>
          <cell r="H1026">
            <v>38.700000000000003</v>
          </cell>
          <cell r="I1026">
            <v>29</v>
          </cell>
        </row>
        <row r="1027">
          <cell r="A1027">
            <v>91344538</v>
          </cell>
          <cell r="B1027" t="str">
            <v>Кв. 889</v>
          </cell>
          <cell r="C1027" t="str">
            <v>Подъезд №15</v>
          </cell>
          <cell r="D1027">
            <v>45485</v>
          </cell>
          <cell r="E1027" t="str">
            <v>СЗ КиноДевелопмент</v>
          </cell>
          <cell r="H1027">
            <v>51.6</v>
          </cell>
          <cell r="I1027">
            <v>29</v>
          </cell>
        </row>
        <row r="1028">
          <cell r="A1028">
            <v>91344539</v>
          </cell>
          <cell r="B1028" t="str">
            <v>Кв. 89</v>
          </cell>
          <cell r="C1028" t="str">
            <v>Подъезд №2</v>
          </cell>
          <cell r="D1028">
            <v>45485</v>
          </cell>
          <cell r="E1028" t="str">
            <v>СЗ КиноДевелопмент</v>
          </cell>
          <cell r="H1028">
            <v>58.4</v>
          </cell>
          <cell r="I1028">
            <v>29</v>
          </cell>
        </row>
        <row r="1029">
          <cell r="A1029">
            <v>91344540</v>
          </cell>
          <cell r="B1029" t="str">
            <v>Кв. 890</v>
          </cell>
          <cell r="C1029" t="str">
            <v>Подъезд №15</v>
          </cell>
          <cell r="D1029">
            <v>45485</v>
          </cell>
          <cell r="E1029" t="str">
            <v>СЗ КиноДевелопмент</v>
          </cell>
          <cell r="H1029">
            <v>38.5</v>
          </cell>
          <cell r="I1029">
            <v>29</v>
          </cell>
        </row>
        <row r="1030">
          <cell r="A1030">
            <v>91344541</v>
          </cell>
          <cell r="B1030" t="str">
            <v>Кв. 891</v>
          </cell>
          <cell r="C1030" t="str">
            <v>Подъезд №15</v>
          </cell>
          <cell r="D1030">
            <v>45485</v>
          </cell>
          <cell r="E1030" t="str">
            <v>СЗ КиноДевелопмент</v>
          </cell>
          <cell r="H1030">
            <v>38.700000000000003</v>
          </cell>
          <cell r="I1030">
            <v>29</v>
          </cell>
        </row>
        <row r="1031">
          <cell r="A1031">
            <v>91344542</v>
          </cell>
          <cell r="B1031" t="str">
            <v>Кв. 892</v>
          </cell>
          <cell r="C1031" t="str">
            <v>Подъезд №15</v>
          </cell>
          <cell r="D1031">
            <v>45485</v>
          </cell>
          <cell r="E1031" t="str">
            <v>СЗ КиноДевелопмент</v>
          </cell>
          <cell r="H1031">
            <v>94</v>
          </cell>
          <cell r="I1031">
            <v>29</v>
          </cell>
        </row>
        <row r="1032">
          <cell r="A1032">
            <v>91344543</v>
          </cell>
          <cell r="B1032" t="str">
            <v>Кв. 894</v>
          </cell>
          <cell r="C1032" t="str">
            <v>Подъезд №15</v>
          </cell>
          <cell r="D1032">
            <v>45485</v>
          </cell>
          <cell r="E1032" t="str">
            <v>СЗ КиноДевелопмент</v>
          </cell>
          <cell r="H1032">
            <v>38.5</v>
          </cell>
          <cell r="I1032">
            <v>29</v>
          </cell>
        </row>
        <row r="1033">
          <cell r="A1033">
            <v>91344544</v>
          </cell>
          <cell r="B1033" t="str">
            <v>Кв. 895</v>
          </cell>
          <cell r="C1033" t="str">
            <v>Подъезд №15</v>
          </cell>
          <cell r="D1033">
            <v>45485</v>
          </cell>
          <cell r="E1033" t="str">
            <v>СЗ КиноДевелопмент</v>
          </cell>
          <cell r="H1033">
            <v>38.6</v>
          </cell>
          <cell r="I1033">
            <v>29</v>
          </cell>
        </row>
        <row r="1034">
          <cell r="A1034">
            <v>91344545</v>
          </cell>
          <cell r="B1034" t="str">
            <v>Кв. 896</v>
          </cell>
          <cell r="C1034" t="str">
            <v>Подъезд №15</v>
          </cell>
          <cell r="D1034">
            <v>45485</v>
          </cell>
          <cell r="E1034" t="str">
            <v>СЗ КиноДевелопмент</v>
          </cell>
          <cell r="H1034">
            <v>94</v>
          </cell>
          <cell r="I1034">
            <v>29</v>
          </cell>
        </row>
        <row r="1035">
          <cell r="A1035">
            <v>91344546</v>
          </cell>
          <cell r="B1035" t="str">
            <v>Кв. 897</v>
          </cell>
          <cell r="C1035" t="str">
            <v>Подъезд №15</v>
          </cell>
          <cell r="D1035">
            <v>45485</v>
          </cell>
          <cell r="E1035" t="str">
            <v>СЗ КиноДевелопмент</v>
          </cell>
          <cell r="H1035">
            <v>51.6</v>
          </cell>
          <cell r="I1035">
            <v>29</v>
          </cell>
        </row>
        <row r="1036">
          <cell r="A1036">
            <v>91344547</v>
          </cell>
          <cell r="B1036" t="str">
            <v>Кв. 898</v>
          </cell>
          <cell r="C1036" t="str">
            <v>Подъезд №15</v>
          </cell>
          <cell r="D1036">
            <v>45485</v>
          </cell>
          <cell r="E1036" t="str">
            <v>СЗ КиноДевелопмент</v>
          </cell>
          <cell r="H1036">
            <v>38.5</v>
          </cell>
          <cell r="I1036">
            <v>29</v>
          </cell>
        </row>
        <row r="1037">
          <cell r="A1037">
            <v>91344549</v>
          </cell>
          <cell r="B1037" t="str">
            <v>Кв. 90</v>
          </cell>
          <cell r="C1037" t="str">
            <v>Подъезд №2</v>
          </cell>
          <cell r="D1037">
            <v>45485</v>
          </cell>
          <cell r="E1037" t="str">
            <v>СЗ КиноДевелопмент</v>
          </cell>
          <cell r="H1037">
            <v>48.7</v>
          </cell>
          <cell r="I1037">
            <v>29</v>
          </cell>
        </row>
        <row r="1038">
          <cell r="A1038">
            <v>91344550</v>
          </cell>
          <cell r="B1038" t="str">
            <v>Кв. 900</v>
          </cell>
          <cell r="C1038" t="str">
            <v>Подъезд №15</v>
          </cell>
          <cell r="D1038">
            <v>45485</v>
          </cell>
          <cell r="E1038" t="str">
            <v>СЗ КиноДевелопмент</v>
          </cell>
          <cell r="H1038">
            <v>94</v>
          </cell>
          <cell r="I1038">
            <v>29</v>
          </cell>
        </row>
        <row r="1039">
          <cell r="A1039">
            <v>91344551</v>
          </cell>
          <cell r="B1039" t="str">
            <v>Кв. 901</v>
          </cell>
          <cell r="C1039" t="str">
            <v>Подъезд №15</v>
          </cell>
          <cell r="D1039">
            <v>45485</v>
          </cell>
          <cell r="E1039" t="str">
            <v>СЗ КиноДевелопмент</v>
          </cell>
          <cell r="H1039">
            <v>51.6</v>
          </cell>
          <cell r="I1039">
            <v>29</v>
          </cell>
        </row>
        <row r="1040">
          <cell r="A1040">
            <v>91344552</v>
          </cell>
          <cell r="B1040" t="str">
            <v>Кв. 902</v>
          </cell>
          <cell r="C1040" t="str">
            <v>Подъезд №15</v>
          </cell>
          <cell r="D1040">
            <v>45485</v>
          </cell>
          <cell r="E1040" t="str">
            <v>СЗ КиноДевелопмент</v>
          </cell>
          <cell r="H1040">
            <v>38.5</v>
          </cell>
          <cell r="I1040">
            <v>29</v>
          </cell>
        </row>
        <row r="1041">
          <cell r="A1041">
            <v>91344553</v>
          </cell>
          <cell r="B1041" t="str">
            <v>Кв. 903</v>
          </cell>
          <cell r="C1041" t="str">
            <v>Подъезд №15</v>
          </cell>
          <cell r="D1041">
            <v>45485</v>
          </cell>
          <cell r="E1041" t="str">
            <v>СЗ КиноДевелопмент</v>
          </cell>
          <cell r="H1041">
            <v>38.6</v>
          </cell>
          <cell r="I1041">
            <v>29</v>
          </cell>
        </row>
        <row r="1042">
          <cell r="A1042">
            <v>91344554</v>
          </cell>
          <cell r="B1042" t="str">
            <v>Кв. 905</v>
          </cell>
          <cell r="C1042" t="str">
            <v>Подъезд №15</v>
          </cell>
          <cell r="D1042">
            <v>45485</v>
          </cell>
          <cell r="E1042" t="str">
            <v>СЗ КиноДевелопмент</v>
          </cell>
          <cell r="H1042">
            <v>51.6</v>
          </cell>
          <cell r="I1042">
            <v>29</v>
          </cell>
        </row>
        <row r="1043">
          <cell r="A1043">
            <v>91344555</v>
          </cell>
          <cell r="B1043" t="str">
            <v>Кв. 906</v>
          </cell>
          <cell r="C1043" t="str">
            <v>Подъезд №15</v>
          </cell>
          <cell r="D1043">
            <v>45485</v>
          </cell>
          <cell r="E1043" t="str">
            <v>СЗ КиноДевелопмент</v>
          </cell>
          <cell r="H1043">
            <v>38.5</v>
          </cell>
          <cell r="I1043">
            <v>29</v>
          </cell>
        </row>
        <row r="1044">
          <cell r="A1044">
            <v>91344556</v>
          </cell>
          <cell r="B1044" t="str">
            <v>Кв. 907</v>
          </cell>
          <cell r="C1044" t="str">
            <v>Подъезд №15</v>
          </cell>
          <cell r="D1044">
            <v>45485</v>
          </cell>
          <cell r="E1044" t="str">
            <v>СЗ КиноДевелопмент</v>
          </cell>
          <cell r="H1044">
            <v>38.6</v>
          </cell>
          <cell r="I1044">
            <v>29</v>
          </cell>
        </row>
        <row r="1045">
          <cell r="A1045">
            <v>91344557</v>
          </cell>
          <cell r="B1045" t="str">
            <v>Кв. 908</v>
          </cell>
          <cell r="C1045" t="str">
            <v>Подъезд №15</v>
          </cell>
          <cell r="D1045">
            <v>45485</v>
          </cell>
          <cell r="E1045" t="str">
            <v>СЗ КиноДевелопмент</v>
          </cell>
          <cell r="H1045">
            <v>94</v>
          </cell>
          <cell r="I1045">
            <v>29</v>
          </cell>
        </row>
        <row r="1046">
          <cell r="A1046">
            <v>91344558</v>
          </cell>
          <cell r="B1046" t="str">
            <v>Кв. 909</v>
          </cell>
          <cell r="C1046" t="str">
            <v>Подъезд №15</v>
          </cell>
          <cell r="D1046">
            <v>45485</v>
          </cell>
          <cell r="E1046" t="str">
            <v>СЗ КиноДевелопмент</v>
          </cell>
          <cell r="H1046">
            <v>51.6</v>
          </cell>
          <cell r="I1046">
            <v>29</v>
          </cell>
        </row>
        <row r="1047">
          <cell r="A1047">
            <v>91344559</v>
          </cell>
          <cell r="B1047" t="str">
            <v>Кв. 91</v>
          </cell>
          <cell r="C1047" t="str">
            <v>Подъезд №2</v>
          </cell>
          <cell r="D1047">
            <v>45485</v>
          </cell>
          <cell r="E1047" t="str">
            <v>СЗ КиноДевелопмент</v>
          </cell>
          <cell r="H1047">
            <v>52.8</v>
          </cell>
          <cell r="I1047">
            <v>29</v>
          </cell>
        </row>
        <row r="1048">
          <cell r="A1048">
            <v>91344560</v>
          </cell>
          <cell r="B1048" t="str">
            <v>Кв. 911</v>
          </cell>
          <cell r="C1048" t="str">
            <v>Подъезд №15</v>
          </cell>
          <cell r="D1048">
            <v>45485</v>
          </cell>
          <cell r="E1048" t="str">
            <v>СЗ КиноДевелопмент</v>
          </cell>
          <cell r="H1048">
            <v>38.6</v>
          </cell>
          <cell r="I1048">
            <v>29</v>
          </cell>
        </row>
        <row r="1049">
          <cell r="A1049">
            <v>91344561</v>
          </cell>
          <cell r="B1049" t="str">
            <v>Кв. 912</v>
          </cell>
          <cell r="C1049" t="str">
            <v>Подъезд №15</v>
          </cell>
          <cell r="D1049">
            <v>45485</v>
          </cell>
          <cell r="E1049" t="str">
            <v>СЗ КиноДевелопмент</v>
          </cell>
          <cell r="H1049">
            <v>94</v>
          </cell>
          <cell r="I1049">
            <v>29</v>
          </cell>
        </row>
        <row r="1050">
          <cell r="A1050">
            <v>91344562</v>
          </cell>
          <cell r="B1050" t="str">
            <v>Кв. 914</v>
          </cell>
          <cell r="C1050" t="str">
            <v>Подъезд №15</v>
          </cell>
          <cell r="D1050">
            <v>45485</v>
          </cell>
          <cell r="E1050" t="str">
            <v>СЗ КиноДевелопмент</v>
          </cell>
          <cell r="H1050">
            <v>38.5</v>
          </cell>
          <cell r="I1050">
            <v>29</v>
          </cell>
        </row>
        <row r="1051">
          <cell r="A1051">
            <v>91344563</v>
          </cell>
          <cell r="B1051" t="str">
            <v>Кв. 915</v>
          </cell>
          <cell r="C1051" t="str">
            <v>Подъезд №15</v>
          </cell>
          <cell r="D1051">
            <v>45485</v>
          </cell>
          <cell r="E1051" t="str">
            <v>СЗ КиноДевелопмент</v>
          </cell>
          <cell r="H1051">
            <v>38.6</v>
          </cell>
          <cell r="I1051">
            <v>29</v>
          </cell>
        </row>
        <row r="1052">
          <cell r="A1052">
            <v>91344564</v>
          </cell>
          <cell r="B1052" t="str">
            <v>Кв. 916</v>
          </cell>
          <cell r="C1052" t="str">
            <v>Подъезд №15</v>
          </cell>
          <cell r="D1052">
            <v>45485</v>
          </cell>
          <cell r="E1052" t="str">
            <v>СЗ КиноДевелопмент</v>
          </cell>
          <cell r="H1052">
            <v>95.8</v>
          </cell>
          <cell r="I1052">
            <v>29</v>
          </cell>
        </row>
        <row r="1053">
          <cell r="A1053">
            <v>91344565</v>
          </cell>
          <cell r="B1053" t="str">
            <v>Кв. 917</v>
          </cell>
          <cell r="C1053" t="str">
            <v>Подъезд №15</v>
          </cell>
          <cell r="D1053">
            <v>45485</v>
          </cell>
          <cell r="E1053" t="str">
            <v>СЗ КиноДевелопмент</v>
          </cell>
          <cell r="H1053">
            <v>51.6</v>
          </cell>
          <cell r="I1053">
            <v>29</v>
          </cell>
        </row>
        <row r="1054">
          <cell r="A1054">
            <v>91344566</v>
          </cell>
          <cell r="B1054" t="str">
            <v>Кв. 918</v>
          </cell>
          <cell r="C1054" t="str">
            <v>Подъезд №15</v>
          </cell>
          <cell r="D1054">
            <v>45485</v>
          </cell>
          <cell r="E1054" t="str">
            <v>СЗ КиноДевелопмент</v>
          </cell>
          <cell r="H1054">
            <v>38.5</v>
          </cell>
          <cell r="I1054">
            <v>29</v>
          </cell>
        </row>
        <row r="1055">
          <cell r="A1055">
            <v>91344567</v>
          </cell>
          <cell r="B1055" t="str">
            <v>Кв. 92</v>
          </cell>
          <cell r="C1055" t="str">
            <v>Подъезд №2</v>
          </cell>
          <cell r="D1055">
            <v>45485</v>
          </cell>
          <cell r="E1055" t="str">
            <v>СЗ КиноДевелопмент</v>
          </cell>
          <cell r="H1055">
            <v>73.3</v>
          </cell>
          <cell r="I1055">
            <v>29</v>
          </cell>
        </row>
        <row r="1056">
          <cell r="A1056">
            <v>91344568</v>
          </cell>
          <cell r="B1056" t="str">
            <v>Кв. 920</v>
          </cell>
          <cell r="C1056" t="str">
            <v>Подъезд №15</v>
          </cell>
          <cell r="D1056">
            <v>45485</v>
          </cell>
          <cell r="E1056" t="str">
            <v>СЗ КиноДевелопмент</v>
          </cell>
          <cell r="H1056">
            <v>95.8</v>
          </cell>
          <cell r="I1056">
            <v>29</v>
          </cell>
        </row>
        <row r="1057">
          <cell r="A1057">
            <v>91344569</v>
          </cell>
          <cell r="B1057" t="str">
            <v>Кв. 921</v>
          </cell>
          <cell r="C1057" t="str">
            <v>Подъезд №15</v>
          </cell>
          <cell r="D1057">
            <v>45485</v>
          </cell>
          <cell r="E1057" t="str">
            <v>СЗ КиноДевелопмент</v>
          </cell>
          <cell r="H1057">
            <v>51.6</v>
          </cell>
          <cell r="I1057">
            <v>29</v>
          </cell>
        </row>
        <row r="1058">
          <cell r="A1058">
            <v>91344570</v>
          </cell>
          <cell r="B1058" t="str">
            <v>Кв. 922</v>
          </cell>
          <cell r="C1058" t="str">
            <v>Подъезд №15</v>
          </cell>
          <cell r="D1058">
            <v>45485</v>
          </cell>
          <cell r="E1058" t="str">
            <v>СЗ КиноДевелопмент</v>
          </cell>
          <cell r="H1058">
            <v>38.5</v>
          </cell>
          <cell r="I1058">
            <v>29</v>
          </cell>
        </row>
        <row r="1059">
          <cell r="A1059">
            <v>91344571</v>
          </cell>
          <cell r="B1059" t="str">
            <v>Кв. 923</v>
          </cell>
          <cell r="C1059" t="str">
            <v>Подъезд №15</v>
          </cell>
          <cell r="D1059">
            <v>45485</v>
          </cell>
          <cell r="E1059" t="str">
            <v>СЗ КиноДевелопмент</v>
          </cell>
          <cell r="H1059">
            <v>38.6</v>
          </cell>
          <cell r="I1059">
            <v>29</v>
          </cell>
        </row>
        <row r="1060">
          <cell r="A1060">
            <v>91344572</v>
          </cell>
          <cell r="B1060" t="str">
            <v>Кв. 925</v>
          </cell>
          <cell r="C1060" t="str">
            <v>Подъезд №15</v>
          </cell>
          <cell r="D1060">
            <v>45485</v>
          </cell>
          <cell r="E1060" t="str">
            <v>СЗ КиноДевелопмент</v>
          </cell>
          <cell r="H1060">
            <v>51.6</v>
          </cell>
          <cell r="I1060">
            <v>29</v>
          </cell>
        </row>
        <row r="1061">
          <cell r="A1061">
            <v>91344573</v>
          </cell>
          <cell r="B1061" t="str">
            <v>Кв. 927</v>
          </cell>
          <cell r="C1061" t="str">
            <v>Подъезд №15</v>
          </cell>
          <cell r="D1061">
            <v>45485</v>
          </cell>
          <cell r="E1061" t="str">
            <v>СЗ КиноДевелопмент</v>
          </cell>
          <cell r="H1061">
            <v>38.6</v>
          </cell>
          <cell r="I1061">
            <v>29</v>
          </cell>
        </row>
        <row r="1062">
          <cell r="A1062">
            <v>91344574</v>
          </cell>
          <cell r="B1062" t="str">
            <v>Кв. 928</v>
          </cell>
          <cell r="C1062" t="str">
            <v>Подъезд №15</v>
          </cell>
          <cell r="D1062">
            <v>45485</v>
          </cell>
          <cell r="E1062" t="str">
            <v>СЗ КиноДевелопмент</v>
          </cell>
          <cell r="H1062">
            <v>95.8</v>
          </cell>
          <cell r="I1062">
            <v>29</v>
          </cell>
        </row>
        <row r="1063">
          <cell r="A1063">
            <v>91344575</v>
          </cell>
          <cell r="B1063" t="str">
            <v>Кв. 93</v>
          </cell>
          <cell r="C1063" t="str">
            <v>Подъезд №2</v>
          </cell>
          <cell r="D1063">
            <v>45485</v>
          </cell>
          <cell r="E1063" t="str">
            <v>СЗ КиноДевелопмент</v>
          </cell>
          <cell r="H1063">
            <v>52.3</v>
          </cell>
          <cell r="I1063">
            <v>29</v>
          </cell>
        </row>
        <row r="1064">
          <cell r="A1064">
            <v>91344576</v>
          </cell>
          <cell r="B1064" t="str">
            <v>Кв. 930</v>
          </cell>
          <cell r="C1064" t="str">
            <v>Подъезд №15</v>
          </cell>
          <cell r="D1064">
            <v>45485</v>
          </cell>
          <cell r="E1064" t="str">
            <v>СЗ КиноДевелопмент</v>
          </cell>
          <cell r="H1064">
            <v>38.5</v>
          </cell>
          <cell r="I1064">
            <v>29</v>
          </cell>
        </row>
        <row r="1065">
          <cell r="A1065">
            <v>91344577</v>
          </cell>
          <cell r="B1065" t="str">
            <v>Кв. 931</v>
          </cell>
          <cell r="C1065" t="str">
            <v>Подъезд №15</v>
          </cell>
          <cell r="D1065">
            <v>45485</v>
          </cell>
          <cell r="E1065" t="str">
            <v>СЗ КиноДевелопмент</v>
          </cell>
          <cell r="H1065">
            <v>38.6</v>
          </cell>
          <cell r="I1065">
            <v>29</v>
          </cell>
        </row>
        <row r="1066">
          <cell r="A1066">
            <v>91344578</v>
          </cell>
          <cell r="B1066" t="str">
            <v>Кв. 932</v>
          </cell>
          <cell r="C1066" t="str">
            <v>Подъезд №15</v>
          </cell>
          <cell r="D1066">
            <v>45485</v>
          </cell>
          <cell r="E1066" t="str">
            <v>СЗ КиноДевелопмент</v>
          </cell>
          <cell r="H1066">
            <v>95.8</v>
          </cell>
          <cell r="I1066">
            <v>29</v>
          </cell>
        </row>
        <row r="1067">
          <cell r="A1067">
            <v>91344579</v>
          </cell>
          <cell r="B1067" t="str">
            <v>Кв. 933</v>
          </cell>
          <cell r="C1067" t="str">
            <v>Подъезд №15</v>
          </cell>
          <cell r="D1067">
            <v>45485</v>
          </cell>
          <cell r="E1067" t="str">
            <v>СЗ КиноДевелопмент</v>
          </cell>
          <cell r="H1067">
            <v>51.6</v>
          </cell>
          <cell r="I1067">
            <v>29</v>
          </cell>
        </row>
        <row r="1068">
          <cell r="A1068">
            <v>91344580</v>
          </cell>
          <cell r="B1068" t="str">
            <v>Кв. 934</v>
          </cell>
          <cell r="C1068" t="str">
            <v>Подъезд №15</v>
          </cell>
          <cell r="D1068">
            <v>45485</v>
          </cell>
          <cell r="E1068" t="str">
            <v>СЗ КиноДевелопмент</v>
          </cell>
          <cell r="H1068">
            <v>38.5</v>
          </cell>
          <cell r="I1068">
            <v>29</v>
          </cell>
        </row>
        <row r="1069">
          <cell r="A1069">
            <v>91344581</v>
          </cell>
          <cell r="B1069" t="str">
            <v>Кв. 936</v>
          </cell>
          <cell r="C1069" t="str">
            <v>Подъезд №15</v>
          </cell>
          <cell r="D1069">
            <v>45485</v>
          </cell>
          <cell r="E1069" t="str">
            <v>СЗ КиноДевелопмент</v>
          </cell>
          <cell r="H1069">
            <v>95.8</v>
          </cell>
          <cell r="I1069">
            <v>29</v>
          </cell>
        </row>
        <row r="1070">
          <cell r="A1070">
            <v>91344582</v>
          </cell>
          <cell r="B1070" t="str">
            <v>Кв. 937</v>
          </cell>
          <cell r="C1070" t="str">
            <v>Подъезд №15</v>
          </cell>
          <cell r="D1070">
            <v>45485</v>
          </cell>
          <cell r="E1070" t="str">
            <v>СЗ КиноДевелопмент</v>
          </cell>
          <cell r="H1070">
            <v>51.6</v>
          </cell>
          <cell r="I1070">
            <v>29</v>
          </cell>
        </row>
        <row r="1071">
          <cell r="A1071">
            <v>91344583</v>
          </cell>
          <cell r="B1071" t="str">
            <v>Кв. 938</v>
          </cell>
          <cell r="C1071" t="str">
            <v>Подъезд №15</v>
          </cell>
          <cell r="D1071">
            <v>45485</v>
          </cell>
          <cell r="E1071" t="str">
            <v>СЗ КиноДевелопмент</v>
          </cell>
          <cell r="H1071">
            <v>38.5</v>
          </cell>
          <cell r="I1071">
            <v>29</v>
          </cell>
        </row>
        <row r="1072">
          <cell r="A1072">
            <v>91344584</v>
          </cell>
          <cell r="B1072" t="str">
            <v>Кв. 939</v>
          </cell>
          <cell r="C1072" t="str">
            <v>Подъезд №15</v>
          </cell>
          <cell r="D1072">
            <v>45485</v>
          </cell>
          <cell r="E1072" t="str">
            <v>СЗ КиноДевелопмент</v>
          </cell>
          <cell r="H1072">
            <v>38.6</v>
          </cell>
          <cell r="I1072">
            <v>29</v>
          </cell>
        </row>
        <row r="1073">
          <cell r="A1073">
            <v>91344586</v>
          </cell>
          <cell r="B1073" t="str">
            <v>Кв. 940</v>
          </cell>
          <cell r="C1073" t="str">
            <v>Подъезд №15</v>
          </cell>
          <cell r="D1073">
            <v>45485</v>
          </cell>
          <cell r="E1073" t="str">
            <v>СЗ КиноДевелопмент</v>
          </cell>
          <cell r="H1073">
            <v>95.8</v>
          </cell>
          <cell r="I1073">
            <v>29</v>
          </cell>
        </row>
        <row r="1074">
          <cell r="A1074">
            <v>91344587</v>
          </cell>
          <cell r="B1074" t="str">
            <v>Кв. 941</v>
          </cell>
          <cell r="C1074" t="str">
            <v>Подъезд №16</v>
          </cell>
          <cell r="D1074">
            <v>45535</v>
          </cell>
          <cell r="E1074" t="str">
            <v>СЗ КиноДевелопмент</v>
          </cell>
          <cell r="H1074">
            <v>75.8</v>
          </cell>
          <cell r="I1074">
            <v>29</v>
          </cell>
        </row>
        <row r="1075">
          <cell r="A1075">
            <v>91344588</v>
          </cell>
          <cell r="B1075" t="str">
            <v>Кв. 942</v>
          </cell>
          <cell r="C1075" t="str">
            <v>Подъезд №16</v>
          </cell>
          <cell r="D1075">
            <v>45535</v>
          </cell>
          <cell r="E1075" t="str">
            <v>СЗ КиноДевелопмент</v>
          </cell>
          <cell r="H1075">
            <v>37.5</v>
          </cell>
          <cell r="I1075">
            <v>29</v>
          </cell>
        </row>
        <row r="1076">
          <cell r="A1076">
            <v>91344589</v>
          </cell>
          <cell r="B1076" t="str">
            <v>Кв. 943</v>
          </cell>
          <cell r="C1076" t="str">
            <v>Подъезд №16</v>
          </cell>
          <cell r="D1076">
            <v>45535</v>
          </cell>
          <cell r="E1076" t="str">
            <v>СЗ КиноДевелопмент</v>
          </cell>
          <cell r="H1076">
            <v>59.4</v>
          </cell>
          <cell r="I1076">
            <v>29</v>
          </cell>
        </row>
        <row r="1077">
          <cell r="A1077">
            <v>91344590</v>
          </cell>
          <cell r="B1077" t="str">
            <v>Кв. 944</v>
          </cell>
          <cell r="C1077" t="str">
            <v>Подъезд №16</v>
          </cell>
          <cell r="D1077">
            <v>45535</v>
          </cell>
          <cell r="E1077" t="str">
            <v>СЗ КиноДевелопмент</v>
          </cell>
          <cell r="H1077">
            <v>65.400000000000006</v>
          </cell>
          <cell r="I1077">
            <v>29</v>
          </cell>
        </row>
        <row r="1078">
          <cell r="A1078">
            <v>91344591</v>
          </cell>
          <cell r="B1078" t="str">
            <v>Кв. 945</v>
          </cell>
          <cell r="C1078" t="str">
            <v>Подъезд №16</v>
          </cell>
          <cell r="D1078">
            <v>45535</v>
          </cell>
          <cell r="E1078" t="str">
            <v>СЗ КиноДевелопмент</v>
          </cell>
          <cell r="H1078">
            <v>35.9</v>
          </cell>
          <cell r="I1078">
            <v>29</v>
          </cell>
        </row>
        <row r="1079">
          <cell r="A1079">
            <v>91344592</v>
          </cell>
          <cell r="B1079" t="str">
            <v>Кв. 946</v>
          </cell>
          <cell r="C1079" t="str">
            <v>Подъезд №16</v>
          </cell>
          <cell r="D1079">
            <v>45535</v>
          </cell>
          <cell r="E1079" t="str">
            <v>СЗ КиноДевелопмент</v>
          </cell>
          <cell r="H1079">
            <v>63.7</v>
          </cell>
          <cell r="I1079">
            <v>29</v>
          </cell>
        </row>
        <row r="1080">
          <cell r="A1080">
            <v>91344593</v>
          </cell>
          <cell r="B1080" t="str">
            <v>Кв. 948</v>
          </cell>
          <cell r="C1080" t="str">
            <v>Подъезд №16</v>
          </cell>
          <cell r="D1080">
            <v>45535</v>
          </cell>
          <cell r="E1080" t="str">
            <v>СЗ КиноДевелопмент</v>
          </cell>
          <cell r="H1080">
            <v>36.799999999999997</v>
          </cell>
          <cell r="I1080">
            <v>29</v>
          </cell>
        </row>
        <row r="1081">
          <cell r="A1081">
            <v>91344594</v>
          </cell>
          <cell r="B1081" t="str">
            <v>Кв. 95</v>
          </cell>
          <cell r="C1081" t="str">
            <v>Подъезд №2</v>
          </cell>
          <cell r="D1081">
            <v>45485</v>
          </cell>
          <cell r="E1081" t="str">
            <v>СЗ КиноДевелопмент</v>
          </cell>
          <cell r="H1081">
            <v>48.7</v>
          </cell>
          <cell r="I1081">
            <v>29</v>
          </cell>
        </row>
        <row r="1082">
          <cell r="A1082">
            <v>91344595</v>
          </cell>
          <cell r="B1082" t="str">
            <v>Кв. 950</v>
          </cell>
          <cell r="C1082" t="str">
            <v>Подъезд №16</v>
          </cell>
          <cell r="D1082">
            <v>45535</v>
          </cell>
          <cell r="E1082" t="str">
            <v>СЗ КиноДевелопмент</v>
          </cell>
          <cell r="H1082">
            <v>64.599999999999994</v>
          </cell>
          <cell r="I1082">
            <v>29</v>
          </cell>
        </row>
        <row r="1083">
          <cell r="A1083">
            <v>91344596</v>
          </cell>
          <cell r="B1083" t="str">
            <v>Кв. 951</v>
          </cell>
          <cell r="C1083" t="str">
            <v>Подъезд №16</v>
          </cell>
          <cell r="D1083">
            <v>45535</v>
          </cell>
          <cell r="E1083" t="str">
            <v>СЗ КиноДевелопмент</v>
          </cell>
          <cell r="H1083">
            <v>35.200000000000003</v>
          </cell>
          <cell r="I1083">
            <v>29</v>
          </cell>
        </row>
        <row r="1084">
          <cell r="A1084">
            <v>91344597</v>
          </cell>
          <cell r="B1084" t="str">
            <v>Кв. 952</v>
          </cell>
          <cell r="C1084" t="str">
            <v>Подъезд №16</v>
          </cell>
          <cell r="D1084">
            <v>45535</v>
          </cell>
          <cell r="E1084" t="str">
            <v>СЗ КиноДевелопмент</v>
          </cell>
          <cell r="H1084">
            <v>62.8</v>
          </cell>
          <cell r="I1084">
            <v>29</v>
          </cell>
        </row>
        <row r="1085">
          <cell r="A1085">
            <v>91344598</v>
          </cell>
          <cell r="B1085" t="str">
            <v>Кв. 953</v>
          </cell>
          <cell r="C1085" t="str">
            <v>Подъезд №16</v>
          </cell>
          <cell r="D1085">
            <v>45535</v>
          </cell>
          <cell r="E1085" t="str">
            <v>СЗ КиноДевелопмент</v>
          </cell>
          <cell r="H1085">
            <v>75.099999999999994</v>
          </cell>
          <cell r="I1085">
            <v>29</v>
          </cell>
        </row>
        <row r="1086">
          <cell r="A1086">
            <v>91344599</v>
          </cell>
          <cell r="B1086" t="str">
            <v>Кв. 954</v>
          </cell>
          <cell r="C1086" t="str">
            <v>Подъезд №16</v>
          </cell>
          <cell r="D1086">
            <v>45535</v>
          </cell>
          <cell r="E1086" t="str">
            <v>СЗ КиноДевелопмент</v>
          </cell>
          <cell r="H1086">
            <v>36.799999999999997</v>
          </cell>
          <cell r="I1086">
            <v>29</v>
          </cell>
        </row>
        <row r="1087">
          <cell r="A1087">
            <v>91344600</v>
          </cell>
          <cell r="B1087" t="str">
            <v>Кв. 955</v>
          </cell>
          <cell r="C1087" t="str">
            <v>Подъезд №16</v>
          </cell>
          <cell r="D1087">
            <v>45535</v>
          </cell>
          <cell r="E1087" t="str">
            <v>СЗ КиноДевелопмент</v>
          </cell>
          <cell r="H1087">
            <v>58.7</v>
          </cell>
          <cell r="I1087">
            <v>29</v>
          </cell>
        </row>
        <row r="1088">
          <cell r="A1088">
            <v>91344601</v>
          </cell>
          <cell r="B1088" t="str">
            <v>Кв. 957</v>
          </cell>
          <cell r="C1088" t="str">
            <v>Подъезд №16</v>
          </cell>
          <cell r="D1088">
            <v>45535</v>
          </cell>
          <cell r="E1088" t="str">
            <v>СЗ КиноДевелопмент</v>
          </cell>
          <cell r="H1088">
            <v>35.200000000000003</v>
          </cell>
          <cell r="I1088">
            <v>29</v>
          </cell>
        </row>
        <row r="1089">
          <cell r="A1089">
            <v>91344602</v>
          </cell>
          <cell r="B1089" t="str">
            <v>Кв. 958</v>
          </cell>
          <cell r="C1089" t="str">
            <v>Подъезд №16</v>
          </cell>
          <cell r="D1089">
            <v>45535</v>
          </cell>
          <cell r="E1089" t="str">
            <v>СЗ КиноДевелопмент</v>
          </cell>
          <cell r="H1089">
            <v>62.8</v>
          </cell>
          <cell r="I1089">
            <v>29</v>
          </cell>
        </row>
        <row r="1090">
          <cell r="A1090">
            <v>91344603</v>
          </cell>
          <cell r="B1090" t="str">
            <v>Кв. 959</v>
          </cell>
          <cell r="C1090" t="str">
            <v>Подъезд №16</v>
          </cell>
          <cell r="D1090">
            <v>45535</v>
          </cell>
          <cell r="E1090" t="str">
            <v>СЗ КиноДевелопмент</v>
          </cell>
          <cell r="H1090">
            <v>75.099999999999994</v>
          </cell>
          <cell r="I1090">
            <v>29</v>
          </cell>
        </row>
        <row r="1091">
          <cell r="A1091">
            <v>91344605</v>
          </cell>
          <cell r="B1091" t="str">
            <v>Кв. 960</v>
          </cell>
          <cell r="C1091" t="str">
            <v>Подъезд №16</v>
          </cell>
          <cell r="D1091">
            <v>45535</v>
          </cell>
          <cell r="E1091" t="str">
            <v>СЗ КиноДевелопмент</v>
          </cell>
          <cell r="H1091">
            <v>36.799999999999997</v>
          </cell>
          <cell r="I1091">
            <v>29</v>
          </cell>
        </row>
        <row r="1092">
          <cell r="A1092">
            <v>91344606</v>
          </cell>
          <cell r="B1092" t="str">
            <v>Кв. 961</v>
          </cell>
          <cell r="C1092" t="str">
            <v>Подъезд №16</v>
          </cell>
          <cell r="D1092">
            <v>45535</v>
          </cell>
          <cell r="E1092" t="str">
            <v>СЗ КиноДевелопмент</v>
          </cell>
          <cell r="H1092">
            <v>58.7</v>
          </cell>
          <cell r="I1092">
            <v>29</v>
          </cell>
        </row>
        <row r="1093">
          <cell r="A1093">
            <v>91344607</v>
          </cell>
          <cell r="B1093" t="str">
            <v>Кв. 962</v>
          </cell>
          <cell r="C1093" t="str">
            <v>Подъезд №16</v>
          </cell>
          <cell r="D1093">
            <v>45535</v>
          </cell>
          <cell r="E1093" t="str">
            <v>СЗ КиноДевелопмент</v>
          </cell>
          <cell r="H1093">
            <v>64.599999999999994</v>
          </cell>
          <cell r="I1093">
            <v>29</v>
          </cell>
        </row>
        <row r="1094">
          <cell r="A1094">
            <v>91344608</v>
          </cell>
          <cell r="B1094" t="str">
            <v>Кв. 964</v>
          </cell>
          <cell r="C1094" t="str">
            <v>Подъезд №16</v>
          </cell>
          <cell r="D1094">
            <v>45535</v>
          </cell>
          <cell r="E1094" t="str">
            <v>СЗ КиноДевелопмент</v>
          </cell>
          <cell r="H1094">
            <v>62.8</v>
          </cell>
          <cell r="I1094">
            <v>29</v>
          </cell>
        </row>
        <row r="1095">
          <cell r="A1095">
            <v>91344609</v>
          </cell>
          <cell r="B1095" t="str">
            <v>Кв. 965</v>
          </cell>
          <cell r="C1095" t="str">
            <v>Подъезд №16</v>
          </cell>
          <cell r="D1095">
            <v>45535</v>
          </cell>
          <cell r="E1095" t="str">
            <v>СЗ КиноДевелопмент</v>
          </cell>
          <cell r="H1095">
            <v>75.099999999999994</v>
          </cell>
          <cell r="I1095">
            <v>29</v>
          </cell>
        </row>
        <row r="1096">
          <cell r="A1096">
            <v>91344610</v>
          </cell>
          <cell r="B1096" t="str">
            <v>Кв. 967</v>
          </cell>
          <cell r="C1096" t="str">
            <v>Подъезд №16</v>
          </cell>
          <cell r="D1096">
            <v>45535</v>
          </cell>
          <cell r="E1096" t="str">
            <v>СЗ КиноДевелопмент</v>
          </cell>
          <cell r="H1096">
            <v>58.7</v>
          </cell>
          <cell r="I1096">
            <v>29</v>
          </cell>
        </row>
        <row r="1097">
          <cell r="A1097">
            <v>91344611</v>
          </cell>
          <cell r="B1097" t="str">
            <v>Кв. 968</v>
          </cell>
          <cell r="C1097" t="str">
            <v>Подъезд №16</v>
          </cell>
          <cell r="D1097">
            <v>45535</v>
          </cell>
          <cell r="E1097" t="str">
            <v>СЗ КиноДевелопмент</v>
          </cell>
          <cell r="H1097">
            <v>64.599999999999994</v>
          </cell>
          <cell r="I1097">
            <v>29</v>
          </cell>
        </row>
        <row r="1098">
          <cell r="A1098">
            <v>91344612</v>
          </cell>
          <cell r="B1098" t="str">
            <v>Кв. 969</v>
          </cell>
          <cell r="C1098" t="str">
            <v>Подъезд №16</v>
          </cell>
          <cell r="D1098">
            <v>45535</v>
          </cell>
          <cell r="E1098" t="str">
            <v>СЗ КиноДевелопмент</v>
          </cell>
          <cell r="H1098">
            <v>35.200000000000003</v>
          </cell>
          <cell r="I1098">
            <v>29</v>
          </cell>
        </row>
        <row r="1099">
          <cell r="A1099">
            <v>91344613</v>
          </cell>
          <cell r="B1099" t="str">
            <v>Кв. 97</v>
          </cell>
          <cell r="C1099" t="str">
            <v>Подъезд №2</v>
          </cell>
          <cell r="D1099">
            <v>45485</v>
          </cell>
          <cell r="E1099" t="str">
            <v>СЗ КиноДевелопмент</v>
          </cell>
          <cell r="H1099">
            <v>73.3</v>
          </cell>
          <cell r="I1099">
            <v>29</v>
          </cell>
        </row>
        <row r="1100">
          <cell r="A1100">
            <v>91344614</v>
          </cell>
          <cell r="B1100" t="str">
            <v>Кв. 971</v>
          </cell>
          <cell r="C1100" t="str">
            <v>Подъезд №16</v>
          </cell>
          <cell r="D1100">
            <v>45535</v>
          </cell>
          <cell r="E1100" t="str">
            <v>СЗ КиноДевелопмент</v>
          </cell>
          <cell r="H1100">
            <v>75.099999999999994</v>
          </cell>
          <cell r="I1100">
            <v>29</v>
          </cell>
        </row>
        <row r="1101">
          <cell r="A1101">
            <v>91344615</v>
          </cell>
          <cell r="B1101" t="str">
            <v>Кв. 972</v>
          </cell>
          <cell r="C1101" t="str">
            <v>Подъезд №16</v>
          </cell>
          <cell r="D1101">
            <v>45535</v>
          </cell>
          <cell r="E1101" t="str">
            <v>СЗ КиноДевелопмент</v>
          </cell>
          <cell r="H1101">
            <v>36.799999999999997</v>
          </cell>
          <cell r="I1101">
            <v>29</v>
          </cell>
        </row>
        <row r="1102">
          <cell r="A1102">
            <v>91344616</v>
          </cell>
          <cell r="B1102" t="str">
            <v>Кв. 974</v>
          </cell>
          <cell r="C1102" t="str">
            <v>Подъезд №16</v>
          </cell>
          <cell r="D1102">
            <v>45535</v>
          </cell>
          <cell r="E1102" t="str">
            <v>СЗ КиноДевелопмент</v>
          </cell>
          <cell r="H1102">
            <v>64.599999999999994</v>
          </cell>
          <cell r="I1102">
            <v>29</v>
          </cell>
        </row>
        <row r="1103">
          <cell r="A1103">
            <v>91344617</v>
          </cell>
          <cell r="B1103" t="str">
            <v>Кв. 976</v>
          </cell>
          <cell r="C1103" t="str">
            <v>Подъезд №16</v>
          </cell>
          <cell r="D1103">
            <v>45535</v>
          </cell>
          <cell r="E1103" t="str">
            <v>СЗ КиноДевелопмент</v>
          </cell>
          <cell r="H1103">
            <v>62.8</v>
          </cell>
          <cell r="I1103">
            <v>29</v>
          </cell>
        </row>
        <row r="1104">
          <cell r="A1104">
            <v>91511385</v>
          </cell>
          <cell r="B1104" t="str">
            <v>Кв. 977</v>
          </cell>
          <cell r="C1104" t="str">
            <v>Подъезд №16</v>
          </cell>
          <cell r="D1104">
            <v>45535</v>
          </cell>
          <cell r="E1104" t="str">
            <v xml:space="preserve">Рыбальченко Ольга Александровна                   </v>
          </cell>
          <cell r="F1104">
            <v>45313</v>
          </cell>
          <cell r="H1104">
            <v>75.099999999999994</v>
          </cell>
          <cell r="I1104">
            <v>29</v>
          </cell>
        </row>
        <row r="1105">
          <cell r="A1105">
            <v>91344619</v>
          </cell>
          <cell r="B1105" t="str">
            <v>Кв. 978</v>
          </cell>
          <cell r="C1105" t="str">
            <v>Подъезд №16</v>
          </cell>
          <cell r="D1105">
            <v>45535</v>
          </cell>
          <cell r="E1105" t="str">
            <v>СЗ КиноДевелопмент</v>
          </cell>
          <cell r="H1105">
            <v>36.799999999999997</v>
          </cell>
          <cell r="I1105">
            <v>29</v>
          </cell>
        </row>
        <row r="1106">
          <cell r="A1106">
            <v>91344620</v>
          </cell>
          <cell r="B1106" t="str">
            <v>Кв. 979</v>
          </cell>
          <cell r="C1106" t="str">
            <v>Подъезд №16</v>
          </cell>
          <cell r="D1106">
            <v>45535</v>
          </cell>
          <cell r="E1106" t="str">
            <v>СЗ КиноДевелопмент</v>
          </cell>
          <cell r="H1106">
            <v>58.7</v>
          </cell>
          <cell r="I1106">
            <v>29</v>
          </cell>
        </row>
        <row r="1107">
          <cell r="A1107">
            <v>91344621</v>
          </cell>
          <cell r="B1107" t="str">
            <v>Кв. 98</v>
          </cell>
          <cell r="C1107" t="str">
            <v>Подъезд №2</v>
          </cell>
          <cell r="D1107">
            <v>45485</v>
          </cell>
          <cell r="E1107" t="str">
            <v>СЗ КиноДевелопмент</v>
          </cell>
          <cell r="H1107">
            <v>52.3</v>
          </cell>
          <cell r="I1107">
            <v>29</v>
          </cell>
        </row>
        <row r="1108">
          <cell r="A1108">
            <v>91344622</v>
          </cell>
          <cell r="B1108" t="str">
            <v>Кв. 981</v>
          </cell>
          <cell r="C1108" t="str">
            <v>Подъезд №16</v>
          </cell>
          <cell r="D1108">
            <v>45535</v>
          </cell>
          <cell r="E1108" t="str">
            <v>СЗ КиноДевелопмент</v>
          </cell>
          <cell r="H1108">
            <v>35.200000000000003</v>
          </cell>
          <cell r="I1108">
            <v>29</v>
          </cell>
        </row>
        <row r="1109">
          <cell r="A1109">
            <v>91344623</v>
          </cell>
          <cell r="B1109" t="str">
            <v>Кв. 982</v>
          </cell>
          <cell r="C1109" t="str">
            <v>Подъезд №16</v>
          </cell>
          <cell r="D1109">
            <v>45535</v>
          </cell>
          <cell r="E1109" t="str">
            <v>СЗ КиноДевелопмент</v>
          </cell>
          <cell r="H1109">
            <v>62.8</v>
          </cell>
          <cell r="I1109">
            <v>29</v>
          </cell>
        </row>
        <row r="1110">
          <cell r="A1110">
            <v>91344624</v>
          </cell>
          <cell r="B1110" t="str">
            <v>Кв. 983</v>
          </cell>
          <cell r="C1110" t="str">
            <v>Подъезд №16</v>
          </cell>
          <cell r="D1110">
            <v>45535</v>
          </cell>
          <cell r="E1110" t="str">
            <v>СЗ КиноДевелопмент</v>
          </cell>
          <cell r="H1110">
            <v>75.099999999999994</v>
          </cell>
          <cell r="I1110">
            <v>29</v>
          </cell>
        </row>
        <row r="1111">
          <cell r="A1111">
            <v>91344625</v>
          </cell>
          <cell r="B1111" t="str">
            <v>Кв. 984</v>
          </cell>
          <cell r="C1111" t="str">
            <v>Подъезд №16</v>
          </cell>
          <cell r="D1111">
            <v>45535</v>
          </cell>
          <cell r="E1111" t="str">
            <v>СЗ КиноДевелопмент</v>
          </cell>
          <cell r="H1111">
            <v>36.799999999999997</v>
          </cell>
          <cell r="I1111">
            <v>29</v>
          </cell>
        </row>
        <row r="1112">
          <cell r="A1112">
            <v>91344626</v>
          </cell>
          <cell r="B1112" t="str">
            <v>Кв. 985</v>
          </cell>
          <cell r="C1112" t="str">
            <v>Подъезд №16</v>
          </cell>
          <cell r="D1112">
            <v>45535</v>
          </cell>
          <cell r="E1112" t="str">
            <v>СЗ КиноДевелопмент</v>
          </cell>
          <cell r="H1112">
            <v>58.7</v>
          </cell>
          <cell r="I1112">
            <v>29</v>
          </cell>
        </row>
        <row r="1113">
          <cell r="A1113">
            <v>91344627</v>
          </cell>
          <cell r="B1113" t="str">
            <v>Кв. 986</v>
          </cell>
          <cell r="C1113" t="str">
            <v>Подъезд №16</v>
          </cell>
          <cell r="D1113">
            <v>45535</v>
          </cell>
          <cell r="E1113" t="str">
            <v>СЗ КиноДевелопмент</v>
          </cell>
          <cell r="H1113">
            <v>64.599999999999994</v>
          </cell>
          <cell r="I1113">
            <v>29</v>
          </cell>
        </row>
        <row r="1114">
          <cell r="A1114">
            <v>91344628</v>
          </cell>
          <cell r="B1114" t="str">
            <v>Кв. 987</v>
          </cell>
          <cell r="C1114" t="str">
            <v>Подъезд №16</v>
          </cell>
          <cell r="D1114">
            <v>45535</v>
          </cell>
          <cell r="E1114" t="str">
            <v>СЗ КиноДевелопмент</v>
          </cell>
          <cell r="H1114">
            <v>35.200000000000003</v>
          </cell>
          <cell r="I1114">
            <v>29</v>
          </cell>
        </row>
        <row r="1115">
          <cell r="A1115">
            <v>91344629</v>
          </cell>
          <cell r="B1115" t="str">
            <v>Кв. 99</v>
          </cell>
          <cell r="C1115" t="str">
            <v>Подъезд №2</v>
          </cell>
          <cell r="D1115">
            <v>45485</v>
          </cell>
          <cell r="E1115" t="str">
            <v>СЗ КиноДевелопмент</v>
          </cell>
          <cell r="H1115">
            <v>58.4</v>
          </cell>
          <cell r="I1115">
            <v>29</v>
          </cell>
        </row>
        <row r="1116">
          <cell r="A1116">
            <v>91344630</v>
          </cell>
          <cell r="B1116" t="str">
            <v>Кв. 990</v>
          </cell>
          <cell r="C1116" t="str">
            <v>Подъезд №16</v>
          </cell>
          <cell r="D1116">
            <v>45535</v>
          </cell>
          <cell r="E1116" t="str">
            <v>СЗ КиноДевелопмент</v>
          </cell>
          <cell r="H1116">
            <v>36.799999999999997</v>
          </cell>
          <cell r="I1116">
            <v>29</v>
          </cell>
        </row>
        <row r="1117">
          <cell r="A1117">
            <v>91344631</v>
          </cell>
          <cell r="B1117" t="str">
            <v>Кв. 991</v>
          </cell>
          <cell r="C1117" t="str">
            <v>Подъезд №16</v>
          </cell>
          <cell r="D1117">
            <v>45535</v>
          </cell>
          <cell r="E1117" t="str">
            <v>СЗ КиноДевелопмент</v>
          </cell>
          <cell r="H1117">
            <v>58.7</v>
          </cell>
          <cell r="I1117">
            <v>29</v>
          </cell>
        </row>
        <row r="1118">
          <cell r="A1118">
            <v>91344632</v>
          </cell>
          <cell r="B1118" t="str">
            <v>Кв. 992</v>
          </cell>
          <cell r="C1118" t="str">
            <v>Подъезд №16</v>
          </cell>
          <cell r="D1118">
            <v>45535</v>
          </cell>
          <cell r="E1118" t="str">
            <v>СЗ КиноДевелопмент</v>
          </cell>
          <cell r="H1118">
            <v>64.599999999999994</v>
          </cell>
          <cell r="I1118">
            <v>29</v>
          </cell>
        </row>
        <row r="1119">
          <cell r="A1119">
            <v>91344633</v>
          </cell>
          <cell r="B1119" t="str">
            <v>Кв. 993</v>
          </cell>
          <cell r="C1119" t="str">
            <v>Подъезд №16</v>
          </cell>
          <cell r="D1119">
            <v>45535</v>
          </cell>
          <cell r="E1119" t="str">
            <v>СЗ КиноДевелопмент</v>
          </cell>
          <cell r="H1119">
            <v>35.200000000000003</v>
          </cell>
          <cell r="I1119">
            <v>29</v>
          </cell>
        </row>
        <row r="1120">
          <cell r="A1120">
            <v>91344634</v>
          </cell>
          <cell r="B1120" t="str">
            <v>Кв. 994</v>
          </cell>
          <cell r="C1120" t="str">
            <v>Подъезд №16</v>
          </cell>
          <cell r="D1120">
            <v>45535</v>
          </cell>
          <cell r="E1120" t="str">
            <v>СЗ КиноДевелопмент</v>
          </cell>
          <cell r="H1120">
            <v>62.8</v>
          </cell>
          <cell r="I1120">
            <v>29</v>
          </cell>
        </row>
        <row r="1121">
          <cell r="A1121">
            <v>91344635</v>
          </cell>
          <cell r="B1121" t="str">
            <v>Кв. 995</v>
          </cell>
          <cell r="C1121" t="str">
            <v>Подъезд №16</v>
          </cell>
          <cell r="D1121">
            <v>45535</v>
          </cell>
          <cell r="E1121" t="str">
            <v>СЗ КиноДевелопмент</v>
          </cell>
          <cell r="H1121">
            <v>75.099999999999994</v>
          </cell>
          <cell r="I1121">
            <v>29</v>
          </cell>
        </row>
        <row r="1122">
          <cell r="A1122">
            <v>91344636</v>
          </cell>
          <cell r="B1122" t="str">
            <v>Кв. 996</v>
          </cell>
          <cell r="C1122" t="str">
            <v>Подъезд №16</v>
          </cell>
          <cell r="D1122">
            <v>45535</v>
          </cell>
          <cell r="E1122" t="str">
            <v>СЗ КиноДевелопмент</v>
          </cell>
          <cell r="H1122">
            <v>36.799999999999997</v>
          </cell>
          <cell r="I1122">
            <v>29</v>
          </cell>
        </row>
        <row r="1123">
          <cell r="A1123">
            <v>91344637</v>
          </cell>
          <cell r="B1123" t="str">
            <v>Кв. 998</v>
          </cell>
          <cell r="C1123" t="str">
            <v>Подъезд №16</v>
          </cell>
          <cell r="D1123">
            <v>45535</v>
          </cell>
          <cell r="E1123" t="str">
            <v>СЗ КиноДевелопмент</v>
          </cell>
          <cell r="H1123">
            <v>64.599999999999994</v>
          </cell>
          <cell r="I1123">
            <v>29</v>
          </cell>
        </row>
        <row r="1124">
          <cell r="A1124">
            <v>91344638</v>
          </cell>
          <cell r="B1124" t="str">
            <v>Кл. №100К</v>
          </cell>
          <cell r="C1124" t="str">
            <v>Подъезд №8</v>
          </cell>
          <cell r="D1124">
            <v>45433</v>
          </cell>
          <cell r="E1124" t="str">
            <v>СЗ КиноДевелопмент</v>
          </cell>
          <cell r="H1124">
            <v>4.7</v>
          </cell>
          <cell r="I1124">
            <v>29</v>
          </cell>
        </row>
        <row r="1125">
          <cell r="A1125">
            <v>91344639</v>
          </cell>
          <cell r="B1125" t="str">
            <v>Кл. №101К</v>
          </cell>
          <cell r="C1125" t="str">
            <v>Подъезд №8</v>
          </cell>
          <cell r="D1125">
            <v>45433</v>
          </cell>
          <cell r="E1125" t="str">
            <v>СЗ КиноДевелопмент</v>
          </cell>
          <cell r="H1125">
            <v>3.4</v>
          </cell>
          <cell r="I1125">
            <v>29</v>
          </cell>
        </row>
        <row r="1126">
          <cell r="A1126">
            <v>91344640</v>
          </cell>
          <cell r="B1126" t="str">
            <v>Кл. №102К</v>
          </cell>
          <cell r="C1126" t="str">
            <v>Подъезд №8</v>
          </cell>
          <cell r="D1126">
            <v>45433</v>
          </cell>
          <cell r="E1126" t="str">
            <v>СЗ КиноДевелопмент</v>
          </cell>
          <cell r="H1126">
            <v>3.5</v>
          </cell>
          <cell r="I1126">
            <v>29</v>
          </cell>
        </row>
        <row r="1127">
          <cell r="A1127">
            <v>91344641</v>
          </cell>
          <cell r="B1127" t="str">
            <v>Кл. №103К</v>
          </cell>
          <cell r="C1127" t="str">
            <v>Подъезд №9</v>
          </cell>
          <cell r="D1127">
            <v>45433</v>
          </cell>
          <cell r="E1127" t="str">
            <v>СЗ КиноДевелопмент</v>
          </cell>
          <cell r="H1127">
            <v>3.8</v>
          </cell>
          <cell r="I1127">
            <v>29</v>
          </cell>
        </row>
        <row r="1128">
          <cell r="A1128">
            <v>91344642</v>
          </cell>
          <cell r="B1128" t="str">
            <v>Кл. №104К</v>
          </cell>
          <cell r="C1128" t="str">
            <v>Подъезд №9</v>
          </cell>
          <cell r="D1128">
            <v>45433</v>
          </cell>
          <cell r="E1128" t="str">
            <v>СЗ КиноДевелопмент</v>
          </cell>
          <cell r="H1128">
            <v>3.6</v>
          </cell>
          <cell r="I1128">
            <v>29</v>
          </cell>
        </row>
        <row r="1129">
          <cell r="A1129">
            <v>91344643</v>
          </cell>
          <cell r="B1129" t="str">
            <v>Кл. №105К</v>
          </cell>
          <cell r="C1129" t="str">
            <v>Подъезд №9</v>
          </cell>
          <cell r="D1129">
            <v>45433</v>
          </cell>
          <cell r="E1129" t="str">
            <v>СЗ КиноДевелопмент</v>
          </cell>
          <cell r="H1129">
            <v>3.2</v>
          </cell>
          <cell r="I1129">
            <v>29</v>
          </cell>
        </row>
        <row r="1130">
          <cell r="A1130">
            <v>91344644</v>
          </cell>
          <cell r="B1130" t="str">
            <v>Кл. №106К</v>
          </cell>
          <cell r="C1130" t="str">
            <v>Подъезд №9</v>
          </cell>
          <cell r="D1130">
            <v>45433</v>
          </cell>
          <cell r="E1130" t="str">
            <v>СЗ КиноДевелопмент</v>
          </cell>
          <cell r="H1130">
            <v>3.6</v>
          </cell>
          <cell r="I1130">
            <v>29</v>
          </cell>
        </row>
        <row r="1131">
          <cell r="A1131">
            <v>91344645</v>
          </cell>
          <cell r="B1131" t="str">
            <v>Кл. №107К</v>
          </cell>
          <cell r="C1131" t="str">
            <v>Подъезд №9</v>
          </cell>
          <cell r="D1131">
            <v>45433</v>
          </cell>
          <cell r="E1131" t="str">
            <v>СЗ КиноДевелопмент</v>
          </cell>
          <cell r="H1131">
            <v>4.8</v>
          </cell>
          <cell r="I1131">
            <v>29</v>
          </cell>
        </row>
        <row r="1132">
          <cell r="A1132">
            <v>91344646</v>
          </cell>
          <cell r="B1132" t="str">
            <v>Кл. №108К</v>
          </cell>
          <cell r="C1132" t="str">
            <v>Подъезд №9</v>
          </cell>
          <cell r="D1132">
            <v>45433</v>
          </cell>
          <cell r="E1132" t="str">
            <v>СЗ КиноДевелопмент</v>
          </cell>
          <cell r="H1132">
            <v>5.6</v>
          </cell>
          <cell r="I1132">
            <v>29</v>
          </cell>
        </row>
        <row r="1133">
          <cell r="A1133">
            <v>91344647</v>
          </cell>
          <cell r="B1133" t="str">
            <v>Кл. №109К</v>
          </cell>
          <cell r="C1133" t="str">
            <v>Подъезд №9</v>
          </cell>
          <cell r="D1133">
            <v>45433</v>
          </cell>
          <cell r="E1133" t="str">
            <v>СЗ КиноДевелопмент</v>
          </cell>
          <cell r="H1133">
            <v>4.3</v>
          </cell>
          <cell r="I1133">
            <v>29</v>
          </cell>
        </row>
        <row r="1134">
          <cell r="A1134">
            <v>91344648</v>
          </cell>
          <cell r="B1134" t="str">
            <v>Кл. №10К</v>
          </cell>
          <cell r="C1134" t="str">
            <v>Подъезд №2</v>
          </cell>
          <cell r="D1134">
            <v>45485</v>
          </cell>
          <cell r="E1134" t="str">
            <v>СЗ КиноДевелопмент</v>
          </cell>
          <cell r="H1134">
            <v>7.2</v>
          </cell>
          <cell r="I1134">
            <v>29</v>
          </cell>
        </row>
        <row r="1135">
          <cell r="A1135">
            <v>91344649</v>
          </cell>
          <cell r="B1135" t="str">
            <v>Кл. №110К</v>
          </cell>
          <cell r="C1135" t="str">
            <v>Подъезд №9</v>
          </cell>
          <cell r="D1135">
            <v>45433</v>
          </cell>
          <cell r="E1135" t="str">
            <v>СЗ КиноДевелопмент</v>
          </cell>
          <cell r="H1135">
            <v>4.5999999999999996</v>
          </cell>
          <cell r="I1135">
            <v>29</v>
          </cell>
        </row>
        <row r="1136">
          <cell r="A1136">
            <v>91344650</v>
          </cell>
          <cell r="B1136" t="str">
            <v>Кл. №111К</v>
          </cell>
          <cell r="C1136" t="str">
            <v>Подъезд №9</v>
          </cell>
          <cell r="D1136">
            <v>45433</v>
          </cell>
          <cell r="E1136" t="str">
            <v>СЗ КиноДевелопмент</v>
          </cell>
          <cell r="H1136">
            <v>4.8</v>
          </cell>
          <cell r="I1136">
            <v>29</v>
          </cell>
        </row>
        <row r="1137">
          <cell r="A1137">
            <v>91344651</v>
          </cell>
          <cell r="B1137" t="str">
            <v>Кл. №112К</v>
          </cell>
          <cell r="C1137" t="str">
            <v>Подъезд №9</v>
          </cell>
          <cell r="D1137">
            <v>45433</v>
          </cell>
          <cell r="E1137" t="str">
            <v>СЗ КиноДевелопмент</v>
          </cell>
          <cell r="H1137">
            <v>5.5</v>
          </cell>
          <cell r="I1137">
            <v>29</v>
          </cell>
        </row>
        <row r="1138">
          <cell r="A1138">
            <v>91344652</v>
          </cell>
          <cell r="B1138" t="str">
            <v>Кл. №113К</v>
          </cell>
          <cell r="C1138" t="str">
            <v>Подъезд №9</v>
          </cell>
          <cell r="D1138">
            <v>45433</v>
          </cell>
          <cell r="E1138" t="str">
            <v>СЗ КиноДевелопмент</v>
          </cell>
          <cell r="H1138">
            <v>4.5</v>
          </cell>
          <cell r="I1138">
            <v>29</v>
          </cell>
        </row>
        <row r="1139">
          <cell r="A1139">
            <v>91344653</v>
          </cell>
          <cell r="B1139" t="str">
            <v>Кл. №114К</v>
          </cell>
          <cell r="C1139" t="str">
            <v>Подъезд №9</v>
          </cell>
          <cell r="D1139">
            <v>45433</v>
          </cell>
          <cell r="E1139" t="str">
            <v>СЗ КиноДевелопмент</v>
          </cell>
          <cell r="H1139">
            <v>5.2</v>
          </cell>
          <cell r="I1139">
            <v>29</v>
          </cell>
        </row>
        <row r="1140">
          <cell r="A1140">
            <v>91344654</v>
          </cell>
          <cell r="B1140" t="str">
            <v>Кл. №115К</v>
          </cell>
          <cell r="C1140" t="str">
            <v>Подъезд №9</v>
          </cell>
          <cell r="D1140">
            <v>45433</v>
          </cell>
          <cell r="E1140" t="str">
            <v>СЗ КиноДевелопмент</v>
          </cell>
          <cell r="H1140">
            <v>4.5999999999999996</v>
          </cell>
          <cell r="I1140">
            <v>29</v>
          </cell>
        </row>
        <row r="1141">
          <cell r="A1141">
            <v>91344655</v>
          </cell>
          <cell r="B1141" t="str">
            <v>Кл. №116К</v>
          </cell>
          <cell r="C1141" t="str">
            <v>Подъезд №9</v>
          </cell>
          <cell r="D1141">
            <v>45433</v>
          </cell>
          <cell r="E1141" t="str">
            <v>СЗ КиноДевелопмент</v>
          </cell>
          <cell r="H1141">
            <v>4.9000000000000004</v>
          </cell>
          <cell r="I1141">
            <v>29</v>
          </cell>
        </row>
        <row r="1142">
          <cell r="A1142">
            <v>91344656</v>
          </cell>
          <cell r="B1142" t="str">
            <v>Кл. №117К</v>
          </cell>
          <cell r="C1142" t="str">
            <v>Подъезд №9</v>
          </cell>
          <cell r="D1142">
            <v>45433</v>
          </cell>
          <cell r="E1142" t="str">
            <v>СЗ КиноДевелопмент</v>
          </cell>
          <cell r="H1142">
            <v>3.5</v>
          </cell>
          <cell r="I1142">
            <v>29</v>
          </cell>
        </row>
        <row r="1143">
          <cell r="A1143">
            <v>91344657</v>
          </cell>
          <cell r="B1143" t="str">
            <v>Кл. №118К</v>
          </cell>
          <cell r="C1143" t="str">
            <v>Подъезд №9</v>
          </cell>
          <cell r="D1143">
            <v>45433</v>
          </cell>
          <cell r="E1143" t="str">
            <v>СЗ КиноДевелопмент</v>
          </cell>
          <cell r="H1143">
            <v>3.7</v>
          </cell>
          <cell r="I1143">
            <v>29</v>
          </cell>
        </row>
        <row r="1144">
          <cell r="A1144">
            <v>91344658</v>
          </cell>
          <cell r="B1144" t="str">
            <v>Кл. №119К</v>
          </cell>
          <cell r="C1144" t="str">
            <v>Подъезд №9</v>
          </cell>
          <cell r="D1144">
            <v>45433</v>
          </cell>
          <cell r="E1144" t="str">
            <v>СЗ КиноДевелопмент</v>
          </cell>
          <cell r="H1144">
            <v>3.6</v>
          </cell>
          <cell r="I1144">
            <v>29</v>
          </cell>
        </row>
        <row r="1145">
          <cell r="A1145">
            <v>91344659</v>
          </cell>
          <cell r="B1145" t="str">
            <v>Кл. №11К</v>
          </cell>
          <cell r="C1145" t="str">
            <v>Подъезд №2</v>
          </cell>
          <cell r="D1145">
            <v>45485</v>
          </cell>
          <cell r="E1145" t="str">
            <v>СЗ КиноДевелопмент</v>
          </cell>
          <cell r="H1145">
            <v>5.8</v>
          </cell>
          <cell r="I1145">
            <v>29</v>
          </cell>
        </row>
        <row r="1146">
          <cell r="A1146">
            <v>91344660</v>
          </cell>
          <cell r="B1146" t="str">
            <v>Кл. №120К</v>
          </cell>
          <cell r="C1146" t="str">
            <v>Подъезд №9</v>
          </cell>
          <cell r="D1146">
            <v>45433</v>
          </cell>
          <cell r="E1146" t="str">
            <v>СЗ КиноДевелопмент</v>
          </cell>
          <cell r="H1146">
            <v>4.4000000000000004</v>
          </cell>
          <cell r="I1146">
            <v>29</v>
          </cell>
        </row>
        <row r="1147">
          <cell r="A1147">
            <v>91344661</v>
          </cell>
          <cell r="B1147" t="str">
            <v>Кл. №121К</v>
          </cell>
          <cell r="C1147" t="str">
            <v>Подъезд №9</v>
          </cell>
          <cell r="D1147">
            <v>45433</v>
          </cell>
          <cell r="E1147" t="str">
            <v>СЗ КиноДевелопмент</v>
          </cell>
          <cell r="H1147">
            <v>5.7</v>
          </cell>
          <cell r="I1147">
            <v>29</v>
          </cell>
        </row>
        <row r="1148">
          <cell r="A1148">
            <v>91344662</v>
          </cell>
          <cell r="B1148" t="str">
            <v>Кл. №122К</v>
          </cell>
          <cell r="C1148" t="str">
            <v>Подъезд №9</v>
          </cell>
          <cell r="D1148">
            <v>45433</v>
          </cell>
          <cell r="E1148" t="str">
            <v>СЗ КиноДевелопмент</v>
          </cell>
          <cell r="H1148">
            <v>3.4</v>
          </cell>
          <cell r="I1148">
            <v>29</v>
          </cell>
        </row>
        <row r="1149">
          <cell r="A1149">
            <v>91344663</v>
          </cell>
          <cell r="B1149" t="str">
            <v>Кл. №123К</v>
          </cell>
          <cell r="C1149" t="str">
            <v>Подъезд №10</v>
          </cell>
          <cell r="D1149">
            <v>45552</v>
          </cell>
          <cell r="E1149" t="str">
            <v>СЗ КиноДевелопмент</v>
          </cell>
          <cell r="H1149">
            <v>3</v>
          </cell>
          <cell r="I1149">
            <v>29</v>
          </cell>
        </row>
        <row r="1150">
          <cell r="A1150">
            <v>91344664</v>
          </cell>
          <cell r="B1150" t="str">
            <v>Кл. №124К</v>
          </cell>
          <cell r="C1150" t="str">
            <v>Подъезд №10</v>
          </cell>
          <cell r="D1150">
            <v>45552</v>
          </cell>
          <cell r="E1150" t="str">
            <v>СЗ КиноДевелопмент</v>
          </cell>
          <cell r="H1150">
            <v>5.3</v>
          </cell>
          <cell r="I1150">
            <v>29</v>
          </cell>
        </row>
        <row r="1151">
          <cell r="A1151">
            <v>91344665</v>
          </cell>
          <cell r="B1151" t="str">
            <v>Кл. №125К</v>
          </cell>
          <cell r="C1151" t="str">
            <v>Подъезд №10</v>
          </cell>
          <cell r="D1151">
            <v>45552</v>
          </cell>
          <cell r="E1151" t="str">
            <v>СЗ КиноДевелопмент</v>
          </cell>
          <cell r="H1151">
            <v>5.4</v>
          </cell>
          <cell r="I1151">
            <v>29</v>
          </cell>
        </row>
        <row r="1152">
          <cell r="A1152">
            <v>91344666</v>
          </cell>
          <cell r="B1152" t="str">
            <v>Кл. №126К</v>
          </cell>
          <cell r="C1152" t="str">
            <v>Подъезд №10</v>
          </cell>
          <cell r="D1152">
            <v>45552</v>
          </cell>
          <cell r="E1152" t="str">
            <v>СЗ КиноДевелопмент</v>
          </cell>
          <cell r="H1152">
            <v>3.4</v>
          </cell>
          <cell r="I1152">
            <v>29</v>
          </cell>
        </row>
        <row r="1153">
          <cell r="A1153">
            <v>91344667</v>
          </cell>
          <cell r="B1153" t="str">
            <v>Кл. №127К</v>
          </cell>
          <cell r="C1153" t="str">
            <v>Подъезд №10</v>
          </cell>
          <cell r="D1153">
            <v>45552</v>
          </cell>
          <cell r="E1153" t="str">
            <v>СЗ КиноДевелопмент</v>
          </cell>
          <cell r="H1153">
            <v>3.5</v>
          </cell>
          <cell r="I1153">
            <v>29</v>
          </cell>
        </row>
        <row r="1154">
          <cell r="A1154">
            <v>91344668</v>
          </cell>
          <cell r="B1154" t="str">
            <v>Кл. №128К</v>
          </cell>
          <cell r="C1154" t="str">
            <v>Подъезд №10</v>
          </cell>
          <cell r="D1154">
            <v>45552</v>
          </cell>
          <cell r="E1154" t="str">
            <v>СЗ КиноДевелопмент</v>
          </cell>
          <cell r="H1154">
            <v>7.4</v>
          </cell>
          <cell r="I1154">
            <v>29</v>
          </cell>
        </row>
        <row r="1155">
          <cell r="A1155">
            <v>91344669</v>
          </cell>
          <cell r="B1155" t="str">
            <v>Кл. №129К</v>
          </cell>
          <cell r="C1155" t="str">
            <v>Подъезд №10</v>
          </cell>
          <cell r="D1155">
            <v>45552</v>
          </cell>
          <cell r="E1155" t="str">
            <v>СЗ КиноДевелопмент</v>
          </cell>
          <cell r="H1155">
            <v>4.8</v>
          </cell>
          <cell r="I1155">
            <v>29</v>
          </cell>
        </row>
        <row r="1156">
          <cell r="A1156">
            <v>91344670</v>
          </cell>
          <cell r="B1156" t="str">
            <v>Кл. №12К</v>
          </cell>
          <cell r="C1156" t="str">
            <v>Подъезд №2</v>
          </cell>
          <cell r="D1156">
            <v>45485</v>
          </cell>
          <cell r="E1156" t="str">
            <v>СЗ КиноДевелопмент</v>
          </cell>
          <cell r="H1156">
            <v>5.6</v>
          </cell>
          <cell r="I1156">
            <v>29</v>
          </cell>
        </row>
        <row r="1157">
          <cell r="A1157">
            <v>91344671</v>
          </cell>
          <cell r="B1157" t="str">
            <v>Кл. №130К</v>
          </cell>
          <cell r="C1157" t="str">
            <v>Подъезд №10</v>
          </cell>
          <cell r="D1157">
            <v>45552</v>
          </cell>
          <cell r="E1157" t="str">
            <v>СЗ КиноДевелопмент</v>
          </cell>
          <cell r="H1157">
            <v>3</v>
          </cell>
          <cell r="I1157">
            <v>29</v>
          </cell>
        </row>
        <row r="1158">
          <cell r="A1158">
            <v>91344672</v>
          </cell>
          <cell r="B1158" t="str">
            <v>Кл. №131К</v>
          </cell>
          <cell r="C1158" t="str">
            <v>Подъезд №10</v>
          </cell>
          <cell r="D1158">
            <v>45552</v>
          </cell>
          <cell r="E1158" t="str">
            <v>СЗ КиноДевелопмент</v>
          </cell>
          <cell r="H1158">
            <v>4.9000000000000004</v>
          </cell>
          <cell r="I1158">
            <v>29</v>
          </cell>
        </row>
        <row r="1159">
          <cell r="A1159">
            <v>91344673</v>
          </cell>
          <cell r="B1159" t="str">
            <v>Кл. №132К</v>
          </cell>
          <cell r="C1159" t="str">
            <v>Подъезд №10</v>
          </cell>
          <cell r="D1159">
            <v>45552</v>
          </cell>
          <cell r="E1159" t="str">
            <v>СЗ КиноДевелопмент</v>
          </cell>
          <cell r="H1159">
            <v>4.7</v>
          </cell>
          <cell r="I1159">
            <v>29</v>
          </cell>
        </row>
        <row r="1160">
          <cell r="A1160">
            <v>91344674</v>
          </cell>
          <cell r="B1160" t="str">
            <v>Кл. №133К</v>
          </cell>
          <cell r="C1160" t="str">
            <v>Подъезд №10</v>
          </cell>
          <cell r="D1160">
            <v>45552</v>
          </cell>
          <cell r="E1160" t="str">
            <v>СЗ КиноДевелопмент</v>
          </cell>
          <cell r="H1160">
            <v>5</v>
          </cell>
          <cell r="I1160">
            <v>29</v>
          </cell>
        </row>
        <row r="1161">
          <cell r="A1161">
            <v>91344675</v>
          </cell>
          <cell r="B1161" t="str">
            <v>Кл. №134К</v>
          </cell>
          <cell r="C1161" t="str">
            <v>Подъезд №10</v>
          </cell>
          <cell r="D1161">
            <v>45552</v>
          </cell>
          <cell r="E1161" t="str">
            <v>СЗ КиноДевелопмент</v>
          </cell>
          <cell r="H1161">
            <v>5.5</v>
          </cell>
          <cell r="I1161">
            <v>29</v>
          </cell>
        </row>
        <row r="1162">
          <cell r="A1162">
            <v>91344676</v>
          </cell>
          <cell r="B1162" t="str">
            <v>Кл. №135К</v>
          </cell>
          <cell r="C1162" t="str">
            <v>Подъезд №10</v>
          </cell>
          <cell r="D1162">
            <v>45552</v>
          </cell>
          <cell r="E1162" t="str">
            <v>СЗ КиноДевелопмент</v>
          </cell>
          <cell r="H1162">
            <v>4.3</v>
          </cell>
          <cell r="I1162">
            <v>29</v>
          </cell>
        </row>
        <row r="1163">
          <cell r="A1163">
            <v>91344677</v>
          </cell>
          <cell r="B1163" t="str">
            <v>Кл. №136К</v>
          </cell>
          <cell r="C1163" t="str">
            <v>Подъезд №10</v>
          </cell>
          <cell r="D1163">
            <v>45552</v>
          </cell>
          <cell r="E1163" t="str">
            <v>СЗ КиноДевелопмент</v>
          </cell>
          <cell r="H1163">
            <v>3.7</v>
          </cell>
          <cell r="I1163">
            <v>29</v>
          </cell>
        </row>
        <row r="1164">
          <cell r="A1164">
            <v>91344678</v>
          </cell>
          <cell r="B1164" t="str">
            <v>Кл. №137К</v>
          </cell>
          <cell r="C1164" t="str">
            <v>Подъезд №11</v>
          </cell>
          <cell r="D1164">
            <v>45485</v>
          </cell>
          <cell r="E1164" t="str">
            <v>СЗ КиноДевелопмент</v>
          </cell>
          <cell r="H1164">
            <v>4.5</v>
          </cell>
          <cell r="I1164">
            <v>29</v>
          </cell>
        </row>
        <row r="1165">
          <cell r="A1165">
            <v>91344679</v>
          </cell>
          <cell r="B1165" t="str">
            <v>Кл. №138К</v>
          </cell>
          <cell r="C1165" t="str">
            <v>Подъезд №11</v>
          </cell>
          <cell r="D1165">
            <v>45485</v>
          </cell>
          <cell r="E1165" t="str">
            <v>СЗ КиноДевелопмент</v>
          </cell>
          <cell r="H1165">
            <v>3.1</v>
          </cell>
          <cell r="I1165">
            <v>29</v>
          </cell>
        </row>
        <row r="1166">
          <cell r="A1166">
            <v>91344680</v>
          </cell>
          <cell r="B1166" t="str">
            <v>Кл. №139К</v>
          </cell>
          <cell r="C1166" t="str">
            <v>Подъезд №11</v>
          </cell>
          <cell r="D1166">
            <v>45485</v>
          </cell>
          <cell r="E1166" t="str">
            <v>СЗ КиноДевелопмент</v>
          </cell>
          <cell r="H1166">
            <v>7.2</v>
          </cell>
          <cell r="I1166">
            <v>29</v>
          </cell>
        </row>
        <row r="1167">
          <cell r="A1167">
            <v>91344681</v>
          </cell>
          <cell r="B1167" t="str">
            <v>Кл. №13К</v>
          </cell>
          <cell r="C1167" t="str">
            <v>Подъезд №2</v>
          </cell>
          <cell r="D1167">
            <v>45485</v>
          </cell>
          <cell r="E1167" t="str">
            <v>СЗ КиноДевелопмент</v>
          </cell>
          <cell r="H1167">
            <v>5.6</v>
          </cell>
          <cell r="I1167">
            <v>29</v>
          </cell>
        </row>
        <row r="1168">
          <cell r="A1168">
            <v>91344682</v>
          </cell>
          <cell r="B1168" t="str">
            <v>Кл. №140К</v>
          </cell>
          <cell r="C1168" t="str">
            <v>Подъезд №11</v>
          </cell>
          <cell r="D1168">
            <v>45485</v>
          </cell>
          <cell r="E1168" t="str">
            <v>СЗ КиноДевелопмент</v>
          </cell>
          <cell r="H1168">
            <v>3.8</v>
          </cell>
          <cell r="I1168">
            <v>29</v>
          </cell>
        </row>
        <row r="1169">
          <cell r="A1169">
            <v>91344683</v>
          </cell>
          <cell r="B1169" t="str">
            <v>Кл. №141К</v>
          </cell>
          <cell r="C1169" t="str">
            <v>Подъезд №11</v>
          </cell>
          <cell r="D1169">
            <v>45485</v>
          </cell>
          <cell r="E1169" t="str">
            <v>СЗ КиноДевелопмент</v>
          </cell>
          <cell r="H1169">
            <v>3.8</v>
          </cell>
          <cell r="I1169">
            <v>29</v>
          </cell>
        </row>
        <row r="1170">
          <cell r="A1170">
            <v>91344684</v>
          </cell>
          <cell r="B1170" t="str">
            <v>Кл. №142К</v>
          </cell>
          <cell r="C1170" t="str">
            <v>Подъезд №11</v>
          </cell>
          <cell r="D1170">
            <v>45485</v>
          </cell>
          <cell r="E1170" t="str">
            <v>СЗ КиноДевелопмент</v>
          </cell>
          <cell r="H1170">
            <v>4</v>
          </cell>
          <cell r="I1170">
            <v>29</v>
          </cell>
        </row>
        <row r="1171">
          <cell r="A1171">
            <v>91344685</v>
          </cell>
          <cell r="B1171" t="str">
            <v>Кл. №143К</v>
          </cell>
          <cell r="C1171" t="str">
            <v>Подъезд №11</v>
          </cell>
          <cell r="D1171">
            <v>45485</v>
          </cell>
          <cell r="E1171" t="str">
            <v>СЗ КиноДевелопмент</v>
          </cell>
          <cell r="H1171">
            <v>4.5999999999999996</v>
          </cell>
          <cell r="I1171">
            <v>29</v>
          </cell>
        </row>
        <row r="1172">
          <cell r="A1172">
            <v>91344686</v>
          </cell>
          <cell r="B1172" t="str">
            <v>Кл. №144К</v>
          </cell>
          <cell r="C1172" t="str">
            <v>Подъезд №11</v>
          </cell>
          <cell r="D1172">
            <v>45485</v>
          </cell>
          <cell r="E1172" t="str">
            <v>СЗ КиноДевелопмент</v>
          </cell>
          <cell r="H1172">
            <v>4.5</v>
          </cell>
          <cell r="I1172">
            <v>29</v>
          </cell>
        </row>
        <row r="1173">
          <cell r="A1173">
            <v>91344687</v>
          </cell>
          <cell r="B1173" t="str">
            <v>Кл. №145К</v>
          </cell>
          <cell r="C1173" t="str">
            <v>Подъезд №11</v>
          </cell>
          <cell r="D1173">
            <v>45485</v>
          </cell>
          <cell r="E1173" t="str">
            <v>СЗ КиноДевелопмент</v>
          </cell>
          <cell r="H1173">
            <v>5.2</v>
          </cell>
          <cell r="I1173">
            <v>29</v>
          </cell>
        </row>
        <row r="1174">
          <cell r="A1174">
            <v>91344688</v>
          </cell>
          <cell r="B1174" t="str">
            <v>Кл. №146К</v>
          </cell>
          <cell r="C1174" t="str">
            <v>Подъезд №11</v>
          </cell>
          <cell r="D1174">
            <v>45485</v>
          </cell>
          <cell r="E1174" t="str">
            <v>СЗ КиноДевелопмент</v>
          </cell>
          <cell r="H1174">
            <v>3.4</v>
          </cell>
          <cell r="I1174">
            <v>29</v>
          </cell>
        </row>
        <row r="1175">
          <cell r="A1175">
            <v>91344689</v>
          </cell>
          <cell r="B1175" t="str">
            <v>Кл. №147К</v>
          </cell>
          <cell r="C1175" t="str">
            <v>Подъезд №11</v>
          </cell>
          <cell r="D1175">
            <v>45485</v>
          </cell>
          <cell r="E1175" t="str">
            <v>СЗ КиноДевелопмент</v>
          </cell>
          <cell r="H1175">
            <v>7</v>
          </cell>
          <cell r="I1175">
            <v>29</v>
          </cell>
        </row>
        <row r="1176">
          <cell r="A1176">
            <v>91344690</v>
          </cell>
          <cell r="B1176" t="str">
            <v>Кл. №148К</v>
          </cell>
          <cell r="C1176" t="str">
            <v>Подъезд №11</v>
          </cell>
          <cell r="D1176">
            <v>45485</v>
          </cell>
          <cell r="E1176" t="str">
            <v>СЗ КиноДевелопмент</v>
          </cell>
          <cell r="H1176">
            <v>5.2</v>
          </cell>
          <cell r="I1176">
            <v>29</v>
          </cell>
        </row>
        <row r="1177">
          <cell r="A1177">
            <v>91344691</v>
          </cell>
          <cell r="B1177" t="str">
            <v>Кл. №149К</v>
          </cell>
          <cell r="C1177" t="str">
            <v>Подъезд №11</v>
          </cell>
          <cell r="D1177">
            <v>45485</v>
          </cell>
          <cell r="E1177" t="str">
            <v>СЗ КиноДевелопмент</v>
          </cell>
          <cell r="H1177">
            <v>3.5</v>
          </cell>
          <cell r="I1177">
            <v>29</v>
          </cell>
        </row>
        <row r="1178">
          <cell r="A1178">
            <v>91344692</v>
          </cell>
          <cell r="B1178" t="str">
            <v>Кл. №14К</v>
          </cell>
          <cell r="C1178" t="str">
            <v>Подъезд №2</v>
          </cell>
          <cell r="D1178">
            <v>45485</v>
          </cell>
          <cell r="E1178" t="str">
            <v>СЗ КиноДевелопмент</v>
          </cell>
          <cell r="H1178">
            <v>5.0999999999999996</v>
          </cell>
          <cell r="I1178">
            <v>29</v>
          </cell>
        </row>
        <row r="1179">
          <cell r="A1179">
            <v>91344693</v>
          </cell>
          <cell r="B1179" t="str">
            <v>Кл. №150К</v>
          </cell>
          <cell r="C1179" t="str">
            <v>Подъезд №11</v>
          </cell>
          <cell r="D1179">
            <v>45485</v>
          </cell>
          <cell r="E1179" t="str">
            <v>СЗ КиноДевелопмент</v>
          </cell>
          <cell r="H1179">
            <v>3.3</v>
          </cell>
          <cell r="I1179">
            <v>29</v>
          </cell>
        </row>
        <row r="1180">
          <cell r="A1180">
            <v>91344694</v>
          </cell>
          <cell r="B1180" t="str">
            <v>Кл. №151К</v>
          </cell>
          <cell r="C1180" t="str">
            <v>Подъезд №13</v>
          </cell>
          <cell r="D1180">
            <v>45429</v>
          </cell>
          <cell r="E1180" t="str">
            <v>СЗ КиноДевелопмент</v>
          </cell>
          <cell r="H1180">
            <v>3.2</v>
          </cell>
          <cell r="I1180">
            <v>29</v>
          </cell>
        </row>
        <row r="1181">
          <cell r="A1181">
            <v>91344695</v>
          </cell>
          <cell r="B1181" t="str">
            <v>Кл. №152К</v>
          </cell>
          <cell r="C1181" t="str">
            <v>Подъезд №13</v>
          </cell>
          <cell r="D1181">
            <v>45429</v>
          </cell>
          <cell r="E1181" t="str">
            <v>СЗ КиноДевелопмент</v>
          </cell>
          <cell r="H1181">
            <v>4</v>
          </cell>
          <cell r="I1181">
            <v>29</v>
          </cell>
        </row>
        <row r="1182">
          <cell r="A1182">
            <v>91344696</v>
          </cell>
          <cell r="B1182" t="str">
            <v>Кл. №153К</v>
          </cell>
          <cell r="C1182" t="str">
            <v>Подъезд №13</v>
          </cell>
          <cell r="D1182">
            <v>45429</v>
          </cell>
          <cell r="E1182" t="str">
            <v>СЗ КиноДевелопмент</v>
          </cell>
          <cell r="H1182">
            <v>4.4000000000000004</v>
          </cell>
          <cell r="I1182">
            <v>29</v>
          </cell>
        </row>
        <row r="1183">
          <cell r="A1183">
            <v>91344697</v>
          </cell>
          <cell r="B1183" t="str">
            <v>Кл. №154К</v>
          </cell>
          <cell r="C1183" t="str">
            <v>Подъезд №13</v>
          </cell>
          <cell r="D1183">
            <v>45429</v>
          </cell>
          <cell r="E1183" t="str">
            <v>СЗ КиноДевелопмент</v>
          </cell>
          <cell r="H1183">
            <v>3.3</v>
          </cell>
          <cell r="I1183">
            <v>29</v>
          </cell>
        </row>
        <row r="1184">
          <cell r="A1184">
            <v>91344698</v>
          </cell>
          <cell r="B1184" t="str">
            <v>Кл. №155К</v>
          </cell>
          <cell r="C1184" t="str">
            <v>Подъезд №13</v>
          </cell>
          <cell r="D1184">
            <v>45429</v>
          </cell>
          <cell r="E1184" t="str">
            <v>СЗ КиноДевелопмент</v>
          </cell>
          <cell r="H1184">
            <v>3.9</v>
          </cell>
          <cell r="I1184">
            <v>29</v>
          </cell>
        </row>
        <row r="1185">
          <cell r="A1185">
            <v>91344699</v>
          </cell>
          <cell r="B1185" t="str">
            <v>Кл. №156К</v>
          </cell>
          <cell r="C1185" t="str">
            <v>Подъезд №13</v>
          </cell>
          <cell r="D1185">
            <v>45429</v>
          </cell>
          <cell r="E1185" t="str">
            <v>СЗ КиноДевелопмент</v>
          </cell>
          <cell r="H1185">
            <v>4.2</v>
          </cell>
          <cell r="I1185">
            <v>29</v>
          </cell>
        </row>
        <row r="1186">
          <cell r="A1186">
            <v>91344700</v>
          </cell>
          <cell r="B1186" t="str">
            <v>Кл. №157К</v>
          </cell>
          <cell r="C1186" t="str">
            <v>Подъезд №13</v>
          </cell>
          <cell r="D1186">
            <v>45429</v>
          </cell>
          <cell r="E1186" t="str">
            <v>СЗ КиноДевелопмент</v>
          </cell>
          <cell r="H1186">
            <v>4.3</v>
          </cell>
          <cell r="I1186">
            <v>29</v>
          </cell>
        </row>
        <row r="1187">
          <cell r="A1187">
            <v>91344701</v>
          </cell>
          <cell r="B1187" t="str">
            <v>Кл. №158К</v>
          </cell>
          <cell r="C1187" t="str">
            <v>Подъезд №13</v>
          </cell>
          <cell r="D1187">
            <v>45429</v>
          </cell>
          <cell r="E1187" t="str">
            <v>СЗ КиноДевелопмент</v>
          </cell>
          <cell r="H1187">
            <v>2.6</v>
          </cell>
          <cell r="I1187">
            <v>29</v>
          </cell>
        </row>
        <row r="1188">
          <cell r="A1188">
            <v>91344702</v>
          </cell>
          <cell r="B1188" t="str">
            <v>Кл. №159К</v>
          </cell>
          <cell r="C1188" t="str">
            <v>Подъезд №13</v>
          </cell>
          <cell r="D1188">
            <v>45429</v>
          </cell>
          <cell r="E1188" t="str">
            <v>СЗ КиноДевелопмент</v>
          </cell>
          <cell r="H1188">
            <v>5.2</v>
          </cell>
          <cell r="I1188">
            <v>29</v>
          </cell>
        </row>
        <row r="1189">
          <cell r="A1189">
            <v>91344703</v>
          </cell>
          <cell r="B1189" t="str">
            <v>Кл. №15К</v>
          </cell>
          <cell r="C1189" t="str">
            <v>Подъезд №2</v>
          </cell>
          <cell r="D1189">
            <v>45485</v>
          </cell>
          <cell r="E1189" t="str">
            <v>СЗ КиноДевелопмент</v>
          </cell>
          <cell r="H1189">
            <v>7.8</v>
          </cell>
          <cell r="I1189">
            <v>29</v>
          </cell>
        </row>
        <row r="1190">
          <cell r="A1190">
            <v>91344704</v>
          </cell>
          <cell r="B1190" t="str">
            <v>Кл. №160К</v>
          </cell>
          <cell r="C1190" t="str">
            <v>Подъезд №13</v>
          </cell>
          <cell r="D1190">
            <v>45429</v>
          </cell>
          <cell r="E1190" t="str">
            <v>СЗ КиноДевелопмент</v>
          </cell>
          <cell r="H1190">
            <v>3.3</v>
          </cell>
          <cell r="I1190">
            <v>29</v>
          </cell>
        </row>
        <row r="1191">
          <cell r="A1191">
            <v>91344705</v>
          </cell>
          <cell r="B1191" t="str">
            <v>Кл. №161К</v>
          </cell>
          <cell r="C1191" t="str">
            <v>Подъезд №13</v>
          </cell>
          <cell r="D1191">
            <v>45429</v>
          </cell>
          <cell r="E1191" t="str">
            <v>СЗ КиноДевелопмент</v>
          </cell>
          <cell r="H1191">
            <v>5.6</v>
          </cell>
          <cell r="I1191">
            <v>29</v>
          </cell>
        </row>
        <row r="1192">
          <cell r="A1192">
            <v>91344706</v>
          </cell>
          <cell r="B1192" t="str">
            <v>Кл. №162К</v>
          </cell>
          <cell r="C1192" t="str">
            <v>Подъезд №13</v>
          </cell>
          <cell r="D1192">
            <v>45429</v>
          </cell>
          <cell r="E1192" t="str">
            <v>СЗ КиноДевелопмент</v>
          </cell>
          <cell r="H1192">
            <v>4</v>
          </cell>
          <cell r="I1192">
            <v>29</v>
          </cell>
        </row>
        <row r="1193">
          <cell r="A1193">
            <v>91344707</v>
          </cell>
          <cell r="B1193" t="str">
            <v>Кл. №163К</v>
          </cell>
          <cell r="C1193" t="str">
            <v>Подъезд №13</v>
          </cell>
          <cell r="D1193">
            <v>45429</v>
          </cell>
          <cell r="E1193" t="str">
            <v>СЗ КиноДевелопмент</v>
          </cell>
          <cell r="H1193">
            <v>4.5999999999999996</v>
          </cell>
          <cell r="I1193">
            <v>29</v>
          </cell>
        </row>
        <row r="1194">
          <cell r="A1194">
            <v>91344708</v>
          </cell>
          <cell r="B1194" t="str">
            <v>Кл. №164К</v>
          </cell>
          <cell r="C1194" t="str">
            <v>Подъезд №13</v>
          </cell>
          <cell r="D1194">
            <v>45429</v>
          </cell>
          <cell r="E1194" t="str">
            <v>СЗ КиноДевелопмент</v>
          </cell>
          <cell r="H1194">
            <v>3.4</v>
          </cell>
          <cell r="I1194">
            <v>29</v>
          </cell>
        </row>
        <row r="1195">
          <cell r="A1195">
            <v>91344709</v>
          </cell>
          <cell r="B1195" t="str">
            <v>Кл. №165К</v>
          </cell>
          <cell r="C1195" t="str">
            <v>Подъезд №15</v>
          </cell>
          <cell r="D1195">
            <v>45485</v>
          </cell>
          <cell r="E1195" t="str">
            <v>СЗ КиноДевелопмент</v>
          </cell>
          <cell r="H1195">
            <v>3.7</v>
          </cell>
          <cell r="I1195">
            <v>29</v>
          </cell>
        </row>
        <row r="1196">
          <cell r="A1196">
            <v>91344710</v>
          </cell>
          <cell r="B1196" t="str">
            <v>Кл. №166К</v>
          </cell>
          <cell r="C1196" t="str">
            <v>Подъезд №15</v>
          </cell>
          <cell r="D1196">
            <v>45485</v>
          </cell>
          <cell r="E1196" t="str">
            <v>СЗ КиноДевелопмент</v>
          </cell>
          <cell r="H1196">
            <v>3.5</v>
          </cell>
          <cell r="I1196">
            <v>29</v>
          </cell>
        </row>
        <row r="1197">
          <cell r="A1197">
            <v>91344711</v>
          </cell>
          <cell r="B1197" t="str">
            <v>Кл. №167К</v>
          </cell>
          <cell r="C1197" t="str">
            <v>Подъезд №15</v>
          </cell>
          <cell r="D1197">
            <v>45485</v>
          </cell>
          <cell r="E1197" t="str">
            <v>СЗ КиноДевелопмент</v>
          </cell>
          <cell r="H1197">
            <v>4</v>
          </cell>
          <cell r="I1197">
            <v>29</v>
          </cell>
        </row>
        <row r="1198">
          <cell r="A1198">
            <v>91344712</v>
          </cell>
          <cell r="B1198" t="str">
            <v>Кл. №168К</v>
          </cell>
          <cell r="C1198" t="str">
            <v>Подъезд №15</v>
          </cell>
          <cell r="D1198">
            <v>45485</v>
          </cell>
          <cell r="E1198" t="str">
            <v>СЗ КиноДевелопмент</v>
          </cell>
          <cell r="H1198">
            <v>4.0999999999999996</v>
          </cell>
          <cell r="I1198">
            <v>29</v>
          </cell>
        </row>
        <row r="1199">
          <cell r="A1199">
            <v>91344713</v>
          </cell>
          <cell r="B1199" t="str">
            <v>Кл. №169К</v>
          </cell>
          <cell r="C1199" t="str">
            <v>Подъезд №15</v>
          </cell>
          <cell r="D1199">
            <v>45485</v>
          </cell>
          <cell r="E1199" t="str">
            <v>СЗ КиноДевелопмент</v>
          </cell>
          <cell r="H1199">
            <v>3.8</v>
          </cell>
          <cell r="I1199">
            <v>29</v>
          </cell>
        </row>
        <row r="1200">
          <cell r="A1200">
            <v>91344714</v>
          </cell>
          <cell r="B1200" t="str">
            <v>Кл. №16К</v>
          </cell>
          <cell r="C1200" t="str">
            <v>Подъезд №2</v>
          </cell>
          <cell r="D1200">
            <v>45485</v>
          </cell>
          <cell r="E1200" t="str">
            <v>СЗ КиноДевелопмент</v>
          </cell>
          <cell r="H1200">
            <v>4.7</v>
          </cell>
          <cell r="I1200">
            <v>29</v>
          </cell>
        </row>
        <row r="1201">
          <cell r="A1201">
            <v>91344715</v>
          </cell>
          <cell r="B1201" t="str">
            <v>Кл. №170К</v>
          </cell>
          <cell r="C1201" t="str">
            <v>Подъезд №15</v>
          </cell>
          <cell r="D1201">
            <v>45485</v>
          </cell>
          <cell r="E1201" t="str">
            <v>СЗ КиноДевелопмент</v>
          </cell>
          <cell r="H1201">
            <v>3.8</v>
          </cell>
          <cell r="I1201">
            <v>29</v>
          </cell>
        </row>
        <row r="1202">
          <cell r="A1202">
            <v>91344716</v>
          </cell>
          <cell r="B1202" t="str">
            <v>Кл. №171К</v>
          </cell>
          <cell r="C1202" t="str">
            <v>Подъезд №15</v>
          </cell>
          <cell r="D1202">
            <v>45485</v>
          </cell>
          <cell r="E1202" t="str">
            <v>СЗ КиноДевелопмент</v>
          </cell>
          <cell r="H1202">
            <v>3.7</v>
          </cell>
          <cell r="I1202">
            <v>29</v>
          </cell>
        </row>
        <row r="1203">
          <cell r="A1203">
            <v>91344717</v>
          </cell>
          <cell r="B1203" t="str">
            <v>Кл. №172К</v>
          </cell>
          <cell r="C1203" t="str">
            <v>Подъезд №16</v>
          </cell>
          <cell r="D1203">
            <v>45535</v>
          </cell>
          <cell r="E1203" t="str">
            <v>СЗ КиноДевелопмент</v>
          </cell>
          <cell r="H1203">
            <v>3.3</v>
          </cell>
          <cell r="I1203">
            <v>29</v>
          </cell>
        </row>
        <row r="1204">
          <cell r="A1204">
            <v>91344718</v>
          </cell>
          <cell r="B1204" t="str">
            <v>Кл. №173К</v>
          </cell>
          <cell r="C1204" t="str">
            <v>Подъезд №16</v>
          </cell>
          <cell r="D1204">
            <v>45535</v>
          </cell>
          <cell r="E1204" t="str">
            <v>СЗ КиноДевелопмент</v>
          </cell>
          <cell r="H1204">
            <v>3</v>
          </cell>
          <cell r="I1204">
            <v>29</v>
          </cell>
        </row>
        <row r="1205">
          <cell r="A1205">
            <v>91344719</v>
          </cell>
          <cell r="B1205" t="str">
            <v>Кл. №174К</v>
          </cell>
          <cell r="C1205" t="str">
            <v>Подъезд №16</v>
          </cell>
          <cell r="D1205">
            <v>45535</v>
          </cell>
          <cell r="E1205" t="str">
            <v>СЗ КиноДевелопмент</v>
          </cell>
          <cell r="H1205">
            <v>3.3</v>
          </cell>
          <cell r="I1205">
            <v>29</v>
          </cell>
        </row>
        <row r="1206">
          <cell r="A1206">
            <v>91344720</v>
          </cell>
          <cell r="B1206" t="str">
            <v>Кл. №175К</v>
          </cell>
          <cell r="C1206" t="str">
            <v>Подъезд №16</v>
          </cell>
          <cell r="D1206">
            <v>45535</v>
          </cell>
          <cell r="E1206" t="str">
            <v>СЗ КиноДевелопмент</v>
          </cell>
          <cell r="H1206">
            <v>3.4</v>
          </cell>
          <cell r="I1206">
            <v>29</v>
          </cell>
        </row>
        <row r="1207">
          <cell r="A1207">
            <v>91344721</v>
          </cell>
          <cell r="B1207" t="str">
            <v>Кл. №176К</v>
          </cell>
          <cell r="C1207" t="str">
            <v>Подъезд №16</v>
          </cell>
          <cell r="D1207">
            <v>45535</v>
          </cell>
          <cell r="E1207" t="str">
            <v>СЗ КиноДевелопмент</v>
          </cell>
          <cell r="H1207">
            <v>4.2</v>
          </cell>
          <cell r="I1207">
            <v>29</v>
          </cell>
        </row>
        <row r="1208">
          <cell r="A1208">
            <v>91344722</v>
          </cell>
          <cell r="B1208" t="str">
            <v>Кл. №177К</v>
          </cell>
          <cell r="C1208" t="str">
            <v>Подъезд №16</v>
          </cell>
          <cell r="D1208">
            <v>45535</v>
          </cell>
          <cell r="E1208" t="str">
            <v>СЗ КиноДевелопмент</v>
          </cell>
          <cell r="H1208">
            <v>3.4</v>
          </cell>
          <cell r="I1208">
            <v>29</v>
          </cell>
        </row>
        <row r="1209">
          <cell r="A1209">
            <v>91344723</v>
          </cell>
          <cell r="B1209" t="str">
            <v>Кл. №178К</v>
          </cell>
          <cell r="C1209" t="str">
            <v>Подъезд №16</v>
          </cell>
          <cell r="D1209">
            <v>45535</v>
          </cell>
          <cell r="E1209" t="str">
            <v>СЗ КиноДевелопмент</v>
          </cell>
          <cell r="H1209">
            <v>3.7</v>
          </cell>
          <cell r="I1209">
            <v>29</v>
          </cell>
        </row>
        <row r="1210">
          <cell r="A1210">
            <v>91344724</v>
          </cell>
          <cell r="B1210" t="str">
            <v>Кл. №179К</v>
          </cell>
          <cell r="C1210" t="str">
            <v>Подъезд №16</v>
          </cell>
          <cell r="D1210">
            <v>45535</v>
          </cell>
          <cell r="E1210" t="str">
            <v>СЗ КиноДевелопмент</v>
          </cell>
          <cell r="H1210">
            <v>4.2</v>
          </cell>
          <cell r="I1210">
            <v>29</v>
          </cell>
        </row>
        <row r="1211">
          <cell r="A1211">
            <v>91344725</v>
          </cell>
          <cell r="B1211" t="str">
            <v>Кл. №17К</v>
          </cell>
          <cell r="C1211" t="str">
            <v>Подъезд №2</v>
          </cell>
          <cell r="D1211">
            <v>45485</v>
          </cell>
          <cell r="E1211" t="str">
            <v>СЗ КиноДевелопмент</v>
          </cell>
          <cell r="H1211">
            <v>3.8</v>
          </cell>
          <cell r="I1211">
            <v>29</v>
          </cell>
        </row>
        <row r="1212">
          <cell r="A1212">
            <v>91344726</v>
          </cell>
          <cell r="B1212" t="str">
            <v>Кл. №180К</v>
          </cell>
          <cell r="C1212" t="str">
            <v>Подъезд №16</v>
          </cell>
          <cell r="D1212">
            <v>45535</v>
          </cell>
          <cell r="E1212" t="str">
            <v>СЗ КиноДевелопмент</v>
          </cell>
          <cell r="H1212">
            <v>5.4</v>
          </cell>
          <cell r="I1212">
            <v>29</v>
          </cell>
        </row>
        <row r="1213">
          <cell r="A1213">
            <v>91344727</v>
          </cell>
          <cell r="B1213" t="str">
            <v>Кл. №181К</v>
          </cell>
          <cell r="C1213" t="str">
            <v>Подъезд №16</v>
          </cell>
          <cell r="D1213">
            <v>45535</v>
          </cell>
          <cell r="E1213" t="str">
            <v>СЗ КиноДевелопмент</v>
          </cell>
          <cell r="H1213">
            <v>4.8</v>
          </cell>
          <cell r="I1213">
            <v>29</v>
          </cell>
        </row>
        <row r="1214">
          <cell r="A1214">
            <v>91344728</v>
          </cell>
          <cell r="B1214" t="str">
            <v>Кл. №182К</v>
          </cell>
          <cell r="C1214" t="str">
            <v>Подъезд №16</v>
          </cell>
          <cell r="D1214">
            <v>45535</v>
          </cell>
          <cell r="E1214" t="str">
            <v>СЗ КиноДевелопмент</v>
          </cell>
          <cell r="H1214">
            <v>4.8</v>
          </cell>
          <cell r="I1214">
            <v>29</v>
          </cell>
        </row>
        <row r="1215">
          <cell r="A1215">
            <v>91344729</v>
          </cell>
          <cell r="B1215" t="str">
            <v>Кл. №183К</v>
          </cell>
          <cell r="C1215" t="str">
            <v>Подъезд №16</v>
          </cell>
          <cell r="D1215">
            <v>45535</v>
          </cell>
          <cell r="E1215" t="str">
            <v>СЗ КиноДевелопмент</v>
          </cell>
          <cell r="H1215">
            <v>5.0999999999999996</v>
          </cell>
          <cell r="I1215">
            <v>29</v>
          </cell>
        </row>
        <row r="1216">
          <cell r="A1216">
            <v>91344730</v>
          </cell>
          <cell r="B1216" t="str">
            <v>Кл. №184К</v>
          </cell>
          <cell r="C1216" t="str">
            <v>Подъезд №16</v>
          </cell>
          <cell r="D1216">
            <v>45535</v>
          </cell>
          <cell r="E1216" t="str">
            <v>СЗ КиноДевелопмент</v>
          </cell>
          <cell r="H1216">
            <v>4</v>
          </cell>
          <cell r="I1216">
            <v>29</v>
          </cell>
        </row>
        <row r="1217">
          <cell r="A1217">
            <v>91344731</v>
          </cell>
          <cell r="B1217" t="str">
            <v>Кл. №185К</v>
          </cell>
          <cell r="C1217" t="str">
            <v>Подъезд №16</v>
          </cell>
          <cell r="D1217">
            <v>45535</v>
          </cell>
          <cell r="E1217" t="str">
            <v>СЗ КиноДевелопмент</v>
          </cell>
          <cell r="H1217">
            <v>4.2</v>
          </cell>
          <cell r="I1217">
            <v>29</v>
          </cell>
        </row>
        <row r="1218">
          <cell r="A1218">
            <v>91344732</v>
          </cell>
          <cell r="B1218" t="str">
            <v>Кл. №186К</v>
          </cell>
          <cell r="C1218" t="str">
            <v>Подъезд №17</v>
          </cell>
          <cell r="D1218">
            <v>45561</v>
          </cell>
          <cell r="E1218" t="str">
            <v>СЗ КиноДевелопмент</v>
          </cell>
          <cell r="H1218">
            <v>4.7</v>
          </cell>
          <cell r="I1218">
            <v>29</v>
          </cell>
        </row>
        <row r="1219">
          <cell r="A1219">
            <v>91344733</v>
          </cell>
          <cell r="B1219" t="str">
            <v>Кл. №187К</v>
          </cell>
          <cell r="C1219" t="str">
            <v>Подъезд №17</v>
          </cell>
          <cell r="D1219">
            <v>45561</v>
          </cell>
          <cell r="E1219" t="str">
            <v>СЗ КиноДевелопмент</v>
          </cell>
          <cell r="H1219">
            <v>3.9</v>
          </cell>
          <cell r="I1219">
            <v>29</v>
          </cell>
        </row>
        <row r="1220">
          <cell r="A1220">
            <v>91344734</v>
          </cell>
          <cell r="B1220" t="str">
            <v>Кл. №188К</v>
          </cell>
          <cell r="C1220" t="str">
            <v>Подъезд №17</v>
          </cell>
          <cell r="D1220">
            <v>45561</v>
          </cell>
          <cell r="E1220" t="str">
            <v>СЗ КиноДевелопмент</v>
          </cell>
          <cell r="H1220">
            <v>3.4</v>
          </cell>
          <cell r="I1220">
            <v>29</v>
          </cell>
        </row>
        <row r="1221">
          <cell r="A1221">
            <v>91344735</v>
          </cell>
          <cell r="B1221" t="str">
            <v>Кл. №189К</v>
          </cell>
          <cell r="C1221" t="str">
            <v>Подъезд №17</v>
          </cell>
          <cell r="D1221">
            <v>45561</v>
          </cell>
          <cell r="E1221" t="str">
            <v>СЗ КиноДевелопмент</v>
          </cell>
          <cell r="H1221">
            <v>4</v>
          </cell>
          <cell r="I1221">
            <v>29</v>
          </cell>
        </row>
        <row r="1222">
          <cell r="A1222">
            <v>91344736</v>
          </cell>
          <cell r="B1222" t="str">
            <v>Кл. №18К</v>
          </cell>
          <cell r="C1222" t="str">
            <v>Подъезд №2</v>
          </cell>
          <cell r="D1222">
            <v>45485</v>
          </cell>
          <cell r="E1222" t="str">
            <v>СЗ КиноДевелопмент</v>
          </cell>
          <cell r="H1222">
            <v>4.3</v>
          </cell>
          <cell r="I1222">
            <v>29</v>
          </cell>
        </row>
        <row r="1223">
          <cell r="A1223">
            <v>91344737</v>
          </cell>
          <cell r="B1223" t="str">
            <v>Кл. №190К</v>
          </cell>
          <cell r="C1223" t="str">
            <v>Подъезд №17</v>
          </cell>
          <cell r="D1223">
            <v>45561</v>
          </cell>
          <cell r="E1223" t="str">
            <v>СЗ КиноДевелопмент</v>
          </cell>
          <cell r="H1223">
            <v>4.2</v>
          </cell>
          <cell r="I1223">
            <v>29</v>
          </cell>
        </row>
        <row r="1224">
          <cell r="A1224">
            <v>91344738</v>
          </cell>
          <cell r="B1224" t="str">
            <v>Кл. №191К</v>
          </cell>
          <cell r="C1224" t="str">
            <v>Подъезд №17</v>
          </cell>
          <cell r="D1224">
            <v>45561</v>
          </cell>
          <cell r="E1224" t="str">
            <v>СЗ КиноДевелопмент</v>
          </cell>
          <cell r="H1224">
            <v>5.5</v>
          </cell>
          <cell r="I1224">
            <v>29</v>
          </cell>
        </row>
        <row r="1225">
          <cell r="A1225">
            <v>91344739</v>
          </cell>
          <cell r="B1225" t="str">
            <v>Кл. №192К</v>
          </cell>
          <cell r="C1225" t="str">
            <v>Подъезд №17</v>
          </cell>
          <cell r="D1225">
            <v>45561</v>
          </cell>
          <cell r="E1225" t="str">
            <v>СЗ КиноДевелопмент</v>
          </cell>
          <cell r="H1225">
            <v>3.6</v>
          </cell>
          <cell r="I1225">
            <v>29</v>
          </cell>
        </row>
        <row r="1226">
          <cell r="A1226">
            <v>91344740</v>
          </cell>
          <cell r="B1226" t="str">
            <v>Кл. №193К</v>
          </cell>
          <cell r="C1226" t="str">
            <v>Подъезд №17</v>
          </cell>
          <cell r="D1226">
            <v>45561</v>
          </cell>
          <cell r="E1226" t="str">
            <v>СЗ КиноДевелопмент</v>
          </cell>
          <cell r="H1226">
            <v>3.9</v>
          </cell>
          <cell r="I1226">
            <v>29</v>
          </cell>
        </row>
        <row r="1227">
          <cell r="A1227">
            <v>91344741</v>
          </cell>
          <cell r="B1227" t="str">
            <v>Кл. №194К</v>
          </cell>
          <cell r="C1227" t="str">
            <v>Подъезд №17</v>
          </cell>
          <cell r="D1227">
            <v>45561</v>
          </cell>
          <cell r="E1227" t="str">
            <v>СЗ КиноДевелопмент</v>
          </cell>
          <cell r="H1227">
            <v>6.1</v>
          </cell>
          <cell r="I1227">
            <v>29</v>
          </cell>
        </row>
        <row r="1228">
          <cell r="A1228">
            <v>91344742</v>
          </cell>
          <cell r="B1228" t="str">
            <v>Кл. №195К</v>
          </cell>
          <cell r="C1228" t="str">
            <v>Подъезд №17</v>
          </cell>
          <cell r="D1228">
            <v>45561</v>
          </cell>
          <cell r="E1228" t="str">
            <v>СЗ КиноДевелопмент</v>
          </cell>
          <cell r="H1228">
            <v>4.9000000000000004</v>
          </cell>
          <cell r="I1228">
            <v>29</v>
          </cell>
        </row>
        <row r="1229">
          <cell r="A1229">
            <v>91344743</v>
          </cell>
          <cell r="B1229" t="str">
            <v>Кл. №196К</v>
          </cell>
          <cell r="C1229" t="str">
            <v>Подъезд №17</v>
          </cell>
          <cell r="D1229">
            <v>45561</v>
          </cell>
          <cell r="E1229" t="str">
            <v>СЗ КиноДевелопмент</v>
          </cell>
          <cell r="H1229">
            <v>3.9</v>
          </cell>
          <cell r="I1229">
            <v>29</v>
          </cell>
        </row>
        <row r="1230">
          <cell r="A1230">
            <v>91344744</v>
          </cell>
          <cell r="B1230" t="str">
            <v>Кл. №197К</v>
          </cell>
          <cell r="C1230" t="str">
            <v>Подъезд №17</v>
          </cell>
          <cell r="D1230">
            <v>45561</v>
          </cell>
          <cell r="E1230" t="str">
            <v>СЗ КиноДевелопмент</v>
          </cell>
          <cell r="H1230">
            <v>3.7</v>
          </cell>
          <cell r="I1230">
            <v>29</v>
          </cell>
        </row>
        <row r="1231">
          <cell r="A1231">
            <v>91344745</v>
          </cell>
          <cell r="B1231" t="str">
            <v>Кл. №198К</v>
          </cell>
          <cell r="C1231" t="str">
            <v>Подъезд №17</v>
          </cell>
          <cell r="D1231">
            <v>45561</v>
          </cell>
          <cell r="E1231" t="str">
            <v>СЗ КиноДевелопмент</v>
          </cell>
          <cell r="H1231">
            <v>4.3</v>
          </cell>
          <cell r="I1231">
            <v>29</v>
          </cell>
        </row>
        <row r="1232">
          <cell r="A1232">
            <v>91344746</v>
          </cell>
          <cell r="B1232" t="str">
            <v>Кл. №199К</v>
          </cell>
          <cell r="C1232" t="str">
            <v>Подъезд №17</v>
          </cell>
          <cell r="D1232">
            <v>45561</v>
          </cell>
          <cell r="E1232" t="str">
            <v>СЗ КиноДевелопмент</v>
          </cell>
          <cell r="H1232">
            <v>5.9</v>
          </cell>
          <cell r="I1232">
            <v>29</v>
          </cell>
        </row>
        <row r="1233">
          <cell r="A1233">
            <v>91344747</v>
          </cell>
          <cell r="B1233" t="str">
            <v>Кл. №19К</v>
          </cell>
          <cell r="C1233" t="str">
            <v>Подъезд №3</v>
          </cell>
          <cell r="D1233">
            <v>45540</v>
          </cell>
          <cell r="E1233" t="str">
            <v>СЗ КиноДевелопмент</v>
          </cell>
          <cell r="H1233">
            <v>6.6</v>
          </cell>
          <cell r="I1233">
            <v>29</v>
          </cell>
        </row>
        <row r="1234">
          <cell r="A1234">
            <v>91344748</v>
          </cell>
          <cell r="B1234" t="str">
            <v>Кл. №1К</v>
          </cell>
          <cell r="C1234" t="str">
            <v>Подъезд №2</v>
          </cell>
          <cell r="D1234">
            <v>45485</v>
          </cell>
          <cell r="E1234" t="str">
            <v>СЗ КиноДевелопмент</v>
          </cell>
          <cell r="H1234">
            <v>3.2</v>
          </cell>
          <cell r="I1234">
            <v>29</v>
          </cell>
        </row>
        <row r="1235">
          <cell r="A1235">
            <v>91344749</v>
          </cell>
          <cell r="B1235" t="str">
            <v>Кл. №200К</v>
          </cell>
          <cell r="C1235" t="str">
            <v>Подъезд №17</v>
          </cell>
          <cell r="D1235">
            <v>45561</v>
          </cell>
          <cell r="E1235" t="str">
            <v>СЗ КиноДевелопмент</v>
          </cell>
          <cell r="H1235">
            <v>3.8</v>
          </cell>
          <cell r="I1235">
            <v>29</v>
          </cell>
        </row>
        <row r="1236">
          <cell r="A1236">
            <v>91344750</v>
          </cell>
          <cell r="B1236" t="str">
            <v>Кл. №201К</v>
          </cell>
          <cell r="C1236" t="str">
            <v>Подъезд №17</v>
          </cell>
          <cell r="D1236">
            <v>45561</v>
          </cell>
          <cell r="E1236" t="str">
            <v>СЗ КиноДевелопмент</v>
          </cell>
          <cell r="H1236">
            <v>3.6</v>
          </cell>
          <cell r="I1236">
            <v>29</v>
          </cell>
        </row>
        <row r="1237">
          <cell r="A1237">
            <v>91344751</v>
          </cell>
          <cell r="B1237" t="str">
            <v>Кл. №202К</v>
          </cell>
          <cell r="C1237" t="str">
            <v>Подъезд №17</v>
          </cell>
          <cell r="D1237">
            <v>45561</v>
          </cell>
          <cell r="E1237" t="str">
            <v>СЗ КиноДевелопмент</v>
          </cell>
          <cell r="H1237">
            <v>5.4</v>
          </cell>
          <cell r="I1237">
            <v>29</v>
          </cell>
        </row>
        <row r="1238">
          <cell r="A1238">
            <v>91344752</v>
          </cell>
          <cell r="B1238" t="str">
            <v>Кл. №203К</v>
          </cell>
          <cell r="C1238" t="str">
            <v>Подъезд №17</v>
          </cell>
          <cell r="D1238">
            <v>45561</v>
          </cell>
          <cell r="E1238" t="str">
            <v>СЗ КиноДевелопмент</v>
          </cell>
          <cell r="H1238">
            <v>5.6</v>
          </cell>
          <cell r="I1238">
            <v>29</v>
          </cell>
        </row>
        <row r="1239">
          <cell r="A1239">
            <v>91344753</v>
          </cell>
          <cell r="B1239" t="str">
            <v>Кл. №204К</v>
          </cell>
          <cell r="C1239" t="str">
            <v>Подъезд №17</v>
          </cell>
          <cell r="D1239">
            <v>45561</v>
          </cell>
          <cell r="E1239" t="str">
            <v>СЗ КиноДевелопмент</v>
          </cell>
          <cell r="H1239">
            <v>5.3</v>
          </cell>
          <cell r="I1239">
            <v>29</v>
          </cell>
        </row>
        <row r="1240">
          <cell r="A1240">
            <v>91344754</v>
          </cell>
          <cell r="B1240" t="str">
            <v>Кл. №205К</v>
          </cell>
          <cell r="C1240" t="str">
            <v>Подъезд №17</v>
          </cell>
          <cell r="D1240">
            <v>45561</v>
          </cell>
          <cell r="E1240" t="str">
            <v>СЗ КиноДевелопмент</v>
          </cell>
          <cell r="H1240">
            <v>5.4</v>
          </cell>
          <cell r="I1240">
            <v>29</v>
          </cell>
        </row>
        <row r="1241">
          <cell r="A1241">
            <v>91344755</v>
          </cell>
          <cell r="B1241" t="str">
            <v>Кл. №206К</v>
          </cell>
          <cell r="C1241" t="str">
            <v>Подъезд №17</v>
          </cell>
          <cell r="D1241">
            <v>45561</v>
          </cell>
          <cell r="E1241" t="str">
            <v>СЗ КиноДевелопмент</v>
          </cell>
          <cell r="H1241">
            <v>2.9</v>
          </cell>
          <cell r="I1241">
            <v>29</v>
          </cell>
        </row>
        <row r="1242">
          <cell r="A1242">
            <v>91344756</v>
          </cell>
          <cell r="B1242" t="str">
            <v>Кл. №207К</v>
          </cell>
          <cell r="C1242" t="str">
            <v>Подъезд №17</v>
          </cell>
          <cell r="D1242">
            <v>45561</v>
          </cell>
          <cell r="E1242" t="str">
            <v>СЗ КиноДевелопмент</v>
          </cell>
          <cell r="H1242">
            <v>3.8</v>
          </cell>
          <cell r="I1242">
            <v>29</v>
          </cell>
        </row>
        <row r="1243">
          <cell r="A1243">
            <v>91344757</v>
          </cell>
          <cell r="B1243" t="str">
            <v>Кл. №208К</v>
          </cell>
          <cell r="C1243" t="str">
            <v>Подъезд №17</v>
          </cell>
          <cell r="D1243">
            <v>45561</v>
          </cell>
          <cell r="E1243" t="str">
            <v>СЗ КиноДевелопмент</v>
          </cell>
          <cell r="H1243">
            <v>3.6</v>
          </cell>
          <cell r="I1243">
            <v>29</v>
          </cell>
        </row>
        <row r="1244">
          <cell r="A1244">
            <v>91344758</v>
          </cell>
          <cell r="B1244" t="str">
            <v>Кл. №209К</v>
          </cell>
          <cell r="C1244" t="str">
            <v>Подъезд №17</v>
          </cell>
          <cell r="D1244">
            <v>45561</v>
          </cell>
          <cell r="E1244" t="str">
            <v>СЗ КиноДевелопмент</v>
          </cell>
          <cell r="H1244">
            <v>3.6</v>
          </cell>
          <cell r="I1244">
            <v>29</v>
          </cell>
        </row>
        <row r="1245">
          <cell r="A1245">
            <v>91344759</v>
          </cell>
          <cell r="B1245" t="str">
            <v>Кл. №20К</v>
          </cell>
          <cell r="C1245" t="str">
            <v>Подъезд №3</v>
          </cell>
          <cell r="D1245">
            <v>45540</v>
          </cell>
          <cell r="E1245" t="str">
            <v>СЗ КиноДевелопмент</v>
          </cell>
          <cell r="H1245">
            <v>4.5999999999999996</v>
          </cell>
          <cell r="I1245">
            <v>29</v>
          </cell>
        </row>
        <row r="1246">
          <cell r="A1246">
            <v>91344760</v>
          </cell>
          <cell r="B1246" t="str">
            <v>Кл. №210К</v>
          </cell>
          <cell r="C1246" t="str">
            <v>Подъезд №17</v>
          </cell>
          <cell r="D1246">
            <v>45561</v>
          </cell>
          <cell r="E1246" t="str">
            <v>СЗ КиноДевелопмент</v>
          </cell>
          <cell r="H1246">
            <v>5</v>
          </cell>
          <cell r="I1246">
            <v>29</v>
          </cell>
        </row>
        <row r="1247">
          <cell r="A1247">
            <v>91344761</v>
          </cell>
          <cell r="B1247" t="str">
            <v>Кл. №211К</v>
          </cell>
          <cell r="C1247" t="str">
            <v>Подъезд №17</v>
          </cell>
          <cell r="D1247">
            <v>45561</v>
          </cell>
          <cell r="E1247" t="str">
            <v>СЗ КиноДевелопмент</v>
          </cell>
          <cell r="H1247">
            <v>6</v>
          </cell>
          <cell r="I1247">
            <v>29</v>
          </cell>
        </row>
        <row r="1248">
          <cell r="A1248">
            <v>91344762</v>
          </cell>
          <cell r="B1248" t="str">
            <v>Кл. №212К</v>
          </cell>
          <cell r="C1248" t="str">
            <v>Подъезд №18</v>
          </cell>
          <cell r="D1248">
            <v>45429</v>
          </cell>
          <cell r="E1248" t="str">
            <v>СЗ КиноДевелопмент</v>
          </cell>
          <cell r="H1248">
            <v>4.7</v>
          </cell>
          <cell r="I1248">
            <v>29</v>
          </cell>
        </row>
        <row r="1249">
          <cell r="A1249">
            <v>91344763</v>
          </cell>
          <cell r="B1249" t="str">
            <v>Кл. №213К</v>
          </cell>
          <cell r="C1249" t="str">
            <v>Подъезд №18</v>
          </cell>
          <cell r="D1249">
            <v>45429</v>
          </cell>
          <cell r="E1249" t="str">
            <v>СЗ КиноДевелопмент</v>
          </cell>
          <cell r="H1249">
            <v>3.6</v>
          </cell>
          <cell r="I1249">
            <v>29</v>
          </cell>
        </row>
        <row r="1250">
          <cell r="A1250">
            <v>91344764</v>
          </cell>
          <cell r="B1250" t="str">
            <v>Кл. №214К</v>
          </cell>
          <cell r="C1250" t="str">
            <v>Подъезд №18</v>
          </cell>
          <cell r="D1250">
            <v>45429</v>
          </cell>
          <cell r="E1250" t="str">
            <v>СЗ КиноДевелопмент</v>
          </cell>
          <cell r="H1250">
            <v>3.3</v>
          </cell>
          <cell r="I1250">
            <v>29</v>
          </cell>
        </row>
        <row r="1251">
          <cell r="A1251">
            <v>91344765</v>
          </cell>
          <cell r="B1251" t="str">
            <v>Кл. №215К</v>
          </cell>
          <cell r="C1251" t="str">
            <v>Подъезд №18</v>
          </cell>
          <cell r="D1251">
            <v>45429</v>
          </cell>
          <cell r="E1251" t="str">
            <v>СЗ КиноДевелопмент</v>
          </cell>
          <cell r="H1251">
            <v>3.6</v>
          </cell>
          <cell r="I1251">
            <v>29</v>
          </cell>
        </row>
        <row r="1252">
          <cell r="A1252">
            <v>91344766</v>
          </cell>
          <cell r="B1252" t="str">
            <v>Кл. №216К</v>
          </cell>
          <cell r="C1252" t="str">
            <v>Подъезд №18</v>
          </cell>
          <cell r="D1252">
            <v>45429</v>
          </cell>
          <cell r="E1252" t="str">
            <v>СЗ КиноДевелопмент</v>
          </cell>
          <cell r="H1252">
            <v>4.2</v>
          </cell>
          <cell r="I1252">
            <v>29</v>
          </cell>
        </row>
        <row r="1253">
          <cell r="A1253">
            <v>91344767</v>
          </cell>
          <cell r="B1253" t="str">
            <v>Кл. №217К</v>
          </cell>
          <cell r="C1253" t="str">
            <v>Подъезд №18</v>
          </cell>
          <cell r="D1253">
            <v>45429</v>
          </cell>
          <cell r="E1253" t="str">
            <v>СЗ КиноДевелопмент</v>
          </cell>
          <cell r="H1253">
            <v>4.5</v>
          </cell>
          <cell r="I1253">
            <v>29</v>
          </cell>
        </row>
        <row r="1254">
          <cell r="A1254">
            <v>91344768</v>
          </cell>
          <cell r="B1254" t="str">
            <v>Кл. №218К</v>
          </cell>
          <cell r="C1254" t="str">
            <v>Подъезд №18</v>
          </cell>
          <cell r="D1254">
            <v>45429</v>
          </cell>
          <cell r="E1254" t="str">
            <v>СЗ КиноДевелопмент</v>
          </cell>
          <cell r="H1254">
            <v>3.5</v>
          </cell>
          <cell r="I1254">
            <v>29</v>
          </cell>
        </row>
        <row r="1255">
          <cell r="A1255">
            <v>91344769</v>
          </cell>
          <cell r="B1255" t="str">
            <v>Кл. №219К</v>
          </cell>
          <cell r="C1255" t="str">
            <v>Подъезд №18</v>
          </cell>
          <cell r="D1255">
            <v>45429</v>
          </cell>
          <cell r="E1255" t="str">
            <v>СЗ КиноДевелопмент</v>
          </cell>
          <cell r="H1255">
            <v>3</v>
          </cell>
          <cell r="I1255">
            <v>29</v>
          </cell>
        </row>
        <row r="1256">
          <cell r="A1256">
            <v>91344770</v>
          </cell>
          <cell r="B1256" t="str">
            <v>Кл. №21К</v>
          </cell>
          <cell r="C1256" t="str">
            <v>Подъезд №3</v>
          </cell>
          <cell r="D1256">
            <v>45540</v>
          </cell>
          <cell r="E1256" t="str">
            <v>СЗ КиноДевелопмент</v>
          </cell>
          <cell r="H1256">
            <v>6.7</v>
          </cell>
          <cell r="I1256">
            <v>29</v>
          </cell>
        </row>
        <row r="1257">
          <cell r="A1257">
            <v>91344771</v>
          </cell>
          <cell r="B1257" t="str">
            <v>Кл. №220К</v>
          </cell>
          <cell r="C1257" t="str">
            <v>Подъезд №18</v>
          </cell>
          <cell r="D1257">
            <v>45429</v>
          </cell>
          <cell r="E1257" t="str">
            <v>СЗ КиноДевелопмент</v>
          </cell>
          <cell r="H1257">
            <v>3.4</v>
          </cell>
          <cell r="I1257">
            <v>29</v>
          </cell>
        </row>
        <row r="1258">
          <cell r="A1258">
            <v>91344772</v>
          </cell>
          <cell r="B1258" t="str">
            <v>Кл. №221К</v>
          </cell>
          <cell r="C1258" t="str">
            <v>Подъезд №18</v>
          </cell>
          <cell r="D1258">
            <v>45429</v>
          </cell>
          <cell r="E1258" t="str">
            <v>СЗ КиноДевелопмент</v>
          </cell>
          <cell r="H1258">
            <v>3.1</v>
          </cell>
          <cell r="I1258">
            <v>29</v>
          </cell>
        </row>
        <row r="1259">
          <cell r="A1259">
            <v>91344773</v>
          </cell>
          <cell r="B1259" t="str">
            <v>Кл. №222К</v>
          </cell>
          <cell r="C1259" t="str">
            <v>Подъезд №18</v>
          </cell>
          <cell r="D1259">
            <v>45429</v>
          </cell>
          <cell r="E1259" t="str">
            <v>СЗ КиноДевелопмент</v>
          </cell>
          <cell r="H1259">
            <v>3.7</v>
          </cell>
          <cell r="I1259">
            <v>29</v>
          </cell>
        </row>
        <row r="1260">
          <cell r="A1260">
            <v>91344774</v>
          </cell>
          <cell r="B1260" t="str">
            <v>Кл. №223К</v>
          </cell>
          <cell r="C1260" t="str">
            <v>Подъезд №18</v>
          </cell>
          <cell r="D1260">
            <v>45429</v>
          </cell>
          <cell r="E1260" t="str">
            <v>СЗ КиноДевелопмент</v>
          </cell>
          <cell r="H1260">
            <v>4.2</v>
          </cell>
          <cell r="I1260">
            <v>29</v>
          </cell>
        </row>
        <row r="1261">
          <cell r="A1261">
            <v>91344775</v>
          </cell>
          <cell r="B1261" t="str">
            <v>Кл. №224К</v>
          </cell>
          <cell r="C1261" t="str">
            <v>Подъезд №18</v>
          </cell>
          <cell r="D1261">
            <v>45429</v>
          </cell>
          <cell r="E1261" t="str">
            <v>СЗ КиноДевелопмент</v>
          </cell>
          <cell r="H1261">
            <v>4.8</v>
          </cell>
          <cell r="I1261">
            <v>29</v>
          </cell>
        </row>
        <row r="1262">
          <cell r="A1262">
            <v>91344776</v>
          </cell>
          <cell r="B1262" t="str">
            <v>Кл. №225К</v>
          </cell>
          <cell r="C1262" t="str">
            <v>Подъезд №18</v>
          </cell>
          <cell r="D1262">
            <v>45429</v>
          </cell>
          <cell r="E1262" t="str">
            <v>СЗ КиноДевелопмент</v>
          </cell>
          <cell r="H1262">
            <v>4.2</v>
          </cell>
          <cell r="I1262">
            <v>29</v>
          </cell>
        </row>
        <row r="1263">
          <cell r="A1263">
            <v>91344777</v>
          </cell>
          <cell r="B1263" t="str">
            <v>Кл. №226К</v>
          </cell>
          <cell r="C1263" t="str">
            <v>Подъезд №18</v>
          </cell>
          <cell r="D1263">
            <v>45429</v>
          </cell>
          <cell r="E1263" t="str">
            <v>СЗ КиноДевелопмент</v>
          </cell>
          <cell r="H1263">
            <v>3.6</v>
          </cell>
          <cell r="I1263">
            <v>29</v>
          </cell>
        </row>
        <row r="1264">
          <cell r="A1264">
            <v>91344778</v>
          </cell>
          <cell r="B1264" t="str">
            <v>Кл. №227К</v>
          </cell>
          <cell r="C1264" t="str">
            <v>Подъезд №18</v>
          </cell>
          <cell r="D1264">
            <v>45429</v>
          </cell>
          <cell r="E1264" t="str">
            <v>СЗ КиноДевелопмент</v>
          </cell>
          <cell r="H1264">
            <v>4</v>
          </cell>
          <cell r="I1264">
            <v>29</v>
          </cell>
        </row>
        <row r="1265">
          <cell r="A1265">
            <v>91344779</v>
          </cell>
          <cell r="B1265" t="str">
            <v>Кл. №228К</v>
          </cell>
          <cell r="C1265" t="str">
            <v>Подъезд №18</v>
          </cell>
          <cell r="D1265">
            <v>45429</v>
          </cell>
          <cell r="E1265" t="str">
            <v>СЗ КиноДевелопмент</v>
          </cell>
          <cell r="H1265">
            <v>4.4000000000000004</v>
          </cell>
          <cell r="I1265">
            <v>29</v>
          </cell>
        </row>
        <row r="1266">
          <cell r="A1266">
            <v>91344780</v>
          </cell>
          <cell r="B1266" t="str">
            <v>Кл. №229К</v>
          </cell>
          <cell r="C1266" t="str">
            <v>Подъезд №18</v>
          </cell>
          <cell r="D1266">
            <v>45429</v>
          </cell>
          <cell r="E1266" t="str">
            <v>СЗ КиноДевелопмент</v>
          </cell>
          <cell r="H1266">
            <v>5.2</v>
          </cell>
          <cell r="I1266">
            <v>29</v>
          </cell>
        </row>
        <row r="1267">
          <cell r="A1267">
            <v>91344781</v>
          </cell>
          <cell r="B1267" t="str">
            <v>Кл. №22К</v>
          </cell>
          <cell r="C1267" t="str">
            <v>Подъезд №3</v>
          </cell>
          <cell r="D1267">
            <v>45540</v>
          </cell>
          <cell r="E1267" t="str">
            <v>СЗ КиноДевелопмент</v>
          </cell>
          <cell r="H1267">
            <v>4.0999999999999996</v>
          </cell>
          <cell r="I1267">
            <v>29</v>
          </cell>
        </row>
        <row r="1268">
          <cell r="A1268">
            <v>91344782</v>
          </cell>
          <cell r="B1268" t="str">
            <v>Кл. №230К</v>
          </cell>
          <cell r="C1268" t="str">
            <v>Подъезд №18</v>
          </cell>
          <cell r="D1268">
            <v>45429</v>
          </cell>
          <cell r="E1268" t="str">
            <v>СЗ КиноДевелопмент</v>
          </cell>
          <cell r="H1268">
            <v>4.4000000000000004</v>
          </cell>
          <cell r="I1268">
            <v>29</v>
          </cell>
        </row>
        <row r="1269">
          <cell r="A1269">
            <v>91344783</v>
          </cell>
          <cell r="B1269" t="str">
            <v>Кл. №231К</v>
          </cell>
          <cell r="C1269" t="str">
            <v>Подъезд №18</v>
          </cell>
          <cell r="D1269">
            <v>45429</v>
          </cell>
          <cell r="E1269" t="str">
            <v>СЗ КиноДевелопмент</v>
          </cell>
          <cell r="H1269">
            <v>2.4</v>
          </cell>
          <cell r="I1269">
            <v>29</v>
          </cell>
        </row>
        <row r="1270">
          <cell r="A1270">
            <v>91344784</v>
          </cell>
          <cell r="B1270" t="str">
            <v>Кл. №232К</v>
          </cell>
          <cell r="C1270" t="str">
            <v>Подъезд №18</v>
          </cell>
          <cell r="D1270">
            <v>45429</v>
          </cell>
          <cell r="E1270" t="str">
            <v>СЗ КиноДевелопмент</v>
          </cell>
          <cell r="H1270">
            <v>3.6</v>
          </cell>
          <cell r="I1270">
            <v>29</v>
          </cell>
        </row>
        <row r="1271">
          <cell r="A1271">
            <v>91344785</v>
          </cell>
          <cell r="B1271" t="str">
            <v>Кл. №233К</v>
          </cell>
          <cell r="C1271" t="str">
            <v>Подъезд №18</v>
          </cell>
          <cell r="D1271">
            <v>45429</v>
          </cell>
          <cell r="E1271" t="str">
            <v>СЗ КиноДевелопмент</v>
          </cell>
          <cell r="H1271">
            <v>4.0999999999999996</v>
          </cell>
          <cell r="I1271">
            <v>29</v>
          </cell>
        </row>
        <row r="1272">
          <cell r="A1272">
            <v>91344786</v>
          </cell>
          <cell r="B1272" t="str">
            <v>Кл. №234К</v>
          </cell>
          <cell r="C1272" t="str">
            <v>Подъезд №18</v>
          </cell>
          <cell r="D1272">
            <v>45429</v>
          </cell>
          <cell r="E1272" t="str">
            <v>СЗ КиноДевелопмент</v>
          </cell>
          <cell r="H1272">
            <v>4.2</v>
          </cell>
          <cell r="I1272">
            <v>29</v>
          </cell>
        </row>
        <row r="1273">
          <cell r="A1273">
            <v>91344787</v>
          </cell>
          <cell r="B1273" t="str">
            <v>Кл. №235К</v>
          </cell>
          <cell r="C1273" t="str">
            <v>Подъезд №18</v>
          </cell>
          <cell r="D1273">
            <v>45429</v>
          </cell>
          <cell r="E1273" t="str">
            <v>СЗ КиноДевелопмент</v>
          </cell>
          <cell r="H1273">
            <v>3</v>
          </cell>
          <cell r="I1273">
            <v>29</v>
          </cell>
        </row>
        <row r="1274">
          <cell r="A1274">
            <v>91344788</v>
          </cell>
          <cell r="B1274" t="str">
            <v>Кл. №236К</v>
          </cell>
          <cell r="C1274" t="str">
            <v>Подъезд №18</v>
          </cell>
          <cell r="D1274">
            <v>45429</v>
          </cell>
          <cell r="E1274" t="str">
            <v>СЗ КиноДевелопмент</v>
          </cell>
          <cell r="H1274">
            <v>2.8</v>
          </cell>
          <cell r="I1274">
            <v>29</v>
          </cell>
        </row>
        <row r="1275">
          <cell r="A1275">
            <v>91344789</v>
          </cell>
          <cell r="B1275" t="str">
            <v>Кл. №237К</v>
          </cell>
          <cell r="C1275" t="str">
            <v>Подъезд №18</v>
          </cell>
          <cell r="D1275">
            <v>45429</v>
          </cell>
          <cell r="E1275" t="str">
            <v>СЗ КиноДевелопмент</v>
          </cell>
          <cell r="H1275">
            <v>2.9</v>
          </cell>
          <cell r="I1275">
            <v>29</v>
          </cell>
        </row>
        <row r="1276">
          <cell r="A1276">
            <v>91344790</v>
          </cell>
          <cell r="B1276" t="str">
            <v>Кл. №238К</v>
          </cell>
          <cell r="C1276" t="str">
            <v>Подъезд №18</v>
          </cell>
          <cell r="D1276">
            <v>45429</v>
          </cell>
          <cell r="E1276" t="str">
            <v>СЗ КиноДевелопмент</v>
          </cell>
          <cell r="H1276">
            <v>2.9</v>
          </cell>
          <cell r="I1276">
            <v>29</v>
          </cell>
        </row>
        <row r="1277">
          <cell r="A1277">
            <v>91344791</v>
          </cell>
          <cell r="B1277" t="str">
            <v>Кл. №239К</v>
          </cell>
          <cell r="C1277" t="str">
            <v>Подъезд №18</v>
          </cell>
          <cell r="D1277">
            <v>45429</v>
          </cell>
          <cell r="E1277" t="str">
            <v>СЗ КиноДевелопмент</v>
          </cell>
          <cell r="H1277">
            <v>4</v>
          </cell>
          <cell r="I1277">
            <v>29</v>
          </cell>
        </row>
        <row r="1278">
          <cell r="A1278">
            <v>91344792</v>
          </cell>
          <cell r="B1278" t="str">
            <v>Кл. №23К</v>
          </cell>
          <cell r="C1278" t="str">
            <v>Подъезд №3</v>
          </cell>
          <cell r="D1278">
            <v>45540</v>
          </cell>
          <cell r="E1278" t="str">
            <v>СЗ КиноДевелопмент</v>
          </cell>
          <cell r="H1278">
            <v>4.0999999999999996</v>
          </cell>
          <cell r="I1278">
            <v>29</v>
          </cell>
        </row>
        <row r="1279">
          <cell r="A1279">
            <v>91344793</v>
          </cell>
          <cell r="B1279" t="str">
            <v>Кл. №240К</v>
          </cell>
          <cell r="C1279" t="str">
            <v>Подъезд №19</v>
          </cell>
          <cell r="D1279">
            <v>45552</v>
          </cell>
          <cell r="E1279" t="str">
            <v>СЗ КиноДевелопмент</v>
          </cell>
          <cell r="H1279">
            <v>3.1</v>
          </cell>
          <cell r="I1279">
            <v>29</v>
          </cell>
        </row>
        <row r="1280">
          <cell r="A1280">
            <v>91344794</v>
          </cell>
          <cell r="B1280" t="str">
            <v>Кл. №241К</v>
          </cell>
          <cell r="C1280" t="str">
            <v>Подъезд №19</v>
          </cell>
          <cell r="D1280">
            <v>45552</v>
          </cell>
          <cell r="E1280" t="str">
            <v>СЗ КиноДевелопмент</v>
          </cell>
          <cell r="H1280">
            <v>3</v>
          </cell>
          <cell r="I1280">
            <v>29</v>
          </cell>
        </row>
        <row r="1281">
          <cell r="A1281">
            <v>91344795</v>
          </cell>
          <cell r="B1281" t="str">
            <v>Кл. №242К</v>
          </cell>
          <cell r="C1281" t="str">
            <v>Подъезд №19</v>
          </cell>
          <cell r="D1281">
            <v>45552</v>
          </cell>
          <cell r="E1281" t="str">
            <v>СЗ КиноДевелопмент</v>
          </cell>
          <cell r="H1281">
            <v>3.2</v>
          </cell>
          <cell r="I1281">
            <v>29</v>
          </cell>
        </row>
        <row r="1282">
          <cell r="A1282">
            <v>91344796</v>
          </cell>
          <cell r="B1282" t="str">
            <v>Кл. №243К</v>
          </cell>
          <cell r="C1282" t="str">
            <v>Подъезд №19</v>
          </cell>
          <cell r="D1282">
            <v>45552</v>
          </cell>
          <cell r="E1282" t="str">
            <v>СЗ КиноДевелопмент</v>
          </cell>
          <cell r="H1282">
            <v>3.2</v>
          </cell>
          <cell r="I1282">
            <v>29</v>
          </cell>
        </row>
        <row r="1283">
          <cell r="A1283">
            <v>91344797</v>
          </cell>
          <cell r="B1283" t="str">
            <v>Кл. №244К</v>
          </cell>
          <cell r="C1283" t="str">
            <v>Подъезд №19</v>
          </cell>
          <cell r="D1283">
            <v>45552</v>
          </cell>
          <cell r="E1283" t="str">
            <v>СЗ КиноДевелопмент</v>
          </cell>
          <cell r="H1283">
            <v>3.4</v>
          </cell>
          <cell r="I1283">
            <v>29</v>
          </cell>
        </row>
        <row r="1284">
          <cell r="A1284">
            <v>91344798</v>
          </cell>
          <cell r="B1284" t="str">
            <v>Кл. №245К</v>
          </cell>
          <cell r="C1284" t="str">
            <v>Подъезд №19</v>
          </cell>
          <cell r="D1284">
            <v>45552</v>
          </cell>
          <cell r="E1284" t="str">
            <v>СЗ КиноДевелопмент</v>
          </cell>
          <cell r="H1284">
            <v>3.2</v>
          </cell>
          <cell r="I1284">
            <v>29</v>
          </cell>
        </row>
        <row r="1285">
          <cell r="A1285">
            <v>91344799</v>
          </cell>
          <cell r="B1285" t="str">
            <v>Кл. №246К</v>
          </cell>
          <cell r="C1285" t="str">
            <v>Подъезд №19</v>
          </cell>
          <cell r="D1285">
            <v>45552</v>
          </cell>
          <cell r="E1285" t="str">
            <v>СЗ КиноДевелопмент</v>
          </cell>
          <cell r="H1285">
            <v>3.8</v>
          </cell>
          <cell r="I1285">
            <v>29</v>
          </cell>
        </row>
        <row r="1286">
          <cell r="A1286">
            <v>91344800</v>
          </cell>
          <cell r="B1286" t="str">
            <v>Кл. №247К</v>
          </cell>
          <cell r="C1286" t="str">
            <v>Подъезд №19</v>
          </cell>
          <cell r="D1286">
            <v>45552</v>
          </cell>
          <cell r="E1286" t="str">
            <v>СЗ КиноДевелопмент</v>
          </cell>
          <cell r="H1286">
            <v>5.2</v>
          </cell>
          <cell r="I1286">
            <v>29</v>
          </cell>
        </row>
        <row r="1287">
          <cell r="A1287">
            <v>91344801</v>
          </cell>
          <cell r="B1287" t="str">
            <v>Кл. №248К</v>
          </cell>
          <cell r="C1287" t="str">
            <v>Подъезд №19</v>
          </cell>
          <cell r="D1287">
            <v>45552</v>
          </cell>
          <cell r="E1287" t="str">
            <v>СЗ КиноДевелопмент</v>
          </cell>
          <cell r="H1287">
            <v>4.8</v>
          </cell>
          <cell r="I1287">
            <v>29</v>
          </cell>
        </row>
        <row r="1288">
          <cell r="A1288">
            <v>91344802</v>
          </cell>
          <cell r="B1288" t="str">
            <v>Кл. №249К</v>
          </cell>
          <cell r="C1288" t="str">
            <v>Подъезд №19</v>
          </cell>
          <cell r="D1288">
            <v>45552</v>
          </cell>
          <cell r="E1288" t="str">
            <v>СЗ КиноДевелопмент</v>
          </cell>
          <cell r="H1288">
            <v>4.4000000000000004</v>
          </cell>
          <cell r="I1288">
            <v>29</v>
          </cell>
        </row>
        <row r="1289">
          <cell r="A1289">
            <v>91344803</v>
          </cell>
          <cell r="B1289" t="str">
            <v>Кл. №24К</v>
          </cell>
          <cell r="C1289" t="str">
            <v>Подъезд №3</v>
          </cell>
          <cell r="D1289">
            <v>45540</v>
          </cell>
          <cell r="E1289" t="str">
            <v>СЗ КиноДевелопмент</v>
          </cell>
          <cell r="H1289">
            <v>3.9</v>
          </cell>
          <cell r="I1289">
            <v>29</v>
          </cell>
        </row>
        <row r="1290">
          <cell r="A1290">
            <v>91344804</v>
          </cell>
          <cell r="B1290" t="str">
            <v>Кл. №25К</v>
          </cell>
          <cell r="C1290" t="str">
            <v>Подъезд №3</v>
          </cell>
          <cell r="D1290">
            <v>45540</v>
          </cell>
          <cell r="E1290" t="str">
            <v>СЗ КиноДевелопмент</v>
          </cell>
          <cell r="H1290">
            <v>5.2</v>
          </cell>
          <cell r="I1290">
            <v>29</v>
          </cell>
        </row>
        <row r="1291">
          <cell r="A1291">
            <v>91344805</v>
          </cell>
          <cell r="B1291" t="str">
            <v>Кл. №26К</v>
          </cell>
          <cell r="C1291" t="str">
            <v>Подъезд №3</v>
          </cell>
          <cell r="D1291">
            <v>45540</v>
          </cell>
          <cell r="E1291" t="str">
            <v>СЗ КиноДевелопмент</v>
          </cell>
          <cell r="H1291">
            <v>3.3</v>
          </cell>
          <cell r="I1291">
            <v>29</v>
          </cell>
        </row>
        <row r="1292">
          <cell r="A1292">
            <v>91344806</v>
          </cell>
          <cell r="B1292" t="str">
            <v>Кл. №27К</v>
          </cell>
          <cell r="C1292" t="str">
            <v>Подъезд №3</v>
          </cell>
          <cell r="D1292">
            <v>45540</v>
          </cell>
          <cell r="E1292" t="str">
            <v>СЗ КиноДевелопмент</v>
          </cell>
          <cell r="H1292">
            <v>3.4</v>
          </cell>
          <cell r="I1292">
            <v>29</v>
          </cell>
        </row>
        <row r="1293">
          <cell r="A1293">
            <v>91344807</v>
          </cell>
          <cell r="B1293" t="str">
            <v>Кл. №28К</v>
          </cell>
          <cell r="C1293" t="str">
            <v>Подъезд №3</v>
          </cell>
          <cell r="D1293">
            <v>45540</v>
          </cell>
          <cell r="E1293" t="str">
            <v>СЗ КиноДевелопмент</v>
          </cell>
          <cell r="H1293">
            <v>6.6</v>
          </cell>
          <cell r="I1293">
            <v>29</v>
          </cell>
        </row>
        <row r="1294">
          <cell r="A1294">
            <v>91344808</v>
          </cell>
          <cell r="B1294" t="str">
            <v>Кл. №29К</v>
          </cell>
          <cell r="C1294" t="str">
            <v>Подъезд №3</v>
          </cell>
          <cell r="D1294">
            <v>45540</v>
          </cell>
          <cell r="E1294" t="str">
            <v>СЗ КиноДевелопмент</v>
          </cell>
          <cell r="H1294">
            <v>3.9</v>
          </cell>
          <cell r="I1294">
            <v>29</v>
          </cell>
        </row>
        <row r="1295">
          <cell r="A1295">
            <v>91344809</v>
          </cell>
          <cell r="B1295" t="str">
            <v>Кл. №2К</v>
          </cell>
          <cell r="C1295" t="str">
            <v>Подъезд №2</v>
          </cell>
          <cell r="D1295">
            <v>45485</v>
          </cell>
          <cell r="E1295" t="str">
            <v>СЗ КиноДевелопмент</v>
          </cell>
          <cell r="H1295">
            <v>6.7</v>
          </cell>
          <cell r="I1295">
            <v>29</v>
          </cell>
        </row>
        <row r="1296">
          <cell r="A1296">
            <v>91344810</v>
          </cell>
          <cell r="B1296" t="str">
            <v>Кл. №30К</v>
          </cell>
          <cell r="C1296" t="str">
            <v>Подъезд №3</v>
          </cell>
          <cell r="D1296">
            <v>45540</v>
          </cell>
          <cell r="E1296" t="str">
            <v>СЗ КиноДевелопмент</v>
          </cell>
          <cell r="H1296">
            <v>4.5999999999999996</v>
          </cell>
          <cell r="I1296">
            <v>29</v>
          </cell>
        </row>
        <row r="1297">
          <cell r="A1297">
            <v>91344811</v>
          </cell>
          <cell r="B1297" t="str">
            <v>Кл. №31К</v>
          </cell>
          <cell r="C1297" t="str">
            <v>Подъезд №3</v>
          </cell>
          <cell r="D1297">
            <v>45540</v>
          </cell>
          <cell r="E1297" t="str">
            <v>СЗ КиноДевелопмент</v>
          </cell>
          <cell r="H1297">
            <v>5</v>
          </cell>
          <cell r="I1297">
            <v>29</v>
          </cell>
        </row>
        <row r="1298">
          <cell r="A1298">
            <v>91344812</v>
          </cell>
          <cell r="B1298" t="str">
            <v>Кл. №32К</v>
          </cell>
          <cell r="C1298" t="str">
            <v>Подъезд №3</v>
          </cell>
          <cell r="D1298">
            <v>45540</v>
          </cell>
          <cell r="E1298" t="str">
            <v>СЗ КиноДевелопмент</v>
          </cell>
          <cell r="H1298">
            <v>5.4</v>
          </cell>
          <cell r="I1298">
            <v>29</v>
          </cell>
        </row>
        <row r="1299">
          <cell r="A1299">
            <v>91344813</v>
          </cell>
          <cell r="B1299" t="str">
            <v>Кл. №33К</v>
          </cell>
          <cell r="C1299" t="str">
            <v>Подъезд №3</v>
          </cell>
          <cell r="D1299">
            <v>45540</v>
          </cell>
          <cell r="E1299" t="str">
            <v>СЗ КиноДевелопмент</v>
          </cell>
          <cell r="H1299">
            <v>4.5999999999999996</v>
          </cell>
          <cell r="I1299">
            <v>29</v>
          </cell>
        </row>
        <row r="1300">
          <cell r="A1300">
            <v>91344814</v>
          </cell>
          <cell r="B1300" t="str">
            <v>Кл. №34К</v>
          </cell>
          <cell r="C1300" t="str">
            <v>Подъезд №3</v>
          </cell>
          <cell r="D1300">
            <v>45540</v>
          </cell>
          <cell r="E1300" t="str">
            <v>СЗ КиноДевелопмент</v>
          </cell>
          <cell r="H1300">
            <v>3</v>
          </cell>
          <cell r="I1300">
            <v>29</v>
          </cell>
        </row>
        <row r="1301">
          <cell r="A1301">
            <v>91344815</v>
          </cell>
          <cell r="B1301" t="str">
            <v>Кл. №35К</v>
          </cell>
          <cell r="C1301" t="str">
            <v>Подъезд №3</v>
          </cell>
          <cell r="D1301">
            <v>45540</v>
          </cell>
          <cell r="E1301" t="str">
            <v>СЗ КиноДевелопмент</v>
          </cell>
          <cell r="H1301">
            <v>3.1</v>
          </cell>
          <cell r="I1301">
            <v>29</v>
          </cell>
        </row>
        <row r="1302">
          <cell r="A1302">
            <v>91344816</v>
          </cell>
          <cell r="B1302" t="str">
            <v>Кл. №36К</v>
          </cell>
          <cell r="C1302" t="str">
            <v>Подъезд №3</v>
          </cell>
          <cell r="D1302">
            <v>45540</v>
          </cell>
          <cell r="E1302" t="str">
            <v>СЗ КиноДевелопмент</v>
          </cell>
          <cell r="H1302">
            <v>3.3</v>
          </cell>
          <cell r="I1302">
            <v>29</v>
          </cell>
        </row>
        <row r="1303">
          <cell r="A1303">
            <v>91344817</v>
          </cell>
          <cell r="B1303" t="str">
            <v>Кл. №37К</v>
          </cell>
          <cell r="C1303" t="str">
            <v>Подъезд №3</v>
          </cell>
          <cell r="D1303">
            <v>45540</v>
          </cell>
          <cell r="E1303" t="str">
            <v>СЗ КиноДевелопмент</v>
          </cell>
          <cell r="H1303">
            <v>4.5999999999999996</v>
          </cell>
          <cell r="I1303">
            <v>29</v>
          </cell>
        </row>
        <row r="1304">
          <cell r="A1304">
            <v>91344818</v>
          </cell>
          <cell r="B1304" t="str">
            <v>Кл. №38К</v>
          </cell>
          <cell r="C1304" t="str">
            <v>Подъезд №3</v>
          </cell>
          <cell r="D1304">
            <v>45540</v>
          </cell>
          <cell r="E1304" t="str">
            <v>СЗ КиноДевелопмент</v>
          </cell>
          <cell r="H1304">
            <v>4.2</v>
          </cell>
          <cell r="I1304">
            <v>29</v>
          </cell>
        </row>
        <row r="1305">
          <cell r="A1305">
            <v>91344819</v>
          </cell>
          <cell r="B1305" t="str">
            <v>Кл. №39К</v>
          </cell>
          <cell r="C1305" t="str">
            <v>Подъезд №3</v>
          </cell>
          <cell r="D1305">
            <v>45540</v>
          </cell>
          <cell r="E1305" t="str">
            <v>СЗ КиноДевелопмент</v>
          </cell>
          <cell r="H1305">
            <v>5.6</v>
          </cell>
          <cell r="I1305">
            <v>29</v>
          </cell>
        </row>
        <row r="1306">
          <cell r="A1306">
            <v>91344820</v>
          </cell>
          <cell r="B1306" t="str">
            <v>Кл. №3К</v>
          </cell>
          <cell r="C1306" t="str">
            <v>Подъезд №2</v>
          </cell>
          <cell r="D1306">
            <v>45485</v>
          </cell>
          <cell r="E1306" t="str">
            <v>СЗ КиноДевелопмент</v>
          </cell>
          <cell r="H1306">
            <v>4.5999999999999996</v>
          </cell>
          <cell r="I1306">
            <v>29</v>
          </cell>
        </row>
        <row r="1307">
          <cell r="A1307">
            <v>91344821</v>
          </cell>
          <cell r="B1307" t="str">
            <v>Кл. №40К</v>
          </cell>
          <cell r="C1307" t="str">
            <v>Подъезд №3</v>
          </cell>
          <cell r="D1307">
            <v>45540</v>
          </cell>
          <cell r="E1307" t="str">
            <v>СЗ КиноДевелопмент</v>
          </cell>
          <cell r="H1307">
            <v>4.9000000000000004</v>
          </cell>
          <cell r="I1307">
            <v>29</v>
          </cell>
        </row>
        <row r="1308">
          <cell r="A1308">
            <v>91344822</v>
          </cell>
          <cell r="B1308" t="str">
            <v>Кл. №41К</v>
          </cell>
          <cell r="C1308" t="str">
            <v>Подъезд №5</v>
          </cell>
          <cell r="D1308">
            <v>45426</v>
          </cell>
          <cell r="E1308" t="str">
            <v>СЗ КиноДевелопмент</v>
          </cell>
          <cell r="H1308">
            <v>4</v>
          </cell>
          <cell r="I1308">
            <v>29</v>
          </cell>
        </row>
        <row r="1309">
          <cell r="A1309">
            <v>91344823</v>
          </cell>
          <cell r="B1309" t="str">
            <v>Кл. №42К</v>
          </cell>
          <cell r="C1309" t="str">
            <v>Подъезд №5</v>
          </cell>
          <cell r="D1309">
            <v>45426</v>
          </cell>
          <cell r="E1309" t="str">
            <v>СЗ КиноДевелопмент</v>
          </cell>
          <cell r="H1309">
            <v>2.9</v>
          </cell>
          <cell r="I1309">
            <v>29</v>
          </cell>
        </row>
        <row r="1310">
          <cell r="A1310">
            <v>91344824</v>
          </cell>
          <cell r="B1310" t="str">
            <v>Кл. №43К</v>
          </cell>
          <cell r="C1310" t="str">
            <v>Подъезд №5</v>
          </cell>
          <cell r="D1310">
            <v>45426</v>
          </cell>
          <cell r="E1310" t="str">
            <v>СЗ КиноДевелопмент</v>
          </cell>
          <cell r="H1310">
            <v>3.7</v>
          </cell>
          <cell r="I1310">
            <v>29</v>
          </cell>
        </row>
        <row r="1311">
          <cell r="A1311">
            <v>91344825</v>
          </cell>
          <cell r="B1311" t="str">
            <v>Кл. №44К</v>
          </cell>
          <cell r="C1311" t="str">
            <v>Подъезд №5</v>
          </cell>
          <cell r="D1311">
            <v>45426</v>
          </cell>
          <cell r="E1311" t="str">
            <v>СЗ КиноДевелопмент</v>
          </cell>
          <cell r="H1311">
            <v>3.8</v>
          </cell>
          <cell r="I1311">
            <v>29</v>
          </cell>
        </row>
        <row r="1312">
          <cell r="A1312">
            <v>91344826</v>
          </cell>
          <cell r="B1312" t="str">
            <v>Кл. №45К</v>
          </cell>
          <cell r="C1312" t="str">
            <v>Подъезд №5</v>
          </cell>
          <cell r="D1312">
            <v>45426</v>
          </cell>
          <cell r="E1312" t="str">
            <v>СЗ КиноДевелопмент</v>
          </cell>
          <cell r="H1312">
            <v>6.3</v>
          </cell>
          <cell r="I1312">
            <v>29</v>
          </cell>
        </row>
        <row r="1313">
          <cell r="A1313">
            <v>91344827</v>
          </cell>
          <cell r="B1313" t="str">
            <v>Кл. №46К</v>
          </cell>
          <cell r="C1313" t="str">
            <v>Подъезд №5</v>
          </cell>
          <cell r="D1313">
            <v>45426</v>
          </cell>
          <cell r="E1313" t="str">
            <v>СЗ КиноДевелопмент</v>
          </cell>
          <cell r="H1313">
            <v>3.4</v>
          </cell>
          <cell r="I1313">
            <v>29</v>
          </cell>
        </row>
        <row r="1314">
          <cell r="A1314">
            <v>91344828</v>
          </cell>
          <cell r="B1314" t="str">
            <v>Кл. №47К</v>
          </cell>
          <cell r="C1314" t="str">
            <v>Подъезд №5</v>
          </cell>
          <cell r="D1314">
            <v>45426</v>
          </cell>
          <cell r="E1314" t="str">
            <v>СЗ КиноДевелопмент</v>
          </cell>
          <cell r="H1314">
            <v>4.2</v>
          </cell>
          <cell r="I1314">
            <v>29</v>
          </cell>
        </row>
        <row r="1315">
          <cell r="A1315">
            <v>91344829</v>
          </cell>
          <cell r="B1315" t="str">
            <v>Кл. №48К</v>
          </cell>
          <cell r="C1315" t="str">
            <v>Подъезд №5</v>
          </cell>
          <cell r="D1315">
            <v>45426</v>
          </cell>
          <cell r="E1315" t="str">
            <v>СЗ КиноДевелопмент</v>
          </cell>
          <cell r="H1315">
            <v>4</v>
          </cell>
          <cell r="I1315">
            <v>29</v>
          </cell>
        </row>
        <row r="1316">
          <cell r="A1316">
            <v>91344830</v>
          </cell>
          <cell r="B1316" t="str">
            <v>Кл. №49К</v>
          </cell>
          <cell r="C1316" t="str">
            <v>Подъезд №5</v>
          </cell>
          <cell r="D1316">
            <v>45426</v>
          </cell>
          <cell r="E1316" t="str">
            <v>СЗ КиноДевелопмент</v>
          </cell>
          <cell r="H1316">
            <v>3.3</v>
          </cell>
          <cell r="I1316">
            <v>29</v>
          </cell>
        </row>
        <row r="1317">
          <cell r="A1317">
            <v>91344831</v>
          </cell>
          <cell r="B1317" t="str">
            <v>Кл. №4К</v>
          </cell>
          <cell r="C1317" t="str">
            <v>Подъезд №2</v>
          </cell>
          <cell r="D1317">
            <v>45485</v>
          </cell>
          <cell r="E1317" t="str">
            <v>СЗ КиноДевелопмент</v>
          </cell>
          <cell r="H1317">
            <v>3.4</v>
          </cell>
          <cell r="I1317">
            <v>29</v>
          </cell>
        </row>
        <row r="1318">
          <cell r="A1318">
            <v>91344832</v>
          </cell>
          <cell r="B1318" t="str">
            <v>Кл. №50К</v>
          </cell>
          <cell r="C1318" t="str">
            <v>Подъезд №5</v>
          </cell>
          <cell r="D1318">
            <v>45426</v>
          </cell>
          <cell r="E1318" t="str">
            <v>СЗ КиноДевелопмент</v>
          </cell>
          <cell r="H1318">
            <v>4.8</v>
          </cell>
          <cell r="I1318">
            <v>29</v>
          </cell>
        </row>
        <row r="1319">
          <cell r="A1319">
            <v>91344833</v>
          </cell>
          <cell r="B1319" t="str">
            <v>Кл. №51К</v>
          </cell>
          <cell r="C1319" t="str">
            <v>Подъезд №5</v>
          </cell>
          <cell r="D1319">
            <v>45426</v>
          </cell>
          <cell r="E1319" t="str">
            <v>СЗ КиноДевелопмент</v>
          </cell>
          <cell r="H1319">
            <v>5.2</v>
          </cell>
          <cell r="I1319">
            <v>29</v>
          </cell>
        </row>
        <row r="1320">
          <cell r="A1320">
            <v>91344834</v>
          </cell>
          <cell r="B1320" t="str">
            <v>Кл. №52К</v>
          </cell>
          <cell r="C1320" t="str">
            <v>Подъезд №5</v>
          </cell>
          <cell r="D1320">
            <v>45426</v>
          </cell>
          <cell r="E1320" t="str">
            <v>СЗ КиноДевелопмент</v>
          </cell>
          <cell r="H1320">
            <v>4.4000000000000004</v>
          </cell>
          <cell r="I1320">
            <v>29</v>
          </cell>
        </row>
        <row r="1321">
          <cell r="A1321">
            <v>91344835</v>
          </cell>
          <cell r="B1321" t="str">
            <v>Кл. №53К</v>
          </cell>
          <cell r="C1321" t="str">
            <v>Подъезд №5</v>
          </cell>
          <cell r="D1321">
            <v>45426</v>
          </cell>
          <cell r="E1321" t="str">
            <v>СЗ КиноДевелопмент</v>
          </cell>
          <cell r="H1321">
            <v>4</v>
          </cell>
          <cell r="I1321">
            <v>29</v>
          </cell>
        </row>
        <row r="1322">
          <cell r="A1322">
            <v>91344836</v>
          </cell>
          <cell r="B1322" t="str">
            <v>Кл. №54К</v>
          </cell>
          <cell r="C1322" t="str">
            <v>Подъезд №5</v>
          </cell>
          <cell r="D1322">
            <v>45426</v>
          </cell>
          <cell r="E1322" t="str">
            <v>СЗ КиноДевелопмент</v>
          </cell>
          <cell r="H1322">
            <v>5</v>
          </cell>
          <cell r="I1322">
            <v>29</v>
          </cell>
        </row>
        <row r="1323">
          <cell r="A1323">
            <v>91344837</v>
          </cell>
          <cell r="B1323" t="str">
            <v>Кл. №55К</v>
          </cell>
          <cell r="C1323" t="str">
            <v>Подъезд №5</v>
          </cell>
          <cell r="D1323">
            <v>45426</v>
          </cell>
          <cell r="E1323" t="str">
            <v>СЗ КиноДевелопмент</v>
          </cell>
          <cell r="H1323">
            <v>4</v>
          </cell>
          <cell r="I1323">
            <v>29</v>
          </cell>
        </row>
        <row r="1324">
          <cell r="A1324">
            <v>91344838</v>
          </cell>
          <cell r="B1324" t="str">
            <v>Кл. №56К</v>
          </cell>
          <cell r="C1324" t="str">
            <v>Подъезд №5</v>
          </cell>
          <cell r="D1324">
            <v>45426</v>
          </cell>
          <cell r="E1324" t="str">
            <v>СЗ КиноДевелопмент</v>
          </cell>
          <cell r="H1324">
            <v>5.8</v>
          </cell>
          <cell r="I1324">
            <v>29</v>
          </cell>
        </row>
        <row r="1325">
          <cell r="A1325">
            <v>91344839</v>
          </cell>
          <cell r="B1325" t="str">
            <v>Кл. №57К</v>
          </cell>
          <cell r="C1325" t="str">
            <v>Подъезд №5</v>
          </cell>
          <cell r="D1325">
            <v>45426</v>
          </cell>
          <cell r="E1325" t="str">
            <v>СЗ КиноДевелопмент</v>
          </cell>
          <cell r="H1325">
            <v>5.3</v>
          </cell>
          <cell r="I1325">
            <v>29</v>
          </cell>
        </row>
        <row r="1326">
          <cell r="A1326">
            <v>91344840</v>
          </cell>
          <cell r="B1326" t="str">
            <v>Кл. №58К</v>
          </cell>
          <cell r="C1326" t="str">
            <v>Подъезд №5</v>
          </cell>
          <cell r="D1326">
            <v>45426</v>
          </cell>
          <cell r="E1326" t="str">
            <v>СЗ КиноДевелопмент</v>
          </cell>
          <cell r="H1326">
            <v>4.4000000000000004</v>
          </cell>
          <cell r="I1326">
            <v>29</v>
          </cell>
        </row>
        <row r="1327">
          <cell r="A1327">
            <v>91344841</v>
          </cell>
          <cell r="B1327" t="str">
            <v>Кл. №59К</v>
          </cell>
          <cell r="C1327" t="str">
            <v>Подъезд №5</v>
          </cell>
          <cell r="D1327">
            <v>45426</v>
          </cell>
          <cell r="E1327" t="str">
            <v>СЗ КиноДевелопмент</v>
          </cell>
          <cell r="H1327">
            <v>5</v>
          </cell>
          <cell r="I1327">
            <v>29</v>
          </cell>
        </row>
        <row r="1328">
          <cell r="A1328">
            <v>91344842</v>
          </cell>
          <cell r="B1328" t="str">
            <v>Кл. №5К</v>
          </cell>
          <cell r="C1328" t="str">
            <v>Подъезд №2</v>
          </cell>
          <cell r="D1328">
            <v>45485</v>
          </cell>
          <cell r="E1328" t="str">
            <v>СЗ КиноДевелопмент</v>
          </cell>
          <cell r="H1328">
            <v>3.7</v>
          </cell>
          <cell r="I1328">
            <v>29</v>
          </cell>
        </row>
        <row r="1329">
          <cell r="A1329">
            <v>91344843</v>
          </cell>
          <cell r="B1329" t="str">
            <v>Кл. №60К</v>
          </cell>
          <cell r="C1329" t="str">
            <v>Подъезд №6</v>
          </cell>
          <cell r="D1329">
            <v>45433</v>
          </cell>
          <cell r="E1329" t="str">
            <v>СЗ КиноДевелопмент</v>
          </cell>
          <cell r="H1329">
            <v>4.8</v>
          </cell>
          <cell r="I1329">
            <v>29</v>
          </cell>
        </row>
        <row r="1330">
          <cell r="A1330">
            <v>91344844</v>
          </cell>
          <cell r="B1330" t="str">
            <v>Кл. №61К</v>
          </cell>
          <cell r="C1330" t="str">
            <v>Подъезд №6</v>
          </cell>
          <cell r="D1330">
            <v>45433</v>
          </cell>
          <cell r="E1330" t="str">
            <v>СЗ КиноДевелопмент</v>
          </cell>
          <cell r="H1330">
            <v>5.0999999999999996</v>
          </cell>
          <cell r="I1330">
            <v>29</v>
          </cell>
        </row>
        <row r="1331">
          <cell r="A1331">
            <v>91344845</v>
          </cell>
          <cell r="B1331" t="str">
            <v>Кл. №62К</v>
          </cell>
          <cell r="C1331" t="str">
            <v>Подъезд №6</v>
          </cell>
          <cell r="D1331">
            <v>45433</v>
          </cell>
          <cell r="E1331" t="str">
            <v>СЗ КиноДевелопмент</v>
          </cell>
          <cell r="H1331">
            <v>3.9</v>
          </cell>
          <cell r="I1331">
            <v>29</v>
          </cell>
        </row>
        <row r="1332">
          <cell r="A1332">
            <v>91344846</v>
          </cell>
          <cell r="B1332" t="str">
            <v>Кл. №63К</v>
          </cell>
          <cell r="C1332" t="str">
            <v>Подъезд №6</v>
          </cell>
          <cell r="D1332">
            <v>45433</v>
          </cell>
          <cell r="E1332" t="str">
            <v>СЗ КиноДевелопмент</v>
          </cell>
          <cell r="H1332">
            <v>3.9</v>
          </cell>
          <cell r="I1332">
            <v>29</v>
          </cell>
        </row>
        <row r="1333">
          <cell r="A1333">
            <v>91344847</v>
          </cell>
          <cell r="B1333" t="str">
            <v>Кл. №64К</v>
          </cell>
          <cell r="C1333" t="str">
            <v>Подъезд №6</v>
          </cell>
          <cell r="D1333">
            <v>45433</v>
          </cell>
          <cell r="E1333" t="str">
            <v>СЗ КиноДевелопмент</v>
          </cell>
          <cell r="H1333">
            <v>3.7</v>
          </cell>
          <cell r="I1333">
            <v>29</v>
          </cell>
        </row>
        <row r="1334">
          <cell r="A1334">
            <v>91344848</v>
          </cell>
          <cell r="B1334" t="str">
            <v>Кл. №65К</v>
          </cell>
          <cell r="C1334" t="str">
            <v>Подъезд №6</v>
          </cell>
          <cell r="D1334">
            <v>45433</v>
          </cell>
          <cell r="E1334" t="str">
            <v>СЗ КиноДевелопмент</v>
          </cell>
          <cell r="H1334">
            <v>4</v>
          </cell>
          <cell r="I1334">
            <v>29</v>
          </cell>
        </row>
        <row r="1335">
          <cell r="A1335">
            <v>91344849</v>
          </cell>
          <cell r="B1335" t="str">
            <v>Кл. №66К</v>
          </cell>
          <cell r="C1335" t="str">
            <v>Подъезд №6</v>
          </cell>
          <cell r="D1335">
            <v>45433</v>
          </cell>
          <cell r="E1335" t="str">
            <v>СЗ КиноДевелопмент</v>
          </cell>
          <cell r="H1335">
            <v>4</v>
          </cell>
          <cell r="I1335">
            <v>29</v>
          </cell>
        </row>
        <row r="1336">
          <cell r="A1336">
            <v>91344850</v>
          </cell>
          <cell r="B1336" t="str">
            <v>Кл. №67К</v>
          </cell>
          <cell r="C1336" t="str">
            <v>Подъезд №6</v>
          </cell>
          <cell r="D1336">
            <v>45433</v>
          </cell>
          <cell r="E1336" t="str">
            <v>СЗ КиноДевелопмент</v>
          </cell>
          <cell r="H1336">
            <v>5.3</v>
          </cell>
          <cell r="I1336">
            <v>29</v>
          </cell>
        </row>
        <row r="1337">
          <cell r="A1337">
            <v>91344851</v>
          </cell>
          <cell r="B1337" t="str">
            <v>Кл. №68К</v>
          </cell>
          <cell r="C1337" t="str">
            <v>Подъезд №6</v>
          </cell>
          <cell r="D1337">
            <v>45433</v>
          </cell>
          <cell r="E1337" t="str">
            <v>СЗ КиноДевелопмент</v>
          </cell>
          <cell r="H1337">
            <v>6.4</v>
          </cell>
          <cell r="I1337">
            <v>29</v>
          </cell>
        </row>
        <row r="1338">
          <cell r="A1338">
            <v>91344852</v>
          </cell>
          <cell r="B1338" t="str">
            <v>Кл. №69К</v>
          </cell>
          <cell r="C1338" t="str">
            <v>Подъезд №6</v>
          </cell>
          <cell r="D1338">
            <v>45433</v>
          </cell>
          <cell r="E1338" t="str">
            <v>СЗ КиноДевелопмент</v>
          </cell>
          <cell r="H1338">
            <v>3.7</v>
          </cell>
          <cell r="I1338">
            <v>29</v>
          </cell>
        </row>
        <row r="1339">
          <cell r="A1339">
            <v>91344853</v>
          </cell>
          <cell r="B1339" t="str">
            <v>Кл. №6К</v>
          </cell>
          <cell r="C1339" t="str">
            <v>Подъезд №2</v>
          </cell>
          <cell r="D1339">
            <v>45485</v>
          </cell>
          <cell r="E1339" t="str">
            <v>СЗ КиноДевелопмент</v>
          </cell>
          <cell r="H1339">
            <v>3.9</v>
          </cell>
          <cell r="I1339">
            <v>29</v>
          </cell>
        </row>
        <row r="1340">
          <cell r="A1340">
            <v>91344854</v>
          </cell>
          <cell r="B1340" t="str">
            <v>Кл. №70К</v>
          </cell>
          <cell r="C1340" t="str">
            <v>Подъезд №6</v>
          </cell>
          <cell r="D1340">
            <v>45433</v>
          </cell>
          <cell r="E1340" t="str">
            <v>СЗ КиноДевелопмент</v>
          </cell>
          <cell r="H1340">
            <v>4</v>
          </cell>
          <cell r="I1340">
            <v>29</v>
          </cell>
        </row>
        <row r="1341">
          <cell r="A1341">
            <v>91344855</v>
          </cell>
          <cell r="B1341" t="str">
            <v>Кл. №71К</v>
          </cell>
          <cell r="C1341" t="str">
            <v>Подъезд №6</v>
          </cell>
          <cell r="D1341">
            <v>45433</v>
          </cell>
          <cell r="E1341" t="str">
            <v>СЗ КиноДевелопмент</v>
          </cell>
          <cell r="H1341">
            <v>4</v>
          </cell>
          <cell r="I1341">
            <v>29</v>
          </cell>
        </row>
        <row r="1342">
          <cell r="A1342">
            <v>91344856</v>
          </cell>
          <cell r="B1342" t="str">
            <v>Кл. №72К</v>
          </cell>
          <cell r="C1342" t="str">
            <v>Подъезд №6</v>
          </cell>
          <cell r="D1342">
            <v>45433</v>
          </cell>
          <cell r="E1342" t="str">
            <v>СЗ КиноДевелопмент</v>
          </cell>
          <cell r="H1342">
            <v>3</v>
          </cell>
          <cell r="I1342">
            <v>29</v>
          </cell>
        </row>
        <row r="1343">
          <cell r="A1343">
            <v>91344857</v>
          </cell>
          <cell r="B1343" t="str">
            <v>Кл. №73К</v>
          </cell>
          <cell r="C1343" t="str">
            <v>Подъезд №6</v>
          </cell>
          <cell r="D1343">
            <v>45433</v>
          </cell>
          <cell r="E1343" t="str">
            <v>СЗ КиноДевелопмент</v>
          </cell>
          <cell r="H1343">
            <v>6.1</v>
          </cell>
          <cell r="I1343">
            <v>29</v>
          </cell>
        </row>
        <row r="1344">
          <cell r="A1344">
            <v>91344858</v>
          </cell>
          <cell r="B1344" t="str">
            <v>Кл. №74К</v>
          </cell>
          <cell r="C1344" t="str">
            <v>Подъезд №6</v>
          </cell>
          <cell r="D1344">
            <v>45433</v>
          </cell>
          <cell r="E1344" t="str">
            <v>СЗ КиноДевелопмент</v>
          </cell>
          <cell r="H1344">
            <v>4.4000000000000004</v>
          </cell>
          <cell r="I1344">
            <v>29</v>
          </cell>
        </row>
        <row r="1345">
          <cell r="A1345">
            <v>91344859</v>
          </cell>
          <cell r="B1345" t="str">
            <v>Кл. №75К</v>
          </cell>
          <cell r="C1345" t="str">
            <v>Подъезд №6</v>
          </cell>
          <cell r="D1345">
            <v>45433</v>
          </cell>
          <cell r="E1345" t="str">
            <v>СЗ КиноДевелопмент</v>
          </cell>
          <cell r="H1345">
            <v>3.8</v>
          </cell>
          <cell r="I1345">
            <v>29</v>
          </cell>
        </row>
        <row r="1346">
          <cell r="A1346">
            <v>91344860</v>
          </cell>
          <cell r="B1346" t="str">
            <v>Кл. №76К</v>
          </cell>
          <cell r="C1346" t="str">
            <v>Подъезд №6</v>
          </cell>
          <cell r="D1346">
            <v>45433</v>
          </cell>
          <cell r="E1346" t="str">
            <v>СЗ КиноДевелопмент</v>
          </cell>
          <cell r="H1346">
            <v>4.3</v>
          </cell>
          <cell r="I1346">
            <v>29</v>
          </cell>
        </row>
        <row r="1347">
          <cell r="A1347">
            <v>91344861</v>
          </cell>
          <cell r="B1347" t="str">
            <v>Кл. №77К</v>
          </cell>
          <cell r="C1347" t="str">
            <v>Подъезд №6</v>
          </cell>
          <cell r="D1347">
            <v>45433</v>
          </cell>
          <cell r="E1347" t="str">
            <v>СЗ КиноДевелопмент</v>
          </cell>
          <cell r="H1347">
            <v>3.4</v>
          </cell>
          <cell r="I1347">
            <v>29</v>
          </cell>
        </row>
        <row r="1348">
          <cell r="A1348">
            <v>91344862</v>
          </cell>
          <cell r="B1348" t="str">
            <v>Кл. №78К</v>
          </cell>
          <cell r="C1348" t="str">
            <v>Подъезд №6</v>
          </cell>
          <cell r="D1348">
            <v>45433</v>
          </cell>
          <cell r="E1348" t="str">
            <v>СЗ КиноДевелопмент</v>
          </cell>
          <cell r="H1348">
            <v>3.8</v>
          </cell>
          <cell r="I1348">
            <v>29</v>
          </cell>
        </row>
        <row r="1349">
          <cell r="A1349">
            <v>91344863</v>
          </cell>
          <cell r="B1349" t="str">
            <v>Кл. №79К</v>
          </cell>
          <cell r="C1349" t="str">
            <v>Подъезд №7</v>
          </cell>
          <cell r="D1349">
            <v>45426</v>
          </cell>
          <cell r="E1349" t="str">
            <v>СЗ КиноДевелопмент</v>
          </cell>
          <cell r="H1349">
            <v>3.5</v>
          </cell>
          <cell r="I1349">
            <v>29</v>
          </cell>
        </row>
        <row r="1350">
          <cell r="A1350">
            <v>91344864</v>
          </cell>
          <cell r="B1350" t="str">
            <v>Кл. №7К</v>
          </cell>
          <cell r="C1350" t="str">
            <v>Подъезд №2</v>
          </cell>
          <cell r="D1350">
            <v>45485</v>
          </cell>
          <cell r="E1350" t="str">
            <v>СЗ КиноДевелопмент</v>
          </cell>
          <cell r="H1350">
            <v>4.2</v>
          </cell>
          <cell r="I1350">
            <v>29</v>
          </cell>
        </row>
        <row r="1351">
          <cell r="A1351">
            <v>91344865</v>
          </cell>
          <cell r="B1351" t="str">
            <v>Кл. №80К</v>
          </cell>
          <cell r="C1351" t="str">
            <v>Подъезд №7</v>
          </cell>
          <cell r="D1351">
            <v>45426</v>
          </cell>
          <cell r="E1351" t="str">
            <v>СЗ КиноДевелопмент</v>
          </cell>
          <cell r="H1351">
            <v>4.2</v>
          </cell>
          <cell r="I1351">
            <v>29</v>
          </cell>
        </row>
        <row r="1352">
          <cell r="A1352">
            <v>91344866</v>
          </cell>
          <cell r="B1352" t="str">
            <v>Кл. №81К</v>
          </cell>
          <cell r="C1352" t="str">
            <v>Подъезд №7</v>
          </cell>
          <cell r="D1352">
            <v>45426</v>
          </cell>
          <cell r="E1352" t="str">
            <v>СЗ КиноДевелопмент</v>
          </cell>
          <cell r="H1352">
            <v>4</v>
          </cell>
          <cell r="I1352">
            <v>29</v>
          </cell>
        </row>
        <row r="1353">
          <cell r="A1353">
            <v>91344867</v>
          </cell>
          <cell r="B1353" t="str">
            <v>Кл. №82К</v>
          </cell>
          <cell r="C1353" t="str">
            <v>Подъезд №7</v>
          </cell>
          <cell r="D1353">
            <v>45426</v>
          </cell>
          <cell r="E1353" t="str">
            <v>СЗ КиноДевелопмент</v>
          </cell>
          <cell r="H1353">
            <v>6.8</v>
          </cell>
          <cell r="I1353">
            <v>29</v>
          </cell>
        </row>
        <row r="1354">
          <cell r="A1354">
            <v>91344868</v>
          </cell>
          <cell r="B1354" t="str">
            <v>Кл. №83К</v>
          </cell>
          <cell r="C1354" t="str">
            <v>Подъезд №7</v>
          </cell>
          <cell r="D1354">
            <v>45426</v>
          </cell>
          <cell r="E1354" t="str">
            <v>СЗ КиноДевелопмент</v>
          </cell>
          <cell r="H1354">
            <v>3.2</v>
          </cell>
          <cell r="I1354">
            <v>29</v>
          </cell>
        </row>
        <row r="1355">
          <cell r="A1355">
            <v>91344869</v>
          </cell>
          <cell r="B1355" t="str">
            <v>Кл. №84К</v>
          </cell>
          <cell r="C1355" t="str">
            <v>Подъезд №7</v>
          </cell>
          <cell r="D1355">
            <v>45426</v>
          </cell>
          <cell r="E1355" t="str">
            <v>СЗ КиноДевелопмент</v>
          </cell>
          <cell r="H1355">
            <v>3.5</v>
          </cell>
          <cell r="I1355">
            <v>29</v>
          </cell>
        </row>
        <row r="1356">
          <cell r="A1356">
            <v>91344870</v>
          </cell>
          <cell r="B1356" t="str">
            <v>Кл. №85К</v>
          </cell>
          <cell r="C1356" t="str">
            <v>Подъезд №7</v>
          </cell>
          <cell r="D1356">
            <v>45426</v>
          </cell>
          <cell r="E1356" t="str">
            <v>СЗ КиноДевелопмент</v>
          </cell>
          <cell r="H1356">
            <v>4.3</v>
          </cell>
          <cell r="I1356">
            <v>29</v>
          </cell>
        </row>
        <row r="1357">
          <cell r="A1357">
            <v>91344871</v>
          </cell>
          <cell r="B1357" t="str">
            <v>Кл. №86К</v>
          </cell>
          <cell r="C1357" t="str">
            <v>Подъезд №7</v>
          </cell>
          <cell r="D1357">
            <v>45426</v>
          </cell>
          <cell r="E1357" t="str">
            <v>СЗ КиноДевелопмент</v>
          </cell>
          <cell r="H1357">
            <v>4.5999999999999996</v>
          </cell>
          <cell r="I1357">
            <v>29</v>
          </cell>
        </row>
        <row r="1358">
          <cell r="A1358">
            <v>91344872</v>
          </cell>
          <cell r="B1358" t="str">
            <v>Кл. №87К</v>
          </cell>
          <cell r="C1358" t="str">
            <v>Подъезд №7</v>
          </cell>
          <cell r="D1358">
            <v>45426</v>
          </cell>
          <cell r="E1358" t="str">
            <v>СЗ КиноДевелопмент</v>
          </cell>
          <cell r="H1358">
            <v>5.3</v>
          </cell>
          <cell r="I1358">
            <v>29</v>
          </cell>
        </row>
        <row r="1359">
          <cell r="A1359">
            <v>91344873</v>
          </cell>
          <cell r="B1359" t="str">
            <v>Кл. №88К</v>
          </cell>
          <cell r="C1359" t="str">
            <v>Подъезд №7</v>
          </cell>
          <cell r="D1359">
            <v>45426</v>
          </cell>
          <cell r="E1359" t="str">
            <v>СЗ КиноДевелопмент</v>
          </cell>
          <cell r="H1359">
            <v>2.8</v>
          </cell>
          <cell r="I1359">
            <v>29</v>
          </cell>
        </row>
        <row r="1360">
          <cell r="A1360">
            <v>91344874</v>
          </cell>
          <cell r="B1360" t="str">
            <v>Кл. №89К</v>
          </cell>
          <cell r="C1360" t="str">
            <v>Подъезд №7</v>
          </cell>
          <cell r="D1360">
            <v>45426</v>
          </cell>
          <cell r="E1360" t="str">
            <v>СЗ КиноДевелопмент</v>
          </cell>
          <cell r="H1360">
            <v>3.3</v>
          </cell>
          <cell r="I1360">
            <v>29</v>
          </cell>
        </row>
        <row r="1361">
          <cell r="A1361">
            <v>91344875</v>
          </cell>
          <cell r="B1361" t="str">
            <v>Кл. №8К</v>
          </cell>
          <cell r="C1361" t="str">
            <v>Подъезд №2</v>
          </cell>
          <cell r="D1361">
            <v>45485</v>
          </cell>
          <cell r="E1361" t="str">
            <v>СЗ КиноДевелопмент</v>
          </cell>
          <cell r="H1361">
            <v>4.0999999999999996</v>
          </cell>
          <cell r="I1361">
            <v>29</v>
          </cell>
        </row>
        <row r="1362">
          <cell r="A1362">
            <v>91344876</v>
          </cell>
          <cell r="B1362" t="str">
            <v>Кл. №90К</v>
          </cell>
          <cell r="C1362" t="str">
            <v>Подъезд №7</v>
          </cell>
          <cell r="D1362">
            <v>45426</v>
          </cell>
          <cell r="E1362" t="str">
            <v>СЗ КиноДевелопмент</v>
          </cell>
          <cell r="H1362">
            <v>3.9</v>
          </cell>
          <cell r="I1362">
            <v>29</v>
          </cell>
        </row>
        <row r="1363">
          <cell r="A1363">
            <v>91344877</v>
          </cell>
          <cell r="B1363" t="str">
            <v>Кл. №91К</v>
          </cell>
          <cell r="C1363" t="str">
            <v>Подъезд №7</v>
          </cell>
          <cell r="D1363">
            <v>45426</v>
          </cell>
          <cell r="E1363" t="str">
            <v>СЗ КиноДевелопмент</v>
          </cell>
          <cell r="H1363">
            <v>4.0999999999999996</v>
          </cell>
          <cell r="I1363">
            <v>29</v>
          </cell>
        </row>
        <row r="1364">
          <cell r="A1364">
            <v>91344878</v>
          </cell>
          <cell r="B1364" t="str">
            <v>Кл. №92К</v>
          </cell>
          <cell r="C1364" t="str">
            <v>Подъезд №7</v>
          </cell>
          <cell r="D1364">
            <v>45426</v>
          </cell>
          <cell r="E1364" t="str">
            <v>СЗ КиноДевелопмент</v>
          </cell>
          <cell r="H1364">
            <v>3</v>
          </cell>
          <cell r="I1364">
            <v>29</v>
          </cell>
        </row>
        <row r="1365">
          <cell r="A1365">
            <v>91344879</v>
          </cell>
          <cell r="B1365" t="str">
            <v>Кл. №93К</v>
          </cell>
          <cell r="C1365" t="str">
            <v>Подъезд №7</v>
          </cell>
          <cell r="D1365">
            <v>45426</v>
          </cell>
          <cell r="E1365" t="str">
            <v>СЗ КиноДевелопмент</v>
          </cell>
          <cell r="H1365">
            <v>3.6</v>
          </cell>
          <cell r="I1365">
            <v>29</v>
          </cell>
        </row>
        <row r="1366">
          <cell r="A1366">
            <v>91344880</v>
          </cell>
          <cell r="B1366" t="str">
            <v>Кл. №94К</v>
          </cell>
          <cell r="C1366" t="str">
            <v>Подъезд №7</v>
          </cell>
          <cell r="D1366">
            <v>45426</v>
          </cell>
          <cell r="E1366" t="str">
            <v>СЗ КиноДевелопмент</v>
          </cell>
          <cell r="H1366">
            <v>4.9000000000000004</v>
          </cell>
          <cell r="I1366">
            <v>29</v>
          </cell>
        </row>
        <row r="1367">
          <cell r="A1367">
            <v>91344881</v>
          </cell>
          <cell r="B1367" t="str">
            <v>Кл. №95К</v>
          </cell>
          <cell r="C1367" t="str">
            <v>Подъезд №7</v>
          </cell>
          <cell r="D1367">
            <v>45426</v>
          </cell>
          <cell r="E1367" t="str">
            <v>СЗ КиноДевелопмент</v>
          </cell>
          <cell r="H1367">
            <v>4.5999999999999996</v>
          </cell>
          <cell r="I1367">
            <v>29</v>
          </cell>
        </row>
        <row r="1368">
          <cell r="A1368">
            <v>91344882</v>
          </cell>
          <cell r="B1368" t="str">
            <v>Кл. №96К</v>
          </cell>
          <cell r="C1368" t="str">
            <v>Подъезд №7</v>
          </cell>
          <cell r="D1368">
            <v>45426</v>
          </cell>
          <cell r="E1368" t="str">
            <v>СЗ КиноДевелопмент</v>
          </cell>
          <cell r="H1368">
            <v>4.4000000000000004</v>
          </cell>
          <cell r="I1368">
            <v>29</v>
          </cell>
        </row>
        <row r="1369">
          <cell r="A1369">
            <v>91344883</v>
          </cell>
          <cell r="B1369" t="str">
            <v>Кл. №97К</v>
          </cell>
          <cell r="C1369" t="str">
            <v>Подъезд №8</v>
          </cell>
          <cell r="D1369">
            <v>45433</v>
          </cell>
          <cell r="E1369" t="str">
            <v>СЗ КиноДевелопмент</v>
          </cell>
          <cell r="H1369">
            <v>3.9</v>
          </cell>
          <cell r="I1369">
            <v>29</v>
          </cell>
        </row>
        <row r="1370">
          <cell r="A1370">
            <v>91344884</v>
          </cell>
          <cell r="B1370" t="str">
            <v>Кл. №98К</v>
          </cell>
          <cell r="C1370" t="str">
            <v>Подъезд №8</v>
          </cell>
          <cell r="D1370">
            <v>45433</v>
          </cell>
          <cell r="E1370" t="str">
            <v>СЗ КиноДевелопмент</v>
          </cell>
          <cell r="H1370">
            <v>4.3</v>
          </cell>
          <cell r="I1370">
            <v>29</v>
          </cell>
        </row>
        <row r="1371">
          <cell r="A1371">
            <v>91344885</v>
          </cell>
          <cell r="B1371" t="str">
            <v>Кл. №99К</v>
          </cell>
          <cell r="C1371" t="str">
            <v>Подъезд №8</v>
          </cell>
          <cell r="D1371">
            <v>45433</v>
          </cell>
          <cell r="E1371" t="str">
            <v>СЗ КиноДевелопмент</v>
          </cell>
          <cell r="H1371">
            <v>6.3</v>
          </cell>
          <cell r="I1371">
            <v>29</v>
          </cell>
        </row>
        <row r="1372">
          <cell r="A1372">
            <v>91344886</v>
          </cell>
          <cell r="B1372" t="str">
            <v>Кл. №9К</v>
          </cell>
          <cell r="C1372" t="str">
            <v>Подъезд №2</v>
          </cell>
          <cell r="D1372">
            <v>45485</v>
          </cell>
          <cell r="E1372" t="str">
            <v>СЗ КиноДевелопмент</v>
          </cell>
          <cell r="H1372">
            <v>6.5</v>
          </cell>
          <cell r="I1372">
            <v>29</v>
          </cell>
        </row>
        <row r="1373">
          <cell r="A1373">
            <v>91344887</v>
          </cell>
          <cell r="B1373" t="str">
            <v>Оф. 10Н</v>
          </cell>
          <cell r="C1373" t="str">
            <v>Подъезд №5</v>
          </cell>
          <cell r="D1373">
            <v>45426</v>
          </cell>
          <cell r="E1373" t="str">
            <v>СЗ КиноДевелопмент</v>
          </cell>
          <cell r="H1373">
            <v>35.1</v>
          </cell>
          <cell r="I1373">
            <v>29</v>
          </cell>
        </row>
        <row r="1374">
          <cell r="A1374">
            <v>91344888</v>
          </cell>
          <cell r="B1374" t="str">
            <v>Оф. 11Н</v>
          </cell>
          <cell r="C1374" t="str">
            <v>Подъезд №5</v>
          </cell>
          <cell r="D1374">
            <v>45426</v>
          </cell>
          <cell r="E1374" t="str">
            <v>СЗ КиноДевелопмент</v>
          </cell>
          <cell r="H1374">
            <v>82</v>
          </cell>
          <cell r="I1374">
            <v>29</v>
          </cell>
        </row>
        <row r="1375">
          <cell r="A1375">
            <v>91344889</v>
          </cell>
          <cell r="B1375" t="str">
            <v>Оф. 12Н</v>
          </cell>
          <cell r="C1375" t="str">
            <v>Подъезд №6</v>
          </cell>
          <cell r="D1375">
            <v>45433</v>
          </cell>
          <cell r="E1375" t="str">
            <v>СЗ КиноДевелопмент</v>
          </cell>
          <cell r="H1375">
            <v>79.5</v>
          </cell>
          <cell r="I1375">
            <v>29</v>
          </cell>
        </row>
        <row r="1376">
          <cell r="A1376">
            <v>91344890</v>
          </cell>
          <cell r="B1376" t="str">
            <v>Оф. 13Н</v>
          </cell>
          <cell r="C1376" t="str">
            <v>Подъезд №6</v>
          </cell>
          <cell r="D1376">
            <v>45433</v>
          </cell>
          <cell r="E1376" t="str">
            <v>СЗ КиноДевелопмент</v>
          </cell>
          <cell r="H1376">
            <v>34</v>
          </cell>
          <cell r="I1376">
            <v>29</v>
          </cell>
        </row>
        <row r="1377">
          <cell r="A1377">
            <v>91344891</v>
          </cell>
          <cell r="B1377" t="str">
            <v>Оф. 14Н</v>
          </cell>
          <cell r="C1377" t="str">
            <v>Подъезд №7</v>
          </cell>
          <cell r="D1377">
            <v>45426</v>
          </cell>
          <cell r="E1377" t="str">
            <v>СЗ КиноДевелопмент</v>
          </cell>
          <cell r="H1377">
            <v>108.7</v>
          </cell>
          <cell r="I1377">
            <v>29</v>
          </cell>
        </row>
        <row r="1378">
          <cell r="A1378">
            <v>91344892</v>
          </cell>
          <cell r="B1378" t="str">
            <v>Оф. 15Н</v>
          </cell>
          <cell r="C1378" t="str">
            <v>Подъезд №8</v>
          </cell>
          <cell r="D1378">
            <v>45433</v>
          </cell>
          <cell r="E1378" t="str">
            <v>СЗ КиноДевелопмент</v>
          </cell>
          <cell r="H1378">
            <v>113.7</v>
          </cell>
          <cell r="I1378">
            <v>29</v>
          </cell>
        </row>
        <row r="1379">
          <cell r="A1379">
            <v>91344893</v>
          </cell>
          <cell r="B1379" t="str">
            <v>Оф. 16Н</v>
          </cell>
          <cell r="C1379" t="str">
            <v>Подъезд №9</v>
          </cell>
          <cell r="D1379">
            <v>45433</v>
          </cell>
          <cell r="E1379" t="str">
            <v>СЗ КиноДевелопмент</v>
          </cell>
          <cell r="H1379">
            <v>121.6</v>
          </cell>
          <cell r="I1379">
            <v>29</v>
          </cell>
        </row>
        <row r="1380">
          <cell r="A1380">
            <v>91344894</v>
          </cell>
          <cell r="B1380" t="str">
            <v>Оф. 17Н</v>
          </cell>
          <cell r="C1380" t="str">
            <v>Подъезд №10</v>
          </cell>
          <cell r="D1380">
            <v>45552</v>
          </cell>
          <cell r="E1380" t="str">
            <v>СЗ КиноДевелопмент</v>
          </cell>
          <cell r="H1380">
            <v>95.6</v>
          </cell>
          <cell r="I1380">
            <v>29</v>
          </cell>
        </row>
        <row r="1381">
          <cell r="A1381">
            <v>91344895</v>
          </cell>
          <cell r="B1381" t="str">
            <v>Оф. 18Н</v>
          </cell>
          <cell r="C1381" t="str">
            <v>Подъезд №11</v>
          </cell>
          <cell r="D1381">
            <v>45485</v>
          </cell>
          <cell r="E1381" t="str">
            <v>СЗ КиноДевелопмент</v>
          </cell>
          <cell r="H1381">
            <v>54.3</v>
          </cell>
          <cell r="I1381">
            <v>29</v>
          </cell>
        </row>
        <row r="1382">
          <cell r="A1382">
            <v>91344896</v>
          </cell>
          <cell r="B1382" t="str">
            <v>Оф. 19Н</v>
          </cell>
          <cell r="C1382" t="str">
            <v>Подъезд №11</v>
          </cell>
          <cell r="D1382">
            <v>45485</v>
          </cell>
          <cell r="E1382" t="str">
            <v>СЗ КиноДевелопмент</v>
          </cell>
          <cell r="H1382">
            <v>68.5</v>
          </cell>
          <cell r="I1382">
            <v>29</v>
          </cell>
        </row>
        <row r="1383">
          <cell r="A1383">
            <v>91344897</v>
          </cell>
          <cell r="B1383" t="str">
            <v>Оф. 1Н</v>
          </cell>
          <cell r="C1383" t="str">
            <v>Подъезд №1</v>
          </cell>
          <cell r="D1383">
            <v>45485</v>
          </cell>
          <cell r="E1383" t="str">
            <v>СЗ КиноДевелопмент</v>
          </cell>
          <cell r="H1383">
            <v>38.4</v>
          </cell>
          <cell r="I1383">
            <v>29</v>
          </cell>
        </row>
        <row r="1384">
          <cell r="A1384">
            <v>91344898</v>
          </cell>
          <cell r="B1384" t="str">
            <v>Оф. 20Н</v>
          </cell>
          <cell r="C1384" t="str">
            <v>Подъезд №11</v>
          </cell>
          <cell r="D1384">
            <v>45485</v>
          </cell>
          <cell r="E1384" t="str">
            <v>СЗ КиноДевелопмент</v>
          </cell>
          <cell r="H1384">
            <v>141.6</v>
          </cell>
          <cell r="I1384">
            <v>29</v>
          </cell>
        </row>
        <row r="1385">
          <cell r="A1385">
            <v>91344899</v>
          </cell>
          <cell r="B1385" t="str">
            <v>Оф. 21Н</v>
          </cell>
          <cell r="C1385" t="str">
            <v>Подъезд №12</v>
          </cell>
          <cell r="D1385">
            <v>45526</v>
          </cell>
          <cell r="E1385" t="str">
            <v>СЗ КиноДевелопмент</v>
          </cell>
          <cell r="H1385">
            <v>112.6</v>
          </cell>
          <cell r="I1385">
            <v>29</v>
          </cell>
        </row>
        <row r="1386">
          <cell r="A1386">
            <v>91344900</v>
          </cell>
          <cell r="B1386" t="str">
            <v>Оф. 22Н</v>
          </cell>
          <cell r="C1386" t="str">
            <v>Подъезд №12</v>
          </cell>
          <cell r="D1386">
            <v>45526</v>
          </cell>
          <cell r="E1386" t="str">
            <v>СЗ КиноДевелопмент</v>
          </cell>
          <cell r="H1386">
            <v>61.1</v>
          </cell>
          <cell r="I1386">
            <v>29</v>
          </cell>
        </row>
        <row r="1387">
          <cell r="A1387">
            <v>91344901</v>
          </cell>
          <cell r="B1387" t="str">
            <v>Оф. 23Н</v>
          </cell>
          <cell r="C1387" t="str">
            <v>Подъезд №12</v>
          </cell>
          <cell r="D1387">
            <v>45526</v>
          </cell>
          <cell r="E1387" t="str">
            <v>СЗ КиноДевелопмент</v>
          </cell>
          <cell r="H1387">
            <v>55</v>
          </cell>
          <cell r="I1387">
            <v>29</v>
          </cell>
        </row>
        <row r="1388">
          <cell r="A1388">
            <v>91344902</v>
          </cell>
          <cell r="B1388" t="str">
            <v>Оф. 24Н</v>
          </cell>
          <cell r="C1388" t="str">
            <v>Подъезд №15</v>
          </cell>
          <cell r="D1388">
            <v>45485</v>
          </cell>
          <cell r="E1388" t="str">
            <v>СЗ КиноДевелопмент</v>
          </cell>
          <cell r="H1388">
            <v>104.8</v>
          </cell>
          <cell r="I1388">
            <v>29</v>
          </cell>
        </row>
        <row r="1389">
          <cell r="A1389">
            <v>91344903</v>
          </cell>
          <cell r="B1389" t="str">
            <v>Оф. 25Н</v>
          </cell>
          <cell r="C1389" t="str">
            <v>Подъезд №16</v>
          </cell>
          <cell r="D1389">
            <v>45535</v>
          </cell>
          <cell r="E1389" t="str">
            <v>СЗ КиноДевелопмент</v>
          </cell>
          <cell r="H1389">
            <v>203.8</v>
          </cell>
          <cell r="I1389">
            <v>29</v>
          </cell>
        </row>
        <row r="1390">
          <cell r="A1390">
            <v>91344904</v>
          </cell>
          <cell r="B1390" t="str">
            <v>Оф. 26Н</v>
          </cell>
          <cell r="C1390" t="str">
            <v>Подъезд №16</v>
          </cell>
          <cell r="D1390">
            <v>45535</v>
          </cell>
          <cell r="E1390" t="str">
            <v>СЗ КиноДевелопмент</v>
          </cell>
          <cell r="H1390">
            <v>119.7</v>
          </cell>
          <cell r="I1390">
            <v>29</v>
          </cell>
        </row>
        <row r="1391">
          <cell r="A1391">
            <v>91344905</v>
          </cell>
          <cell r="B1391" t="str">
            <v>Оф. 27Н</v>
          </cell>
          <cell r="C1391" t="str">
            <v>Подъезд №16</v>
          </cell>
          <cell r="D1391">
            <v>45535</v>
          </cell>
          <cell r="E1391" t="str">
            <v>СЗ КиноДевелопмент</v>
          </cell>
          <cell r="H1391">
            <v>30.8</v>
          </cell>
          <cell r="I1391">
            <v>29</v>
          </cell>
        </row>
        <row r="1392">
          <cell r="A1392">
            <v>91344906</v>
          </cell>
          <cell r="B1392" t="str">
            <v>Оф. 28Н</v>
          </cell>
          <cell r="C1392" t="str">
            <v>Подъезд №16</v>
          </cell>
          <cell r="D1392">
            <v>45535</v>
          </cell>
          <cell r="E1392" t="str">
            <v>СЗ КиноДевелопмент</v>
          </cell>
          <cell r="H1392">
            <v>114.8</v>
          </cell>
          <cell r="I1392">
            <v>29</v>
          </cell>
        </row>
        <row r="1393">
          <cell r="A1393">
            <v>91344907</v>
          </cell>
          <cell r="B1393" t="str">
            <v>Оф. 29Н</v>
          </cell>
          <cell r="C1393" t="str">
            <v>Подъезд №17</v>
          </cell>
          <cell r="D1393">
            <v>45561</v>
          </cell>
          <cell r="E1393" t="str">
            <v>СЗ КиноДевелопмент</v>
          </cell>
          <cell r="H1393">
            <v>56.2</v>
          </cell>
          <cell r="I1393">
            <v>29</v>
          </cell>
        </row>
        <row r="1394">
          <cell r="A1394">
            <v>91344908</v>
          </cell>
          <cell r="B1394" t="str">
            <v>Оф. 2Н</v>
          </cell>
          <cell r="C1394" t="str">
            <v>Подъезд №1</v>
          </cell>
          <cell r="D1394">
            <v>45485</v>
          </cell>
          <cell r="E1394" t="str">
            <v>СЗ КиноДевелопмент</v>
          </cell>
          <cell r="H1394">
            <v>67.8</v>
          </cell>
          <cell r="I1394">
            <v>29</v>
          </cell>
        </row>
        <row r="1395">
          <cell r="A1395">
            <v>91344909</v>
          </cell>
          <cell r="B1395" t="str">
            <v>Оф. 30Н</v>
          </cell>
          <cell r="C1395" t="str">
            <v>Подъезд №17</v>
          </cell>
          <cell r="D1395">
            <v>45561</v>
          </cell>
          <cell r="E1395" t="str">
            <v>СЗ КиноДевелопмент</v>
          </cell>
          <cell r="H1395">
            <v>110</v>
          </cell>
          <cell r="I1395">
            <v>29</v>
          </cell>
        </row>
        <row r="1396">
          <cell r="A1396">
            <v>91344910</v>
          </cell>
          <cell r="B1396" t="str">
            <v>Оф. 31Н</v>
          </cell>
          <cell r="C1396" t="str">
            <v>Подъезд №17</v>
          </cell>
          <cell r="D1396">
            <v>45561</v>
          </cell>
          <cell r="E1396" t="str">
            <v>СЗ КиноДевелопмент</v>
          </cell>
          <cell r="H1396">
            <v>88.8</v>
          </cell>
          <cell r="I1396">
            <v>29</v>
          </cell>
        </row>
        <row r="1397">
          <cell r="A1397">
            <v>91344911</v>
          </cell>
          <cell r="B1397" t="str">
            <v>Оф. 32Н</v>
          </cell>
          <cell r="C1397" t="str">
            <v>Подъезд №17</v>
          </cell>
          <cell r="D1397">
            <v>45561</v>
          </cell>
          <cell r="E1397" t="str">
            <v>СЗ КиноДевелопмент</v>
          </cell>
          <cell r="H1397">
            <v>47.2</v>
          </cell>
          <cell r="I1397">
            <v>29</v>
          </cell>
        </row>
        <row r="1398">
          <cell r="A1398">
            <v>91344912</v>
          </cell>
          <cell r="B1398" t="str">
            <v>Оф. 33Н</v>
          </cell>
          <cell r="C1398" t="str">
            <v>Подъезд №18</v>
          </cell>
          <cell r="D1398">
            <v>45429</v>
          </cell>
          <cell r="E1398" t="str">
            <v>СЗ КиноДевелопмент</v>
          </cell>
          <cell r="H1398">
            <v>39.4</v>
          </cell>
          <cell r="I1398">
            <v>29</v>
          </cell>
        </row>
        <row r="1399">
          <cell r="A1399">
            <v>91344913</v>
          </cell>
          <cell r="B1399" t="str">
            <v>Оф. 34Н</v>
          </cell>
          <cell r="C1399" t="str">
            <v>Подъезд №18</v>
          </cell>
          <cell r="D1399">
            <v>45429</v>
          </cell>
          <cell r="E1399" t="str">
            <v>СЗ КиноДевелопмент</v>
          </cell>
          <cell r="H1399">
            <v>130.6</v>
          </cell>
          <cell r="I1399">
            <v>29</v>
          </cell>
        </row>
        <row r="1400">
          <cell r="A1400">
            <v>91344914</v>
          </cell>
          <cell r="B1400" t="str">
            <v>Оф. 35Н</v>
          </cell>
          <cell r="C1400" t="str">
            <v>Подъезд №18</v>
          </cell>
          <cell r="D1400">
            <v>45429</v>
          </cell>
          <cell r="E1400" t="str">
            <v>СЗ КиноДевелопмент</v>
          </cell>
          <cell r="H1400">
            <v>97.5</v>
          </cell>
          <cell r="I1400">
            <v>29</v>
          </cell>
        </row>
        <row r="1401">
          <cell r="A1401">
            <v>91344915</v>
          </cell>
          <cell r="B1401" t="str">
            <v>Оф. 36Н</v>
          </cell>
          <cell r="C1401" t="str">
            <v>Подъезд №19</v>
          </cell>
          <cell r="D1401">
            <v>45552</v>
          </cell>
          <cell r="E1401" t="str">
            <v>СЗ КиноДевелопмент</v>
          </cell>
          <cell r="H1401">
            <v>57.5</v>
          </cell>
          <cell r="I1401">
            <v>29</v>
          </cell>
        </row>
        <row r="1402">
          <cell r="A1402">
            <v>91344916</v>
          </cell>
          <cell r="B1402" t="str">
            <v>Оф. 37Н</v>
          </cell>
          <cell r="C1402" t="str">
            <v>Подъезд №19</v>
          </cell>
          <cell r="D1402">
            <v>45552</v>
          </cell>
          <cell r="E1402" t="str">
            <v>СЗ КиноДевелопмент</v>
          </cell>
          <cell r="H1402">
            <v>62.8</v>
          </cell>
          <cell r="I1402">
            <v>29</v>
          </cell>
        </row>
        <row r="1403">
          <cell r="A1403">
            <v>91344917</v>
          </cell>
          <cell r="B1403" t="str">
            <v>Оф. 38Н</v>
          </cell>
          <cell r="C1403" t="str">
            <v>Подъезд №19</v>
          </cell>
          <cell r="D1403">
            <v>45552</v>
          </cell>
          <cell r="E1403" t="str">
            <v>СЗ КиноДевелопмент</v>
          </cell>
          <cell r="H1403">
            <v>50.5</v>
          </cell>
          <cell r="I1403">
            <v>29</v>
          </cell>
        </row>
        <row r="1404">
          <cell r="A1404">
            <v>91344918</v>
          </cell>
          <cell r="B1404" t="str">
            <v>Оф. 39Н</v>
          </cell>
          <cell r="C1404" t="str">
            <v>Подъезд №19</v>
          </cell>
          <cell r="D1404">
            <v>45552</v>
          </cell>
          <cell r="E1404" t="str">
            <v>СЗ КиноДевелопмент</v>
          </cell>
          <cell r="H1404">
            <v>54.1</v>
          </cell>
          <cell r="I1404">
            <v>29</v>
          </cell>
        </row>
        <row r="1405">
          <cell r="A1405">
            <v>91344919</v>
          </cell>
          <cell r="B1405" t="str">
            <v>Оф. 3Н</v>
          </cell>
          <cell r="C1405" t="str">
            <v>Подъезд №2</v>
          </cell>
          <cell r="D1405">
            <v>45485</v>
          </cell>
          <cell r="E1405" t="str">
            <v>СЗ КиноДевелопмент</v>
          </cell>
          <cell r="H1405">
            <v>106.3</v>
          </cell>
          <cell r="I1405">
            <v>29</v>
          </cell>
        </row>
        <row r="1406">
          <cell r="A1406">
            <v>91344920</v>
          </cell>
          <cell r="B1406" t="str">
            <v>Оф. 40Н</v>
          </cell>
          <cell r="C1406" t="str">
            <v>Подъезд №20</v>
          </cell>
          <cell r="D1406">
            <v>45559</v>
          </cell>
          <cell r="E1406" t="str">
            <v>СЗ КиноДевелопмент</v>
          </cell>
          <cell r="H1406">
            <v>53.5</v>
          </cell>
          <cell r="I1406">
            <v>29</v>
          </cell>
        </row>
        <row r="1407">
          <cell r="A1407">
            <v>91344921</v>
          </cell>
          <cell r="B1407" t="str">
            <v>Оф. 41Н</v>
          </cell>
          <cell r="C1407" t="str">
            <v>Подъезд №20</v>
          </cell>
          <cell r="D1407">
            <v>45559</v>
          </cell>
          <cell r="E1407" t="str">
            <v>СЗ КиноДевелопмент</v>
          </cell>
          <cell r="H1407">
            <v>60.3</v>
          </cell>
          <cell r="I1407">
            <v>29</v>
          </cell>
        </row>
        <row r="1408">
          <cell r="A1408">
            <v>91344922</v>
          </cell>
          <cell r="B1408" t="str">
            <v>Оф. 42Н</v>
          </cell>
          <cell r="C1408" t="str">
            <v>Подъезд №13</v>
          </cell>
          <cell r="D1408">
            <v>45429</v>
          </cell>
          <cell r="E1408" t="str">
            <v>СЗ КиноДевелопмент</v>
          </cell>
          <cell r="H1408">
            <v>70.2</v>
          </cell>
          <cell r="I1408">
            <v>29</v>
          </cell>
        </row>
        <row r="1409">
          <cell r="A1409">
            <v>91344923</v>
          </cell>
          <cell r="B1409" t="str">
            <v>Оф. 43Н</v>
          </cell>
          <cell r="C1409" t="str">
            <v>Подъезд №14</v>
          </cell>
          <cell r="D1409">
            <v>45436</v>
          </cell>
          <cell r="E1409" t="str">
            <v>СЗ КиноДевелопмент</v>
          </cell>
          <cell r="H1409">
            <v>64.5</v>
          </cell>
          <cell r="I1409">
            <v>29</v>
          </cell>
        </row>
        <row r="1410">
          <cell r="A1410">
            <v>91344924</v>
          </cell>
          <cell r="B1410" t="str">
            <v>Оф. 4Н</v>
          </cell>
          <cell r="C1410" t="str">
            <v>Подъезд №2</v>
          </cell>
          <cell r="D1410">
            <v>45485</v>
          </cell>
          <cell r="E1410" t="str">
            <v>СЗ КиноДевелопмент</v>
          </cell>
          <cell r="H1410">
            <v>57</v>
          </cell>
          <cell r="I1410">
            <v>29</v>
          </cell>
        </row>
        <row r="1411">
          <cell r="A1411">
            <v>91344925</v>
          </cell>
          <cell r="B1411" t="str">
            <v>Оф. 4П</v>
          </cell>
          <cell r="C1411" t="str">
            <v>Подъезд №2</v>
          </cell>
          <cell r="D1411">
            <v>45485</v>
          </cell>
          <cell r="E1411" t="str">
            <v>СЗ КиноДевелопмент</v>
          </cell>
          <cell r="H1411">
            <v>152.6</v>
          </cell>
          <cell r="I1411">
            <v>29</v>
          </cell>
        </row>
        <row r="1412">
          <cell r="A1412">
            <v>91344926</v>
          </cell>
          <cell r="B1412" t="str">
            <v>Оф. 5Н</v>
          </cell>
          <cell r="C1412" t="str">
            <v>Подъезд №3</v>
          </cell>
          <cell r="D1412">
            <v>45540</v>
          </cell>
          <cell r="E1412" t="str">
            <v>СЗ КиноДевелопмент</v>
          </cell>
          <cell r="H1412">
            <v>65.7</v>
          </cell>
          <cell r="I1412">
            <v>29</v>
          </cell>
        </row>
        <row r="1413">
          <cell r="A1413">
            <v>91344927</v>
          </cell>
          <cell r="B1413" t="str">
            <v>Оф. 5П</v>
          </cell>
          <cell r="C1413" t="str">
            <v>Подъезд №2</v>
          </cell>
          <cell r="D1413">
            <v>45485</v>
          </cell>
          <cell r="E1413" t="str">
            <v>СЗ КиноДевелопмент</v>
          </cell>
          <cell r="H1413">
            <v>9.9</v>
          </cell>
          <cell r="I1413">
            <v>29</v>
          </cell>
        </row>
        <row r="1414">
          <cell r="A1414">
            <v>91344928</v>
          </cell>
          <cell r="B1414" t="str">
            <v>Оф. 6Н</v>
          </cell>
          <cell r="C1414" t="str">
            <v>Подъезд №3</v>
          </cell>
          <cell r="D1414">
            <v>45540</v>
          </cell>
          <cell r="E1414" t="str">
            <v>СЗ КиноДевелопмент</v>
          </cell>
          <cell r="H1414">
            <v>107.4</v>
          </cell>
          <cell r="I1414">
            <v>29</v>
          </cell>
        </row>
        <row r="1415">
          <cell r="A1415">
            <v>91344929</v>
          </cell>
          <cell r="B1415" t="str">
            <v>Оф. 6П</v>
          </cell>
          <cell r="C1415" t="str">
            <v>Подъезд №2</v>
          </cell>
          <cell r="D1415">
            <v>45485</v>
          </cell>
          <cell r="E1415" t="str">
            <v>СЗ КиноДевелопмент</v>
          </cell>
          <cell r="H1415">
            <v>5.6</v>
          </cell>
          <cell r="I1415">
            <v>29</v>
          </cell>
        </row>
        <row r="1416">
          <cell r="A1416">
            <v>91344930</v>
          </cell>
          <cell r="B1416" t="str">
            <v>Оф. 7Н</v>
          </cell>
          <cell r="C1416" t="str">
            <v>Подъезд №3</v>
          </cell>
          <cell r="D1416">
            <v>45540</v>
          </cell>
          <cell r="E1416" t="str">
            <v>СЗ КиноДевелопмент</v>
          </cell>
          <cell r="H1416">
            <v>93.8</v>
          </cell>
          <cell r="I1416">
            <v>29</v>
          </cell>
        </row>
        <row r="1417">
          <cell r="A1417">
            <v>91344931</v>
          </cell>
          <cell r="B1417" t="str">
            <v>Оф. 7П</v>
          </cell>
          <cell r="C1417" t="str">
            <v>Подъезд №2</v>
          </cell>
          <cell r="D1417">
            <v>45485</v>
          </cell>
          <cell r="E1417" t="str">
            <v>СЗ КиноДевелопмент</v>
          </cell>
          <cell r="H1417">
            <v>27.4</v>
          </cell>
          <cell r="I1417">
            <v>29</v>
          </cell>
        </row>
        <row r="1418">
          <cell r="A1418">
            <v>91344932</v>
          </cell>
          <cell r="B1418" t="str">
            <v>Оф. 8Н</v>
          </cell>
          <cell r="C1418" t="str">
            <v>Подъезд №4</v>
          </cell>
          <cell r="D1418">
            <v>45426</v>
          </cell>
          <cell r="E1418" t="str">
            <v>СЗ КиноДевелопмент</v>
          </cell>
          <cell r="H1418">
            <v>92.8</v>
          </cell>
          <cell r="I1418">
            <v>29</v>
          </cell>
        </row>
        <row r="1419">
          <cell r="A1419">
            <v>91344933</v>
          </cell>
          <cell r="B1419" t="str">
            <v>Оф. 9Н</v>
          </cell>
          <cell r="C1419" t="str">
            <v>Подъезд №4</v>
          </cell>
          <cell r="D1419">
            <v>45426</v>
          </cell>
          <cell r="E1419" t="str">
            <v>СЗ КиноДевелопмент</v>
          </cell>
          <cell r="H1419">
            <v>75.599999999999994</v>
          </cell>
          <cell r="I1419">
            <v>29</v>
          </cell>
        </row>
        <row r="1420">
          <cell r="A1420">
            <v>91345342</v>
          </cell>
          <cell r="B1420" t="str">
            <v>Кв. 1 002</v>
          </cell>
          <cell r="C1420" t="str">
            <v>Подъезд №16</v>
          </cell>
          <cell r="D1420">
            <v>45535</v>
          </cell>
          <cell r="E1420" t="str">
            <v>ЗПИФ Девелопмент и развитие под управл ООО "Эссет Менеджмент Солюшнс"</v>
          </cell>
          <cell r="F1420" t="str">
            <v>24.01.2024</v>
          </cell>
          <cell r="H1420">
            <v>36.799999999999997</v>
          </cell>
          <cell r="I1420">
            <v>29</v>
          </cell>
        </row>
        <row r="1421">
          <cell r="A1421">
            <v>91345343</v>
          </cell>
          <cell r="B1421" t="str">
            <v>Кв. 1 010</v>
          </cell>
          <cell r="C1421" t="str">
            <v>Подъезд №16</v>
          </cell>
          <cell r="D1421">
            <v>45535</v>
          </cell>
          <cell r="E1421" t="str">
            <v>ЗПИФ Девелопмент и развитие под управл ООО "Эссет Менеджмент Солюшнс"</v>
          </cell>
          <cell r="F1421" t="str">
            <v>24.01.2024</v>
          </cell>
          <cell r="H1421">
            <v>64.599999999999994</v>
          </cell>
          <cell r="I1421">
            <v>29</v>
          </cell>
        </row>
        <row r="1422">
          <cell r="A1422">
            <v>91345344</v>
          </cell>
          <cell r="B1422" t="str">
            <v>Кв. 1 015</v>
          </cell>
          <cell r="C1422" t="str">
            <v>Подъезд №16</v>
          </cell>
          <cell r="D1422">
            <v>45535</v>
          </cell>
          <cell r="E1422" t="str">
            <v>ЗПИФ Девелопмент и развитие под управл ООО "Эссет Менеджмент Солюшнс"</v>
          </cell>
          <cell r="F1422" t="str">
            <v>24.01.2024</v>
          </cell>
          <cell r="H1422">
            <v>58.7</v>
          </cell>
          <cell r="I1422">
            <v>29</v>
          </cell>
        </row>
        <row r="1423">
          <cell r="A1423">
            <v>91345345</v>
          </cell>
          <cell r="B1423" t="str">
            <v>Кв. 1 018</v>
          </cell>
          <cell r="C1423" t="str">
            <v>Подъезд №16</v>
          </cell>
          <cell r="D1423">
            <v>45535</v>
          </cell>
          <cell r="E1423" t="str">
            <v>ЗПИФ Девелопмент и развитие под управл ООО "Эссет Менеджмент Солюшнс"</v>
          </cell>
          <cell r="F1423" t="str">
            <v>24.01.2024</v>
          </cell>
          <cell r="H1423">
            <v>62.8</v>
          </cell>
          <cell r="I1423">
            <v>29</v>
          </cell>
        </row>
        <row r="1424">
          <cell r="A1424">
            <v>91345346</v>
          </cell>
          <cell r="B1424" t="str">
            <v>Кв. 1 019</v>
          </cell>
          <cell r="C1424" t="str">
            <v>Подъезд №16</v>
          </cell>
          <cell r="D1424">
            <v>45535</v>
          </cell>
          <cell r="E1424" t="str">
            <v>ЗПИФ Девелопмент и развитие под управл ООО "Эссет Менеджмент Солюшнс"</v>
          </cell>
          <cell r="F1424" t="str">
            <v>24.01.2024</v>
          </cell>
          <cell r="H1424">
            <v>75.099999999999994</v>
          </cell>
          <cell r="I1424">
            <v>29</v>
          </cell>
        </row>
        <row r="1425">
          <cell r="A1425">
            <v>91345347</v>
          </cell>
          <cell r="B1425" t="str">
            <v>Кв. 1 026</v>
          </cell>
          <cell r="C1425" t="str">
            <v>Подъезд №16</v>
          </cell>
          <cell r="D1425">
            <v>45535</v>
          </cell>
          <cell r="E1425" t="str">
            <v>ЗПИФ Девелопмент и развитие под управл ООО "Эссет Менеджмент Солюшнс"</v>
          </cell>
          <cell r="F1425" t="str">
            <v>24.01.2024</v>
          </cell>
          <cell r="H1425">
            <v>36.799999999999997</v>
          </cell>
          <cell r="I1425">
            <v>29</v>
          </cell>
        </row>
        <row r="1426">
          <cell r="A1426">
            <v>91345348</v>
          </cell>
          <cell r="B1426" t="str">
            <v>Кв. 1 030</v>
          </cell>
          <cell r="C1426" t="str">
            <v>Подъезд №16</v>
          </cell>
          <cell r="D1426">
            <v>45535</v>
          </cell>
          <cell r="E1426" t="str">
            <v>ЗПИФ Девелопмент и развитие под управл ООО "Эссет Менеджмент Солюшнс"</v>
          </cell>
          <cell r="F1426" t="str">
            <v>24.01.2024</v>
          </cell>
          <cell r="H1426">
            <v>62.8</v>
          </cell>
          <cell r="I1426">
            <v>29</v>
          </cell>
        </row>
        <row r="1427">
          <cell r="A1427">
            <v>91345349</v>
          </cell>
          <cell r="B1427" t="str">
            <v>Кв. 1 045</v>
          </cell>
          <cell r="C1427" t="str">
            <v>Подъезд №17</v>
          </cell>
          <cell r="D1427">
            <v>45561</v>
          </cell>
          <cell r="E1427" t="str">
            <v>ЗПИФ Девелопмент и развитие под управл ООО "Эссет Менеджмент Солюшнс"</v>
          </cell>
          <cell r="F1427" t="str">
            <v>24.01.2024</v>
          </cell>
          <cell r="H1427">
            <v>26</v>
          </cell>
          <cell r="I1427">
            <v>29</v>
          </cell>
        </row>
        <row r="1428">
          <cell r="A1428">
            <v>91345350</v>
          </cell>
          <cell r="B1428" t="str">
            <v>Кв. 1 047</v>
          </cell>
          <cell r="C1428" t="str">
            <v>Подъезд №17</v>
          </cell>
          <cell r="D1428">
            <v>45561</v>
          </cell>
          <cell r="E1428" t="str">
            <v>ЗПИФ Девелопмент и развитие под управл ООО "Эссет Менеджмент Солюшнс"</v>
          </cell>
          <cell r="F1428" t="str">
            <v>24.01.2024</v>
          </cell>
          <cell r="H1428">
            <v>42.6</v>
          </cell>
          <cell r="I1428">
            <v>29</v>
          </cell>
        </row>
        <row r="1429">
          <cell r="A1429">
            <v>91345351</v>
          </cell>
          <cell r="B1429" t="str">
            <v>Кв. 1 049</v>
          </cell>
          <cell r="C1429" t="str">
            <v>Подъезд №17</v>
          </cell>
          <cell r="D1429">
            <v>45561</v>
          </cell>
          <cell r="E1429" t="str">
            <v>ЗПИФ Девелопмент и развитие под управл ООО "Эссет Менеджмент Солюшнс"</v>
          </cell>
          <cell r="F1429" t="str">
            <v>24.01.2024</v>
          </cell>
          <cell r="H1429">
            <v>51.3</v>
          </cell>
          <cell r="I1429">
            <v>29</v>
          </cell>
        </row>
        <row r="1430">
          <cell r="A1430">
            <v>91345352</v>
          </cell>
          <cell r="B1430" t="str">
            <v>Кв. 1 053</v>
          </cell>
          <cell r="C1430" t="str">
            <v>Подъезд №17</v>
          </cell>
          <cell r="D1430">
            <v>45561</v>
          </cell>
          <cell r="E1430" t="str">
            <v>ЗПИФ Девелопмент и развитие под управл ООО "Эссет Менеджмент Солюшнс"</v>
          </cell>
          <cell r="F1430" t="str">
            <v>24.01.2024</v>
          </cell>
          <cell r="H1430">
            <v>73</v>
          </cell>
          <cell r="I1430">
            <v>29</v>
          </cell>
        </row>
        <row r="1431">
          <cell r="A1431">
            <v>91345353</v>
          </cell>
          <cell r="B1431" t="str">
            <v>Кв. 1 057</v>
          </cell>
          <cell r="C1431" t="str">
            <v>Подъезд №17</v>
          </cell>
          <cell r="D1431">
            <v>45561</v>
          </cell>
          <cell r="E1431" t="str">
            <v>ЗПИФ Девелопмент и развитие под управл ООО "Эссет Менеджмент Солюшнс"</v>
          </cell>
          <cell r="F1431" t="str">
            <v>24.01.2024</v>
          </cell>
          <cell r="H1431">
            <v>66</v>
          </cell>
          <cell r="I1431">
            <v>29</v>
          </cell>
        </row>
        <row r="1432">
          <cell r="A1432">
            <v>91345354</v>
          </cell>
          <cell r="B1432" t="str">
            <v>Кв. 1 058</v>
          </cell>
          <cell r="C1432" t="str">
            <v>Подъезд №17</v>
          </cell>
          <cell r="D1432">
            <v>45561</v>
          </cell>
          <cell r="E1432" t="str">
            <v>ЗПИФ Девелопмент и развитие под управл ООО "Эссет Менеджмент Солюшнс"</v>
          </cell>
          <cell r="F1432" t="str">
            <v>24.01.2024</v>
          </cell>
          <cell r="H1432">
            <v>45.5</v>
          </cell>
          <cell r="I1432">
            <v>29</v>
          </cell>
        </row>
        <row r="1433">
          <cell r="A1433">
            <v>91345341</v>
          </cell>
          <cell r="B1433" t="str">
            <v>Кв. 724</v>
          </cell>
          <cell r="C1433" t="str">
            <v>Подъезд №11</v>
          </cell>
          <cell r="D1433">
            <v>45485</v>
          </cell>
          <cell r="E1433" t="str">
            <v>ЗПИФ Девелопмент и развитие под управл ООО "Эссет Менеджмент Солюшнс"</v>
          </cell>
          <cell r="F1433" t="str">
            <v>24.01.2024</v>
          </cell>
          <cell r="H1433">
            <v>58.6</v>
          </cell>
          <cell r="I1433">
            <v>29</v>
          </cell>
        </row>
        <row r="1434">
          <cell r="A1434">
            <v>91345355</v>
          </cell>
          <cell r="B1434" t="str">
            <v>Кв. 737</v>
          </cell>
          <cell r="C1434" t="str">
            <v>Подъезд №12</v>
          </cell>
          <cell r="D1434">
            <v>45526</v>
          </cell>
          <cell r="E1434" t="str">
            <v>ЗПИФ Девелопмент и развитие под управл ООО "Эссет Менеджмент Солюшнс"</v>
          </cell>
          <cell r="F1434" t="str">
            <v>24.01.2024</v>
          </cell>
          <cell r="H1434">
            <v>28.3</v>
          </cell>
          <cell r="I1434">
            <v>29</v>
          </cell>
        </row>
        <row r="1435">
          <cell r="A1435">
            <v>91345356</v>
          </cell>
          <cell r="B1435" t="str">
            <v>Кв. 741</v>
          </cell>
          <cell r="C1435" t="str">
            <v>Подъезд №12</v>
          </cell>
          <cell r="D1435">
            <v>45526</v>
          </cell>
          <cell r="E1435" t="str">
            <v>ЗПИФ Девелопмент и развитие под управл ООО "Эссет Менеджмент Солюшнс"</v>
          </cell>
          <cell r="F1435" t="str">
            <v>24.01.2024</v>
          </cell>
          <cell r="H1435">
            <v>37.6</v>
          </cell>
          <cell r="I1435">
            <v>29</v>
          </cell>
        </row>
        <row r="1436">
          <cell r="A1436">
            <v>91345357</v>
          </cell>
          <cell r="B1436" t="str">
            <v>Кв. 745</v>
          </cell>
          <cell r="C1436" t="str">
            <v>Подъезд №12</v>
          </cell>
          <cell r="D1436">
            <v>45526</v>
          </cell>
          <cell r="E1436" t="str">
            <v>ЗПИФ Девелопмент и развитие под управл ООО "Эссет Менеджмент Солюшнс"</v>
          </cell>
          <cell r="F1436" t="str">
            <v>24.01.2024</v>
          </cell>
          <cell r="H1436">
            <v>45.4</v>
          </cell>
          <cell r="I1436">
            <v>29</v>
          </cell>
        </row>
        <row r="1437">
          <cell r="A1437">
            <v>91345358</v>
          </cell>
          <cell r="B1437" t="str">
            <v>Кв. 746</v>
          </cell>
          <cell r="C1437" t="str">
            <v>Подъезд №12</v>
          </cell>
          <cell r="D1437">
            <v>45526</v>
          </cell>
          <cell r="E1437" t="str">
            <v>ЗПИФ Девелопмент и развитие под управл ООО "Эссет Менеджмент Солюшнс"</v>
          </cell>
          <cell r="F1437" t="str">
            <v>24.01.2024</v>
          </cell>
          <cell r="H1437">
            <v>64.400000000000006</v>
          </cell>
          <cell r="I1437">
            <v>29</v>
          </cell>
        </row>
        <row r="1438">
          <cell r="A1438">
            <v>91345359</v>
          </cell>
          <cell r="B1438" t="str">
            <v>Кв. 750</v>
          </cell>
          <cell r="C1438" t="str">
            <v>Подъезд №12</v>
          </cell>
          <cell r="D1438">
            <v>45526</v>
          </cell>
          <cell r="E1438" t="str">
            <v>ЗПИФ Девелопмент и развитие под управл ООО "Эссет Менеджмент Солюшнс"</v>
          </cell>
          <cell r="F1438" t="str">
            <v>24.01.2024</v>
          </cell>
          <cell r="H1438">
            <v>75.400000000000006</v>
          </cell>
          <cell r="I1438">
            <v>29</v>
          </cell>
        </row>
        <row r="1439">
          <cell r="A1439">
            <v>91345360</v>
          </cell>
          <cell r="B1439" t="str">
            <v>Кв. 755</v>
          </cell>
          <cell r="C1439" t="str">
            <v>Подъезд №12</v>
          </cell>
          <cell r="D1439">
            <v>45526</v>
          </cell>
          <cell r="E1439" t="str">
            <v>ЗПИФ Девелопмент и развитие под управл ООО "Эссет Менеджмент Солюшнс"</v>
          </cell>
          <cell r="F1439" t="str">
            <v>24.01.2024</v>
          </cell>
          <cell r="H1439">
            <v>37.6</v>
          </cell>
          <cell r="I1439">
            <v>29</v>
          </cell>
        </row>
        <row r="1440">
          <cell r="A1440">
            <v>91345361</v>
          </cell>
          <cell r="B1440" t="str">
            <v>Кв. 761</v>
          </cell>
          <cell r="C1440" t="str">
            <v>Подъезд №12</v>
          </cell>
          <cell r="D1440">
            <v>45526</v>
          </cell>
          <cell r="E1440" t="str">
            <v>ЗПИФ Девелопмент и развитие под управл ООО "Эссет Менеджмент Солюшнс"</v>
          </cell>
          <cell r="F1440" t="str">
            <v>24.01.2024</v>
          </cell>
          <cell r="H1440">
            <v>53.6</v>
          </cell>
          <cell r="I1440">
            <v>29</v>
          </cell>
        </row>
        <row r="1441">
          <cell r="A1441">
            <v>91345362</v>
          </cell>
          <cell r="B1441" t="str">
            <v>Кв. 763</v>
          </cell>
          <cell r="C1441" t="str">
            <v>Подъезд №12</v>
          </cell>
          <cell r="D1441">
            <v>45526</v>
          </cell>
          <cell r="E1441" t="str">
            <v>ЗПИФ Девелопмент и развитие под управл ООО "Эссет Менеджмент Солюшнс"</v>
          </cell>
          <cell r="F1441" t="str">
            <v>24.01.2024</v>
          </cell>
          <cell r="H1441">
            <v>42.4</v>
          </cell>
          <cell r="I1441">
            <v>29</v>
          </cell>
        </row>
        <row r="1442">
          <cell r="A1442">
            <v>91345363</v>
          </cell>
          <cell r="B1442" t="str">
            <v>Кв. 767</v>
          </cell>
          <cell r="C1442" t="str">
            <v>Подъезд №12</v>
          </cell>
          <cell r="D1442">
            <v>45526</v>
          </cell>
          <cell r="E1442" t="str">
            <v>ЗПИФ Девелопмент и развитие под управл ООО "Эссет Менеджмент Солюшнс"</v>
          </cell>
          <cell r="F1442" t="str">
            <v>24.01.2024</v>
          </cell>
          <cell r="H1442">
            <v>64.400000000000006</v>
          </cell>
          <cell r="I1442">
            <v>29</v>
          </cell>
        </row>
        <row r="1443">
          <cell r="A1443">
            <v>91345364</v>
          </cell>
          <cell r="B1443" t="str">
            <v>Кв. 773</v>
          </cell>
          <cell r="C1443" t="str">
            <v>Подъезд №12</v>
          </cell>
          <cell r="D1443">
            <v>45526</v>
          </cell>
          <cell r="E1443" t="str">
            <v>ЗПИФ Девелопмент и развитие под управл ООО "Эссет Менеджмент Солюшнс"</v>
          </cell>
          <cell r="F1443" t="str">
            <v>24.01.2024</v>
          </cell>
          <cell r="H1443">
            <v>45.4</v>
          </cell>
          <cell r="I1443">
            <v>29</v>
          </cell>
        </row>
        <row r="1444">
          <cell r="A1444">
            <v>91345365</v>
          </cell>
          <cell r="B1444" t="str">
            <v>Кв. 776</v>
          </cell>
          <cell r="C1444" t="str">
            <v>Подъезд №12</v>
          </cell>
          <cell r="D1444">
            <v>45526</v>
          </cell>
          <cell r="E1444" t="str">
            <v>ЗПИФ Девелопмент и развитие под управл ООО "Эссет Менеджмент Солюшнс"</v>
          </cell>
          <cell r="F1444" t="str">
            <v>24.01.2024</v>
          </cell>
          <cell r="H1444">
            <v>37.6</v>
          </cell>
          <cell r="I1444">
            <v>29</v>
          </cell>
        </row>
        <row r="1445">
          <cell r="A1445">
            <v>91345366</v>
          </cell>
          <cell r="B1445" t="str">
            <v>Кв. 782</v>
          </cell>
          <cell r="C1445" t="str">
            <v>Подъезд №12</v>
          </cell>
          <cell r="D1445">
            <v>45526</v>
          </cell>
          <cell r="E1445" t="str">
            <v>ЗПИФ Девелопмент и развитие под управл ООО "Эссет Менеджмент Солюшнс"</v>
          </cell>
          <cell r="F1445" t="str">
            <v>24.01.2024</v>
          </cell>
          <cell r="H1445">
            <v>53.6</v>
          </cell>
          <cell r="I1445">
            <v>29</v>
          </cell>
        </row>
        <row r="1446">
          <cell r="A1446">
            <v>91345367</v>
          </cell>
          <cell r="B1446" t="str">
            <v>Кв. 787</v>
          </cell>
          <cell r="C1446" t="str">
            <v>Подъезд №12</v>
          </cell>
          <cell r="D1446">
            <v>45526</v>
          </cell>
          <cell r="E1446" t="str">
            <v>ЗПИФ Девелопмент и развитие под управл ООО "Эссет Менеджмент Солюшнс"</v>
          </cell>
          <cell r="F1446" t="str">
            <v>24.01.2024</v>
          </cell>
          <cell r="H1446">
            <v>45.4</v>
          </cell>
          <cell r="I1446">
            <v>29</v>
          </cell>
        </row>
        <row r="1447">
          <cell r="A1447">
            <v>91345368</v>
          </cell>
          <cell r="B1447" t="str">
            <v>Кв. 792</v>
          </cell>
          <cell r="C1447" t="str">
            <v>Подъезд №12</v>
          </cell>
          <cell r="D1447">
            <v>45526</v>
          </cell>
          <cell r="E1447" t="str">
            <v>ЗПИФ Девелопмент и развитие под управл ООО "Эссет Менеджмент Солюшнс"</v>
          </cell>
          <cell r="F1447" t="str">
            <v>24.01.2024</v>
          </cell>
          <cell r="H1447">
            <v>75.400000000000006</v>
          </cell>
          <cell r="I1447">
            <v>29</v>
          </cell>
        </row>
        <row r="1448">
          <cell r="A1448">
            <v>91345369</v>
          </cell>
          <cell r="B1448" t="str">
            <v>Кв. 798</v>
          </cell>
          <cell r="C1448" t="str">
            <v>Подъезд №12</v>
          </cell>
          <cell r="D1448">
            <v>45526</v>
          </cell>
          <cell r="E1448" t="str">
            <v>ЗПИФ Девелопмент и развитие под управл ООО "Эссет Менеджмент Солюшнс"</v>
          </cell>
          <cell r="F1448" t="str">
            <v>24.01.2024</v>
          </cell>
          <cell r="H1448">
            <v>42.4</v>
          </cell>
          <cell r="I1448">
            <v>29</v>
          </cell>
        </row>
        <row r="1449">
          <cell r="A1449">
            <v>91345370</v>
          </cell>
          <cell r="B1449" t="str">
            <v>Кв. 814</v>
          </cell>
          <cell r="C1449" t="str">
            <v>Подъезд №13</v>
          </cell>
          <cell r="D1449">
            <v>45429</v>
          </cell>
          <cell r="E1449" t="str">
            <v>ЗПИФ Девелопмент и развитие под управл ООО "Эссет Менеджмент Солюшнс"</v>
          </cell>
          <cell r="F1449" t="str">
            <v>24.01.2024</v>
          </cell>
          <cell r="H1449">
            <v>32</v>
          </cell>
          <cell r="I1449">
            <v>29</v>
          </cell>
        </row>
        <row r="1450">
          <cell r="A1450">
            <v>91345371</v>
          </cell>
          <cell r="B1450" t="str">
            <v>Кв. 817</v>
          </cell>
          <cell r="C1450" t="str">
            <v>Подъезд №13</v>
          </cell>
          <cell r="D1450">
            <v>45429</v>
          </cell>
          <cell r="E1450" t="str">
            <v>ЗПИФ Девелопмент и развитие под управл ООО "Эссет Менеджмент Солюшнс"</v>
          </cell>
          <cell r="F1450" t="str">
            <v>24.01.2024</v>
          </cell>
          <cell r="H1450">
            <v>51</v>
          </cell>
          <cell r="I1450">
            <v>29</v>
          </cell>
        </row>
        <row r="1451">
          <cell r="A1451">
            <v>91345372</v>
          </cell>
          <cell r="B1451" t="str">
            <v>Кв. 820</v>
          </cell>
          <cell r="C1451" t="str">
            <v>Подъезд №13</v>
          </cell>
          <cell r="D1451">
            <v>45429</v>
          </cell>
          <cell r="E1451" t="str">
            <v>ЗПИФ Девелопмент и развитие под управл ООО "Эссет Менеджмент Солюшнс"</v>
          </cell>
          <cell r="F1451" t="str">
            <v>24.01.2024</v>
          </cell>
          <cell r="H1451">
            <v>69.599999999999994</v>
          </cell>
          <cell r="I1451">
            <v>29</v>
          </cell>
        </row>
        <row r="1452">
          <cell r="A1452">
            <v>91345373</v>
          </cell>
          <cell r="B1452" t="str">
            <v>Кв. 823</v>
          </cell>
          <cell r="C1452" t="str">
            <v>Подъезд №13</v>
          </cell>
          <cell r="D1452">
            <v>45429</v>
          </cell>
          <cell r="E1452" t="str">
            <v>ЗПИФ Девелопмент и развитие под управл ООО "Эссет Менеджмент Солюшнс"</v>
          </cell>
          <cell r="F1452" t="str">
            <v>24.01.2024</v>
          </cell>
          <cell r="H1452">
            <v>49.7</v>
          </cell>
          <cell r="I1452">
            <v>29</v>
          </cell>
        </row>
        <row r="1453">
          <cell r="A1453">
            <v>91345374</v>
          </cell>
          <cell r="B1453" t="str">
            <v>Кв. 826</v>
          </cell>
          <cell r="C1453" t="str">
            <v>Подъезд №13</v>
          </cell>
          <cell r="D1453">
            <v>45429</v>
          </cell>
          <cell r="E1453" t="str">
            <v>ЗПИФ Девелопмент и развитие под управл ООО "Эссет Менеджмент Солюшнс"</v>
          </cell>
          <cell r="F1453" t="str">
            <v>24.01.2024</v>
          </cell>
          <cell r="H1453">
            <v>32</v>
          </cell>
          <cell r="I1453">
            <v>29</v>
          </cell>
        </row>
        <row r="1454">
          <cell r="A1454">
            <v>91345375</v>
          </cell>
          <cell r="B1454" t="str">
            <v>Кв. 831</v>
          </cell>
          <cell r="C1454" t="str">
            <v>Подъезд №13</v>
          </cell>
          <cell r="D1454">
            <v>45429</v>
          </cell>
          <cell r="E1454" t="str">
            <v>ЗПИФ Девелопмент и развитие под управл ООО "Эссет Менеджмент Солюшнс"</v>
          </cell>
          <cell r="F1454" t="str">
            <v>24.01.2024</v>
          </cell>
          <cell r="H1454">
            <v>49.7</v>
          </cell>
          <cell r="I1454">
            <v>29</v>
          </cell>
        </row>
        <row r="1455">
          <cell r="A1455">
            <v>91345376</v>
          </cell>
          <cell r="B1455" t="str">
            <v>Кв. 833</v>
          </cell>
          <cell r="C1455" t="str">
            <v>Подъезд №13</v>
          </cell>
          <cell r="D1455">
            <v>45429</v>
          </cell>
          <cell r="E1455" t="str">
            <v>ЗПИФ Девелопмент и развитие под управл ООО "Эссет Менеджмент Солюшнс"</v>
          </cell>
          <cell r="F1455" t="str">
            <v>24.01.2024</v>
          </cell>
          <cell r="H1455">
            <v>51</v>
          </cell>
          <cell r="I1455">
            <v>29</v>
          </cell>
        </row>
        <row r="1456">
          <cell r="A1456">
            <v>91345377</v>
          </cell>
          <cell r="B1456" t="str">
            <v>Кв. 840</v>
          </cell>
          <cell r="C1456" t="str">
            <v>Подъезд №13</v>
          </cell>
          <cell r="D1456">
            <v>45429</v>
          </cell>
          <cell r="E1456" t="str">
            <v>ЗПИФ Девелопмент и развитие под управл ООО "Эссет Менеджмент Солюшнс"</v>
          </cell>
          <cell r="F1456" t="str">
            <v>24.01.2024</v>
          </cell>
          <cell r="H1456">
            <v>69.599999999999994</v>
          </cell>
          <cell r="I1456">
            <v>29</v>
          </cell>
        </row>
        <row r="1457">
          <cell r="A1457">
            <v>91345378</v>
          </cell>
          <cell r="B1457" t="str">
            <v>Кв. 844</v>
          </cell>
          <cell r="C1457" t="str">
            <v>Подъезд №14</v>
          </cell>
          <cell r="D1457">
            <v>45436</v>
          </cell>
          <cell r="E1457" t="str">
            <v>ЗПИФ Девелопмент и развитие под управл ООО "Эссет Менеджмент Солюшнс"</v>
          </cell>
          <cell r="F1457" t="str">
            <v>24.01.2024</v>
          </cell>
          <cell r="H1457">
            <v>54.2</v>
          </cell>
          <cell r="I1457">
            <v>29</v>
          </cell>
        </row>
        <row r="1458">
          <cell r="A1458">
            <v>91345379</v>
          </cell>
          <cell r="B1458" t="str">
            <v>Кв. 848</v>
          </cell>
          <cell r="C1458" t="str">
            <v>Подъезд №14</v>
          </cell>
          <cell r="D1458">
            <v>45436</v>
          </cell>
          <cell r="E1458" t="str">
            <v>ЗПИФ Девелопмент и развитие под управл ООО "Эссет Менеджмент Солюшнс"</v>
          </cell>
          <cell r="F1458" t="str">
            <v>24.01.2024</v>
          </cell>
          <cell r="H1458">
            <v>63.2</v>
          </cell>
          <cell r="I1458">
            <v>29</v>
          </cell>
        </row>
        <row r="1459">
          <cell r="A1459">
            <v>91345380</v>
          </cell>
          <cell r="B1459" t="str">
            <v>Кв. 852</v>
          </cell>
          <cell r="C1459" t="str">
            <v>Подъезд №14</v>
          </cell>
          <cell r="D1459">
            <v>45436</v>
          </cell>
          <cell r="E1459" t="str">
            <v>ЗПИФ Девелопмент и развитие под управл ООО "Эссет Менеджмент Солюшнс"</v>
          </cell>
          <cell r="F1459" t="str">
            <v>24.01.2024</v>
          </cell>
          <cell r="H1459">
            <v>56.2</v>
          </cell>
          <cell r="I1459">
            <v>29</v>
          </cell>
        </row>
        <row r="1460">
          <cell r="A1460">
            <v>91345381</v>
          </cell>
          <cell r="B1460" t="str">
            <v>Кв. 854</v>
          </cell>
          <cell r="C1460" t="str">
            <v>Подъезд №14</v>
          </cell>
          <cell r="D1460">
            <v>45436</v>
          </cell>
          <cell r="E1460" t="str">
            <v>ЗПИФ Девелопмент и развитие под управл ООО "Эссет Менеджмент Солюшнс"</v>
          </cell>
          <cell r="F1460" t="str">
            <v>24.01.2024</v>
          </cell>
          <cell r="H1460">
            <v>63.2</v>
          </cell>
          <cell r="I1460">
            <v>29</v>
          </cell>
        </row>
        <row r="1461">
          <cell r="A1461">
            <v>91345382</v>
          </cell>
          <cell r="B1461" t="str">
            <v>Кв. 856</v>
          </cell>
          <cell r="C1461" t="str">
            <v>Подъезд №14</v>
          </cell>
          <cell r="D1461">
            <v>45436</v>
          </cell>
          <cell r="E1461" t="str">
            <v>ЗПИФ Девелопмент и развитие под управл ООО "Эссет Менеджмент Солюшнс"</v>
          </cell>
          <cell r="F1461" t="str">
            <v>24.01.2024</v>
          </cell>
          <cell r="H1461">
            <v>54.2</v>
          </cell>
          <cell r="I1461">
            <v>29</v>
          </cell>
        </row>
        <row r="1462">
          <cell r="A1462">
            <v>91345383</v>
          </cell>
          <cell r="B1462" t="str">
            <v>Кв. 861</v>
          </cell>
          <cell r="C1462" t="str">
            <v>Подъезд №14</v>
          </cell>
          <cell r="D1462">
            <v>45436</v>
          </cell>
          <cell r="E1462" t="str">
            <v>ЗПИФ Девелопмент и развитие под управл ООО "Эссет Менеджмент Солюшнс"</v>
          </cell>
          <cell r="F1462" t="str">
            <v>24.01.2024</v>
          </cell>
          <cell r="H1462">
            <v>56.2</v>
          </cell>
          <cell r="I1462">
            <v>29</v>
          </cell>
        </row>
        <row r="1463">
          <cell r="A1463">
            <v>91345384</v>
          </cell>
          <cell r="B1463" t="str">
            <v>Кв. 870</v>
          </cell>
          <cell r="C1463" t="str">
            <v>Подъезд №15</v>
          </cell>
          <cell r="D1463">
            <v>45485</v>
          </cell>
          <cell r="E1463" t="str">
            <v>ЗПИФ Девелопмент и развитие под управл ООО "Эссет Менеджмент Солюшнс"</v>
          </cell>
          <cell r="F1463" t="str">
            <v>24.01.2024</v>
          </cell>
          <cell r="H1463">
            <v>38.5</v>
          </cell>
          <cell r="I1463">
            <v>29</v>
          </cell>
        </row>
        <row r="1464">
          <cell r="A1464">
            <v>91345385</v>
          </cell>
          <cell r="B1464" t="str">
            <v>Кв. 872</v>
          </cell>
          <cell r="C1464" t="str">
            <v>Подъезд №15</v>
          </cell>
          <cell r="D1464">
            <v>45485</v>
          </cell>
          <cell r="E1464" t="str">
            <v>ЗПИФ Девелопмент и развитие под управл ООО "Эссет Менеджмент Солюшнс"</v>
          </cell>
          <cell r="F1464" t="str">
            <v>24.01.2024</v>
          </cell>
          <cell r="H1464">
            <v>76.900000000000006</v>
          </cell>
          <cell r="I1464">
            <v>29</v>
          </cell>
        </row>
        <row r="1465">
          <cell r="A1465">
            <v>91345386</v>
          </cell>
          <cell r="B1465" t="str">
            <v>Кв. 873</v>
          </cell>
          <cell r="C1465" t="str">
            <v>Подъезд №15</v>
          </cell>
          <cell r="D1465">
            <v>45485</v>
          </cell>
          <cell r="E1465" t="str">
            <v>ЗПИФ Девелопмент и развитие под управл ООО "Эссет Менеджмент Солюшнс"</v>
          </cell>
          <cell r="F1465" t="str">
            <v>24.01.2024</v>
          </cell>
          <cell r="H1465">
            <v>51.6</v>
          </cell>
          <cell r="I1465">
            <v>29</v>
          </cell>
        </row>
        <row r="1466">
          <cell r="A1466">
            <v>91345387</v>
          </cell>
          <cell r="B1466" t="str">
            <v>Кв. 879</v>
          </cell>
          <cell r="C1466" t="str">
            <v>Подъезд №15</v>
          </cell>
          <cell r="D1466">
            <v>45485</v>
          </cell>
          <cell r="E1466" t="str">
            <v>ЗПИФ Девелопмент и развитие под управл ООО "Эссет Менеджмент Солюшнс"</v>
          </cell>
          <cell r="F1466" t="str">
            <v>24.01.2024</v>
          </cell>
          <cell r="G1466">
            <v>45342</v>
          </cell>
          <cell r="H1466">
            <v>38.700000000000003</v>
          </cell>
          <cell r="I1466">
            <v>19</v>
          </cell>
        </row>
        <row r="1467">
          <cell r="A1467">
            <v>91345388</v>
          </cell>
          <cell r="B1467" t="str">
            <v>Кв. 886</v>
          </cell>
          <cell r="C1467" t="str">
            <v>Подъезд №15</v>
          </cell>
          <cell r="D1467">
            <v>45485</v>
          </cell>
          <cell r="E1467" t="str">
            <v>ЗПИФ Девелопмент и развитие под управл ООО "Эссет Менеджмент Солюшнс"</v>
          </cell>
          <cell r="F1467" t="str">
            <v>24.01.2024</v>
          </cell>
          <cell r="H1467">
            <v>38.5</v>
          </cell>
          <cell r="I1467">
            <v>29</v>
          </cell>
        </row>
        <row r="1468">
          <cell r="A1468">
            <v>91345389</v>
          </cell>
          <cell r="B1468" t="str">
            <v>Кв. 888</v>
          </cell>
          <cell r="C1468" t="str">
            <v>Подъезд №15</v>
          </cell>
          <cell r="D1468">
            <v>45485</v>
          </cell>
          <cell r="E1468" t="str">
            <v>ЗПИФ Девелопмент и развитие под управл ООО "Эссет Менеджмент Солюшнс"</v>
          </cell>
          <cell r="F1468" t="str">
            <v>24.01.2024</v>
          </cell>
          <cell r="H1468">
            <v>94</v>
          </cell>
          <cell r="I1468">
            <v>29</v>
          </cell>
        </row>
        <row r="1469">
          <cell r="A1469">
            <v>91345390</v>
          </cell>
          <cell r="B1469" t="str">
            <v>Кв. 893</v>
          </cell>
          <cell r="C1469" t="str">
            <v>Подъезд №15</v>
          </cell>
          <cell r="D1469">
            <v>45485</v>
          </cell>
          <cell r="E1469" t="str">
            <v>ЗПИФ Девелопмент и развитие под управл ООО "Эссет Менеджмент Солюшнс"</v>
          </cell>
          <cell r="F1469" t="str">
            <v>24.01.2024</v>
          </cell>
          <cell r="H1469">
            <v>51.6</v>
          </cell>
          <cell r="I1469">
            <v>29</v>
          </cell>
        </row>
        <row r="1470">
          <cell r="A1470">
            <v>91345391</v>
          </cell>
          <cell r="B1470" t="str">
            <v>Кв. 899</v>
          </cell>
          <cell r="C1470" t="str">
            <v>Подъезд №15</v>
          </cell>
          <cell r="D1470">
            <v>45485</v>
          </cell>
          <cell r="E1470" t="str">
            <v>ЗПИФ Девелопмент и развитие под управл ООО "Эссет Менеджмент Солюшнс"</v>
          </cell>
          <cell r="F1470" t="str">
            <v>24.01.2024</v>
          </cell>
          <cell r="H1470">
            <v>38.6</v>
          </cell>
          <cell r="I1470">
            <v>29</v>
          </cell>
        </row>
        <row r="1471">
          <cell r="A1471">
            <v>91345392</v>
          </cell>
          <cell r="B1471" t="str">
            <v>Кв. 904</v>
          </cell>
          <cell r="C1471" t="str">
            <v>Подъезд №15</v>
          </cell>
          <cell r="D1471">
            <v>45485</v>
          </cell>
          <cell r="E1471" t="str">
            <v>ЗПИФ Девелопмент и развитие под управл ООО "Эссет Менеджмент Солюшнс"</v>
          </cell>
          <cell r="F1471" t="str">
            <v>24.01.2024</v>
          </cell>
          <cell r="H1471">
            <v>94</v>
          </cell>
          <cell r="I1471">
            <v>29</v>
          </cell>
        </row>
        <row r="1472">
          <cell r="A1472">
            <v>91345393</v>
          </cell>
          <cell r="B1472" t="str">
            <v>Кв. 910</v>
          </cell>
          <cell r="C1472" t="str">
            <v>Подъезд №15</v>
          </cell>
          <cell r="D1472">
            <v>45485</v>
          </cell>
          <cell r="E1472" t="str">
            <v>ЗПИФ Девелопмент и развитие под управл ООО "Эссет Менеджмент Солюшнс"</v>
          </cell>
          <cell r="F1472" t="str">
            <v>24.01.2024</v>
          </cell>
          <cell r="H1472">
            <v>38.5</v>
          </cell>
          <cell r="I1472">
            <v>29</v>
          </cell>
        </row>
        <row r="1473">
          <cell r="A1473">
            <v>91345394</v>
          </cell>
          <cell r="B1473" t="str">
            <v>Кв. 913</v>
          </cell>
          <cell r="C1473" t="str">
            <v>Подъезд №15</v>
          </cell>
          <cell r="D1473">
            <v>45485</v>
          </cell>
          <cell r="E1473" t="str">
            <v>ЗПИФ Девелопмент и развитие под управл ООО "Эссет Менеджмент Солюшнс"</v>
          </cell>
          <cell r="F1473" t="str">
            <v>24.01.2024</v>
          </cell>
          <cell r="H1473">
            <v>51.6</v>
          </cell>
          <cell r="I1473">
            <v>29</v>
          </cell>
        </row>
        <row r="1474">
          <cell r="A1474">
            <v>91345395</v>
          </cell>
          <cell r="B1474" t="str">
            <v>Кв. 919</v>
          </cell>
          <cell r="C1474" t="str">
            <v>Подъезд №15</v>
          </cell>
          <cell r="D1474">
            <v>45485</v>
          </cell>
          <cell r="E1474" t="str">
            <v>ЗПИФ Девелопмент и развитие под управл ООО "Эссет Менеджмент Солюшнс"</v>
          </cell>
          <cell r="F1474" t="str">
            <v>24.01.2024</v>
          </cell>
          <cell r="H1474">
            <v>38.6</v>
          </cell>
          <cell r="I1474">
            <v>29</v>
          </cell>
        </row>
        <row r="1475">
          <cell r="A1475">
            <v>91345396</v>
          </cell>
          <cell r="B1475" t="str">
            <v>Кв. 924</v>
          </cell>
          <cell r="C1475" t="str">
            <v>Подъезд №15</v>
          </cell>
          <cell r="D1475">
            <v>45485</v>
          </cell>
          <cell r="E1475" t="str">
            <v>ЗПИФ Девелопмент и развитие под управл ООО "Эссет Менеджмент Солюшнс"</v>
          </cell>
          <cell r="F1475" t="str">
            <v>24.01.2024</v>
          </cell>
          <cell r="H1475">
            <v>95.8</v>
          </cell>
          <cell r="I1475">
            <v>29</v>
          </cell>
        </row>
        <row r="1476">
          <cell r="A1476">
            <v>91345397</v>
          </cell>
          <cell r="B1476" t="str">
            <v>Кв. 926</v>
          </cell>
          <cell r="C1476" t="str">
            <v>Подъезд №15</v>
          </cell>
          <cell r="D1476">
            <v>45485</v>
          </cell>
          <cell r="E1476" t="str">
            <v>ЗПИФ Девелопмент и развитие под управл ООО "Эссет Менеджмент Солюшнс"</v>
          </cell>
          <cell r="F1476" t="str">
            <v>24.01.2024</v>
          </cell>
          <cell r="H1476">
            <v>38.5</v>
          </cell>
          <cell r="I1476">
            <v>29</v>
          </cell>
        </row>
        <row r="1477">
          <cell r="A1477">
            <v>91345398</v>
          </cell>
          <cell r="B1477" t="str">
            <v>Кв. 929</v>
          </cell>
          <cell r="C1477" t="str">
            <v>Подъезд №15</v>
          </cell>
          <cell r="D1477">
            <v>45485</v>
          </cell>
          <cell r="E1477" t="str">
            <v>ЗПИФ Девелопмент и развитие под управл ООО "Эссет Менеджмент Солюшнс"</v>
          </cell>
          <cell r="F1477" t="str">
            <v>24.01.2024</v>
          </cell>
          <cell r="H1477">
            <v>51.6</v>
          </cell>
          <cell r="I1477">
            <v>29</v>
          </cell>
        </row>
        <row r="1478">
          <cell r="A1478">
            <v>91345399</v>
          </cell>
          <cell r="B1478" t="str">
            <v>Кв. 935</v>
          </cell>
          <cell r="C1478" t="str">
            <v>Подъезд №15</v>
          </cell>
          <cell r="D1478">
            <v>45485</v>
          </cell>
          <cell r="E1478" t="str">
            <v>ЗПИФ Девелопмент и развитие под управл ООО "Эссет Менеджмент Солюшнс"</v>
          </cell>
          <cell r="F1478" t="str">
            <v>24.01.2024</v>
          </cell>
          <cell r="G1478">
            <v>45335</v>
          </cell>
          <cell r="H1478">
            <v>38.6</v>
          </cell>
          <cell r="I1478">
            <v>12</v>
          </cell>
        </row>
        <row r="1479">
          <cell r="A1479">
            <v>91345400</v>
          </cell>
          <cell r="B1479" t="str">
            <v>Кв. 947</v>
          </cell>
          <cell r="C1479" t="str">
            <v>Подъезд №16</v>
          </cell>
          <cell r="D1479">
            <v>45535</v>
          </cell>
          <cell r="E1479" t="str">
            <v>ЗПИФ Девелопмент и развитие под управл ООО "Эссет Менеджмент Солюшнс"</v>
          </cell>
          <cell r="F1479" t="str">
            <v>24.01.2024</v>
          </cell>
          <cell r="H1479">
            <v>75.099999999999994</v>
          </cell>
          <cell r="I1479">
            <v>29</v>
          </cell>
        </row>
        <row r="1480">
          <cell r="A1480">
            <v>91345401</v>
          </cell>
          <cell r="B1480" t="str">
            <v>Кв. 949</v>
          </cell>
          <cell r="C1480" t="str">
            <v>Подъезд №16</v>
          </cell>
          <cell r="D1480">
            <v>45535</v>
          </cell>
          <cell r="E1480" t="str">
            <v>ЗПИФ Девелопмент и развитие под управл ООО "Эссет Менеджмент Солюшнс"</v>
          </cell>
          <cell r="F1480" t="str">
            <v>24.01.2024</v>
          </cell>
          <cell r="H1480">
            <v>58.7</v>
          </cell>
          <cell r="I1480">
            <v>29</v>
          </cell>
        </row>
        <row r="1481">
          <cell r="A1481">
            <v>91345402</v>
          </cell>
          <cell r="B1481" t="str">
            <v>Кв. 956</v>
          </cell>
          <cell r="C1481" t="str">
            <v>Подъезд №16</v>
          </cell>
          <cell r="D1481">
            <v>45535</v>
          </cell>
          <cell r="E1481" t="str">
            <v>ЗПИФ Девелопмент и развитие под управл ООО "Эссет Менеджмент Солюшнс"</v>
          </cell>
          <cell r="F1481" t="str">
            <v>24.01.2024</v>
          </cell>
          <cell r="G1481">
            <v>45349</v>
          </cell>
          <cell r="H1481">
            <v>64.599999999999994</v>
          </cell>
          <cell r="I1481">
            <v>26</v>
          </cell>
        </row>
        <row r="1482">
          <cell r="A1482">
            <v>91345403</v>
          </cell>
          <cell r="B1482" t="str">
            <v>Кв. 963</v>
          </cell>
          <cell r="C1482" t="str">
            <v>Подъезд №16</v>
          </cell>
          <cell r="D1482">
            <v>45535</v>
          </cell>
          <cell r="E1482" t="str">
            <v>ЗПИФ Девелопмент и развитие под управл ООО "Эссет Менеджмент Солюшнс"</v>
          </cell>
          <cell r="F1482" t="str">
            <v>24.01.2024</v>
          </cell>
          <cell r="H1482">
            <v>35.200000000000003</v>
          </cell>
          <cell r="I1482">
            <v>29</v>
          </cell>
        </row>
        <row r="1483">
          <cell r="A1483">
            <v>91345404</v>
          </cell>
          <cell r="B1483" t="str">
            <v>Кв. 966</v>
          </cell>
          <cell r="C1483" t="str">
            <v>Подъезд №16</v>
          </cell>
          <cell r="D1483">
            <v>45535</v>
          </cell>
          <cell r="E1483" t="str">
            <v>ЗПИФ Девелопмент и развитие под управл ООО "Эссет Менеджмент Солюшнс"</v>
          </cell>
          <cell r="F1483" t="str">
            <v>24.01.2024</v>
          </cell>
          <cell r="H1483">
            <v>36.799999999999997</v>
          </cell>
          <cell r="I1483">
            <v>29</v>
          </cell>
        </row>
        <row r="1484">
          <cell r="A1484">
            <v>91345405</v>
          </cell>
          <cell r="B1484" t="str">
            <v>Кв. 970</v>
          </cell>
          <cell r="C1484" t="str">
            <v>Подъезд №16</v>
          </cell>
          <cell r="D1484">
            <v>45535</v>
          </cell>
          <cell r="E1484" t="str">
            <v>ЗПИФ Девелопмент и развитие под управл ООО "Эссет Менеджмент Солюшнс"</v>
          </cell>
          <cell r="F1484" t="str">
            <v>24.01.2024</v>
          </cell>
          <cell r="H1484">
            <v>62.8</v>
          </cell>
          <cell r="I1484">
            <v>29</v>
          </cell>
        </row>
        <row r="1485">
          <cell r="A1485">
            <v>91345406</v>
          </cell>
          <cell r="B1485" t="str">
            <v>Кв. 973</v>
          </cell>
          <cell r="C1485" t="str">
            <v>Подъезд №16</v>
          </cell>
          <cell r="D1485">
            <v>45535</v>
          </cell>
          <cell r="E1485" t="str">
            <v>ЗПИФ Девелопмент и развитие под управл ООО "Эссет Менеджмент Солюшнс"</v>
          </cell>
          <cell r="F1485" t="str">
            <v>24.01.2024</v>
          </cell>
          <cell r="H1485">
            <v>58.7</v>
          </cell>
          <cell r="I1485">
            <v>29</v>
          </cell>
        </row>
        <row r="1486">
          <cell r="A1486">
            <v>91345407</v>
          </cell>
          <cell r="B1486" t="str">
            <v>Кв. 975</v>
          </cell>
          <cell r="C1486" t="str">
            <v>Подъезд №16</v>
          </cell>
          <cell r="D1486">
            <v>45535</v>
          </cell>
          <cell r="E1486" t="str">
            <v>ЗПИФ Девелопмент и развитие под управл ООО "Эссет Менеджмент Солюшнс"</v>
          </cell>
          <cell r="F1486" t="str">
            <v>24.01.2024</v>
          </cell>
          <cell r="H1486">
            <v>35.200000000000003</v>
          </cell>
          <cell r="I1486">
            <v>29</v>
          </cell>
        </row>
        <row r="1487">
          <cell r="A1487">
            <v>91345408</v>
          </cell>
          <cell r="B1487" t="str">
            <v>Кв. 980</v>
          </cell>
          <cell r="C1487" t="str">
            <v>Подъезд №16</v>
          </cell>
          <cell r="D1487">
            <v>45535</v>
          </cell>
          <cell r="E1487" t="str">
            <v>ЗПИФ Девелопмент и развитие под управл ООО "Эссет Менеджмент Солюшнс"</v>
          </cell>
          <cell r="F1487" t="str">
            <v>24.01.2024</v>
          </cell>
          <cell r="H1487">
            <v>64.599999999999994</v>
          </cell>
          <cell r="I1487">
            <v>29</v>
          </cell>
        </row>
        <row r="1488">
          <cell r="A1488">
            <v>91345409</v>
          </cell>
          <cell r="B1488" t="str">
            <v>Кв. 988</v>
          </cell>
          <cell r="C1488" t="str">
            <v>Подъезд №16</v>
          </cell>
          <cell r="D1488">
            <v>45535</v>
          </cell>
          <cell r="E1488" t="str">
            <v>ЗПИФ Девелопмент и развитие под управл ООО "Эссет Менеджмент Солюшнс"</v>
          </cell>
          <cell r="F1488" t="str">
            <v>24.01.2024</v>
          </cell>
          <cell r="H1488">
            <v>62.8</v>
          </cell>
          <cell r="I1488">
            <v>29</v>
          </cell>
        </row>
        <row r="1489">
          <cell r="A1489">
            <v>91345410</v>
          </cell>
          <cell r="B1489" t="str">
            <v>Кв. 989</v>
          </cell>
          <cell r="C1489" t="str">
            <v>Подъезд №16</v>
          </cell>
          <cell r="D1489">
            <v>45535</v>
          </cell>
          <cell r="E1489" t="str">
            <v>ЗПИФ Девелопмент и развитие под управл ООО "Эссет Менеджмент Солюшнс"</v>
          </cell>
          <cell r="F1489" t="str">
            <v>24.01.2024</v>
          </cell>
          <cell r="H1489">
            <v>75.099999999999994</v>
          </cell>
          <cell r="I1489">
            <v>29</v>
          </cell>
        </row>
        <row r="1490">
          <cell r="A1490">
            <v>91345411</v>
          </cell>
          <cell r="B1490" t="str">
            <v>Кв. 997</v>
          </cell>
          <cell r="C1490" t="str">
            <v>Подъезд №16</v>
          </cell>
          <cell r="D1490">
            <v>45535</v>
          </cell>
          <cell r="E1490" t="str">
            <v>ЗПИФ Девелопмент и развитие под управл ООО "Эссет Менеджмент Солюшнс"</v>
          </cell>
          <cell r="F1490" t="str">
            <v>24.01.2024</v>
          </cell>
          <cell r="H1490">
            <v>58.7</v>
          </cell>
          <cell r="I1490">
            <v>29</v>
          </cell>
        </row>
        <row r="1491">
          <cell r="A1491">
            <v>91345412</v>
          </cell>
          <cell r="B1491" t="str">
            <v>Кв. 999</v>
          </cell>
          <cell r="C1491" t="str">
            <v>Подъезд №16</v>
          </cell>
          <cell r="D1491">
            <v>45535</v>
          </cell>
          <cell r="E1491" t="str">
            <v>ЗПИФ Девелопмент и развитие под управл ООО "Эссет Менеджмент Солюшнс"</v>
          </cell>
          <cell r="F1491" t="str">
            <v>24.01.2024</v>
          </cell>
          <cell r="H1491">
            <v>35.200000000000003</v>
          </cell>
          <cell r="I1491">
            <v>29</v>
          </cell>
        </row>
        <row r="1492">
          <cell r="A1492">
            <v>91350412</v>
          </cell>
          <cell r="B1492" t="str">
            <v>Кв. 1 062</v>
          </cell>
          <cell r="C1492" t="str">
            <v>Подъезд №17</v>
          </cell>
          <cell r="D1492">
            <v>45561</v>
          </cell>
          <cell r="E1492" t="str">
            <v>ЗПИФ Девелопмент и развитие под управл ООО "Эссет Менеджмент Солюшнс"</v>
          </cell>
          <cell r="F1492" t="str">
            <v>25.01.2024</v>
          </cell>
          <cell r="H1492">
            <v>37.5</v>
          </cell>
          <cell r="I1492">
            <v>7</v>
          </cell>
        </row>
        <row r="1493">
          <cell r="A1493">
            <v>91350413</v>
          </cell>
          <cell r="B1493" t="str">
            <v>Кв. 1 066</v>
          </cell>
          <cell r="C1493" t="str">
            <v>Подъезд №17</v>
          </cell>
          <cell r="D1493">
            <v>45561</v>
          </cell>
          <cell r="E1493" t="str">
            <v>ЗПИФ Девелопмент и развитие под управл ООО "Эссет Менеджмент Солюшнс"</v>
          </cell>
          <cell r="F1493" t="str">
            <v>25.01.2024</v>
          </cell>
          <cell r="H1493">
            <v>26</v>
          </cell>
          <cell r="I1493">
            <v>7</v>
          </cell>
        </row>
        <row r="1494">
          <cell r="A1494">
            <v>91350414</v>
          </cell>
          <cell r="B1494" t="str">
            <v>Кв. 1 070</v>
          </cell>
          <cell r="C1494" t="str">
            <v>Подъезд №17</v>
          </cell>
          <cell r="D1494">
            <v>45561</v>
          </cell>
          <cell r="E1494" t="str">
            <v>ЗПИФ Девелопмент и развитие под управл ООО "Эссет Менеджмент Солюшнс"</v>
          </cell>
          <cell r="F1494" t="str">
            <v>25.01.2024</v>
          </cell>
          <cell r="H1494">
            <v>51.3</v>
          </cell>
          <cell r="I1494">
            <v>7</v>
          </cell>
        </row>
        <row r="1495">
          <cell r="A1495">
            <v>91350415</v>
          </cell>
          <cell r="B1495" t="str">
            <v>Кв. 1 075</v>
          </cell>
          <cell r="C1495" t="str">
            <v>Подъезд №17</v>
          </cell>
          <cell r="D1495">
            <v>45561</v>
          </cell>
          <cell r="E1495" t="str">
            <v>ЗПИФ Девелопмент и развитие под управл ООО "Эссет Менеджмент Солюшнс"</v>
          </cell>
          <cell r="F1495" t="str">
            <v>25.01.2024</v>
          </cell>
          <cell r="H1495">
            <v>42.6</v>
          </cell>
          <cell r="I1495">
            <v>7</v>
          </cell>
        </row>
        <row r="1496">
          <cell r="A1496">
            <v>91350416</v>
          </cell>
          <cell r="B1496" t="str">
            <v>Кв. 1 078</v>
          </cell>
          <cell r="C1496" t="str">
            <v>Подъезд №17</v>
          </cell>
          <cell r="D1496">
            <v>45561</v>
          </cell>
          <cell r="E1496" t="str">
            <v>ЗПИФ Девелопмент и развитие под управл ООО "Эссет Менеджмент Солюшнс"</v>
          </cell>
          <cell r="F1496" t="str">
            <v>25.01.2024</v>
          </cell>
          <cell r="H1496">
            <v>66</v>
          </cell>
          <cell r="I1496">
            <v>7</v>
          </cell>
        </row>
        <row r="1497">
          <cell r="A1497">
            <v>91350417</v>
          </cell>
          <cell r="B1497" t="str">
            <v>Кв. 1 088</v>
          </cell>
          <cell r="C1497" t="str">
            <v>Подъезд №17</v>
          </cell>
          <cell r="D1497">
            <v>45561</v>
          </cell>
          <cell r="E1497" t="str">
            <v>ЗПИФ Девелопмент и развитие под управл ООО "Эссет Менеджмент Солюшнс"</v>
          </cell>
          <cell r="F1497" t="str">
            <v>25.01.2024</v>
          </cell>
          <cell r="H1497">
            <v>73</v>
          </cell>
          <cell r="I1497">
            <v>7</v>
          </cell>
        </row>
        <row r="1498">
          <cell r="A1498">
            <v>91350418</v>
          </cell>
          <cell r="B1498" t="str">
            <v>Кв. 1 093</v>
          </cell>
          <cell r="C1498" t="str">
            <v>Подъезд №17</v>
          </cell>
          <cell r="D1498">
            <v>45561</v>
          </cell>
          <cell r="E1498" t="str">
            <v>ЗПИФ Девелопмент и развитие под управл ООО "Эссет Менеджмент Солюшнс"</v>
          </cell>
          <cell r="F1498" t="str">
            <v>25.01.2024</v>
          </cell>
          <cell r="H1498">
            <v>45.5</v>
          </cell>
          <cell r="I1498">
            <v>7</v>
          </cell>
        </row>
        <row r="1499">
          <cell r="A1499">
            <v>91350419</v>
          </cell>
          <cell r="B1499" t="str">
            <v>Кв. 1 097</v>
          </cell>
          <cell r="C1499" t="str">
            <v>Подъезд №17</v>
          </cell>
          <cell r="D1499">
            <v>45561</v>
          </cell>
          <cell r="E1499" t="str">
            <v>ЗПИФ Девелопмент и развитие под управл ООО "Эссет Менеджмент Солюшнс"</v>
          </cell>
          <cell r="F1499" t="str">
            <v>25.01.2024</v>
          </cell>
          <cell r="H1499">
            <v>37.5</v>
          </cell>
          <cell r="I1499">
            <v>7</v>
          </cell>
        </row>
        <row r="1500">
          <cell r="A1500">
            <v>91350420</v>
          </cell>
          <cell r="B1500" t="str">
            <v>Кв. 1 105</v>
          </cell>
          <cell r="C1500" t="str">
            <v>Подъезд №17</v>
          </cell>
          <cell r="D1500">
            <v>45561</v>
          </cell>
          <cell r="E1500" t="str">
            <v>ЗПИФ Девелопмент и развитие под управл ООО "Эссет Менеджмент Солюшнс"</v>
          </cell>
          <cell r="F1500" t="str">
            <v>25.01.2024</v>
          </cell>
          <cell r="H1500">
            <v>51.3</v>
          </cell>
          <cell r="I1500">
            <v>7</v>
          </cell>
        </row>
        <row r="1501">
          <cell r="A1501">
            <v>91350421</v>
          </cell>
          <cell r="B1501" t="str">
            <v>Кв. 1 108</v>
          </cell>
          <cell r="C1501" t="str">
            <v>Подъезд №17</v>
          </cell>
          <cell r="D1501">
            <v>45561</v>
          </cell>
          <cell r="E1501" t="str">
            <v>ЗПИФ Девелопмент и развитие под управл ООО "Эссет Менеджмент Солюшнс"</v>
          </cell>
          <cell r="F1501" t="str">
            <v>25.01.2024</v>
          </cell>
          <cell r="H1501">
            <v>26</v>
          </cell>
          <cell r="I1501">
            <v>7</v>
          </cell>
        </row>
        <row r="1502">
          <cell r="A1502">
            <v>91350422</v>
          </cell>
          <cell r="B1502" t="str">
            <v>Кв. 1 110</v>
          </cell>
          <cell r="C1502" t="str">
            <v>Подъезд №17</v>
          </cell>
          <cell r="D1502">
            <v>45561</v>
          </cell>
          <cell r="E1502" t="str">
            <v>ЗПИФ Девелопмент и развитие под управл ООО "Эссет Менеджмент Солюшнс"</v>
          </cell>
          <cell r="F1502" t="str">
            <v>25.01.2024</v>
          </cell>
          <cell r="H1502">
            <v>42.6</v>
          </cell>
          <cell r="I1502">
            <v>7</v>
          </cell>
        </row>
        <row r="1503">
          <cell r="A1503">
            <v>91350423</v>
          </cell>
          <cell r="B1503" t="str">
            <v>Кв. 1 113</v>
          </cell>
          <cell r="C1503" t="str">
            <v>Подъезд №17</v>
          </cell>
          <cell r="D1503">
            <v>45561</v>
          </cell>
          <cell r="E1503" t="str">
            <v>ЗПИФ Девелопмент и развитие под управл ООО "Эссет Менеджмент Солюшнс"</v>
          </cell>
          <cell r="F1503" t="str">
            <v>25.01.2024</v>
          </cell>
          <cell r="H1503">
            <v>66</v>
          </cell>
          <cell r="I1503">
            <v>7</v>
          </cell>
        </row>
        <row r="1504">
          <cell r="A1504">
            <v>91350424</v>
          </cell>
          <cell r="B1504" t="str">
            <v>Кв. 1 116</v>
          </cell>
          <cell r="C1504" t="str">
            <v>Подъезд №17</v>
          </cell>
          <cell r="D1504">
            <v>45561</v>
          </cell>
          <cell r="E1504" t="str">
            <v>ЗПИФ Девелопмент и развитие под управл ООО "Эссет Менеджмент Солюшнс"</v>
          </cell>
          <cell r="F1504" t="str">
            <v>25.01.2024</v>
          </cell>
          <cell r="H1504">
            <v>73</v>
          </cell>
          <cell r="I1504">
            <v>7</v>
          </cell>
        </row>
        <row r="1505">
          <cell r="A1505">
            <v>91350425</v>
          </cell>
          <cell r="B1505" t="str">
            <v>Кв. 1 128</v>
          </cell>
          <cell r="C1505" t="str">
            <v>Подъезд №17</v>
          </cell>
          <cell r="D1505">
            <v>45561</v>
          </cell>
          <cell r="E1505" t="str">
            <v>ЗПИФ Девелопмент и развитие под управл ООО "Эссет Менеджмент Солюшнс"</v>
          </cell>
          <cell r="F1505" t="str">
            <v>25.01.2024</v>
          </cell>
          <cell r="H1505">
            <v>45.5</v>
          </cell>
          <cell r="I1505">
            <v>7</v>
          </cell>
        </row>
        <row r="1506">
          <cell r="A1506">
            <v>91350426</v>
          </cell>
          <cell r="B1506" t="str">
            <v>Кв. 1 132</v>
          </cell>
          <cell r="C1506" t="str">
            <v>Подъезд №17</v>
          </cell>
          <cell r="D1506">
            <v>45561</v>
          </cell>
          <cell r="E1506" t="str">
            <v>ЗПИФ Девелопмент и развитие под управл ООО "Эссет Менеджмент Солюшнс"</v>
          </cell>
          <cell r="F1506" t="str">
            <v>25.01.2024</v>
          </cell>
          <cell r="H1506">
            <v>37.5</v>
          </cell>
          <cell r="I1506">
            <v>7</v>
          </cell>
        </row>
        <row r="1507">
          <cell r="A1507">
            <v>91350427</v>
          </cell>
          <cell r="B1507" t="str">
            <v>Кв. 1 138</v>
          </cell>
          <cell r="C1507" t="str">
            <v>Подъезд №17</v>
          </cell>
          <cell r="D1507">
            <v>45561</v>
          </cell>
          <cell r="E1507" t="str">
            <v>ЗПИФ Девелопмент и развитие под управл ООО "Эссет Менеджмент Солюшнс"</v>
          </cell>
          <cell r="F1507" t="str">
            <v>25.01.2024</v>
          </cell>
          <cell r="H1507">
            <v>42.6</v>
          </cell>
          <cell r="I1507">
            <v>7</v>
          </cell>
        </row>
        <row r="1508">
          <cell r="A1508">
            <v>91350428</v>
          </cell>
          <cell r="B1508" t="str">
            <v>Кв. 1 141</v>
          </cell>
          <cell r="C1508" t="str">
            <v>Подъезд №17</v>
          </cell>
          <cell r="D1508">
            <v>45561</v>
          </cell>
          <cell r="E1508" t="str">
            <v>ЗПИФ Девелопмент и развитие под управл ООО "Эссет Менеджмент Солюшнс"</v>
          </cell>
          <cell r="F1508" t="str">
            <v>25.01.2024</v>
          </cell>
          <cell r="H1508">
            <v>66</v>
          </cell>
          <cell r="I1508">
            <v>7</v>
          </cell>
        </row>
        <row r="1509">
          <cell r="A1509">
            <v>91350429</v>
          </cell>
          <cell r="B1509" t="str">
            <v>Кв. 1 144</v>
          </cell>
          <cell r="C1509" t="str">
            <v>Подъезд №17</v>
          </cell>
          <cell r="D1509">
            <v>45561</v>
          </cell>
          <cell r="E1509" t="str">
            <v>ЗПИФ Девелопмент и развитие под управл ООО "Эссет Менеджмент Солюшнс"</v>
          </cell>
          <cell r="F1509" t="str">
            <v>25.01.2024</v>
          </cell>
          <cell r="H1509">
            <v>73</v>
          </cell>
          <cell r="I1509">
            <v>7</v>
          </cell>
        </row>
        <row r="1510">
          <cell r="A1510">
            <v>91350430</v>
          </cell>
          <cell r="B1510" t="str">
            <v>Кв. 1 147</v>
          </cell>
          <cell r="C1510" t="str">
            <v>Подъезд №17</v>
          </cell>
          <cell r="D1510">
            <v>45561</v>
          </cell>
          <cell r="E1510" t="str">
            <v>ЗПИФ Девелопмент и развитие под управл ООО "Эссет Менеджмент Солюшнс"</v>
          </cell>
          <cell r="F1510" t="str">
            <v>25.01.2024</v>
          </cell>
          <cell r="H1510">
            <v>51.3</v>
          </cell>
          <cell r="I1510">
            <v>7</v>
          </cell>
        </row>
        <row r="1511">
          <cell r="A1511">
            <v>91350431</v>
          </cell>
          <cell r="B1511" t="str">
            <v>Кв. 1 150</v>
          </cell>
          <cell r="C1511" t="str">
            <v>Подъезд №17</v>
          </cell>
          <cell r="D1511">
            <v>45561</v>
          </cell>
          <cell r="E1511" t="str">
            <v>ЗПИФ Девелопмент и развитие под управл ООО "Эссет Менеджмент Солюшнс"</v>
          </cell>
          <cell r="F1511" t="str">
            <v>25.01.2024</v>
          </cell>
          <cell r="H1511">
            <v>26</v>
          </cell>
          <cell r="I1511">
            <v>7</v>
          </cell>
        </row>
        <row r="1512">
          <cell r="A1512">
            <v>91350432</v>
          </cell>
          <cell r="B1512" t="str">
            <v>Кв. 1 156</v>
          </cell>
          <cell r="C1512" t="str">
            <v>Подъезд №17</v>
          </cell>
          <cell r="D1512">
            <v>45561</v>
          </cell>
          <cell r="E1512" t="str">
            <v>ЗПИФ Девелопмент и развитие под управл ООО "Эссет Менеджмент Солюшнс"</v>
          </cell>
          <cell r="F1512" t="str">
            <v>25.01.2024</v>
          </cell>
          <cell r="H1512">
            <v>45.5</v>
          </cell>
          <cell r="I1512">
            <v>7</v>
          </cell>
        </row>
        <row r="1513">
          <cell r="A1513">
            <v>91350433</v>
          </cell>
          <cell r="B1513" t="str">
            <v>Кв. 1 160</v>
          </cell>
          <cell r="C1513" t="str">
            <v>Подъезд №17</v>
          </cell>
          <cell r="D1513">
            <v>45561</v>
          </cell>
          <cell r="E1513" t="str">
            <v>ЗПИФ Девелопмент и развитие под управл ООО "Эссет Менеджмент Солюшнс"</v>
          </cell>
          <cell r="F1513" t="str">
            <v>25.01.2024</v>
          </cell>
          <cell r="H1513">
            <v>37.5</v>
          </cell>
          <cell r="I1513">
            <v>7</v>
          </cell>
        </row>
        <row r="1514">
          <cell r="A1514">
            <v>91350434</v>
          </cell>
          <cell r="B1514" t="str">
            <v>Кв. 1 165</v>
          </cell>
          <cell r="C1514" t="str">
            <v>Подъезд №17</v>
          </cell>
          <cell r="D1514">
            <v>45561</v>
          </cell>
          <cell r="E1514" t="str">
            <v>ЗПИФ Девелопмент и развитие под управл ООО "Эссет Менеджмент Солюшнс"</v>
          </cell>
          <cell r="F1514" t="str">
            <v>25.01.2024</v>
          </cell>
          <cell r="H1514">
            <v>73</v>
          </cell>
          <cell r="I1514">
            <v>7</v>
          </cell>
        </row>
        <row r="1515">
          <cell r="A1515">
            <v>91350435</v>
          </cell>
          <cell r="B1515" t="str">
            <v>Кв. 1 168</v>
          </cell>
          <cell r="C1515" t="str">
            <v>Подъезд №17</v>
          </cell>
          <cell r="D1515">
            <v>45561</v>
          </cell>
          <cell r="E1515" t="str">
            <v>ЗПИФ Девелопмент и развитие под управл ООО "Эссет Менеджмент Солюшнс"</v>
          </cell>
          <cell r="F1515" t="str">
            <v>25.01.2024</v>
          </cell>
          <cell r="H1515">
            <v>51.3</v>
          </cell>
          <cell r="I1515">
            <v>7</v>
          </cell>
        </row>
        <row r="1516">
          <cell r="A1516">
            <v>91350436</v>
          </cell>
          <cell r="B1516" t="str">
            <v>Кв. 1 173</v>
          </cell>
          <cell r="C1516" t="str">
            <v>Подъезд №17</v>
          </cell>
          <cell r="D1516">
            <v>45561</v>
          </cell>
          <cell r="E1516" t="str">
            <v>ЗПИФ Девелопмент и развитие под управл ООО "Эссет Менеджмент Солюшнс"</v>
          </cell>
          <cell r="F1516" t="str">
            <v>25.01.2024</v>
          </cell>
          <cell r="H1516">
            <v>42.6</v>
          </cell>
          <cell r="I1516">
            <v>7</v>
          </cell>
        </row>
        <row r="1517">
          <cell r="A1517">
            <v>91350437</v>
          </cell>
          <cell r="B1517" t="str">
            <v>Кв. 1 176</v>
          </cell>
          <cell r="C1517" t="str">
            <v>Подъезд №17</v>
          </cell>
          <cell r="D1517">
            <v>45561</v>
          </cell>
          <cell r="E1517" t="str">
            <v>ЗПИФ Девелопмент и развитие под управл ООО "Эссет Менеджмент Солюшнс"</v>
          </cell>
          <cell r="F1517" t="str">
            <v>25.01.2024</v>
          </cell>
          <cell r="H1517">
            <v>66</v>
          </cell>
          <cell r="I1517">
            <v>7</v>
          </cell>
        </row>
        <row r="1518">
          <cell r="A1518">
            <v>91350438</v>
          </cell>
          <cell r="B1518" t="str">
            <v>Кв. 1 190</v>
          </cell>
          <cell r="C1518" t="str">
            <v>Подъезд №18</v>
          </cell>
          <cell r="D1518">
            <v>45429</v>
          </cell>
          <cell r="E1518" t="str">
            <v>ЗПИФ Девелопмент и развитие под управл ООО "Эссет Менеджмент Солюшнс"</v>
          </cell>
          <cell r="F1518" t="str">
            <v>25.01.2024</v>
          </cell>
          <cell r="H1518">
            <v>86.2</v>
          </cell>
          <cell r="I1518">
            <v>7</v>
          </cell>
        </row>
        <row r="1519">
          <cell r="A1519">
            <v>91350439</v>
          </cell>
          <cell r="B1519" t="str">
            <v>Кв. 1 192</v>
          </cell>
          <cell r="C1519" t="str">
            <v>Подъезд №18</v>
          </cell>
          <cell r="D1519">
            <v>45429</v>
          </cell>
          <cell r="E1519" t="str">
            <v>ЗПИФ Девелопмент и развитие под управл ООО "Эссет Менеджмент Солюшнс"</v>
          </cell>
          <cell r="F1519" t="str">
            <v>25.01.2024</v>
          </cell>
          <cell r="H1519">
            <v>47</v>
          </cell>
          <cell r="I1519">
            <v>7</v>
          </cell>
        </row>
        <row r="1520">
          <cell r="A1520">
            <v>91350440</v>
          </cell>
          <cell r="B1520" t="str">
            <v>Кв. 1 198</v>
          </cell>
          <cell r="C1520" t="str">
            <v>Подъезд №18</v>
          </cell>
          <cell r="D1520">
            <v>45429</v>
          </cell>
          <cell r="E1520" t="str">
            <v>ЗПИФ Девелопмент и развитие под управл ООО "Эссет Менеджмент Солюшнс"</v>
          </cell>
          <cell r="F1520" t="str">
            <v>25.01.2024</v>
          </cell>
          <cell r="H1520">
            <v>57</v>
          </cell>
          <cell r="I1520">
            <v>7</v>
          </cell>
        </row>
        <row r="1521">
          <cell r="A1521">
            <v>91350441</v>
          </cell>
          <cell r="B1521" t="str">
            <v>Кв. 1 201</v>
          </cell>
          <cell r="C1521" t="str">
            <v>Подъезд №18</v>
          </cell>
          <cell r="D1521">
            <v>45429</v>
          </cell>
          <cell r="E1521" t="str">
            <v>ЗПИФ Девелопмент и развитие под управл ООО "Эссет Менеджмент Солюшнс"</v>
          </cell>
          <cell r="F1521" t="str">
            <v>25.01.2024</v>
          </cell>
          <cell r="H1521">
            <v>45.2</v>
          </cell>
          <cell r="I1521">
            <v>7</v>
          </cell>
        </row>
        <row r="1522">
          <cell r="A1522">
            <v>91350442</v>
          </cell>
          <cell r="B1522" t="str">
            <v>Кв. 1 209</v>
          </cell>
          <cell r="C1522" t="str">
            <v>Подъезд №18</v>
          </cell>
          <cell r="D1522">
            <v>45429</v>
          </cell>
          <cell r="E1522" t="str">
            <v>ЗПИФ Девелопмент и развитие под управл ООО "Эссет Менеджмент Солюшнс"</v>
          </cell>
          <cell r="F1522" t="str">
            <v>25.01.2024</v>
          </cell>
          <cell r="H1522">
            <v>53.5</v>
          </cell>
          <cell r="I1522">
            <v>7</v>
          </cell>
        </row>
        <row r="1523">
          <cell r="A1523">
            <v>91350443</v>
          </cell>
          <cell r="B1523" t="str">
            <v>Кв. 1 212</v>
          </cell>
          <cell r="C1523" t="str">
            <v>Подъезд №18</v>
          </cell>
          <cell r="D1523">
            <v>45429</v>
          </cell>
          <cell r="E1523" t="str">
            <v>ЗПИФ Девелопмент и развитие под управл ООО "Эссет Менеджмент Солюшнс"</v>
          </cell>
          <cell r="F1523" t="str">
            <v>25.01.2024</v>
          </cell>
          <cell r="G1523">
            <v>45351</v>
          </cell>
          <cell r="H1523">
            <v>47</v>
          </cell>
          <cell r="I1523">
            <v>28</v>
          </cell>
        </row>
        <row r="1524">
          <cell r="A1524">
            <v>91350444</v>
          </cell>
          <cell r="B1524" t="str">
            <v>Кв. 1 216</v>
          </cell>
          <cell r="C1524" t="str">
            <v>Подъезд №18</v>
          </cell>
          <cell r="D1524">
            <v>45429</v>
          </cell>
          <cell r="E1524" t="str">
            <v>ЗПИФ Девелопмент и развитие под управл ООО "Эссет Менеджмент Солюшнс"</v>
          </cell>
          <cell r="F1524" t="str">
            <v>25.01.2024</v>
          </cell>
          <cell r="H1524">
            <v>45.2</v>
          </cell>
          <cell r="I1524">
            <v>7</v>
          </cell>
        </row>
        <row r="1525">
          <cell r="A1525">
            <v>91350445</v>
          </cell>
          <cell r="B1525" t="str">
            <v>Кв. 1 218</v>
          </cell>
          <cell r="C1525" t="str">
            <v>Подъезд №18</v>
          </cell>
          <cell r="D1525">
            <v>45429</v>
          </cell>
          <cell r="E1525" t="str">
            <v>ЗПИФ Девелопмент и развитие под управл ООО "Эссет Менеджмент Солюшнс"</v>
          </cell>
          <cell r="F1525" t="str">
            <v>25.01.2024</v>
          </cell>
          <cell r="H1525">
            <v>57</v>
          </cell>
          <cell r="I1525">
            <v>7</v>
          </cell>
        </row>
        <row r="1526">
          <cell r="A1526">
            <v>91350446</v>
          </cell>
          <cell r="B1526" t="str">
            <v>Кв. 1 226</v>
          </cell>
          <cell r="C1526" t="str">
            <v>Подъезд №18</v>
          </cell>
          <cell r="D1526">
            <v>45429</v>
          </cell>
          <cell r="E1526" t="str">
            <v>ЗПИФ Девелопмент и развитие под управл ООО "Эссет Менеджмент Солюшнс"</v>
          </cell>
          <cell r="F1526" t="str">
            <v>25.01.2024</v>
          </cell>
          <cell r="H1526">
            <v>45.2</v>
          </cell>
          <cell r="I1526">
            <v>7</v>
          </cell>
        </row>
        <row r="1527">
          <cell r="A1527">
            <v>91350447</v>
          </cell>
          <cell r="B1527" t="str">
            <v>Кв. 1 232</v>
          </cell>
          <cell r="C1527" t="str">
            <v>Подъезд №18</v>
          </cell>
          <cell r="D1527">
            <v>45429</v>
          </cell>
          <cell r="E1527" t="str">
            <v>ЗПИФ Девелопмент и развитие под управл ООО "Эссет Менеджмент Солюшнс"</v>
          </cell>
          <cell r="F1527" t="str">
            <v>25.01.2024</v>
          </cell>
          <cell r="H1527">
            <v>47</v>
          </cell>
          <cell r="I1527">
            <v>7</v>
          </cell>
        </row>
        <row r="1528">
          <cell r="A1528">
            <v>91350448</v>
          </cell>
          <cell r="B1528" t="str">
            <v>Кв. 1 234</v>
          </cell>
          <cell r="C1528" t="str">
            <v>Подъезд №18</v>
          </cell>
          <cell r="D1528">
            <v>45429</v>
          </cell>
          <cell r="E1528" t="str">
            <v>ЗПИФ Девелопмент и развитие под управл ООО "Эссет Менеджмент Солюшнс"</v>
          </cell>
          <cell r="F1528" t="str">
            <v>25.01.2024</v>
          </cell>
          <cell r="H1528">
            <v>53.5</v>
          </cell>
          <cell r="I1528">
            <v>7</v>
          </cell>
        </row>
        <row r="1529">
          <cell r="A1529">
            <v>91350449</v>
          </cell>
          <cell r="B1529" t="str">
            <v>Кв. 1 236</v>
          </cell>
          <cell r="C1529" t="str">
            <v>Подъезд №18</v>
          </cell>
          <cell r="D1529">
            <v>45429</v>
          </cell>
          <cell r="E1529" t="str">
            <v>ЗПИФ Девелопмент и развитие под управл ООО "Эссет Менеджмент Солюшнс"</v>
          </cell>
          <cell r="F1529" t="str">
            <v>25.01.2024</v>
          </cell>
          <cell r="G1529">
            <v>45344</v>
          </cell>
          <cell r="H1529">
            <v>45.2</v>
          </cell>
          <cell r="I1529">
            <v>21</v>
          </cell>
        </row>
        <row r="1530">
          <cell r="A1530">
            <v>91350450</v>
          </cell>
          <cell r="B1530" t="str">
            <v>Кв. 1 240</v>
          </cell>
          <cell r="C1530" t="str">
            <v>Подъезд №18</v>
          </cell>
          <cell r="D1530">
            <v>45429</v>
          </cell>
          <cell r="E1530" t="str">
            <v>ЗПИФ Девелопмент и развитие под управл ООО "Эссет Менеджмент Солюшнс"</v>
          </cell>
          <cell r="F1530" t="str">
            <v>25.01.2024</v>
          </cell>
          <cell r="H1530">
            <v>89.9</v>
          </cell>
          <cell r="I1530">
            <v>7</v>
          </cell>
        </row>
        <row r="1531">
          <cell r="A1531">
            <v>91350451</v>
          </cell>
          <cell r="B1531" t="str">
            <v>Кв. 1 248</v>
          </cell>
          <cell r="C1531" t="str">
            <v>Подъезд №18</v>
          </cell>
          <cell r="D1531">
            <v>45429</v>
          </cell>
          <cell r="E1531" t="str">
            <v>ЗПИФ Девелопмент и развитие под управл ООО "Эссет Менеджмент Солюшнс"</v>
          </cell>
          <cell r="F1531" t="str">
            <v>25.01.2024</v>
          </cell>
          <cell r="H1531">
            <v>57</v>
          </cell>
          <cell r="I1531">
            <v>7</v>
          </cell>
        </row>
        <row r="1532">
          <cell r="A1532">
            <v>91350452</v>
          </cell>
          <cell r="B1532" t="str">
            <v>Кв. 1 249</v>
          </cell>
          <cell r="C1532" t="str">
            <v>Подъезд №18</v>
          </cell>
          <cell r="D1532">
            <v>45429</v>
          </cell>
          <cell r="E1532" t="str">
            <v>ЗПИФ Девелопмент и развитие под управл ООО "Эссет Менеджмент Солюшнс"</v>
          </cell>
          <cell r="F1532" t="str">
            <v>25.01.2024</v>
          </cell>
          <cell r="H1532">
            <v>53.5</v>
          </cell>
          <cell r="I1532">
            <v>7</v>
          </cell>
        </row>
        <row r="1533">
          <cell r="A1533">
            <v>91350453</v>
          </cell>
          <cell r="B1533" t="str">
            <v>Кв. 1 255</v>
          </cell>
          <cell r="C1533" t="str">
            <v>Подъезд №18</v>
          </cell>
          <cell r="D1533">
            <v>45429</v>
          </cell>
          <cell r="E1533" t="str">
            <v>ЗПИФ Девелопмент и развитие под управл ООО "Эссет Менеджмент Солюшнс"</v>
          </cell>
          <cell r="F1533" t="str">
            <v>25.01.2024</v>
          </cell>
          <cell r="H1533">
            <v>89.9</v>
          </cell>
          <cell r="I1533">
            <v>7</v>
          </cell>
        </row>
        <row r="1534">
          <cell r="A1534">
            <v>91350454</v>
          </cell>
          <cell r="B1534" t="str">
            <v>Кв. 1 257</v>
          </cell>
          <cell r="C1534" t="str">
            <v>Подъезд №18</v>
          </cell>
          <cell r="D1534">
            <v>45429</v>
          </cell>
          <cell r="E1534" t="str">
            <v>ЗПИФ Девелопмент и развитие под управл ООО "Эссет Менеджмент Солюшнс"</v>
          </cell>
          <cell r="F1534" t="str">
            <v>25.01.2024</v>
          </cell>
          <cell r="H1534">
            <v>47</v>
          </cell>
          <cell r="I1534">
            <v>7</v>
          </cell>
        </row>
        <row r="1535">
          <cell r="A1535">
            <v>91350455</v>
          </cell>
          <cell r="B1535" t="str">
            <v>Кв. 1 270</v>
          </cell>
          <cell r="C1535" t="str">
            <v>Подъезд №19</v>
          </cell>
          <cell r="D1535">
            <v>45552</v>
          </cell>
          <cell r="E1535" t="str">
            <v>ЗПИФ Девелопмент и развитие под управл ООО "Эссет Менеджмент Солюшнс"</v>
          </cell>
          <cell r="F1535" t="str">
            <v>25.01.2024</v>
          </cell>
          <cell r="H1535">
            <v>57.4</v>
          </cell>
          <cell r="I1535">
            <v>7</v>
          </cell>
        </row>
        <row r="1536">
          <cell r="A1536">
            <v>91350456</v>
          </cell>
          <cell r="B1536" t="str">
            <v>Кв. 1 273</v>
          </cell>
          <cell r="C1536" t="str">
            <v>Подъезд №19</v>
          </cell>
          <cell r="D1536">
            <v>45552</v>
          </cell>
          <cell r="E1536" t="str">
            <v>ЗПИФ Девелопмент и развитие под управл ООО "Эссет Менеджмент Солюшнс"</v>
          </cell>
          <cell r="F1536" t="str">
            <v>25.01.2024</v>
          </cell>
          <cell r="H1536">
            <v>81.7</v>
          </cell>
          <cell r="I1536">
            <v>7</v>
          </cell>
        </row>
        <row r="1537">
          <cell r="A1537">
            <v>91350457</v>
          </cell>
          <cell r="B1537" t="str">
            <v>Кв. 1 277</v>
          </cell>
          <cell r="C1537" t="str">
            <v>Подъезд №19</v>
          </cell>
          <cell r="D1537">
            <v>45552</v>
          </cell>
          <cell r="E1537" t="str">
            <v>ЗПИФ Девелопмент и развитие под управл ООО "Эссет Менеджмент Солюшнс"</v>
          </cell>
          <cell r="F1537" t="str">
            <v>25.01.2024</v>
          </cell>
          <cell r="G1537">
            <v>45350</v>
          </cell>
          <cell r="H1537">
            <v>44.9</v>
          </cell>
          <cell r="I1537">
            <v>27</v>
          </cell>
        </row>
        <row r="1538">
          <cell r="A1538">
            <v>91350458</v>
          </cell>
          <cell r="B1538" t="str">
            <v>Кв. 1 279</v>
          </cell>
          <cell r="C1538" t="str">
            <v>Подъезд №19</v>
          </cell>
          <cell r="D1538">
            <v>45552</v>
          </cell>
          <cell r="E1538" t="str">
            <v>ЗПИФ Девелопмент и развитие под управл ООО "Эссет Менеджмент Солюшнс"</v>
          </cell>
          <cell r="F1538" t="str">
            <v>25.01.2024</v>
          </cell>
          <cell r="H1538">
            <v>51.9</v>
          </cell>
          <cell r="I1538">
            <v>7</v>
          </cell>
        </row>
        <row r="1539">
          <cell r="A1539">
            <v>91350459</v>
          </cell>
          <cell r="B1539" t="str">
            <v>Кв. 1 286</v>
          </cell>
          <cell r="C1539" t="str">
            <v>Подъезд №19</v>
          </cell>
          <cell r="D1539">
            <v>45552</v>
          </cell>
          <cell r="E1539" t="str">
            <v>ЗПИФ Девелопмент и развитие под управл ООО "Эссет Менеджмент Солюшнс"</v>
          </cell>
          <cell r="F1539" t="str">
            <v>25.01.2024</v>
          </cell>
          <cell r="H1539">
            <v>48.7</v>
          </cell>
          <cell r="I1539">
            <v>7</v>
          </cell>
        </row>
        <row r="1540">
          <cell r="A1540">
            <v>91350460</v>
          </cell>
          <cell r="B1540" t="str">
            <v>Кв. 1 290</v>
          </cell>
          <cell r="C1540" t="str">
            <v>Подъезд №19</v>
          </cell>
          <cell r="D1540">
            <v>45552</v>
          </cell>
          <cell r="E1540" t="str">
            <v>ЗПИФ Девелопмент и развитие под управл ООО "Эссет Менеджмент Солюшнс"</v>
          </cell>
          <cell r="F1540" t="str">
            <v>25.01.2024</v>
          </cell>
          <cell r="H1540">
            <v>57.4</v>
          </cell>
          <cell r="I1540">
            <v>7</v>
          </cell>
        </row>
        <row r="1541">
          <cell r="A1541">
            <v>91350461</v>
          </cell>
          <cell r="B1541" t="str">
            <v>Кв. 1 297</v>
          </cell>
          <cell r="C1541" t="str">
            <v>Подъезд №19</v>
          </cell>
          <cell r="D1541">
            <v>45552</v>
          </cell>
          <cell r="E1541" t="str">
            <v>ЗПИФ Девелопмент и развитие под управл ООО "Эссет Менеджмент Солюшнс"</v>
          </cell>
          <cell r="F1541" t="str">
            <v>25.01.2024</v>
          </cell>
          <cell r="H1541">
            <v>44.9</v>
          </cell>
          <cell r="I1541">
            <v>7</v>
          </cell>
        </row>
        <row r="1542">
          <cell r="A1542">
            <v>91350462</v>
          </cell>
          <cell r="B1542" t="str">
            <v>Кв. 1 299</v>
          </cell>
          <cell r="C1542" t="str">
            <v>Подъезд №19</v>
          </cell>
          <cell r="D1542">
            <v>45552</v>
          </cell>
          <cell r="E1542" t="str">
            <v>ЗПИФ Девелопмент и развитие под управл ООО "Эссет Менеджмент Солюшнс"</v>
          </cell>
          <cell r="F1542" t="str">
            <v>25.01.2024</v>
          </cell>
          <cell r="H1542">
            <v>51.9</v>
          </cell>
          <cell r="I1542">
            <v>7</v>
          </cell>
        </row>
        <row r="1543">
          <cell r="A1543">
            <v>91350463</v>
          </cell>
          <cell r="B1543" t="str">
            <v>Кв. 1 303</v>
          </cell>
          <cell r="C1543" t="str">
            <v>Подъезд №19</v>
          </cell>
          <cell r="D1543">
            <v>45552</v>
          </cell>
          <cell r="E1543" t="str">
            <v>ЗПИФ Девелопмент и развитие под управл ООО "Эссет Менеджмент Солюшнс"</v>
          </cell>
          <cell r="F1543" t="str">
            <v>25.01.2024</v>
          </cell>
          <cell r="H1543">
            <v>81.7</v>
          </cell>
          <cell r="I1543">
            <v>7</v>
          </cell>
        </row>
        <row r="1544">
          <cell r="A1544">
            <v>91350464</v>
          </cell>
          <cell r="B1544" t="str">
            <v>Кв. 1 306</v>
          </cell>
          <cell r="C1544" t="str">
            <v>Подъезд №19</v>
          </cell>
          <cell r="D1544">
            <v>45552</v>
          </cell>
          <cell r="E1544" t="str">
            <v>ЗПИФ Девелопмент и развитие под управл ООО "Эссет Менеджмент Солюшнс"</v>
          </cell>
          <cell r="F1544" t="str">
            <v>25.01.2024</v>
          </cell>
          <cell r="H1544">
            <v>48.7</v>
          </cell>
          <cell r="I1544">
            <v>7</v>
          </cell>
        </row>
        <row r="1545">
          <cell r="A1545">
            <v>91350465</v>
          </cell>
          <cell r="B1545" t="str">
            <v>Кв. 1 315</v>
          </cell>
          <cell r="C1545" t="str">
            <v>Подъезд №19</v>
          </cell>
          <cell r="D1545">
            <v>45552</v>
          </cell>
          <cell r="E1545" t="str">
            <v>ЗПИФ Девелопмент и развитие под управл ООО "Эссет Менеджмент Солюшнс"</v>
          </cell>
          <cell r="F1545" t="str">
            <v>25.01.2024</v>
          </cell>
          <cell r="H1545">
            <v>57.4</v>
          </cell>
          <cell r="I1545">
            <v>7</v>
          </cell>
        </row>
        <row r="1546">
          <cell r="A1546">
            <v>91350466</v>
          </cell>
          <cell r="B1546" t="str">
            <v>Кв. 1 319</v>
          </cell>
          <cell r="C1546" t="str">
            <v>Подъезд №19</v>
          </cell>
          <cell r="D1546">
            <v>45552</v>
          </cell>
          <cell r="E1546" t="str">
            <v>ЗПИФ Девелопмент и развитие под управл ООО "Эссет Менеджмент Солюшнс"</v>
          </cell>
          <cell r="F1546" t="str">
            <v>25.01.2024</v>
          </cell>
          <cell r="H1546">
            <v>51.9</v>
          </cell>
          <cell r="I1546">
            <v>7</v>
          </cell>
        </row>
        <row r="1547">
          <cell r="A1547">
            <v>91350467</v>
          </cell>
          <cell r="B1547" t="str">
            <v>Кв. 1 322</v>
          </cell>
          <cell r="C1547" t="str">
            <v>Подъезд №19</v>
          </cell>
          <cell r="D1547">
            <v>45552</v>
          </cell>
          <cell r="E1547" t="str">
            <v>ЗПИФ Девелопмент и развитие под управл ООО "Эссет Менеджмент Солюшнс"</v>
          </cell>
          <cell r="F1547" t="str">
            <v>25.01.2024</v>
          </cell>
          <cell r="H1547">
            <v>44.9</v>
          </cell>
          <cell r="I1547">
            <v>7</v>
          </cell>
        </row>
        <row r="1548">
          <cell r="A1548">
            <v>91350468</v>
          </cell>
          <cell r="B1548" t="str">
            <v>Кв. 1 328</v>
          </cell>
          <cell r="C1548" t="str">
            <v>Подъезд №19</v>
          </cell>
          <cell r="D1548">
            <v>45552</v>
          </cell>
          <cell r="E1548" t="str">
            <v>ЗПИФ Девелопмент и развитие под управл ООО "Эссет Менеджмент Солюшнс"</v>
          </cell>
          <cell r="F1548" t="str">
            <v>25.01.2024</v>
          </cell>
          <cell r="H1548">
            <v>86.3</v>
          </cell>
          <cell r="I1548">
            <v>7</v>
          </cell>
        </row>
        <row r="1549">
          <cell r="A1549">
            <v>91350469</v>
          </cell>
          <cell r="B1549" t="str">
            <v>Кв. 1 331</v>
          </cell>
          <cell r="C1549" t="str">
            <v>Подъезд №19</v>
          </cell>
          <cell r="D1549">
            <v>45552</v>
          </cell>
          <cell r="E1549" t="str">
            <v>ЗПИФ Девелопмент и развитие под управл ООО "Эссет Менеджмент Солюшнс"</v>
          </cell>
          <cell r="F1549" t="str">
            <v>25.01.2024</v>
          </cell>
          <cell r="H1549">
            <v>48.7</v>
          </cell>
          <cell r="I1549">
            <v>7</v>
          </cell>
        </row>
        <row r="1550">
          <cell r="A1550">
            <v>91350470</v>
          </cell>
          <cell r="B1550" t="str">
            <v>Кв. 1 340</v>
          </cell>
          <cell r="C1550" t="str">
            <v>Подъезд №19</v>
          </cell>
          <cell r="D1550">
            <v>45552</v>
          </cell>
          <cell r="E1550" t="str">
            <v>ЗПИФ Девелопмент и развитие под управл ООО "Эссет Менеджмент Солюшнс"</v>
          </cell>
          <cell r="F1550" t="str">
            <v>25.01.2024</v>
          </cell>
          <cell r="H1550">
            <v>57.4</v>
          </cell>
          <cell r="I1550">
            <v>7</v>
          </cell>
        </row>
        <row r="1551">
          <cell r="A1551">
            <v>91350471</v>
          </cell>
          <cell r="B1551" t="str">
            <v>Кв. 1 344</v>
          </cell>
          <cell r="C1551" t="str">
            <v>Подъезд №19</v>
          </cell>
          <cell r="D1551">
            <v>45552</v>
          </cell>
          <cell r="E1551" t="str">
            <v>ЗПИФ Девелопмент и развитие под управл ООО "Эссет Менеджмент Солюшнс"</v>
          </cell>
          <cell r="F1551" t="str">
            <v>25.01.2024</v>
          </cell>
          <cell r="H1551">
            <v>51.9</v>
          </cell>
          <cell r="I1551">
            <v>7</v>
          </cell>
        </row>
        <row r="1552">
          <cell r="A1552">
            <v>91350472</v>
          </cell>
          <cell r="B1552" t="str">
            <v>Кв. 1 347</v>
          </cell>
          <cell r="C1552" t="str">
            <v>Подъезд №19</v>
          </cell>
          <cell r="D1552">
            <v>45552</v>
          </cell>
          <cell r="E1552" t="str">
            <v>ЗПИФ Девелопмент и развитие под управл ООО "Эссет Менеджмент Солюшнс"</v>
          </cell>
          <cell r="F1552" t="str">
            <v>25.01.2024</v>
          </cell>
          <cell r="H1552">
            <v>44.9</v>
          </cell>
          <cell r="I1552">
            <v>7</v>
          </cell>
        </row>
        <row r="1553">
          <cell r="A1553">
            <v>91350473</v>
          </cell>
          <cell r="B1553" t="str">
            <v>Кв. 1 351</v>
          </cell>
          <cell r="C1553" t="str">
            <v>Подъезд №19</v>
          </cell>
          <cell r="D1553">
            <v>45552</v>
          </cell>
          <cell r="E1553" t="str">
            <v>ЗПИФ Девелопмент и развитие под управл ООО "Эссет Менеджмент Солюшнс"</v>
          </cell>
          <cell r="F1553" t="str">
            <v>25.01.2024</v>
          </cell>
          <cell r="H1553">
            <v>48.7</v>
          </cell>
          <cell r="I1553">
            <v>7</v>
          </cell>
        </row>
        <row r="1554">
          <cell r="A1554">
            <v>91350474</v>
          </cell>
          <cell r="B1554" t="str">
            <v>Кв. 1 353</v>
          </cell>
          <cell r="C1554" t="str">
            <v>Подъезд №19</v>
          </cell>
          <cell r="D1554">
            <v>45552</v>
          </cell>
          <cell r="E1554" t="str">
            <v>ЗПИФ Девелопмент и развитие под управл ООО "Эссет Менеджмент Солюшнс"</v>
          </cell>
          <cell r="F1554" t="str">
            <v>25.01.2024</v>
          </cell>
          <cell r="H1554">
            <v>86.3</v>
          </cell>
          <cell r="I1554">
            <v>7</v>
          </cell>
        </row>
        <row r="1555">
          <cell r="A1555">
            <v>91350475</v>
          </cell>
          <cell r="B1555" t="str">
            <v>Кв. 1 369</v>
          </cell>
          <cell r="C1555" t="str">
            <v>Подъезд №20</v>
          </cell>
          <cell r="D1555">
            <v>45559</v>
          </cell>
          <cell r="E1555" t="str">
            <v>ЗПИФ Девелопмент и развитие под управл ООО "Эссет Менеджмент Солюшнс"</v>
          </cell>
          <cell r="F1555" t="str">
            <v>25.01.2024</v>
          </cell>
          <cell r="H1555">
            <v>35.200000000000003</v>
          </cell>
          <cell r="I1555">
            <v>7</v>
          </cell>
        </row>
        <row r="1556">
          <cell r="A1556">
            <v>91350476</v>
          </cell>
          <cell r="B1556" t="str">
            <v>Кв. 1 374</v>
          </cell>
          <cell r="C1556" t="str">
            <v>Подъезд №20</v>
          </cell>
          <cell r="D1556">
            <v>45559</v>
          </cell>
          <cell r="E1556" t="str">
            <v>ЗПИФ Девелопмент и развитие под управл ООО "Эссет Менеджмент Солюшнс"</v>
          </cell>
          <cell r="F1556" t="str">
            <v>25.01.2024</v>
          </cell>
          <cell r="G1556">
            <v>45344</v>
          </cell>
          <cell r="H1556">
            <v>32.200000000000003</v>
          </cell>
          <cell r="I1556">
            <v>21</v>
          </cell>
        </row>
        <row r="1557">
          <cell r="A1557">
            <v>91350477</v>
          </cell>
          <cell r="B1557" t="str">
            <v>Кв. 1 376</v>
          </cell>
          <cell r="C1557" t="str">
            <v>Подъезд №20</v>
          </cell>
          <cell r="D1557">
            <v>45559</v>
          </cell>
          <cell r="E1557" t="str">
            <v>ЗПИФ Девелопмент и развитие под управл ООО "Эссет Менеджмент Солюшнс"</v>
          </cell>
          <cell r="F1557" t="str">
            <v>25.01.2024</v>
          </cell>
          <cell r="H1557">
            <v>53.8</v>
          </cell>
          <cell r="I1557">
            <v>7</v>
          </cell>
        </row>
        <row r="1558">
          <cell r="A1558">
            <v>91350478</v>
          </cell>
          <cell r="B1558" t="str">
            <v>Кв. 1 379</v>
          </cell>
          <cell r="C1558" t="str">
            <v>Подъезд №20</v>
          </cell>
          <cell r="D1558">
            <v>45559</v>
          </cell>
          <cell r="E1558" t="str">
            <v>ЗПИФ Девелопмент и развитие под управл ООО "Эссет Менеджмент Солюшнс"</v>
          </cell>
          <cell r="F1558" t="str">
            <v>25.01.2024</v>
          </cell>
          <cell r="H1558">
            <v>50.9</v>
          </cell>
          <cell r="I1558">
            <v>7</v>
          </cell>
        </row>
        <row r="1559">
          <cell r="A1559">
            <v>91350479</v>
          </cell>
          <cell r="B1559" t="str">
            <v>Кв. 1 386</v>
          </cell>
          <cell r="C1559" t="str">
            <v>Подъезд №20</v>
          </cell>
          <cell r="D1559">
            <v>45559</v>
          </cell>
          <cell r="E1559" t="str">
            <v>ЗПИФ Девелопмент и развитие под управл ООО "Эссет Менеджмент Солюшнс"</v>
          </cell>
          <cell r="F1559" t="str">
            <v>25.01.2024</v>
          </cell>
          <cell r="H1559">
            <v>32.200000000000003</v>
          </cell>
          <cell r="I1559">
            <v>7</v>
          </cell>
        </row>
        <row r="1560">
          <cell r="A1560">
            <v>91350480</v>
          </cell>
          <cell r="B1560" t="str">
            <v>Кв. 1 393</v>
          </cell>
          <cell r="C1560" t="str">
            <v>Подъезд №20</v>
          </cell>
          <cell r="D1560">
            <v>45559</v>
          </cell>
          <cell r="E1560" t="str">
            <v>ЗПИФ Девелопмент и развитие под управл ООО "Эссет Менеджмент Солюшнс"</v>
          </cell>
          <cell r="F1560" t="str">
            <v>25.01.2024</v>
          </cell>
          <cell r="H1560">
            <v>35.200000000000003</v>
          </cell>
          <cell r="I1560">
            <v>7</v>
          </cell>
        </row>
        <row r="1561">
          <cell r="A1561">
            <v>91350481</v>
          </cell>
          <cell r="B1561" t="str">
            <v>Кв. 1 396</v>
          </cell>
          <cell r="C1561" t="str">
            <v>Подъезд №20</v>
          </cell>
          <cell r="D1561">
            <v>45559</v>
          </cell>
          <cell r="E1561" t="str">
            <v>ЗПИФ Девелопмент и развитие под управл ООО "Эссет Менеджмент Солюшнс"</v>
          </cell>
          <cell r="F1561" t="str">
            <v>25.01.2024</v>
          </cell>
          <cell r="H1561">
            <v>53.8</v>
          </cell>
          <cell r="I1561">
            <v>7</v>
          </cell>
        </row>
        <row r="1562">
          <cell r="A1562">
            <v>91350482</v>
          </cell>
          <cell r="B1562" t="str">
            <v>Кв. 1 399</v>
          </cell>
          <cell r="C1562" t="str">
            <v>Подъезд №20</v>
          </cell>
          <cell r="D1562">
            <v>45559</v>
          </cell>
          <cell r="E1562" t="str">
            <v>ЗПИФ Девелопмент и развитие под управл ООО "Эссет Менеджмент Солюшнс"</v>
          </cell>
          <cell r="F1562" t="str">
            <v>25.01.2024</v>
          </cell>
          <cell r="H1562">
            <v>50.9</v>
          </cell>
          <cell r="I1562">
            <v>7</v>
          </cell>
        </row>
        <row r="1563">
          <cell r="A1563">
            <v>91350483</v>
          </cell>
          <cell r="B1563" t="str">
            <v>Кв. 1 406</v>
          </cell>
          <cell r="C1563" t="str">
            <v>Подъезд №20</v>
          </cell>
          <cell r="D1563">
            <v>45559</v>
          </cell>
          <cell r="E1563" t="str">
            <v>ЗПИФ Девелопмент и развитие под управл ООО "Эссет Менеджмент Солюшнс"</v>
          </cell>
          <cell r="F1563" t="str">
            <v>25.01.2024</v>
          </cell>
          <cell r="H1563">
            <v>32.200000000000003</v>
          </cell>
          <cell r="I1563">
            <v>7</v>
          </cell>
        </row>
        <row r="1564">
          <cell r="A1564">
            <v>91350484</v>
          </cell>
          <cell r="B1564" t="str">
            <v>Кв. 1 413</v>
          </cell>
          <cell r="C1564" t="str">
            <v>Подъезд №20</v>
          </cell>
          <cell r="D1564">
            <v>45559</v>
          </cell>
          <cell r="E1564" t="str">
            <v>ЗПИФ Девелопмент и развитие под управл ООО "Эссет Менеджмент Солюшнс"</v>
          </cell>
          <cell r="F1564" t="str">
            <v>25.01.2024</v>
          </cell>
          <cell r="H1564">
            <v>35.200000000000003</v>
          </cell>
          <cell r="I1564">
            <v>7</v>
          </cell>
        </row>
        <row r="1565">
          <cell r="A1565">
            <v>91350485</v>
          </cell>
          <cell r="B1565" t="str">
            <v>Кв. 1 419</v>
          </cell>
          <cell r="C1565" t="str">
            <v>Подъезд №20</v>
          </cell>
          <cell r="D1565">
            <v>45559</v>
          </cell>
          <cell r="E1565" t="str">
            <v>ЗПИФ Девелопмент и развитие под управл ООО "Эссет Менеджмент Солюшнс"</v>
          </cell>
          <cell r="F1565" t="str">
            <v>25.01.2024</v>
          </cell>
          <cell r="H1565">
            <v>50.9</v>
          </cell>
          <cell r="I1565">
            <v>7</v>
          </cell>
        </row>
        <row r="1566">
          <cell r="A1566">
            <v>91350486</v>
          </cell>
          <cell r="B1566" t="str">
            <v>Кв. 1 420</v>
          </cell>
          <cell r="C1566" t="str">
            <v>Подъезд №20</v>
          </cell>
          <cell r="D1566">
            <v>45559</v>
          </cell>
          <cell r="E1566" t="str">
            <v>ЗПИФ Девелопмент и развитие под управл ООО "Эссет Менеджмент Солюшнс"</v>
          </cell>
          <cell r="F1566" t="str">
            <v>25.01.2024</v>
          </cell>
          <cell r="H1566">
            <v>53.8</v>
          </cell>
          <cell r="I1566">
            <v>7</v>
          </cell>
        </row>
        <row r="1567">
          <cell r="A1567">
            <v>91350253</v>
          </cell>
          <cell r="B1567" t="str">
            <v>Кв. 102</v>
          </cell>
          <cell r="C1567" t="str">
            <v>Подъезд №2</v>
          </cell>
          <cell r="D1567">
            <v>45485</v>
          </cell>
          <cell r="E1567" t="str">
            <v>ЗПИФ Девелопмент и развитие под управл ООО "Эссет Менеджмент Солюшнс"</v>
          </cell>
          <cell r="F1567" t="str">
            <v>25.01.2024</v>
          </cell>
          <cell r="H1567">
            <v>73.3</v>
          </cell>
          <cell r="I1567">
            <v>7</v>
          </cell>
        </row>
        <row r="1568">
          <cell r="A1568">
            <v>91350254</v>
          </cell>
          <cell r="B1568" t="str">
            <v>Кв. 105</v>
          </cell>
          <cell r="C1568" t="str">
            <v>Подъезд №2</v>
          </cell>
          <cell r="D1568">
            <v>45485</v>
          </cell>
          <cell r="E1568" t="str">
            <v>ЗПИФ Девелопмент и развитие под управл ООО "Эссет Менеджмент Солюшнс"</v>
          </cell>
          <cell r="F1568" t="str">
            <v>25.01.2024</v>
          </cell>
          <cell r="H1568">
            <v>48.7</v>
          </cell>
          <cell r="I1568">
            <v>7</v>
          </cell>
        </row>
        <row r="1569">
          <cell r="A1569">
            <v>91350255</v>
          </cell>
          <cell r="B1569" t="str">
            <v>Кв. 109</v>
          </cell>
          <cell r="C1569" t="str">
            <v>Подъезд №2</v>
          </cell>
          <cell r="D1569">
            <v>45485</v>
          </cell>
          <cell r="E1569" t="str">
            <v>ЗПИФ Девелопмент и развитие под управл ООО "Эссет Менеджмент Солюшнс"</v>
          </cell>
          <cell r="F1569" t="str">
            <v>25.01.2024</v>
          </cell>
          <cell r="H1569">
            <v>58.4</v>
          </cell>
          <cell r="I1569">
            <v>7</v>
          </cell>
        </row>
        <row r="1570">
          <cell r="A1570">
            <v>91350256</v>
          </cell>
          <cell r="B1570" t="str">
            <v>Кв. 116</v>
          </cell>
          <cell r="C1570" t="str">
            <v>Подъезд №2</v>
          </cell>
          <cell r="D1570">
            <v>45485</v>
          </cell>
          <cell r="E1570" t="str">
            <v>ЗПИФ Девелопмент и развитие под управл ООО "Эссет Менеджмент Солюшнс"</v>
          </cell>
          <cell r="F1570" t="str">
            <v>25.01.2024</v>
          </cell>
          <cell r="H1570">
            <v>52.8</v>
          </cell>
          <cell r="I1570">
            <v>7</v>
          </cell>
        </row>
        <row r="1571">
          <cell r="A1571">
            <v>91350257</v>
          </cell>
          <cell r="B1571" t="str">
            <v>Кв. 12</v>
          </cell>
          <cell r="C1571" t="str">
            <v>Подъезд №1</v>
          </cell>
          <cell r="D1571">
            <v>45485</v>
          </cell>
          <cell r="E1571" t="str">
            <v>ЗПИФ Девелопмент и развитие под управл ООО "Эссет Менеджмент Солюшнс"</v>
          </cell>
          <cell r="F1571" t="str">
            <v>25.01.2024</v>
          </cell>
          <cell r="H1571">
            <v>54</v>
          </cell>
          <cell r="I1571">
            <v>7</v>
          </cell>
        </row>
        <row r="1572">
          <cell r="A1572">
            <v>91350258</v>
          </cell>
          <cell r="B1572" t="str">
            <v>Кв. 123</v>
          </cell>
          <cell r="C1572" t="str">
            <v>Подъезд №2</v>
          </cell>
          <cell r="D1572">
            <v>45485</v>
          </cell>
          <cell r="E1572" t="str">
            <v>ЗПИФ Девелопмент и развитие под управл ООО "Эссет Менеджмент Солюшнс"</v>
          </cell>
          <cell r="F1572" t="str">
            <v>25.01.2024</v>
          </cell>
          <cell r="H1572">
            <v>52.3</v>
          </cell>
          <cell r="I1572">
            <v>7</v>
          </cell>
        </row>
        <row r="1573">
          <cell r="A1573">
            <v>91350259</v>
          </cell>
          <cell r="B1573" t="str">
            <v>Кв. 127</v>
          </cell>
          <cell r="C1573" t="str">
            <v>Подъезд №2</v>
          </cell>
          <cell r="D1573">
            <v>45485</v>
          </cell>
          <cell r="E1573" t="str">
            <v>ЗПИФ Девелопмент и развитие под управл ООО "Эссет Менеджмент Солюшнс"</v>
          </cell>
          <cell r="F1573" t="str">
            <v>25.01.2024</v>
          </cell>
          <cell r="H1573">
            <v>73.3</v>
          </cell>
          <cell r="I1573">
            <v>7</v>
          </cell>
        </row>
        <row r="1574">
          <cell r="A1574">
            <v>91350260</v>
          </cell>
          <cell r="B1574" t="str">
            <v>Кв. 130</v>
          </cell>
          <cell r="C1574" t="str">
            <v>Подъезд №2</v>
          </cell>
          <cell r="D1574">
            <v>45485</v>
          </cell>
          <cell r="E1574" t="str">
            <v>ЗПИФ Девелопмент и развитие под управл ООО "Эссет Менеджмент Солюшнс"</v>
          </cell>
          <cell r="F1574" t="str">
            <v>25.01.2024</v>
          </cell>
          <cell r="H1574">
            <v>48.7</v>
          </cell>
          <cell r="I1574">
            <v>7</v>
          </cell>
        </row>
        <row r="1575">
          <cell r="A1575">
            <v>91350261</v>
          </cell>
          <cell r="B1575" t="str">
            <v>Кв. 134</v>
          </cell>
          <cell r="C1575" t="str">
            <v>Подъезд №2</v>
          </cell>
          <cell r="D1575">
            <v>45485</v>
          </cell>
          <cell r="E1575" t="str">
            <v>ЗПИФ Девелопмент и развитие под управл ООО "Эссет Менеджмент Солюшнс"</v>
          </cell>
          <cell r="F1575" t="str">
            <v>25.01.2024</v>
          </cell>
          <cell r="G1575">
            <v>45341</v>
          </cell>
          <cell r="H1575">
            <v>58.4</v>
          </cell>
          <cell r="I1575">
            <v>18</v>
          </cell>
        </row>
        <row r="1576">
          <cell r="A1576">
            <v>91350262</v>
          </cell>
          <cell r="B1576" t="str">
            <v>Кв. 138</v>
          </cell>
          <cell r="C1576" t="str">
            <v>Подъезд №2</v>
          </cell>
          <cell r="D1576">
            <v>45485</v>
          </cell>
          <cell r="E1576" t="str">
            <v>ЗПИФ Девелопмент и развитие под управл ООО "Эссет Менеджмент Солюшнс"</v>
          </cell>
          <cell r="F1576" t="str">
            <v>25.01.2024</v>
          </cell>
          <cell r="H1576">
            <v>52.3</v>
          </cell>
          <cell r="I1576">
            <v>7</v>
          </cell>
        </row>
        <row r="1577">
          <cell r="A1577">
            <v>91350263</v>
          </cell>
          <cell r="B1577" t="str">
            <v>Кв. 141</v>
          </cell>
          <cell r="C1577" t="str">
            <v>Подъезд №2</v>
          </cell>
          <cell r="D1577">
            <v>45485</v>
          </cell>
          <cell r="E1577" t="str">
            <v>ЗПИФ Девелопмент и развитие под управл ООО "Эссет Менеджмент Солюшнс"</v>
          </cell>
          <cell r="F1577" t="str">
            <v>25.01.2024</v>
          </cell>
          <cell r="H1577">
            <v>52.8</v>
          </cell>
          <cell r="I1577">
            <v>7</v>
          </cell>
        </row>
        <row r="1578">
          <cell r="A1578">
            <v>91350264</v>
          </cell>
          <cell r="B1578" t="str">
            <v>Кв. 147</v>
          </cell>
          <cell r="C1578" t="str">
            <v>Подъезд №2</v>
          </cell>
          <cell r="D1578">
            <v>45485</v>
          </cell>
          <cell r="E1578" t="str">
            <v>ЗПИФ Девелопмент и развитие под управл ООО "Эссет Менеджмент Солюшнс"</v>
          </cell>
          <cell r="F1578" t="str">
            <v>25.01.2024</v>
          </cell>
          <cell r="H1578">
            <v>73.3</v>
          </cell>
          <cell r="I1578">
            <v>7</v>
          </cell>
        </row>
        <row r="1579">
          <cell r="A1579">
            <v>91350265</v>
          </cell>
          <cell r="B1579" t="str">
            <v>Кв. 15</v>
          </cell>
          <cell r="C1579" t="str">
            <v>Подъезд №1</v>
          </cell>
          <cell r="D1579">
            <v>45485</v>
          </cell>
          <cell r="E1579" t="str">
            <v>ЗПИФ Девелопмент и развитие под управл ООО "Эссет Менеджмент Солюшнс"</v>
          </cell>
          <cell r="F1579" t="str">
            <v>25.01.2024</v>
          </cell>
          <cell r="H1579">
            <v>35.1</v>
          </cell>
          <cell r="I1579">
            <v>7</v>
          </cell>
        </row>
        <row r="1580">
          <cell r="A1580">
            <v>91350266</v>
          </cell>
          <cell r="B1580" t="str">
            <v>Кв. 150</v>
          </cell>
          <cell r="C1580" t="str">
            <v>Подъезд №2</v>
          </cell>
          <cell r="D1580">
            <v>45485</v>
          </cell>
          <cell r="E1580" t="str">
            <v>ЗПИФ Девелопмент и развитие под управл ООО "Эссет Менеджмент Солюшнс"</v>
          </cell>
          <cell r="F1580" t="str">
            <v>25.01.2024</v>
          </cell>
          <cell r="H1580">
            <v>48.7</v>
          </cell>
          <cell r="I1580">
            <v>7</v>
          </cell>
        </row>
        <row r="1581">
          <cell r="A1581">
            <v>91350267</v>
          </cell>
          <cell r="B1581" t="str">
            <v>Кв. 154</v>
          </cell>
          <cell r="C1581" t="str">
            <v>Подъезд №2</v>
          </cell>
          <cell r="D1581">
            <v>45485</v>
          </cell>
          <cell r="E1581" t="str">
            <v>ЗПИФ Девелопмент и развитие под управл ООО "Эссет Менеджмент Солюшнс"</v>
          </cell>
          <cell r="F1581" t="str">
            <v>25.01.2024</v>
          </cell>
          <cell r="H1581">
            <v>58.4</v>
          </cell>
          <cell r="I1581">
            <v>7</v>
          </cell>
        </row>
        <row r="1582">
          <cell r="A1582">
            <v>91350268</v>
          </cell>
          <cell r="B1582" t="str">
            <v>Кв. 156</v>
          </cell>
          <cell r="C1582" t="str">
            <v>Подъезд №2</v>
          </cell>
          <cell r="D1582">
            <v>45485</v>
          </cell>
          <cell r="E1582" t="str">
            <v>ЗПИФ Девелопмент и развитие под управл ООО "Эссет Менеджмент Солюшнс"</v>
          </cell>
          <cell r="F1582" t="str">
            <v>25.01.2024</v>
          </cell>
          <cell r="H1582">
            <v>52.8</v>
          </cell>
          <cell r="I1582">
            <v>7</v>
          </cell>
        </row>
        <row r="1583">
          <cell r="A1583">
            <v>91350269</v>
          </cell>
          <cell r="B1583" t="str">
            <v>Кв. 158</v>
          </cell>
          <cell r="C1583" t="str">
            <v>Подъезд №2</v>
          </cell>
          <cell r="D1583">
            <v>45485</v>
          </cell>
          <cell r="E1583" t="str">
            <v>ЗПИФ Девелопмент и развитие под управл ООО "Эссет Менеджмент Солюшнс"</v>
          </cell>
          <cell r="F1583" t="str">
            <v>25.01.2024</v>
          </cell>
          <cell r="H1583">
            <v>52.3</v>
          </cell>
          <cell r="I1583">
            <v>7</v>
          </cell>
        </row>
        <row r="1584">
          <cell r="A1584">
            <v>91350270</v>
          </cell>
          <cell r="B1584" t="str">
            <v>Кв. 168</v>
          </cell>
          <cell r="C1584" t="str">
            <v>Подъезд №3</v>
          </cell>
          <cell r="D1584">
            <v>45540</v>
          </cell>
          <cell r="E1584" t="str">
            <v>ЗПИФ Девелопмент и развитие под управл ООО "Эссет Менеджмент Солюшнс"</v>
          </cell>
          <cell r="F1584" t="str">
            <v>25.01.2024</v>
          </cell>
          <cell r="H1584">
            <v>38.1</v>
          </cell>
          <cell r="I1584">
            <v>7</v>
          </cell>
        </row>
        <row r="1585">
          <cell r="A1585">
            <v>91350271</v>
          </cell>
          <cell r="B1585" t="str">
            <v>Кв. 171</v>
          </cell>
          <cell r="C1585" t="str">
            <v>Подъезд №3</v>
          </cell>
          <cell r="D1585">
            <v>45540</v>
          </cell>
          <cell r="E1585" t="str">
            <v>ЗПИФ Девелопмент и развитие под управл ООО "Эссет Менеджмент Солюшнс"</v>
          </cell>
          <cell r="F1585" t="str">
            <v>25.01.2024</v>
          </cell>
          <cell r="H1585">
            <v>45.3</v>
          </cell>
          <cell r="I1585">
            <v>7</v>
          </cell>
        </row>
        <row r="1586">
          <cell r="A1586">
            <v>91350272</v>
          </cell>
          <cell r="B1586" t="str">
            <v>Кв. 18</v>
          </cell>
          <cell r="C1586" t="str">
            <v>Подъезд №1</v>
          </cell>
          <cell r="D1586">
            <v>45485</v>
          </cell>
          <cell r="E1586" t="str">
            <v>ЗПИФ Девелопмент и развитие под управл ООО "Эссет Менеджмент Солюшнс"</v>
          </cell>
          <cell r="F1586" t="str">
            <v>25.01.2024</v>
          </cell>
          <cell r="H1586">
            <v>32.200000000000003</v>
          </cell>
          <cell r="I1586">
            <v>7</v>
          </cell>
        </row>
        <row r="1587">
          <cell r="A1587">
            <v>91350273</v>
          </cell>
          <cell r="B1587" t="str">
            <v>Кв. 181</v>
          </cell>
          <cell r="C1587" t="str">
            <v>Подъезд №3</v>
          </cell>
          <cell r="D1587">
            <v>45540</v>
          </cell>
          <cell r="E1587" t="str">
            <v>ЗПИФ Девелопмент и развитие под управл ООО "Эссет Менеджмент Солюшнс"</v>
          </cell>
          <cell r="F1587" t="str">
            <v>25.01.2024</v>
          </cell>
          <cell r="H1587">
            <v>42.5</v>
          </cell>
          <cell r="I1587">
            <v>7</v>
          </cell>
        </row>
        <row r="1588">
          <cell r="A1588">
            <v>91350274</v>
          </cell>
          <cell r="B1588" t="str">
            <v>Кв. 183</v>
          </cell>
          <cell r="C1588" t="str">
            <v>Подъезд №3</v>
          </cell>
          <cell r="D1588">
            <v>45540</v>
          </cell>
          <cell r="E1588" t="str">
            <v>ЗПИФ Девелопмент и развитие под управл ООО "Эссет Менеджмент Солюшнс"</v>
          </cell>
          <cell r="F1588" t="str">
            <v>25.01.2024</v>
          </cell>
          <cell r="G1588">
            <v>45337</v>
          </cell>
          <cell r="H1588">
            <v>51.3</v>
          </cell>
          <cell r="I1588">
            <v>14</v>
          </cell>
        </row>
        <row r="1589">
          <cell r="A1589">
            <v>91350275</v>
          </cell>
          <cell r="B1589" t="str">
            <v>Кв. 186</v>
          </cell>
          <cell r="C1589" t="str">
            <v>Подъезд №3</v>
          </cell>
          <cell r="D1589">
            <v>45540</v>
          </cell>
          <cell r="E1589" t="str">
            <v>ЗПИФ Девелопмент и развитие под управл ООО "Эссет Менеджмент Солюшнс"</v>
          </cell>
          <cell r="F1589" t="str">
            <v>25.01.2024</v>
          </cell>
          <cell r="H1589">
            <v>28.9</v>
          </cell>
          <cell r="I1589">
            <v>7</v>
          </cell>
        </row>
        <row r="1590">
          <cell r="A1590">
            <v>91350276</v>
          </cell>
          <cell r="B1590" t="str">
            <v>Кв. 192</v>
          </cell>
          <cell r="C1590" t="str">
            <v>Подъезд №3</v>
          </cell>
          <cell r="D1590">
            <v>45540</v>
          </cell>
          <cell r="E1590" t="str">
            <v>ЗПИФ Девелопмент и развитие под управл ООО "Эссет Менеджмент Солюшнс"</v>
          </cell>
          <cell r="F1590" t="str">
            <v>25.01.2024</v>
          </cell>
          <cell r="H1590">
            <v>45.3</v>
          </cell>
          <cell r="I1590">
            <v>7</v>
          </cell>
        </row>
        <row r="1591">
          <cell r="A1591">
            <v>91350277</v>
          </cell>
          <cell r="B1591" t="str">
            <v>Кв. 196</v>
          </cell>
          <cell r="C1591" t="str">
            <v>Подъезд №3</v>
          </cell>
          <cell r="D1591">
            <v>45540</v>
          </cell>
          <cell r="E1591" t="str">
            <v>ЗПИФ Девелопмент и развитие под управл ООО "Эссет Менеджмент Солюшнс"</v>
          </cell>
          <cell r="F1591" t="str">
            <v>25.01.2024</v>
          </cell>
          <cell r="G1591">
            <v>45338</v>
          </cell>
          <cell r="H1591">
            <v>37.5</v>
          </cell>
          <cell r="I1591">
            <v>15</v>
          </cell>
        </row>
        <row r="1592">
          <cell r="A1592">
            <v>91350278</v>
          </cell>
          <cell r="B1592" t="str">
            <v>Кв. 202</v>
          </cell>
          <cell r="C1592" t="str">
            <v>Подъезд №3</v>
          </cell>
          <cell r="D1592">
            <v>45540</v>
          </cell>
          <cell r="E1592" t="str">
            <v>ЗПИФ Девелопмент и развитие под управл ООО "Эссет Менеджмент Солюшнс"</v>
          </cell>
          <cell r="F1592" t="str">
            <v>25.01.2024</v>
          </cell>
          <cell r="H1592">
            <v>42.5</v>
          </cell>
          <cell r="I1592">
            <v>7</v>
          </cell>
        </row>
        <row r="1593">
          <cell r="A1593">
            <v>91350279</v>
          </cell>
          <cell r="B1593" t="str">
            <v>Кв. 205</v>
          </cell>
          <cell r="C1593" t="str">
            <v>Подъезд №3</v>
          </cell>
          <cell r="D1593">
            <v>45540</v>
          </cell>
          <cell r="E1593" t="str">
            <v>ЗПИФ Девелопмент и развитие под управл ООО "Эссет Менеджмент Солюшнс"</v>
          </cell>
          <cell r="F1593" t="str">
            <v>25.01.2024</v>
          </cell>
          <cell r="H1593">
            <v>65.8</v>
          </cell>
          <cell r="I1593">
            <v>7</v>
          </cell>
        </row>
        <row r="1594">
          <cell r="A1594">
            <v>91350280</v>
          </cell>
          <cell r="B1594" t="str">
            <v>Кв. 207</v>
          </cell>
          <cell r="C1594" t="str">
            <v>Подъезд №3</v>
          </cell>
          <cell r="D1594">
            <v>45540</v>
          </cell>
          <cell r="E1594" t="str">
            <v>ЗПИФ Девелопмент и развитие под управл ООО "Эссет Менеджмент Солюшнс"</v>
          </cell>
          <cell r="F1594" t="str">
            <v>25.01.2024</v>
          </cell>
          <cell r="H1594">
            <v>28.9</v>
          </cell>
          <cell r="I1594">
            <v>7</v>
          </cell>
        </row>
        <row r="1595">
          <cell r="A1595">
            <v>91350281</v>
          </cell>
          <cell r="B1595" t="str">
            <v>Кв. 211</v>
          </cell>
          <cell r="C1595" t="str">
            <v>Подъезд №3</v>
          </cell>
          <cell r="D1595">
            <v>45540</v>
          </cell>
          <cell r="E1595" t="str">
            <v>ЗПИФ Девелопмент и развитие под управл ООО "Эссет Менеджмент Солюшнс"</v>
          </cell>
          <cell r="F1595" t="str">
            <v>25.01.2024</v>
          </cell>
          <cell r="H1595">
            <v>51.3</v>
          </cell>
          <cell r="I1595">
            <v>7</v>
          </cell>
        </row>
        <row r="1596">
          <cell r="A1596">
            <v>91350282</v>
          </cell>
          <cell r="B1596" t="str">
            <v>Кв. 215</v>
          </cell>
          <cell r="C1596" t="str">
            <v>Подъезд №3</v>
          </cell>
          <cell r="D1596">
            <v>45540</v>
          </cell>
          <cell r="E1596" t="str">
            <v>ЗПИФ Девелопмент и развитие под управл ООО "Эссет Менеджмент Солюшнс"</v>
          </cell>
          <cell r="F1596" t="str">
            <v>25.01.2024</v>
          </cell>
          <cell r="H1596">
            <v>73.099999999999994</v>
          </cell>
          <cell r="I1596">
            <v>7</v>
          </cell>
        </row>
        <row r="1597">
          <cell r="A1597">
            <v>91350283</v>
          </cell>
          <cell r="B1597" t="str">
            <v>Кв. 220</v>
          </cell>
          <cell r="C1597" t="str">
            <v>Подъезд №3</v>
          </cell>
          <cell r="D1597">
            <v>45540</v>
          </cell>
          <cell r="E1597" t="str">
            <v>ЗПИФ Девелопмент и развитие под управл ООО "Эссет Менеджмент Солюшнс"</v>
          </cell>
          <cell r="F1597" t="str">
            <v>25.01.2024</v>
          </cell>
          <cell r="H1597">
            <v>45.3</v>
          </cell>
          <cell r="I1597">
            <v>7</v>
          </cell>
        </row>
        <row r="1598">
          <cell r="A1598">
            <v>91350284</v>
          </cell>
          <cell r="B1598" t="str">
            <v>Кв. 224</v>
          </cell>
          <cell r="C1598" t="str">
            <v>Подъезд №3</v>
          </cell>
          <cell r="D1598">
            <v>45540</v>
          </cell>
          <cell r="E1598" t="str">
            <v>ЗПИФ Девелопмент и развитие под управл ООО "Эссет Менеджмент Солюшнс"</v>
          </cell>
          <cell r="F1598" t="str">
            <v>25.01.2024</v>
          </cell>
          <cell r="H1598">
            <v>37.5</v>
          </cell>
          <cell r="I1598">
            <v>7</v>
          </cell>
        </row>
        <row r="1599">
          <cell r="A1599">
            <v>91350285</v>
          </cell>
          <cell r="B1599" t="str">
            <v>Кв. 230</v>
          </cell>
          <cell r="C1599" t="str">
            <v>Подъезд №3</v>
          </cell>
          <cell r="D1599">
            <v>45540</v>
          </cell>
          <cell r="E1599" t="str">
            <v>ЗПИФ Девелопмент и развитие под управл ООО "Эссет Менеджмент Солюшнс"</v>
          </cell>
          <cell r="F1599" t="str">
            <v>25.01.2024</v>
          </cell>
          <cell r="H1599">
            <v>42.5</v>
          </cell>
          <cell r="I1599">
            <v>7</v>
          </cell>
        </row>
        <row r="1600">
          <cell r="A1600">
            <v>91350286</v>
          </cell>
          <cell r="B1600" t="str">
            <v>Кв. 233</v>
          </cell>
          <cell r="C1600" t="str">
            <v>Подъезд №3</v>
          </cell>
          <cell r="D1600">
            <v>45540</v>
          </cell>
          <cell r="E1600" t="str">
            <v>ЗПИФ Девелопмент и развитие под управл ООО "Эссет Менеджмент Солюшнс"</v>
          </cell>
          <cell r="F1600" t="str">
            <v>25.01.2024</v>
          </cell>
          <cell r="H1600">
            <v>65.8</v>
          </cell>
          <cell r="I1600">
            <v>7</v>
          </cell>
        </row>
        <row r="1601">
          <cell r="A1601">
            <v>91350287</v>
          </cell>
          <cell r="B1601" t="str">
            <v>Кв. 235</v>
          </cell>
          <cell r="C1601" t="str">
            <v>Подъезд №3</v>
          </cell>
          <cell r="D1601">
            <v>45540</v>
          </cell>
          <cell r="E1601" t="str">
            <v>ЗПИФ Девелопмент и развитие под управл ООО "Эссет Менеджмент Солюшнс"</v>
          </cell>
          <cell r="F1601" t="str">
            <v>25.01.2024</v>
          </cell>
          <cell r="H1601">
            <v>28.9</v>
          </cell>
          <cell r="I1601">
            <v>7</v>
          </cell>
        </row>
        <row r="1602">
          <cell r="A1602">
            <v>91350288</v>
          </cell>
          <cell r="B1602" t="str">
            <v>Кв. 243</v>
          </cell>
          <cell r="C1602" t="str">
            <v>Подъезд №3</v>
          </cell>
          <cell r="D1602">
            <v>45540</v>
          </cell>
          <cell r="E1602" t="str">
            <v>ЗПИФ Девелопмент и развитие под управл ООО "Эссет Менеджмент Солюшнс"</v>
          </cell>
          <cell r="F1602" t="str">
            <v>25.01.2024</v>
          </cell>
          <cell r="H1602">
            <v>73.099999999999994</v>
          </cell>
          <cell r="I1602">
            <v>7</v>
          </cell>
        </row>
        <row r="1603">
          <cell r="A1603">
            <v>91350289</v>
          </cell>
          <cell r="B1603" t="str">
            <v>Кв. 246</v>
          </cell>
          <cell r="C1603" t="str">
            <v>Подъезд №3</v>
          </cell>
          <cell r="D1603">
            <v>45540</v>
          </cell>
          <cell r="E1603" t="str">
            <v>ЗПИФ Девелопмент и развитие под управл ООО "Эссет Менеджмент Солюшнс"</v>
          </cell>
          <cell r="F1603" t="str">
            <v>25.01.2024</v>
          </cell>
          <cell r="H1603">
            <v>51.3</v>
          </cell>
          <cell r="I1603">
            <v>7</v>
          </cell>
        </row>
        <row r="1604">
          <cell r="A1604">
            <v>91350290</v>
          </cell>
          <cell r="B1604" t="str">
            <v>Кв. 248</v>
          </cell>
          <cell r="C1604" t="str">
            <v>Подъезд №3</v>
          </cell>
          <cell r="D1604">
            <v>45540</v>
          </cell>
          <cell r="E1604" t="str">
            <v>ЗПИФ Девелопмент и развитие под управл ООО "Эссет Менеджмент Солюшнс"</v>
          </cell>
          <cell r="F1604" t="str">
            <v>25.01.2024</v>
          </cell>
          <cell r="H1604">
            <v>45.3</v>
          </cell>
          <cell r="I1604">
            <v>7</v>
          </cell>
        </row>
        <row r="1605">
          <cell r="A1605">
            <v>91350291</v>
          </cell>
          <cell r="B1605" t="str">
            <v>Кв. 252</v>
          </cell>
          <cell r="C1605" t="str">
            <v>Подъезд №3</v>
          </cell>
          <cell r="D1605">
            <v>45540</v>
          </cell>
          <cell r="E1605" t="str">
            <v>ЗПИФ Девелопмент и развитие под управл ООО "Эссет Менеджмент Солюшнс"</v>
          </cell>
          <cell r="F1605" t="str">
            <v>25.01.2024</v>
          </cell>
          <cell r="H1605">
            <v>37.5</v>
          </cell>
          <cell r="I1605">
            <v>7</v>
          </cell>
        </row>
        <row r="1606">
          <cell r="A1606">
            <v>91350292</v>
          </cell>
          <cell r="B1606" t="str">
            <v>Кв. 256</v>
          </cell>
          <cell r="C1606" t="str">
            <v>Подъезд №3</v>
          </cell>
          <cell r="D1606">
            <v>45540</v>
          </cell>
          <cell r="E1606" t="str">
            <v>ЗПИФ Девелопмент и развитие под управл ООО "Эссет Менеджмент Солюшнс"</v>
          </cell>
          <cell r="F1606" t="str">
            <v>25.01.2024</v>
          </cell>
          <cell r="H1606">
            <v>28.9</v>
          </cell>
          <cell r="I1606">
            <v>7</v>
          </cell>
        </row>
        <row r="1607">
          <cell r="A1607">
            <v>91350293</v>
          </cell>
          <cell r="B1607" t="str">
            <v>Кв. 261</v>
          </cell>
          <cell r="C1607" t="str">
            <v>Подъезд №3</v>
          </cell>
          <cell r="D1607">
            <v>45540</v>
          </cell>
          <cell r="E1607" t="str">
            <v>ЗПИФ Девелопмент и развитие под управл ООО "Эссет Менеджмент Солюшнс"</v>
          </cell>
          <cell r="F1607" t="str">
            <v>25.01.2024</v>
          </cell>
          <cell r="H1607">
            <v>65.8</v>
          </cell>
          <cell r="I1607">
            <v>7</v>
          </cell>
        </row>
        <row r="1608">
          <cell r="A1608">
            <v>91350294</v>
          </cell>
          <cell r="B1608" t="str">
            <v>Кв. 265</v>
          </cell>
          <cell r="C1608" t="str">
            <v>Подъезд №3</v>
          </cell>
          <cell r="D1608">
            <v>45540</v>
          </cell>
          <cell r="E1608" t="str">
            <v>ЗПИФ Девелопмент и развитие под управл ООО "Эссет Менеджмент Солюшнс"</v>
          </cell>
          <cell r="F1608" t="str">
            <v>25.01.2024</v>
          </cell>
          <cell r="H1608">
            <v>42.5</v>
          </cell>
          <cell r="I1608">
            <v>7</v>
          </cell>
        </row>
        <row r="1609">
          <cell r="A1609">
            <v>91350295</v>
          </cell>
          <cell r="B1609" t="str">
            <v>Кв. 27</v>
          </cell>
          <cell r="C1609" t="str">
            <v>Подъезд №1</v>
          </cell>
          <cell r="D1609">
            <v>45485</v>
          </cell>
          <cell r="E1609" t="str">
            <v>ЗПИФ Девелопмент и развитие под управл ООО "Эссет Менеджмент Солюшнс"</v>
          </cell>
          <cell r="F1609" t="str">
            <v>25.01.2024</v>
          </cell>
          <cell r="H1609">
            <v>35.1</v>
          </cell>
          <cell r="I1609">
            <v>7</v>
          </cell>
        </row>
        <row r="1610">
          <cell r="A1610">
            <v>91350296</v>
          </cell>
          <cell r="B1610" t="str">
            <v>Кв. 271</v>
          </cell>
          <cell r="C1610" t="str">
            <v>Подъезд №3</v>
          </cell>
          <cell r="D1610">
            <v>45540</v>
          </cell>
          <cell r="E1610" t="str">
            <v>ЗПИФ Девелопмент и развитие под управл ООО "Эссет Менеджмент Солюшнс"</v>
          </cell>
          <cell r="F1610" t="str">
            <v>25.01.2024</v>
          </cell>
          <cell r="H1610">
            <v>73.099999999999994</v>
          </cell>
          <cell r="I1610">
            <v>7</v>
          </cell>
        </row>
        <row r="1611">
          <cell r="A1611">
            <v>91350297</v>
          </cell>
          <cell r="B1611" t="str">
            <v>Кв. 277</v>
          </cell>
          <cell r="C1611" t="str">
            <v>Подъезд №3</v>
          </cell>
          <cell r="D1611">
            <v>45540</v>
          </cell>
          <cell r="E1611" t="str">
            <v>ЗПИФ Девелопмент и развитие под управл ООО "Эссет Менеджмент Солюшнс"</v>
          </cell>
          <cell r="F1611" t="str">
            <v>25.01.2024</v>
          </cell>
          <cell r="H1611">
            <v>28.9</v>
          </cell>
          <cell r="I1611">
            <v>7</v>
          </cell>
        </row>
        <row r="1612">
          <cell r="A1612">
            <v>91350298</v>
          </cell>
          <cell r="B1612" t="str">
            <v>Кв. 281</v>
          </cell>
          <cell r="C1612" t="str">
            <v>Подъезд №3</v>
          </cell>
          <cell r="D1612">
            <v>45540</v>
          </cell>
          <cell r="E1612" t="str">
            <v>ЗПИФ Девелопмент и развитие под управл ООО "Эссет Менеджмент Солюшнс"</v>
          </cell>
          <cell r="F1612" t="str">
            <v>25.01.2024</v>
          </cell>
          <cell r="H1612">
            <v>51.3</v>
          </cell>
          <cell r="I1612">
            <v>7</v>
          </cell>
        </row>
        <row r="1613">
          <cell r="A1613">
            <v>91350299</v>
          </cell>
          <cell r="B1613" t="str">
            <v>Кв. 283</v>
          </cell>
          <cell r="C1613" t="str">
            <v>Подъезд №3</v>
          </cell>
          <cell r="D1613">
            <v>45540</v>
          </cell>
          <cell r="E1613" t="str">
            <v>ЗПИФ Девелопмент и развитие под управл ООО "Эссет Менеджмент Солюшнс"</v>
          </cell>
          <cell r="F1613" t="str">
            <v>25.01.2024</v>
          </cell>
          <cell r="H1613">
            <v>45.3</v>
          </cell>
          <cell r="I1613">
            <v>7</v>
          </cell>
        </row>
        <row r="1614">
          <cell r="A1614">
            <v>91350300</v>
          </cell>
          <cell r="B1614" t="str">
            <v>Кв. 287</v>
          </cell>
          <cell r="C1614" t="str">
            <v>Подъезд №3</v>
          </cell>
          <cell r="D1614">
            <v>45540</v>
          </cell>
          <cell r="E1614" t="str">
            <v>ЗПИФ Девелопмент и развитие под управл ООО "Эссет Менеджмент Солюшнс"</v>
          </cell>
          <cell r="F1614" t="str">
            <v>25.01.2024</v>
          </cell>
          <cell r="G1614">
            <v>45344</v>
          </cell>
          <cell r="H1614">
            <v>37.5</v>
          </cell>
          <cell r="I1614">
            <v>21</v>
          </cell>
        </row>
        <row r="1615">
          <cell r="A1615">
            <v>91350301</v>
          </cell>
          <cell r="B1615" t="str">
            <v>Кв. 289</v>
          </cell>
          <cell r="C1615" t="str">
            <v>Подъезд №3</v>
          </cell>
          <cell r="D1615">
            <v>45540</v>
          </cell>
          <cell r="E1615" t="str">
            <v>ЗПИФ Девелопмент и развитие под управл ООО "Эссет Менеджмент Солюшнс"</v>
          </cell>
          <cell r="F1615" t="str">
            <v>25.01.2024</v>
          </cell>
          <cell r="H1615">
            <v>65.8</v>
          </cell>
          <cell r="I1615">
            <v>7</v>
          </cell>
        </row>
        <row r="1616">
          <cell r="A1616">
            <v>91350302</v>
          </cell>
          <cell r="B1616" t="str">
            <v>Кв. 29</v>
          </cell>
          <cell r="C1616" t="str">
            <v>Подъезд №1</v>
          </cell>
          <cell r="D1616">
            <v>45485</v>
          </cell>
          <cell r="E1616" t="str">
            <v>ЗПИФ Девелопмент и развитие под управл ООО "Эссет Менеджмент Солюшнс"</v>
          </cell>
          <cell r="F1616" t="str">
            <v>25.01.2024</v>
          </cell>
          <cell r="H1616">
            <v>51.1</v>
          </cell>
          <cell r="I1616">
            <v>7</v>
          </cell>
        </row>
        <row r="1617">
          <cell r="A1617">
            <v>91350303</v>
          </cell>
          <cell r="B1617" t="str">
            <v>Кв. 299</v>
          </cell>
          <cell r="C1617" t="str">
            <v>Подъезд №3</v>
          </cell>
          <cell r="D1617">
            <v>45540</v>
          </cell>
          <cell r="E1617" t="str">
            <v>ЗПИФ Девелопмент и развитие под управл ООО "Эссет Менеджмент Солюшнс"</v>
          </cell>
          <cell r="F1617" t="str">
            <v>25.01.2024</v>
          </cell>
          <cell r="H1617">
            <v>73.3</v>
          </cell>
          <cell r="I1617">
            <v>7</v>
          </cell>
        </row>
        <row r="1618">
          <cell r="A1618">
            <v>91350304</v>
          </cell>
          <cell r="B1618" t="str">
            <v>Кв. 302</v>
          </cell>
          <cell r="C1618" t="str">
            <v>Подъезд №3</v>
          </cell>
          <cell r="D1618">
            <v>45540</v>
          </cell>
          <cell r="E1618" t="str">
            <v>ЗПИФ Девелопмент и развитие под управл ООО "Эссет Менеджмент Солюшнс"</v>
          </cell>
          <cell r="F1618" t="str">
            <v>25.01.2024</v>
          </cell>
          <cell r="H1618">
            <v>51.3</v>
          </cell>
          <cell r="I1618">
            <v>7</v>
          </cell>
        </row>
        <row r="1619">
          <cell r="A1619">
            <v>91350305</v>
          </cell>
          <cell r="B1619" t="str">
            <v>Кв. 317</v>
          </cell>
          <cell r="C1619" t="str">
            <v>Подъезд №4</v>
          </cell>
          <cell r="D1619">
            <v>45426</v>
          </cell>
          <cell r="E1619" t="str">
            <v>ЗПИФ Девелопмент и развитие под управл ООО "Эссет Менеджмент Солюшнс"</v>
          </cell>
          <cell r="F1619" t="str">
            <v>25.01.2024</v>
          </cell>
          <cell r="H1619">
            <v>37.9</v>
          </cell>
          <cell r="I1619">
            <v>7</v>
          </cell>
        </row>
        <row r="1620">
          <cell r="A1620">
            <v>91350306</v>
          </cell>
          <cell r="B1620" t="str">
            <v>Кв. 320</v>
          </cell>
          <cell r="C1620" t="str">
            <v>Подъезд №4</v>
          </cell>
          <cell r="D1620">
            <v>45426</v>
          </cell>
          <cell r="E1620" t="str">
            <v>ЗПИФ Девелопмент и развитие под управл ООО "Эссет Менеджмент Солюшнс"</v>
          </cell>
          <cell r="F1620" t="str">
            <v>25.01.2024</v>
          </cell>
          <cell r="H1620">
            <v>25.9</v>
          </cell>
          <cell r="I1620">
            <v>7</v>
          </cell>
        </row>
        <row r="1621">
          <cell r="A1621">
            <v>91350307</v>
          </cell>
          <cell r="B1621" t="str">
            <v>Кв. 322</v>
          </cell>
          <cell r="C1621" t="str">
            <v>Подъезд №4</v>
          </cell>
          <cell r="D1621">
            <v>45426</v>
          </cell>
          <cell r="E1621" t="str">
            <v>ЗПИФ Девелопмент и развитие под управл ООО "Эссет Менеджмент Солюшнс"</v>
          </cell>
          <cell r="F1621" t="str">
            <v>25.01.2024</v>
          </cell>
          <cell r="H1621">
            <v>34.200000000000003</v>
          </cell>
          <cell r="I1621">
            <v>7</v>
          </cell>
        </row>
        <row r="1622">
          <cell r="A1622">
            <v>91350308</v>
          </cell>
          <cell r="B1622" t="str">
            <v>Кв. 324</v>
          </cell>
          <cell r="C1622" t="str">
            <v>Подъезд №4</v>
          </cell>
          <cell r="D1622">
            <v>45426</v>
          </cell>
          <cell r="E1622" t="str">
            <v>ЗПИФ Девелопмент и развитие под управл ООО "Эссет Менеджмент Солюшнс"</v>
          </cell>
          <cell r="F1622" t="str">
            <v>25.01.2024</v>
          </cell>
          <cell r="H1622">
            <v>33.299999999999997</v>
          </cell>
          <cell r="I1622">
            <v>7</v>
          </cell>
        </row>
        <row r="1623">
          <cell r="A1623">
            <v>91350309</v>
          </cell>
          <cell r="B1623" t="str">
            <v>Кв. 327</v>
          </cell>
          <cell r="C1623" t="str">
            <v>Подъезд №4</v>
          </cell>
          <cell r="D1623">
            <v>45426</v>
          </cell>
          <cell r="E1623" t="str">
            <v>ЗПИФ Девелопмент и развитие под управл ООО "Эссет Менеджмент Солюшнс"</v>
          </cell>
          <cell r="F1623" t="str">
            <v>25.01.2024</v>
          </cell>
          <cell r="H1623">
            <v>51.6</v>
          </cell>
          <cell r="I1623">
            <v>7</v>
          </cell>
        </row>
        <row r="1624">
          <cell r="A1624">
            <v>91350310</v>
          </cell>
          <cell r="B1624" t="str">
            <v>Кв. 331</v>
          </cell>
          <cell r="C1624" t="str">
            <v>Подъезд №4</v>
          </cell>
          <cell r="D1624">
            <v>45426</v>
          </cell>
          <cell r="E1624" t="str">
            <v>ЗПИФ Девелопмент и развитие под управл ООО "Эссет Менеджмент Солюшнс"</v>
          </cell>
          <cell r="F1624" t="str">
            <v>25.01.2024</v>
          </cell>
          <cell r="H1624">
            <v>25.9</v>
          </cell>
          <cell r="I1624">
            <v>7</v>
          </cell>
        </row>
        <row r="1625">
          <cell r="A1625">
            <v>91350311</v>
          </cell>
          <cell r="B1625" t="str">
            <v>Кв. 334</v>
          </cell>
          <cell r="C1625" t="str">
            <v>Подъезд №4</v>
          </cell>
          <cell r="D1625">
            <v>45426</v>
          </cell>
          <cell r="E1625" t="str">
            <v>ЗПИФ Девелопмент и развитие под управл ООО "Эссет Менеджмент Солюшнс"</v>
          </cell>
          <cell r="F1625" t="str">
            <v>25.01.2024</v>
          </cell>
          <cell r="H1625">
            <v>34.200000000000003</v>
          </cell>
          <cell r="I1625">
            <v>7</v>
          </cell>
        </row>
        <row r="1626">
          <cell r="A1626">
            <v>91350312</v>
          </cell>
          <cell r="B1626" t="str">
            <v>Кв. 338</v>
          </cell>
          <cell r="C1626" t="str">
            <v>Подъезд №4</v>
          </cell>
          <cell r="D1626">
            <v>45426</v>
          </cell>
          <cell r="E1626" t="str">
            <v>ЗПИФ Девелопмент и развитие под управл ООО "Эссет Менеджмент Солюшнс"</v>
          </cell>
          <cell r="F1626" t="str">
            <v>25.01.2024</v>
          </cell>
          <cell r="G1626">
            <v>45348</v>
          </cell>
          <cell r="H1626">
            <v>25.9</v>
          </cell>
          <cell r="I1626">
            <v>25</v>
          </cell>
        </row>
        <row r="1627">
          <cell r="A1627">
            <v>91350313</v>
          </cell>
          <cell r="B1627" t="str">
            <v>Кв. 342</v>
          </cell>
          <cell r="C1627" t="str">
            <v>Подъезд №4</v>
          </cell>
          <cell r="D1627">
            <v>45426</v>
          </cell>
          <cell r="E1627" t="str">
            <v>ЗПИФ Девелопмент и развитие под управл ООО "Эссет Менеджмент Солюшнс"</v>
          </cell>
          <cell r="F1627" t="str">
            <v>25.01.2024</v>
          </cell>
          <cell r="H1627">
            <v>33.299999999999997</v>
          </cell>
          <cell r="I1627">
            <v>7</v>
          </cell>
        </row>
        <row r="1628">
          <cell r="A1628">
            <v>91350314</v>
          </cell>
          <cell r="B1628" t="str">
            <v>Кв. 347</v>
          </cell>
          <cell r="C1628" t="str">
            <v>Подъезд №4</v>
          </cell>
          <cell r="D1628">
            <v>45426</v>
          </cell>
          <cell r="E1628" t="str">
            <v>ЗПИФ Девелопмент и развитие под управл ООО "Эссет Менеджмент Солюшнс"</v>
          </cell>
          <cell r="F1628" t="str">
            <v>25.01.2024</v>
          </cell>
          <cell r="H1628">
            <v>37.9</v>
          </cell>
          <cell r="I1628">
            <v>7</v>
          </cell>
        </row>
        <row r="1629">
          <cell r="A1629">
            <v>91350315</v>
          </cell>
          <cell r="B1629" t="str">
            <v>Кв. 351</v>
          </cell>
          <cell r="C1629" t="str">
            <v>Подъезд №4</v>
          </cell>
          <cell r="D1629">
            <v>45426</v>
          </cell>
          <cell r="E1629" t="str">
            <v>ЗПИФ Девелопмент и развитие под управл ООО "Эссет Менеджмент Солюшнс"</v>
          </cell>
          <cell r="F1629" t="str">
            <v>25.01.2024</v>
          </cell>
          <cell r="H1629">
            <v>51.6</v>
          </cell>
          <cell r="I1629">
            <v>7</v>
          </cell>
        </row>
        <row r="1630">
          <cell r="A1630">
            <v>91350316</v>
          </cell>
          <cell r="B1630" t="str">
            <v>Кв. 355</v>
          </cell>
          <cell r="C1630" t="str">
            <v>Подъезд №4</v>
          </cell>
          <cell r="D1630">
            <v>45426</v>
          </cell>
          <cell r="E1630" t="str">
            <v>ЗПИФ Девелопмент и развитие под управл ООО "Эссет Менеджмент Солюшнс"</v>
          </cell>
          <cell r="F1630" t="str">
            <v>25.01.2024</v>
          </cell>
          <cell r="H1630">
            <v>25.9</v>
          </cell>
          <cell r="I1630">
            <v>7</v>
          </cell>
        </row>
        <row r="1631">
          <cell r="A1631">
            <v>91350317</v>
          </cell>
          <cell r="B1631" t="str">
            <v>Кв. 36</v>
          </cell>
          <cell r="C1631" t="str">
            <v>Подъезд №1</v>
          </cell>
          <cell r="D1631">
            <v>45485</v>
          </cell>
          <cell r="E1631" t="str">
            <v>ЗПИФ Девелопмент и развитие под управл ООО "Эссет Менеджмент Солюшнс"</v>
          </cell>
          <cell r="F1631" t="str">
            <v>25.01.2024</v>
          </cell>
          <cell r="H1631">
            <v>54</v>
          </cell>
          <cell r="I1631">
            <v>7</v>
          </cell>
        </row>
        <row r="1632">
          <cell r="A1632">
            <v>91350318</v>
          </cell>
          <cell r="B1632" t="str">
            <v>Кв. 364</v>
          </cell>
          <cell r="C1632" t="str">
            <v>Подъезд №4</v>
          </cell>
          <cell r="D1632">
            <v>45426</v>
          </cell>
          <cell r="E1632" t="str">
            <v>ЗПИФ Девелопмент и развитие под управл ООО "Эссет Менеджмент Солюшнс"</v>
          </cell>
          <cell r="F1632" t="str">
            <v>25.01.2024</v>
          </cell>
          <cell r="H1632">
            <v>34.200000000000003</v>
          </cell>
          <cell r="I1632">
            <v>7</v>
          </cell>
        </row>
        <row r="1633">
          <cell r="A1633">
            <v>91350333</v>
          </cell>
          <cell r="B1633" t="str">
            <v>Кв. 372</v>
          </cell>
          <cell r="C1633" t="str">
            <v>Подъезд №4</v>
          </cell>
          <cell r="D1633">
            <v>45426</v>
          </cell>
          <cell r="E1633" t="str">
            <v>ЗПИФ Девелопмент и развитие под управл ООО "Эссет Менеджмент Солюшнс"</v>
          </cell>
          <cell r="F1633" t="str">
            <v>25.01.2024</v>
          </cell>
          <cell r="H1633">
            <v>33.299999999999997</v>
          </cell>
          <cell r="I1633">
            <v>7</v>
          </cell>
        </row>
        <row r="1634">
          <cell r="A1634">
            <v>91350334</v>
          </cell>
          <cell r="B1634" t="str">
            <v>Кв. 375</v>
          </cell>
          <cell r="C1634" t="str">
            <v>Подъезд №4</v>
          </cell>
          <cell r="D1634">
            <v>45426</v>
          </cell>
          <cell r="E1634" t="str">
            <v>ЗПИФ Девелопмент и развитие под управл ООО "Эссет Менеджмент Солюшнс"</v>
          </cell>
          <cell r="F1634" t="str">
            <v>25.01.2024</v>
          </cell>
          <cell r="H1634">
            <v>51.6</v>
          </cell>
          <cell r="I1634">
            <v>7</v>
          </cell>
        </row>
        <row r="1635">
          <cell r="A1635">
            <v>91350335</v>
          </cell>
          <cell r="B1635" t="str">
            <v>Кв. 377</v>
          </cell>
          <cell r="C1635" t="str">
            <v>Подъезд №4</v>
          </cell>
          <cell r="D1635">
            <v>45426</v>
          </cell>
          <cell r="E1635" t="str">
            <v>ЗПИФ Девелопмент и развитие под управл ООО "Эссет Менеджмент Солюшнс"</v>
          </cell>
          <cell r="F1635" t="str">
            <v>25.01.2024</v>
          </cell>
          <cell r="G1635">
            <v>45342</v>
          </cell>
          <cell r="H1635">
            <v>37.9</v>
          </cell>
          <cell r="I1635">
            <v>19</v>
          </cell>
        </row>
        <row r="1636">
          <cell r="A1636">
            <v>91350319</v>
          </cell>
          <cell r="B1636" t="str">
            <v>Кв. 38</v>
          </cell>
          <cell r="C1636" t="str">
            <v>Подъезд №1</v>
          </cell>
          <cell r="D1636">
            <v>45485</v>
          </cell>
          <cell r="E1636" t="str">
            <v>ЗПИФ Девелопмент и развитие под управл ООО "Эссет Менеджмент Солюшнс"</v>
          </cell>
          <cell r="F1636" t="str">
            <v>25.01.2024</v>
          </cell>
          <cell r="H1636">
            <v>32.200000000000003</v>
          </cell>
          <cell r="I1636">
            <v>7</v>
          </cell>
        </row>
        <row r="1637">
          <cell r="A1637">
            <v>91350336</v>
          </cell>
          <cell r="B1637" t="str">
            <v>Кв. 380</v>
          </cell>
          <cell r="C1637" t="str">
            <v>Подъезд №4</v>
          </cell>
          <cell r="D1637">
            <v>45426</v>
          </cell>
          <cell r="E1637" t="str">
            <v>ЗПИФ Девелопмент и развитие под управл ООО "Эссет Менеджмент Солюшнс"</v>
          </cell>
          <cell r="F1637" t="str">
            <v>25.01.2024</v>
          </cell>
          <cell r="H1637">
            <v>25.9</v>
          </cell>
          <cell r="I1637">
            <v>7</v>
          </cell>
        </row>
        <row r="1638">
          <cell r="A1638">
            <v>91350337</v>
          </cell>
          <cell r="B1638" t="str">
            <v>Кв. 385</v>
          </cell>
          <cell r="C1638" t="str">
            <v>Подъезд №4</v>
          </cell>
          <cell r="D1638">
            <v>45426</v>
          </cell>
          <cell r="E1638" t="str">
            <v>ЗПИФ Девелопмент и развитие под управл ООО "Эссет Менеджмент Солюшнс"</v>
          </cell>
          <cell r="F1638" t="str">
            <v>25.01.2024</v>
          </cell>
          <cell r="H1638">
            <v>25.9</v>
          </cell>
          <cell r="I1638">
            <v>7</v>
          </cell>
        </row>
        <row r="1639">
          <cell r="A1639">
            <v>91350338</v>
          </cell>
          <cell r="B1639" t="str">
            <v>Кв. 399</v>
          </cell>
          <cell r="C1639" t="str">
            <v>Подъезд №4</v>
          </cell>
          <cell r="D1639">
            <v>45426</v>
          </cell>
          <cell r="E1639" t="str">
            <v>ЗПИФ Девелопмент и развитие под управл ООО "Эссет Менеджмент Солюшнс"</v>
          </cell>
          <cell r="F1639" t="str">
            <v>25.01.2024</v>
          </cell>
          <cell r="H1639">
            <v>51.6</v>
          </cell>
          <cell r="I1639">
            <v>7</v>
          </cell>
        </row>
        <row r="1640">
          <cell r="A1640">
            <v>91350339</v>
          </cell>
          <cell r="B1640" t="str">
            <v>Кв. 402</v>
          </cell>
          <cell r="C1640" t="str">
            <v>Подъезд №4</v>
          </cell>
          <cell r="D1640">
            <v>45426</v>
          </cell>
          <cell r="E1640" t="str">
            <v>ЗПИФ Девелопмент и развитие под управл ООО "Эссет Менеджмент Солюшнс"</v>
          </cell>
          <cell r="F1640" t="str">
            <v>25.01.2024</v>
          </cell>
          <cell r="H1640">
            <v>33.299999999999997</v>
          </cell>
          <cell r="I1640">
            <v>7</v>
          </cell>
        </row>
        <row r="1641">
          <cell r="A1641">
            <v>91350340</v>
          </cell>
          <cell r="B1641" t="str">
            <v>Кв. 406</v>
          </cell>
          <cell r="C1641" t="str">
            <v>Подъезд №4</v>
          </cell>
          <cell r="D1641">
            <v>45426</v>
          </cell>
          <cell r="E1641" t="str">
            <v>ЗПИФ Девелопмент и развитие под управл ООО "Эссет Менеджмент Солюшнс"</v>
          </cell>
          <cell r="F1641" t="str">
            <v>25.01.2024</v>
          </cell>
          <cell r="H1641">
            <v>34.200000000000003</v>
          </cell>
          <cell r="I1641">
            <v>7</v>
          </cell>
        </row>
        <row r="1642">
          <cell r="A1642">
            <v>91350341</v>
          </cell>
          <cell r="B1642" t="str">
            <v>Кв. 410</v>
          </cell>
          <cell r="C1642" t="str">
            <v>Подъезд №4</v>
          </cell>
          <cell r="D1642">
            <v>45426</v>
          </cell>
          <cell r="E1642" t="str">
            <v>ЗПИФ Девелопмент и развитие под управл ООО "Эссет Менеджмент Солюшнс"</v>
          </cell>
          <cell r="F1642" t="str">
            <v>25.01.2024</v>
          </cell>
          <cell r="H1642">
            <v>25.9</v>
          </cell>
          <cell r="I1642">
            <v>7</v>
          </cell>
        </row>
        <row r="1643">
          <cell r="A1643">
            <v>91350342</v>
          </cell>
          <cell r="B1643" t="str">
            <v>Кв. 413</v>
          </cell>
          <cell r="C1643" t="str">
            <v>Подъезд №4</v>
          </cell>
          <cell r="D1643">
            <v>45426</v>
          </cell>
          <cell r="E1643" t="str">
            <v>ЗПИФ Девелопмент и развитие под управл ООО "Эссет Менеджмент Солюшнс"</v>
          </cell>
          <cell r="F1643" t="str">
            <v>25.01.2024</v>
          </cell>
          <cell r="H1643">
            <v>37.9</v>
          </cell>
          <cell r="I1643">
            <v>7</v>
          </cell>
        </row>
        <row r="1644">
          <cell r="A1644">
            <v>91350343</v>
          </cell>
          <cell r="B1644" t="str">
            <v>Кв. 415</v>
          </cell>
          <cell r="C1644" t="str">
            <v>Подъезд №4</v>
          </cell>
          <cell r="D1644">
            <v>45426</v>
          </cell>
          <cell r="E1644" t="str">
            <v>ЗПИФ Девелопмент и развитие под управл ООО "Эссет Менеджмент Солюшнс"</v>
          </cell>
          <cell r="F1644" t="str">
            <v>25.01.2024</v>
          </cell>
          <cell r="H1644">
            <v>25.9</v>
          </cell>
          <cell r="I1644">
            <v>7</v>
          </cell>
        </row>
        <row r="1645">
          <cell r="A1645">
            <v>91350344</v>
          </cell>
          <cell r="B1645" t="str">
            <v>Кв. 423</v>
          </cell>
          <cell r="C1645" t="str">
            <v>Подъезд №4</v>
          </cell>
          <cell r="D1645">
            <v>45426</v>
          </cell>
          <cell r="E1645" t="str">
            <v>ЗПИФ Девелопмент и развитие под управл ООО "Эссет Менеджмент Солюшнс"</v>
          </cell>
          <cell r="F1645" t="str">
            <v>25.01.2024</v>
          </cell>
          <cell r="H1645">
            <v>34.4</v>
          </cell>
          <cell r="I1645">
            <v>7</v>
          </cell>
        </row>
        <row r="1646">
          <cell r="A1646">
            <v>91350345</v>
          </cell>
          <cell r="B1646" t="str">
            <v>Кв. 425</v>
          </cell>
          <cell r="C1646" t="str">
            <v>Подъезд №4</v>
          </cell>
          <cell r="D1646">
            <v>45426</v>
          </cell>
          <cell r="E1646" t="str">
            <v>ЗПИФ Девелопмент и развитие под управл ООО "Эссет Менеджмент Солюшнс"</v>
          </cell>
          <cell r="F1646" t="str">
            <v>25.01.2024</v>
          </cell>
          <cell r="H1646">
            <v>33.299999999999997</v>
          </cell>
          <cell r="I1646">
            <v>7</v>
          </cell>
        </row>
        <row r="1647">
          <cell r="A1647">
            <v>91350320</v>
          </cell>
          <cell r="B1647" t="str">
            <v>Кв. 43</v>
          </cell>
          <cell r="C1647" t="str">
            <v>Подъезд №1</v>
          </cell>
          <cell r="D1647">
            <v>45485</v>
          </cell>
          <cell r="E1647" t="str">
            <v>ЗПИФ Девелопмент и развитие под управл ООО "Эссет Менеджмент Солюшнс"</v>
          </cell>
          <cell r="F1647" t="str">
            <v>25.01.2024</v>
          </cell>
          <cell r="H1647">
            <v>35.1</v>
          </cell>
          <cell r="I1647">
            <v>7</v>
          </cell>
        </row>
        <row r="1648">
          <cell r="A1648">
            <v>91350346</v>
          </cell>
          <cell r="B1648" t="str">
            <v>Кв. 436</v>
          </cell>
          <cell r="C1648" t="str">
            <v>Подъезд №5</v>
          </cell>
          <cell r="D1648">
            <v>45426</v>
          </cell>
          <cell r="E1648" t="str">
            <v>ЗПИФ Девелопмент и развитие под управл ООО "Эссет Менеджмент Солюшнс"</v>
          </cell>
          <cell r="F1648" t="str">
            <v>25.01.2024</v>
          </cell>
          <cell r="H1648">
            <v>37.200000000000003</v>
          </cell>
          <cell r="I1648">
            <v>7</v>
          </cell>
        </row>
        <row r="1649">
          <cell r="A1649">
            <v>91350347</v>
          </cell>
          <cell r="B1649" t="str">
            <v>Кв. 438</v>
          </cell>
          <cell r="C1649" t="str">
            <v>Подъезд №5</v>
          </cell>
          <cell r="D1649">
            <v>45426</v>
          </cell>
          <cell r="E1649" t="str">
            <v>ЗПИФ Девелопмент и развитие под управл ООО "Эссет Менеджмент Солюшнс"</v>
          </cell>
          <cell r="F1649" t="str">
            <v>25.01.2024</v>
          </cell>
          <cell r="H1649">
            <v>70.400000000000006</v>
          </cell>
          <cell r="I1649">
            <v>7</v>
          </cell>
        </row>
        <row r="1650">
          <cell r="A1650">
            <v>91350348</v>
          </cell>
          <cell r="B1650" t="str">
            <v>Кв. 443</v>
          </cell>
          <cell r="C1650" t="str">
            <v>Подъезд №5</v>
          </cell>
          <cell r="D1650">
            <v>45426</v>
          </cell>
          <cell r="E1650" t="str">
            <v>ЗПИФ Девелопмент и развитие под управл ООО "Эссет Менеджмент Солюшнс"</v>
          </cell>
          <cell r="F1650" t="str">
            <v>25.01.2024</v>
          </cell>
          <cell r="G1650">
            <v>45335</v>
          </cell>
          <cell r="H1650">
            <v>70</v>
          </cell>
          <cell r="I1650">
            <v>12</v>
          </cell>
        </row>
        <row r="1651">
          <cell r="A1651">
            <v>91350349</v>
          </cell>
          <cell r="B1651" t="str">
            <v>Кв. 445</v>
          </cell>
          <cell r="C1651" t="str">
            <v>Подъезд №5</v>
          </cell>
          <cell r="D1651">
            <v>45426</v>
          </cell>
          <cell r="E1651" t="str">
            <v>ЗПИФ Девелопмент и развитие под управл ООО "Эссет Менеджмент Солюшнс"</v>
          </cell>
          <cell r="F1651" t="str">
            <v>25.01.2024</v>
          </cell>
          <cell r="H1651">
            <v>37.200000000000003</v>
          </cell>
          <cell r="I1651">
            <v>7</v>
          </cell>
        </row>
        <row r="1652">
          <cell r="A1652">
            <v>91350350</v>
          </cell>
          <cell r="B1652" t="str">
            <v>Кв. 447</v>
          </cell>
          <cell r="C1652" t="str">
            <v>Подъезд №5</v>
          </cell>
          <cell r="D1652">
            <v>45426</v>
          </cell>
          <cell r="E1652" t="str">
            <v>ЗПИФ Девелопмент и развитие под управл ООО "Эссет Менеджмент Солюшнс"</v>
          </cell>
          <cell r="F1652" t="str">
            <v>25.01.2024</v>
          </cell>
          <cell r="H1652">
            <v>70.400000000000006</v>
          </cell>
          <cell r="I1652">
            <v>7</v>
          </cell>
        </row>
        <row r="1653">
          <cell r="A1653">
            <v>91350321</v>
          </cell>
          <cell r="B1653" t="str">
            <v>Кв. 45</v>
          </cell>
          <cell r="C1653" t="str">
            <v>Подъезд №1</v>
          </cell>
          <cell r="D1653">
            <v>45485</v>
          </cell>
          <cell r="E1653" t="str">
            <v>ЗПИФ Девелопмент и развитие под управл ООО "Эссет Менеджмент Солюшнс"</v>
          </cell>
          <cell r="F1653" t="str">
            <v>25.01.2024</v>
          </cell>
          <cell r="H1653">
            <v>51.1</v>
          </cell>
          <cell r="I1653">
            <v>7</v>
          </cell>
        </row>
        <row r="1654">
          <cell r="A1654">
            <v>91350351</v>
          </cell>
          <cell r="B1654" t="str">
            <v>Кв. 452</v>
          </cell>
          <cell r="C1654" t="str">
            <v>Подъезд №5</v>
          </cell>
          <cell r="D1654">
            <v>45426</v>
          </cell>
          <cell r="E1654" t="str">
            <v>ЗПИФ Девелопмент и развитие под управл ООО "Эссет Менеджмент Солюшнс"</v>
          </cell>
          <cell r="F1654" t="str">
            <v>25.01.2024</v>
          </cell>
          <cell r="H1654">
            <v>70</v>
          </cell>
          <cell r="I1654">
            <v>7</v>
          </cell>
        </row>
        <row r="1655">
          <cell r="A1655">
            <v>91350352</v>
          </cell>
          <cell r="B1655" t="str">
            <v>Кв. 460</v>
          </cell>
          <cell r="C1655" t="str">
            <v>Подъезд №6</v>
          </cell>
          <cell r="D1655">
            <v>45433</v>
          </cell>
          <cell r="E1655" t="str">
            <v>ЗПИФ Девелопмент и развитие под управл ООО "Эссет Менеджмент Солюшнс"</v>
          </cell>
          <cell r="F1655" t="str">
            <v>25.01.2024</v>
          </cell>
          <cell r="H1655">
            <v>53.7</v>
          </cell>
          <cell r="I1655">
            <v>7</v>
          </cell>
        </row>
        <row r="1656">
          <cell r="A1656">
            <v>91350353</v>
          </cell>
          <cell r="B1656" t="str">
            <v>Кв. 462</v>
          </cell>
          <cell r="C1656" t="str">
            <v>Подъезд №6</v>
          </cell>
          <cell r="D1656">
            <v>45433</v>
          </cell>
          <cell r="E1656" t="str">
            <v>ЗПИФ Девелопмент и развитие под управл ООО "Эссет Менеджмент Солюшнс"</v>
          </cell>
          <cell r="F1656" t="str">
            <v>25.01.2024</v>
          </cell>
          <cell r="G1656">
            <v>45341</v>
          </cell>
          <cell r="H1656">
            <v>38.200000000000003</v>
          </cell>
          <cell r="I1656">
            <v>18</v>
          </cell>
        </row>
        <row r="1657">
          <cell r="A1657">
            <v>91350354</v>
          </cell>
          <cell r="B1657" t="str">
            <v>Кв. 465</v>
          </cell>
          <cell r="C1657" t="str">
            <v>Подъезд №6</v>
          </cell>
          <cell r="D1657">
            <v>45433</v>
          </cell>
          <cell r="E1657" t="str">
            <v>ЗПИФ Девелопмент и развитие под управл ООО "Эссет Менеджмент Солюшнс"</v>
          </cell>
          <cell r="F1657" t="str">
            <v>25.01.2024</v>
          </cell>
          <cell r="H1657">
            <v>33.6</v>
          </cell>
          <cell r="I1657">
            <v>7</v>
          </cell>
        </row>
        <row r="1658">
          <cell r="A1658">
            <v>91350355</v>
          </cell>
          <cell r="B1658" t="str">
            <v>Кв. 467</v>
          </cell>
          <cell r="C1658" t="str">
            <v>Подъезд №6</v>
          </cell>
          <cell r="D1658">
            <v>45433</v>
          </cell>
          <cell r="E1658" t="str">
            <v>ЗПИФ Девелопмент и развитие под управл ООО "Эссет Менеджмент Солюшнс"</v>
          </cell>
          <cell r="F1658" t="str">
            <v>25.01.2024</v>
          </cell>
          <cell r="G1658">
            <v>45350</v>
          </cell>
          <cell r="H1658">
            <v>56.7</v>
          </cell>
          <cell r="I1658">
            <v>27</v>
          </cell>
        </row>
        <row r="1659">
          <cell r="A1659">
            <v>91350356</v>
          </cell>
          <cell r="B1659" t="str">
            <v>Кв. 474</v>
          </cell>
          <cell r="C1659" t="str">
            <v>Подъезд №6</v>
          </cell>
          <cell r="D1659">
            <v>45433</v>
          </cell>
          <cell r="E1659" t="str">
            <v>ЗПИФ Девелопмент и развитие под управл ООО "Эссет Менеджмент Солюшнс"</v>
          </cell>
          <cell r="F1659" t="str">
            <v>25.01.2024</v>
          </cell>
          <cell r="H1659">
            <v>38.200000000000003</v>
          </cell>
          <cell r="I1659">
            <v>7</v>
          </cell>
        </row>
        <row r="1660">
          <cell r="A1660">
            <v>91350357</v>
          </cell>
          <cell r="B1660" t="str">
            <v>Кв. 477</v>
          </cell>
          <cell r="C1660" t="str">
            <v>Подъезд №6</v>
          </cell>
          <cell r="D1660">
            <v>45433</v>
          </cell>
          <cell r="E1660" t="str">
            <v>ЗПИФ Девелопмент и развитие под управл ООО "Эссет Менеджмент Солюшнс"</v>
          </cell>
          <cell r="F1660" t="str">
            <v>25.01.2024</v>
          </cell>
          <cell r="H1660">
            <v>33.6</v>
          </cell>
          <cell r="I1660">
            <v>7</v>
          </cell>
        </row>
        <row r="1661">
          <cell r="A1661">
            <v>91350358</v>
          </cell>
          <cell r="B1661" t="str">
            <v>Кв. 483</v>
          </cell>
          <cell r="C1661" t="str">
            <v>Подъезд №6</v>
          </cell>
          <cell r="D1661">
            <v>45433</v>
          </cell>
          <cell r="E1661" t="str">
            <v>ЗПИФ Девелопмент и развитие под управл ООО "Эссет Менеджмент Солюшнс"</v>
          </cell>
          <cell r="F1661" t="str">
            <v>25.01.2024</v>
          </cell>
          <cell r="H1661">
            <v>56.7</v>
          </cell>
          <cell r="I1661">
            <v>7</v>
          </cell>
        </row>
        <row r="1662">
          <cell r="A1662">
            <v>91350359</v>
          </cell>
          <cell r="B1662" t="str">
            <v>Кв. 486</v>
          </cell>
          <cell r="C1662" t="str">
            <v>Подъезд №6</v>
          </cell>
          <cell r="D1662">
            <v>45433</v>
          </cell>
          <cell r="E1662" t="str">
            <v>ЗПИФ Девелопмент и развитие под управл ООО "Эссет Менеджмент Солюшнс"</v>
          </cell>
          <cell r="F1662" t="str">
            <v>25.01.2024</v>
          </cell>
          <cell r="H1662">
            <v>38.200000000000003</v>
          </cell>
          <cell r="I1662">
            <v>7</v>
          </cell>
        </row>
        <row r="1663">
          <cell r="A1663">
            <v>91350360</v>
          </cell>
          <cell r="B1663" t="str">
            <v>Кв. 488</v>
          </cell>
          <cell r="C1663" t="str">
            <v>Подъезд №6</v>
          </cell>
          <cell r="D1663">
            <v>45433</v>
          </cell>
          <cell r="E1663" t="str">
            <v>ЗПИФ Девелопмент и развитие под управл ООО "Эссет Менеджмент Солюшнс"</v>
          </cell>
          <cell r="F1663" t="str">
            <v>25.01.2024</v>
          </cell>
          <cell r="H1663">
            <v>53.7</v>
          </cell>
          <cell r="I1663">
            <v>7</v>
          </cell>
        </row>
        <row r="1664">
          <cell r="A1664">
            <v>91350361</v>
          </cell>
          <cell r="B1664" t="str">
            <v>Кв. 493</v>
          </cell>
          <cell r="C1664" t="str">
            <v>Подъезд №6</v>
          </cell>
          <cell r="D1664">
            <v>45433</v>
          </cell>
          <cell r="E1664" t="str">
            <v>ЗПИФ Девелопмент и развитие под управл ООО "Эссет Менеджмент Солюшнс"</v>
          </cell>
          <cell r="F1664" t="str">
            <v>25.01.2024</v>
          </cell>
          <cell r="H1664">
            <v>33.6</v>
          </cell>
          <cell r="I1664">
            <v>7</v>
          </cell>
        </row>
        <row r="1665">
          <cell r="A1665">
            <v>91350362</v>
          </cell>
          <cell r="B1665" t="str">
            <v>Кв. 503</v>
          </cell>
          <cell r="C1665" t="str">
            <v>Подъезд №7</v>
          </cell>
          <cell r="D1665">
            <v>45426</v>
          </cell>
          <cell r="E1665" t="str">
            <v>ЗПИФ Девелопмент и развитие под управл ООО "Эссет Менеджмент Солюшнс"</v>
          </cell>
          <cell r="F1665" t="str">
            <v>25.01.2024</v>
          </cell>
          <cell r="H1665">
            <v>57.5</v>
          </cell>
          <cell r="I1665">
            <v>7</v>
          </cell>
        </row>
        <row r="1666">
          <cell r="A1666">
            <v>91350363</v>
          </cell>
          <cell r="B1666" t="str">
            <v>Кв. 508</v>
          </cell>
          <cell r="C1666" t="str">
            <v>Подъезд №7</v>
          </cell>
          <cell r="D1666">
            <v>45426</v>
          </cell>
          <cell r="E1666" t="str">
            <v>ЗПИФ Девелопмент и развитие под управл ООО "Эссет Менеджмент Солюшнс"</v>
          </cell>
          <cell r="F1666" t="str">
            <v>25.01.2024</v>
          </cell>
          <cell r="H1666">
            <v>58</v>
          </cell>
          <cell r="I1666">
            <v>7</v>
          </cell>
        </row>
        <row r="1667">
          <cell r="A1667">
            <v>91350364</v>
          </cell>
          <cell r="B1667" t="str">
            <v>Кв. 510</v>
          </cell>
          <cell r="C1667" t="str">
            <v>Подъезд №7</v>
          </cell>
          <cell r="D1667">
            <v>45426</v>
          </cell>
          <cell r="E1667" t="str">
            <v>ЗПИФ Девелопмент и развитие под управл ООО "Эссет Менеджмент Солюшнс"</v>
          </cell>
          <cell r="F1667" t="str">
            <v>25.01.2024</v>
          </cell>
          <cell r="H1667">
            <v>42.5</v>
          </cell>
          <cell r="I1667">
            <v>7</v>
          </cell>
        </row>
        <row r="1668">
          <cell r="A1668">
            <v>91350365</v>
          </cell>
          <cell r="B1668" t="str">
            <v>Кв. 514</v>
          </cell>
          <cell r="C1668" t="str">
            <v>Подъезд №7</v>
          </cell>
          <cell r="D1668">
            <v>45426</v>
          </cell>
          <cell r="E1668" t="str">
            <v>ЗПИФ Девелопмент и развитие под управл ООО "Эссет Менеджмент Солюшнс"</v>
          </cell>
          <cell r="F1668" t="str">
            <v>25.01.2024</v>
          </cell>
          <cell r="H1668">
            <v>58</v>
          </cell>
          <cell r="I1668">
            <v>7</v>
          </cell>
        </row>
        <row r="1669">
          <cell r="A1669">
            <v>91350366</v>
          </cell>
          <cell r="B1669" t="str">
            <v>Кв. 516</v>
          </cell>
          <cell r="C1669" t="str">
            <v>Подъезд №7</v>
          </cell>
          <cell r="D1669">
            <v>45426</v>
          </cell>
          <cell r="E1669" t="str">
            <v>ЗПИФ Девелопмент и развитие под управл ООО "Эссет Менеджмент Солюшнс"</v>
          </cell>
          <cell r="F1669" t="str">
            <v>25.01.2024</v>
          </cell>
          <cell r="H1669">
            <v>42.5</v>
          </cell>
          <cell r="I1669">
            <v>7</v>
          </cell>
        </row>
        <row r="1670">
          <cell r="A1670">
            <v>91350367</v>
          </cell>
          <cell r="B1670" t="str">
            <v>Кв. 518</v>
          </cell>
          <cell r="C1670" t="str">
            <v>Подъезд №7</v>
          </cell>
          <cell r="D1670">
            <v>45426</v>
          </cell>
          <cell r="E1670" t="str">
            <v>ЗПИФ Девелопмент и развитие под управл ООО "Эссет Менеджмент Солюшнс"</v>
          </cell>
          <cell r="F1670" t="str">
            <v>25.01.2024</v>
          </cell>
          <cell r="H1670">
            <v>57.5</v>
          </cell>
          <cell r="I1670">
            <v>7</v>
          </cell>
        </row>
        <row r="1671">
          <cell r="A1671">
            <v>91350368</v>
          </cell>
          <cell r="B1671" t="str">
            <v>Кв. 527</v>
          </cell>
          <cell r="C1671" t="str">
            <v>Подъезд №8</v>
          </cell>
          <cell r="D1671">
            <v>45433</v>
          </cell>
          <cell r="E1671" t="str">
            <v>ЗПИФ Девелопмент и развитие под управл ООО "Эссет Менеджмент Солюшнс"</v>
          </cell>
          <cell r="F1671" t="str">
            <v>25.01.2024</v>
          </cell>
          <cell r="H1671">
            <v>73.5</v>
          </cell>
          <cell r="I1671">
            <v>7</v>
          </cell>
        </row>
        <row r="1672">
          <cell r="A1672">
            <v>91350369</v>
          </cell>
          <cell r="B1672" t="str">
            <v>Кв. 528</v>
          </cell>
          <cell r="C1672" t="str">
            <v>Подъезд №8</v>
          </cell>
          <cell r="D1672">
            <v>45433</v>
          </cell>
          <cell r="E1672" t="str">
            <v>ЗПИФ Девелопмент и развитие под управл ООО "Эссет Менеджмент Солюшнс"</v>
          </cell>
          <cell r="F1672" t="str">
            <v>25.01.2024</v>
          </cell>
          <cell r="H1672">
            <v>50.7</v>
          </cell>
          <cell r="I1672">
            <v>7</v>
          </cell>
        </row>
        <row r="1673">
          <cell r="A1673">
            <v>91350370</v>
          </cell>
          <cell r="B1673" t="str">
            <v>Кв. 530</v>
          </cell>
          <cell r="C1673" t="str">
            <v>Подъезд №8</v>
          </cell>
          <cell r="D1673">
            <v>45433</v>
          </cell>
          <cell r="E1673" t="str">
            <v>ЗПИФ Девелопмент и развитие под управл ООО "Эссет Менеджмент Солюшнс"</v>
          </cell>
          <cell r="F1673" t="str">
            <v>25.01.2024</v>
          </cell>
          <cell r="H1673">
            <v>49.9</v>
          </cell>
          <cell r="I1673">
            <v>7</v>
          </cell>
        </row>
        <row r="1674">
          <cell r="A1674">
            <v>91350371</v>
          </cell>
          <cell r="B1674" t="str">
            <v>Кв. 537</v>
          </cell>
          <cell r="C1674" t="str">
            <v>Подъезд №8</v>
          </cell>
          <cell r="D1674">
            <v>45433</v>
          </cell>
          <cell r="E1674" t="str">
            <v>ЗПИФ Девелопмент и развитие под управл ООО "Эссет Менеджмент Солюшнс"</v>
          </cell>
          <cell r="F1674" t="str">
            <v>25.01.2024</v>
          </cell>
          <cell r="H1674">
            <v>32</v>
          </cell>
          <cell r="I1674">
            <v>7</v>
          </cell>
        </row>
        <row r="1675">
          <cell r="A1675">
            <v>91350372</v>
          </cell>
          <cell r="B1675" t="str">
            <v>Кв. 543</v>
          </cell>
          <cell r="C1675" t="str">
            <v>Подъезд №8</v>
          </cell>
          <cell r="D1675">
            <v>45433</v>
          </cell>
          <cell r="E1675" t="str">
            <v>ЗПИФ Девелопмент и развитие под управл ООО "Эссет Менеджмент Солюшнс"</v>
          </cell>
          <cell r="F1675" t="str">
            <v>25.01.2024</v>
          </cell>
          <cell r="H1675">
            <v>72.8</v>
          </cell>
          <cell r="I1675">
            <v>7</v>
          </cell>
        </row>
        <row r="1676">
          <cell r="A1676">
            <v>91350373</v>
          </cell>
          <cell r="B1676" t="str">
            <v>Кв. 544</v>
          </cell>
          <cell r="C1676" t="str">
            <v>Подъезд №8</v>
          </cell>
          <cell r="D1676">
            <v>45433</v>
          </cell>
          <cell r="E1676" t="str">
            <v>ЗПИФ Девелопмент и развитие под управл ООО "Эссет Менеджмент Солюшнс"</v>
          </cell>
          <cell r="F1676" t="str">
            <v>25.01.2024</v>
          </cell>
          <cell r="H1676">
            <v>50.7</v>
          </cell>
          <cell r="I1676">
            <v>7</v>
          </cell>
        </row>
        <row r="1677">
          <cell r="A1677">
            <v>91350374</v>
          </cell>
          <cell r="B1677" t="str">
            <v>Кв. 546</v>
          </cell>
          <cell r="C1677" t="str">
            <v>Подъезд №8</v>
          </cell>
          <cell r="D1677">
            <v>45433</v>
          </cell>
          <cell r="E1677" t="str">
            <v>ЗПИФ Девелопмент и развитие под управл ООО "Эссет Менеджмент Солюшнс"</v>
          </cell>
          <cell r="F1677" t="str">
            <v>25.01.2024</v>
          </cell>
          <cell r="H1677">
            <v>49.9</v>
          </cell>
          <cell r="I1677">
            <v>7</v>
          </cell>
        </row>
        <row r="1678">
          <cell r="A1678">
            <v>91350375</v>
          </cell>
          <cell r="B1678" t="str">
            <v>Кв. 549</v>
          </cell>
          <cell r="C1678" t="str">
            <v>Подъезд №8</v>
          </cell>
          <cell r="D1678">
            <v>45433</v>
          </cell>
          <cell r="E1678" t="str">
            <v>ЗПИФ Девелопмент и развитие под управл ООО "Эссет Менеджмент Солюшнс"</v>
          </cell>
          <cell r="F1678" t="str">
            <v>25.01.2024</v>
          </cell>
          <cell r="H1678">
            <v>32</v>
          </cell>
          <cell r="I1678">
            <v>7</v>
          </cell>
        </row>
        <row r="1679">
          <cell r="A1679">
            <v>91350376</v>
          </cell>
          <cell r="B1679" t="str">
            <v>Кв. 559</v>
          </cell>
          <cell r="C1679" t="str">
            <v>Подъезд №9</v>
          </cell>
          <cell r="D1679">
            <v>45433</v>
          </cell>
          <cell r="E1679" t="str">
            <v>ЗПИФ Девелопмент и развитие под управл ООО "Эссет Менеджмент Солюшнс"</v>
          </cell>
          <cell r="F1679" t="str">
            <v>25.01.2024</v>
          </cell>
          <cell r="H1679">
            <v>69.5</v>
          </cell>
          <cell r="I1679">
            <v>7</v>
          </cell>
        </row>
        <row r="1680">
          <cell r="A1680">
            <v>91350322</v>
          </cell>
          <cell r="B1680" t="str">
            <v>Кв. 56</v>
          </cell>
          <cell r="C1680" t="str">
            <v>Подъезд №1</v>
          </cell>
          <cell r="D1680">
            <v>45485</v>
          </cell>
          <cell r="E1680" t="str">
            <v>ЗПИФ Девелопмент и развитие под управл ООО "Эссет Менеджмент Солюшнс"</v>
          </cell>
          <cell r="F1680" t="str">
            <v>25.01.2024</v>
          </cell>
          <cell r="H1680">
            <v>54</v>
          </cell>
          <cell r="I1680">
            <v>7</v>
          </cell>
        </row>
        <row r="1681">
          <cell r="A1681">
            <v>91350377</v>
          </cell>
          <cell r="B1681" t="str">
            <v>Кв. 563</v>
          </cell>
          <cell r="C1681" t="str">
            <v>Подъезд №9</v>
          </cell>
          <cell r="D1681">
            <v>45433</v>
          </cell>
          <cell r="E1681" t="str">
            <v>ЗПИФ Девелопмент и развитие под управл ООО "Эссет Менеджмент Солюшнс"</v>
          </cell>
          <cell r="F1681" t="str">
            <v>25.01.2024</v>
          </cell>
          <cell r="H1681">
            <v>37.1</v>
          </cell>
          <cell r="I1681">
            <v>7</v>
          </cell>
        </row>
        <row r="1682">
          <cell r="A1682">
            <v>91350378</v>
          </cell>
          <cell r="B1682" t="str">
            <v>Кв. 567</v>
          </cell>
          <cell r="C1682" t="str">
            <v>Подъезд №9</v>
          </cell>
          <cell r="D1682">
            <v>45433</v>
          </cell>
          <cell r="E1682" t="str">
            <v>ЗПИФ Девелопмент и развитие под управл ООО "Эссет Менеджмент Солюшнс"</v>
          </cell>
          <cell r="F1682" t="str">
            <v>25.01.2024</v>
          </cell>
          <cell r="H1682">
            <v>70</v>
          </cell>
          <cell r="I1682">
            <v>7</v>
          </cell>
        </row>
        <row r="1683">
          <cell r="A1683">
            <v>91350379</v>
          </cell>
          <cell r="B1683" t="str">
            <v>Кв. 571</v>
          </cell>
          <cell r="C1683" t="str">
            <v>Подъезд №9</v>
          </cell>
          <cell r="D1683">
            <v>45433</v>
          </cell>
          <cell r="E1683" t="str">
            <v>ЗПИФ Девелопмент и развитие под управл ООО "Эссет Менеджмент Солюшнс"</v>
          </cell>
          <cell r="F1683" t="str">
            <v>25.01.2024</v>
          </cell>
          <cell r="H1683">
            <v>69.5</v>
          </cell>
          <cell r="I1683">
            <v>7</v>
          </cell>
        </row>
        <row r="1684">
          <cell r="A1684">
            <v>91350380</v>
          </cell>
          <cell r="B1684" t="str">
            <v>Кв. 575</v>
          </cell>
          <cell r="C1684" t="str">
            <v>Подъезд №9</v>
          </cell>
          <cell r="D1684">
            <v>45433</v>
          </cell>
          <cell r="E1684" t="str">
            <v>ЗПИФ Девелопмент и развитие под управл ООО "Эссет Менеджмент Солюшнс"</v>
          </cell>
          <cell r="F1684" t="str">
            <v>25.01.2024</v>
          </cell>
          <cell r="H1684">
            <v>37.1</v>
          </cell>
          <cell r="I1684">
            <v>7</v>
          </cell>
        </row>
        <row r="1685">
          <cell r="A1685">
            <v>91350381</v>
          </cell>
          <cell r="B1685" t="str">
            <v>Кв. 579</v>
          </cell>
          <cell r="C1685" t="str">
            <v>Подъезд №9</v>
          </cell>
          <cell r="D1685">
            <v>45433</v>
          </cell>
          <cell r="E1685" t="str">
            <v>ЗПИФ Девелопмент и развитие под управл ООО "Эссет Менеджмент Солюшнс"</v>
          </cell>
          <cell r="F1685" t="str">
            <v>25.01.2024</v>
          </cell>
          <cell r="H1685">
            <v>70</v>
          </cell>
          <cell r="I1685">
            <v>7</v>
          </cell>
        </row>
        <row r="1686">
          <cell r="A1686">
            <v>91350323</v>
          </cell>
          <cell r="B1686" t="str">
            <v>Кв. 58</v>
          </cell>
          <cell r="C1686" t="str">
            <v>Подъезд №1</v>
          </cell>
          <cell r="D1686">
            <v>45485</v>
          </cell>
          <cell r="E1686" t="str">
            <v>ЗПИФ Девелопмент и развитие под управл ООО "Эссет Менеджмент Солюшнс"</v>
          </cell>
          <cell r="F1686" t="str">
            <v>25.01.2024</v>
          </cell>
          <cell r="H1686">
            <v>32.200000000000003</v>
          </cell>
          <cell r="I1686">
            <v>7</v>
          </cell>
        </row>
        <row r="1687">
          <cell r="A1687">
            <v>91350382</v>
          </cell>
          <cell r="B1687" t="str">
            <v>Кв. 585</v>
          </cell>
          <cell r="C1687" t="str">
            <v>Подъезд №10</v>
          </cell>
          <cell r="D1687">
            <v>45552</v>
          </cell>
          <cell r="E1687" t="str">
            <v>ЗПИФ Девелопмент и развитие под управл ООО "Эссет Менеджмент Солюшнс"</v>
          </cell>
          <cell r="F1687" t="str">
            <v>25.01.2024</v>
          </cell>
          <cell r="H1687">
            <v>33.5</v>
          </cell>
          <cell r="I1687">
            <v>7</v>
          </cell>
        </row>
        <row r="1688">
          <cell r="A1688">
            <v>91350383</v>
          </cell>
          <cell r="B1688" t="str">
            <v>Кв. 588</v>
          </cell>
          <cell r="C1688" t="str">
            <v>Подъезд №10</v>
          </cell>
          <cell r="D1688">
            <v>45552</v>
          </cell>
          <cell r="E1688" t="str">
            <v>ЗПИФ Девелопмент и развитие под управл ООО "Эссет Менеджмент Солюшнс"</v>
          </cell>
          <cell r="F1688" t="str">
            <v>25.01.2024</v>
          </cell>
          <cell r="H1688">
            <v>54.2</v>
          </cell>
          <cell r="I1688">
            <v>7</v>
          </cell>
        </row>
        <row r="1689">
          <cell r="A1689">
            <v>91350384</v>
          </cell>
          <cell r="B1689" t="str">
            <v>Кв. 594</v>
          </cell>
          <cell r="C1689" t="str">
            <v>Подъезд №10</v>
          </cell>
          <cell r="D1689">
            <v>45552</v>
          </cell>
          <cell r="E1689" t="str">
            <v>ЗПИФ Девелопмент и развитие под управл ООО "Эссет Менеджмент Солюшнс"</v>
          </cell>
          <cell r="F1689" t="str">
            <v>25.01.2024</v>
          </cell>
          <cell r="H1689">
            <v>38.1</v>
          </cell>
          <cell r="I1689">
            <v>7</v>
          </cell>
        </row>
        <row r="1690">
          <cell r="A1690">
            <v>91350385</v>
          </cell>
          <cell r="B1690" t="str">
            <v>Кв. 599</v>
          </cell>
          <cell r="C1690" t="str">
            <v>Подъезд №10</v>
          </cell>
          <cell r="D1690">
            <v>45552</v>
          </cell>
          <cell r="E1690" t="str">
            <v>ЗПИФ Девелопмент и развитие под управл ООО "Эссет Менеджмент Солюшнс"</v>
          </cell>
          <cell r="F1690" t="str">
            <v>25.01.2024</v>
          </cell>
          <cell r="H1690">
            <v>58</v>
          </cell>
          <cell r="I1690">
            <v>7</v>
          </cell>
        </row>
        <row r="1691">
          <cell r="A1691">
            <v>91350252</v>
          </cell>
          <cell r="B1691" t="str">
            <v>Кв. 6</v>
          </cell>
          <cell r="C1691" t="str">
            <v>Подъезд №1</v>
          </cell>
          <cell r="D1691">
            <v>45485</v>
          </cell>
          <cell r="E1691" t="str">
            <v>ЗПИФ Девелопмент и развитие под управл ООО "Эссет Менеджмент Солюшнс"</v>
          </cell>
          <cell r="F1691" t="str">
            <v>25.01.2024</v>
          </cell>
          <cell r="H1691">
            <v>32.200000000000003</v>
          </cell>
          <cell r="I1691">
            <v>7</v>
          </cell>
        </row>
        <row r="1692">
          <cell r="A1692">
            <v>91350386</v>
          </cell>
          <cell r="B1692" t="str">
            <v>Кв. 601</v>
          </cell>
          <cell r="C1692" t="str">
            <v>Подъезд №10</v>
          </cell>
          <cell r="D1692">
            <v>45552</v>
          </cell>
          <cell r="E1692" t="str">
            <v>ЗПИФ Девелопмент и развитие под управл ООО "Эссет Менеджмент Солюшнс"</v>
          </cell>
          <cell r="F1692" t="str">
            <v>25.01.2024</v>
          </cell>
          <cell r="H1692">
            <v>33.5</v>
          </cell>
          <cell r="I1692">
            <v>7</v>
          </cell>
        </row>
        <row r="1693">
          <cell r="A1693">
            <v>91350387</v>
          </cell>
          <cell r="B1693" t="str">
            <v>Кв. 608</v>
          </cell>
          <cell r="C1693" t="str">
            <v>Подъезд №10</v>
          </cell>
          <cell r="D1693">
            <v>45552</v>
          </cell>
          <cell r="E1693" t="str">
            <v>ЗПИФ Девелопмент и развитие под управл ООО "Эссет Менеджмент Солюшнс"</v>
          </cell>
          <cell r="F1693" t="str">
            <v>25.01.2024</v>
          </cell>
          <cell r="H1693">
            <v>54.2</v>
          </cell>
          <cell r="I1693">
            <v>7</v>
          </cell>
        </row>
        <row r="1694">
          <cell r="A1694">
            <v>91350388</v>
          </cell>
          <cell r="B1694" t="str">
            <v>Кв. 615</v>
          </cell>
          <cell r="C1694" t="str">
            <v>Подъезд №10</v>
          </cell>
          <cell r="D1694">
            <v>45552</v>
          </cell>
          <cell r="E1694" t="str">
            <v>ЗПИФ Девелопмент и развитие под управл ООО "Эссет Менеджмент Солюшнс"</v>
          </cell>
          <cell r="F1694" t="str">
            <v>25.01.2024</v>
          </cell>
          <cell r="H1694">
            <v>58</v>
          </cell>
          <cell r="I1694">
            <v>7</v>
          </cell>
        </row>
        <row r="1695">
          <cell r="A1695">
            <v>91350389</v>
          </cell>
          <cell r="B1695" t="str">
            <v>Кв. 617</v>
          </cell>
          <cell r="C1695" t="str">
            <v>Подъезд №10</v>
          </cell>
          <cell r="D1695">
            <v>45552</v>
          </cell>
          <cell r="E1695" t="str">
            <v>ЗПИФ Девелопмент и развитие под управл ООО "Эссет Менеджмент Солюшнс"</v>
          </cell>
          <cell r="F1695" t="str">
            <v>25.01.2024</v>
          </cell>
          <cell r="H1695">
            <v>33.5</v>
          </cell>
          <cell r="I1695">
            <v>7</v>
          </cell>
        </row>
        <row r="1696">
          <cell r="A1696">
            <v>91350390</v>
          </cell>
          <cell r="B1696" t="str">
            <v>Кв. 622</v>
          </cell>
          <cell r="C1696" t="str">
            <v>Подъезд №10</v>
          </cell>
          <cell r="D1696">
            <v>45552</v>
          </cell>
          <cell r="E1696" t="str">
            <v>ЗПИФ Девелопмент и развитие под управл ООО "Эссет Менеджмент Солюшнс"</v>
          </cell>
          <cell r="F1696" t="str">
            <v>25.01.2024</v>
          </cell>
          <cell r="H1696">
            <v>38.1</v>
          </cell>
          <cell r="I1696">
            <v>7</v>
          </cell>
        </row>
        <row r="1697">
          <cell r="A1697">
            <v>91350391</v>
          </cell>
          <cell r="B1697" t="str">
            <v>Кв. 624</v>
          </cell>
          <cell r="C1697" t="str">
            <v>Подъезд №10</v>
          </cell>
          <cell r="D1697">
            <v>45552</v>
          </cell>
          <cell r="E1697" t="str">
            <v>ЗПИФ Девелопмент и развитие под управл ООО "Эссет Менеджмент Солюшнс"</v>
          </cell>
          <cell r="F1697" t="str">
            <v>25.01.2024</v>
          </cell>
          <cell r="H1697">
            <v>54.2</v>
          </cell>
          <cell r="I1697">
            <v>7</v>
          </cell>
        </row>
        <row r="1698">
          <cell r="A1698">
            <v>91350324</v>
          </cell>
          <cell r="B1698" t="str">
            <v>Кв. 63</v>
          </cell>
          <cell r="C1698" t="str">
            <v>Подъезд №1</v>
          </cell>
          <cell r="D1698">
            <v>45485</v>
          </cell>
          <cell r="E1698" t="str">
            <v>ЗПИФ Девелопмент и развитие под управл ООО "Эссет Менеджмент Солюшнс"</v>
          </cell>
          <cell r="F1698" t="str">
            <v>25.01.2024</v>
          </cell>
          <cell r="H1698">
            <v>35.1</v>
          </cell>
          <cell r="I1698">
            <v>7</v>
          </cell>
        </row>
        <row r="1699">
          <cell r="A1699">
            <v>91350392</v>
          </cell>
          <cell r="B1699" t="str">
            <v>Кв. 631</v>
          </cell>
          <cell r="C1699" t="str">
            <v>Подъезд №10</v>
          </cell>
          <cell r="D1699">
            <v>45552</v>
          </cell>
          <cell r="E1699" t="str">
            <v>ЗПИФ Девелопмент и развитие под управл ООО "Эссет Менеджмент Солюшнс"</v>
          </cell>
          <cell r="F1699" t="str">
            <v>25.01.2024</v>
          </cell>
          <cell r="H1699">
            <v>58</v>
          </cell>
          <cell r="I1699">
            <v>7</v>
          </cell>
        </row>
        <row r="1700">
          <cell r="A1700">
            <v>91350393</v>
          </cell>
          <cell r="B1700" t="str">
            <v>Кв. 640</v>
          </cell>
          <cell r="C1700" t="str">
            <v>Подъезд №11</v>
          </cell>
          <cell r="D1700">
            <v>45485</v>
          </cell>
          <cell r="E1700" t="str">
            <v>ЗПИФ Девелопмент и развитие под управл ООО "Эссет Менеджмент Солюшнс"</v>
          </cell>
          <cell r="F1700" t="str">
            <v>25.01.2024</v>
          </cell>
          <cell r="H1700">
            <v>59.4</v>
          </cell>
          <cell r="I1700">
            <v>7</v>
          </cell>
        </row>
        <row r="1701">
          <cell r="A1701">
            <v>91350394</v>
          </cell>
          <cell r="B1701" t="str">
            <v>Кв. 644</v>
          </cell>
          <cell r="C1701" t="str">
            <v>Подъезд №11</v>
          </cell>
          <cell r="D1701">
            <v>45485</v>
          </cell>
          <cell r="E1701" t="str">
            <v>ЗПИФ Девелопмент и развитие под управл ООО "Эссет Менеджмент Солюшнс"</v>
          </cell>
          <cell r="F1701" t="str">
            <v>25.01.2024</v>
          </cell>
          <cell r="H1701">
            <v>37</v>
          </cell>
          <cell r="I1701">
            <v>7</v>
          </cell>
        </row>
        <row r="1702">
          <cell r="A1702">
            <v>91350395</v>
          </cell>
          <cell r="B1702" t="str">
            <v>Кв. 649</v>
          </cell>
          <cell r="C1702" t="str">
            <v>Подъезд №11</v>
          </cell>
          <cell r="D1702">
            <v>45485</v>
          </cell>
          <cell r="E1702" t="str">
            <v>ЗПИФ Девелопмент и развитие под управл ООО "Эссет Менеджмент Солюшнс"</v>
          </cell>
          <cell r="F1702" t="str">
            <v>25.01.2024</v>
          </cell>
          <cell r="H1702">
            <v>54.6</v>
          </cell>
          <cell r="I1702">
            <v>7</v>
          </cell>
        </row>
        <row r="1703">
          <cell r="A1703">
            <v>91350325</v>
          </cell>
          <cell r="B1703" t="str">
            <v>Кв. 65</v>
          </cell>
          <cell r="C1703" t="str">
            <v>Подъезд №1</v>
          </cell>
          <cell r="D1703">
            <v>45485</v>
          </cell>
          <cell r="E1703" t="str">
            <v>ЗПИФ Девелопмент и развитие под управл ООО "Эссет Менеджмент Солюшнс"</v>
          </cell>
          <cell r="F1703" t="str">
            <v>25.01.2024</v>
          </cell>
          <cell r="G1703">
            <v>45342</v>
          </cell>
          <cell r="H1703">
            <v>51.1</v>
          </cell>
          <cell r="I1703">
            <v>19</v>
          </cell>
        </row>
        <row r="1704">
          <cell r="A1704">
            <v>91350396</v>
          </cell>
          <cell r="B1704" t="str">
            <v>Кв. 658</v>
          </cell>
          <cell r="C1704" t="str">
            <v>Подъезд №11</v>
          </cell>
          <cell r="D1704">
            <v>45485</v>
          </cell>
          <cell r="E1704" t="str">
            <v>ЗПИФ Девелопмент и развитие под управл ООО "Эссет Менеджмент Солюшнс"</v>
          </cell>
          <cell r="F1704" t="str">
            <v>25.01.2024</v>
          </cell>
          <cell r="H1704">
            <v>58.6</v>
          </cell>
          <cell r="I1704">
            <v>7</v>
          </cell>
        </row>
        <row r="1705">
          <cell r="A1705">
            <v>91350397</v>
          </cell>
          <cell r="B1705" t="str">
            <v>Кв. 662</v>
          </cell>
          <cell r="C1705" t="str">
            <v>Подъезд №11</v>
          </cell>
          <cell r="D1705">
            <v>45485</v>
          </cell>
          <cell r="E1705" t="str">
            <v>ЗПИФ Девелопмент и развитие под управл ООО "Эссет Менеджмент Солюшнс"</v>
          </cell>
          <cell r="F1705" t="str">
            <v>25.01.2024</v>
          </cell>
          <cell r="H1705">
            <v>37</v>
          </cell>
          <cell r="I1705">
            <v>7</v>
          </cell>
        </row>
        <row r="1706">
          <cell r="A1706">
            <v>91350398</v>
          </cell>
          <cell r="B1706" t="str">
            <v>Кв. 665</v>
          </cell>
          <cell r="C1706" t="str">
            <v>Подъезд №11</v>
          </cell>
          <cell r="D1706">
            <v>45485</v>
          </cell>
          <cell r="E1706" t="str">
            <v>ЗПИФ Девелопмент и развитие под управл ООО "Эссет Менеджмент Солюшнс"</v>
          </cell>
          <cell r="F1706" t="str">
            <v>25.01.2024</v>
          </cell>
          <cell r="H1706">
            <v>30.8</v>
          </cell>
          <cell r="I1706">
            <v>7</v>
          </cell>
        </row>
        <row r="1707">
          <cell r="A1707">
            <v>91350399</v>
          </cell>
          <cell r="B1707" t="str">
            <v>Кв. 666</v>
          </cell>
          <cell r="C1707" t="str">
            <v>Подъезд №11</v>
          </cell>
          <cell r="D1707">
            <v>45485</v>
          </cell>
          <cell r="E1707" t="str">
            <v>ЗПИФ Девелопмент и развитие под управл ООО "Эссет Менеджмент Солюшнс"</v>
          </cell>
          <cell r="F1707" t="str">
            <v>25.01.2024</v>
          </cell>
          <cell r="H1707">
            <v>39.9</v>
          </cell>
          <cell r="I1707">
            <v>7</v>
          </cell>
        </row>
        <row r="1708">
          <cell r="A1708">
            <v>91350400</v>
          </cell>
          <cell r="B1708" t="str">
            <v>Кв. 669</v>
          </cell>
          <cell r="C1708" t="str">
            <v>Подъезд №11</v>
          </cell>
          <cell r="D1708">
            <v>45485</v>
          </cell>
          <cell r="E1708" t="str">
            <v>ЗПИФ Девелопмент и развитие под управл ООО "Эссет Менеджмент Солюшнс"</v>
          </cell>
          <cell r="F1708" t="str">
            <v>25.01.2024</v>
          </cell>
          <cell r="H1708">
            <v>38.4</v>
          </cell>
          <cell r="I1708">
            <v>7</v>
          </cell>
        </row>
        <row r="1709">
          <cell r="A1709">
            <v>91350401</v>
          </cell>
          <cell r="B1709" t="str">
            <v>Кв. 673</v>
          </cell>
          <cell r="C1709" t="str">
            <v>Подъезд №11</v>
          </cell>
          <cell r="D1709">
            <v>45485</v>
          </cell>
          <cell r="E1709" t="str">
            <v>ЗПИФ Девелопмент и развитие под управл ООО "Эссет Менеджмент Солюшнс"</v>
          </cell>
          <cell r="F1709" t="str">
            <v>25.01.2024</v>
          </cell>
          <cell r="H1709">
            <v>54.6</v>
          </cell>
          <cell r="I1709">
            <v>7</v>
          </cell>
        </row>
        <row r="1710">
          <cell r="A1710">
            <v>91350402</v>
          </cell>
          <cell r="B1710" t="str">
            <v>Кв. 683</v>
          </cell>
          <cell r="C1710" t="str">
            <v>Подъезд №11</v>
          </cell>
          <cell r="D1710">
            <v>45485</v>
          </cell>
          <cell r="E1710" t="str">
            <v>ЗПИФ Девелопмент и развитие под управл ООО "Эссет Менеджмент Солюшнс"</v>
          </cell>
          <cell r="F1710" t="str">
            <v>25.01.2024</v>
          </cell>
          <cell r="H1710">
            <v>30.8</v>
          </cell>
          <cell r="I1710">
            <v>7</v>
          </cell>
        </row>
        <row r="1711">
          <cell r="A1711">
            <v>91350403</v>
          </cell>
          <cell r="B1711" t="str">
            <v>Кв. 686</v>
          </cell>
          <cell r="C1711" t="str">
            <v>Подъезд №11</v>
          </cell>
          <cell r="D1711">
            <v>45485</v>
          </cell>
          <cell r="E1711" t="str">
            <v>ЗПИФ Девелопмент и развитие под управл ООО "Эссет Менеджмент Солюшнс"</v>
          </cell>
          <cell r="F1711" t="str">
            <v>25.01.2024</v>
          </cell>
          <cell r="H1711">
            <v>37</v>
          </cell>
          <cell r="I1711">
            <v>7</v>
          </cell>
        </row>
        <row r="1712">
          <cell r="A1712">
            <v>91350404</v>
          </cell>
          <cell r="B1712" t="str">
            <v>Кв. 688</v>
          </cell>
          <cell r="C1712" t="str">
            <v>Подъезд №11</v>
          </cell>
          <cell r="D1712">
            <v>45485</v>
          </cell>
          <cell r="E1712" t="str">
            <v>ЗПИФ Девелопмент и развитие под управл ООО "Эссет Менеджмент Солюшнс"</v>
          </cell>
          <cell r="F1712" t="str">
            <v>25.01.2024</v>
          </cell>
          <cell r="H1712">
            <v>58.6</v>
          </cell>
          <cell r="I1712">
            <v>7</v>
          </cell>
        </row>
        <row r="1713">
          <cell r="A1713">
            <v>91350405</v>
          </cell>
          <cell r="B1713" t="str">
            <v>Кв. 690</v>
          </cell>
          <cell r="C1713" t="str">
            <v>Подъезд №11</v>
          </cell>
          <cell r="D1713">
            <v>45485</v>
          </cell>
          <cell r="E1713" t="str">
            <v>ЗПИФ Девелопмент и развитие под управл ООО "Эссет Менеджмент Солюшнс"</v>
          </cell>
          <cell r="F1713" t="str">
            <v>25.01.2024</v>
          </cell>
          <cell r="H1713">
            <v>39.9</v>
          </cell>
          <cell r="I1713">
            <v>7</v>
          </cell>
        </row>
        <row r="1714">
          <cell r="A1714">
            <v>91350406</v>
          </cell>
          <cell r="B1714" t="str">
            <v>Кв. 699</v>
          </cell>
          <cell r="C1714" t="str">
            <v>Подъезд №11</v>
          </cell>
          <cell r="D1714">
            <v>45485</v>
          </cell>
          <cell r="E1714" t="str">
            <v>ЗПИФ Девелопмент и развитие под управл ООО "Эссет Менеджмент Солюшнс"</v>
          </cell>
          <cell r="F1714" t="str">
            <v>25.01.2024</v>
          </cell>
          <cell r="H1714">
            <v>38.4</v>
          </cell>
          <cell r="I1714">
            <v>7</v>
          </cell>
        </row>
        <row r="1715">
          <cell r="A1715">
            <v>91350407</v>
          </cell>
          <cell r="B1715" t="str">
            <v>Кв. 704</v>
          </cell>
          <cell r="C1715" t="str">
            <v>Подъезд №11</v>
          </cell>
          <cell r="D1715">
            <v>45485</v>
          </cell>
          <cell r="E1715" t="str">
            <v>ЗПИФ Девелопмент и развитие под управл ООО "Эссет Менеджмент Солюшнс"</v>
          </cell>
          <cell r="F1715" t="str">
            <v>25.01.2024</v>
          </cell>
          <cell r="G1715">
            <v>45348</v>
          </cell>
          <cell r="H1715">
            <v>37</v>
          </cell>
          <cell r="I1715">
            <v>25</v>
          </cell>
        </row>
        <row r="1716">
          <cell r="A1716">
            <v>91350408</v>
          </cell>
          <cell r="B1716" t="str">
            <v>Кв. 709</v>
          </cell>
          <cell r="C1716" t="str">
            <v>Подъезд №11</v>
          </cell>
          <cell r="D1716">
            <v>45485</v>
          </cell>
          <cell r="E1716" t="str">
            <v>ЗПИФ Девелопмент и развитие под управл ООО "Эссет Менеджмент Солюшнс"</v>
          </cell>
          <cell r="F1716" t="str">
            <v>25.01.2024</v>
          </cell>
          <cell r="H1716">
            <v>54.6</v>
          </cell>
          <cell r="I1716">
            <v>7</v>
          </cell>
        </row>
        <row r="1717">
          <cell r="A1717">
            <v>91350409</v>
          </cell>
          <cell r="B1717" t="str">
            <v>Кв. 713</v>
          </cell>
          <cell r="C1717" t="str">
            <v>Подъезд №11</v>
          </cell>
          <cell r="D1717">
            <v>45485</v>
          </cell>
          <cell r="E1717" t="str">
            <v>ЗПИФ Девелопмент и развитие под управл ООО "Эссет Менеджмент Солюшнс"</v>
          </cell>
          <cell r="F1717" t="str">
            <v>25.01.2024</v>
          </cell>
          <cell r="H1717">
            <v>30.8</v>
          </cell>
          <cell r="I1717">
            <v>7</v>
          </cell>
        </row>
        <row r="1718">
          <cell r="A1718">
            <v>91350410</v>
          </cell>
          <cell r="B1718" t="str">
            <v>Кв. 717</v>
          </cell>
          <cell r="C1718" t="str">
            <v>Подъезд №11</v>
          </cell>
          <cell r="D1718">
            <v>45485</v>
          </cell>
          <cell r="E1718" t="str">
            <v>ЗПИФ Девелопмент и развитие под управл ООО "Эссет Менеджмент Солюшнс"</v>
          </cell>
          <cell r="F1718" t="str">
            <v>25.01.2024</v>
          </cell>
          <cell r="H1718">
            <v>38.4</v>
          </cell>
          <cell r="I1718">
            <v>7</v>
          </cell>
        </row>
        <row r="1719">
          <cell r="A1719">
            <v>91350326</v>
          </cell>
          <cell r="B1719" t="str">
            <v>Кв. 72</v>
          </cell>
          <cell r="C1719" t="str">
            <v>Подъезд №1</v>
          </cell>
          <cell r="D1719">
            <v>45485</v>
          </cell>
          <cell r="E1719" t="str">
            <v>ЗПИФ Девелопмент и развитие под управл ООО "Эссет Менеджмент Солюшнс"</v>
          </cell>
          <cell r="F1719" t="str">
            <v>25.01.2024</v>
          </cell>
          <cell r="H1719">
            <v>53.9</v>
          </cell>
          <cell r="I1719">
            <v>7</v>
          </cell>
        </row>
        <row r="1720">
          <cell r="A1720">
            <v>91350411</v>
          </cell>
          <cell r="B1720" t="str">
            <v>Кв. 720</v>
          </cell>
          <cell r="C1720" t="str">
            <v>Подъезд №11</v>
          </cell>
          <cell r="D1720">
            <v>45485</v>
          </cell>
          <cell r="E1720" t="str">
            <v>ЗПИФ Девелопмент и развитие под управл ООО "Эссет Менеджмент Солюшнс"</v>
          </cell>
          <cell r="F1720" t="str">
            <v>25.01.2024</v>
          </cell>
          <cell r="H1720">
            <v>39.9</v>
          </cell>
          <cell r="I1720">
            <v>7</v>
          </cell>
        </row>
        <row r="1721">
          <cell r="A1721">
            <v>91350327</v>
          </cell>
          <cell r="B1721" t="str">
            <v>Кв. 74</v>
          </cell>
          <cell r="C1721" t="str">
            <v>Подъезд №1</v>
          </cell>
          <cell r="D1721">
            <v>45485</v>
          </cell>
          <cell r="E1721" t="str">
            <v>ЗПИФ Девелопмент и развитие под управл ООО "Эссет Менеджмент Солюшнс"</v>
          </cell>
          <cell r="F1721" t="str">
            <v>25.01.2024</v>
          </cell>
          <cell r="H1721">
            <v>32.200000000000003</v>
          </cell>
          <cell r="I1721">
            <v>7</v>
          </cell>
        </row>
        <row r="1722">
          <cell r="A1722">
            <v>91350328</v>
          </cell>
          <cell r="B1722" t="str">
            <v>Кв. 85</v>
          </cell>
          <cell r="C1722" t="str">
            <v>Подъезд №2</v>
          </cell>
          <cell r="D1722">
            <v>45485</v>
          </cell>
          <cell r="E1722" t="str">
            <v>ЗПИФ Девелопмент и развитие под управл ООО "Эссет Менеджмент Солюшнс"</v>
          </cell>
          <cell r="F1722" t="str">
            <v>25.01.2024</v>
          </cell>
          <cell r="H1722">
            <v>48.7</v>
          </cell>
          <cell r="I1722">
            <v>7</v>
          </cell>
        </row>
        <row r="1723">
          <cell r="A1723">
            <v>91350329</v>
          </cell>
          <cell r="B1723" t="str">
            <v>Кв. 88</v>
          </cell>
          <cell r="C1723" t="str">
            <v>Подъезд №2</v>
          </cell>
          <cell r="D1723">
            <v>45485</v>
          </cell>
          <cell r="E1723" t="str">
            <v>ЗПИФ Девелопмент и развитие под управл ООО "Эссет Менеджмент Солюшнс"</v>
          </cell>
          <cell r="F1723" t="str">
            <v>25.01.2024</v>
          </cell>
          <cell r="H1723">
            <v>52.3</v>
          </cell>
          <cell r="I1723">
            <v>7</v>
          </cell>
        </row>
        <row r="1724">
          <cell r="A1724">
            <v>91350330</v>
          </cell>
          <cell r="B1724" t="str">
            <v>Кв. 9</v>
          </cell>
          <cell r="C1724" t="str">
            <v>Подъезд №1</v>
          </cell>
          <cell r="D1724">
            <v>45485</v>
          </cell>
          <cell r="E1724" t="str">
            <v>ЗПИФ Девелопмент и развитие под управл ООО "Эссет Менеджмент Солюшнс"</v>
          </cell>
          <cell r="F1724" t="str">
            <v>25.01.2024</v>
          </cell>
          <cell r="H1724">
            <v>51</v>
          </cell>
          <cell r="I1724">
            <v>7</v>
          </cell>
        </row>
        <row r="1725">
          <cell r="A1725">
            <v>91350331</v>
          </cell>
          <cell r="B1725" t="str">
            <v>Кв. 94</v>
          </cell>
          <cell r="C1725" t="str">
            <v>Подъезд №2</v>
          </cell>
          <cell r="D1725">
            <v>45485</v>
          </cell>
          <cell r="E1725" t="str">
            <v>ЗПИФ Девелопмент и развитие под управл ООО "Эссет Менеджмент Солюшнс"</v>
          </cell>
          <cell r="F1725" t="str">
            <v>25.01.2024</v>
          </cell>
          <cell r="H1725">
            <v>58.4</v>
          </cell>
          <cell r="I1725">
            <v>7</v>
          </cell>
        </row>
        <row r="1726">
          <cell r="A1726">
            <v>91350332</v>
          </cell>
          <cell r="B1726" t="str">
            <v>Кв. 96</v>
          </cell>
          <cell r="C1726" t="str">
            <v>Подъезд №2</v>
          </cell>
          <cell r="D1726">
            <v>45485</v>
          </cell>
          <cell r="E1726" t="str">
            <v>ЗПИФ Девелопмент и развитие под управл ООО "Эссет Менеджмент Солюшнс"</v>
          </cell>
          <cell r="F1726" t="str">
            <v>25.01.2024</v>
          </cell>
          <cell r="H1726">
            <v>52.8</v>
          </cell>
          <cell r="I1726">
            <v>7</v>
          </cell>
        </row>
        <row r="1727">
          <cell r="A1727">
            <v>91356292</v>
          </cell>
          <cell r="B1727" t="str">
            <v>Кв. 879</v>
          </cell>
          <cell r="C1727" t="str">
            <v>Подъезд №15</v>
          </cell>
          <cell r="D1727">
            <v>45485</v>
          </cell>
          <cell r="E1727" t="str">
            <v>Яровой Дмитрий Владимирович</v>
          </cell>
          <cell r="F1727">
            <v>45342</v>
          </cell>
          <cell r="H1727">
            <v>38.700000000000003</v>
          </cell>
          <cell r="I1727">
            <v>10</v>
          </cell>
        </row>
        <row r="1728">
          <cell r="A1728">
            <v>91356297</v>
          </cell>
          <cell r="B1728" t="str">
            <v>Кв. 935</v>
          </cell>
          <cell r="C1728" t="str">
            <v>Подъезд №15</v>
          </cell>
          <cell r="D1728">
            <v>45485</v>
          </cell>
          <cell r="E1728" t="str">
            <v>Шепеля Юлия Александровна</v>
          </cell>
          <cell r="F1728">
            <v>45335</v>
          </cell>
          <cell r="H1728">
            <v>38.6</v>
          </cell>
          <cell r="I1728">
            <v>17</v>
          </cell>
        </row>
        <row r="1729">
          <cell r="A1729">
            <v>91356298</v>
          </cell>
          <cell r="B1729" t="str">
            <v>Кв. 956</v>
          </cell>
          <cell r="C1729" t="str">
            <v>Подъезд №16</v>
          </cell>
          <cell r="D1729">
            <v>45535</v>
          </cell>
          <cell r="E1729" t="str">
            <v>Сафаров Фазлиддин Хасанович</v>
          </cell>
          <cell r="F1729">
            <v>45349</v>
          </cell>
          <cell r="H1729">
            <v>64.599999999999994</v>
          </cell>
          <cell r="I1729">
            <v>3</v>
          </cell>
        </row>
        <row r="1730">
          <cell r="A1730">
            <v>91356300</v>
          </cell>
          <cell r="B1730" t="str">
            <v>Кв. 1 212</v>
          </cell>
          <cell r="C1730" t="str">
            <v>Подъезд №18</v>
          </cell>
          <cell r="D1730">
            <v>45429</v>
          </cell>
          <cell r="E1730" t="str">
            <v>Адилсултанов Дени Казбекович</v>
          </cell>
          <cell r="F1730">
            <v>45351</v>
          </cell>
          <cell r="H1730">
            <v>47</v>
          </cell>
          <cell r="I1730">
            <v>1</v>
          </cell>
        </row>
        <row r="1731">
          <cell r="A1731">
            <v>91356293</v>
          </cell>
          <cell r="B1731" t="str">
            <v>Кв. 1 236</v>
          </cell>
          <cell r="C1731" t="str">
            <v>Подъезд №18</v>
          </cell>
          <cell r="D1731">
            <v>45429</v>
          </cell>
          <cell r="E1731" t="str">
            <v>Колыгина Ирина Викторовна</v>
          </cell>
          <cell r="F1731">
            <v>45344</v>
          </cell>
          <cell r="H1731">
            <v>45.2</v>
          </cell>
          <cell r="I1731">
            <v>8</v>
          </cell>
        </row>
        <row r="1732">
          <cell r="A1732">
            <v>91356299</v>
          </cell>
          <cell r="B1732" t="str">
            <v>Кв. 1 277</v>
          </cell>
          <cell r="C1732" t="str">
            <v>Подъезд №19</v>
          </cell>
          <cell r="D1732">
            <v>45552</v>
          </cell>
          <cell r="E1732" t="str">
            <v>Рачилина Екатерина Сергеевна</v>
          </cell>
          <cell r="F1732">
            <v>45350</v>
          </cell>
          <cell r="H1732">
            <v>44.9</v>
          </cell>
          <cell r="I1732">
            <v>2</v>
          </cell>
        </row>
        <row r="1733">
          <cell r="A1733">
            <v>91356301</v>
          </cell>
          <cell r="B1733" t="str">
            <v>Кв. 1 374</v>
          </cell>
          <cell r="C1733" t="str">
            <v>Подъезд №20</v>
          </cell>
          <cell r="D1733">
            <v>45559</v>
          </cell>
          <cell r="E1733" t="str">
            <v>Егоров Александр Анатольевич</v>
          </cell>
          <cell r="F1733">
            <v>45344</v>
          </cell>
          <cell r="H1733">
            <v>32.200000000000003</v>
          </cell>
          <cell r="I1733">
            <v>8</v>
          </cell>
        </row>
        <row r="1734">
          <cell r="A1734">
            <v>91356285</v>
          </cell>
          <cell r="B1734" t="str">
            <v>Кв. 134</v>
          </cell>
          <cell r="C1734" t="str">
            <v>Подъезд №2</v>
          </cell>
          <cell r="D1734">
            <v>45485</v>
          </cell>
          <cell r="E1734" t="str">
            <v>Отаджони Мухаммад Ортикбойзода</v>
          </cell>
          <cell r="F1734">
            <v>45341</v>
          </cell>
          <cell r="H1734">
            <v>58.4</v>
          </cell>
          <cell r="I1734">
            <v>11</v>
          </cell>
        </row>
        <row r="1735">
          <cell r="A1735">
            <v>91356286</v>
          </cell>
          <cell r="B1735" t="str">
            <v>Кв. 183</v>
          </cell>
          <cell r="C1735" t="str">
            <v>Подъезд №3</v>
          </cell>
          <cell r="D1735">
            <v>45540</v>
          </cell>
          <cell r="E1735" t="str">
            <v>Половиков Иван Павлович</v>
          </cell>
          <cell r="F1735">
            <v>45337</v>
          </cell>
          <cell r="H1735">
            <v>51.3</v>
          </cell>
          <cell r="I1735">
            <v>15</v>
          </cell>
        </row>
        <row r="1736">
          <cell r="A1736">
            <v>91356287</v>
          </cell>
          <cell r="B1736" t="str">
            <v>Кв. 196</v>
          </cell>
          <cell r="C1736" t="str">
            <v>Подъезд №3</v>
          </cell>
          <cell r="D1736">
            <v>45540</v>
          </cell>
          <cell r="E1736" t="str">
            <v>Зиганшина Гульсира Зиннатовна</v>
          </cell>
          <cell r="F1736">
            <v>45338</v>
          </cell>
          <cell r="H1736">
            <v>37.5</v>
          </cell>
          <cell r="I1736">
            <v>14</v>
          </cell>
        </row>
        <row r="1737">
          <cell r="A1737">
            <v>91356288</v>
          </cell>
          <cell r="B1737" t="str">
            <v>Кв. 287</v>
          </cell>
          <cell r="C1737" t="str">
            <v>Подъезд №3</v>
          </cell>
          <cell r="D1737">
            <v>45540</v>
          </cell>
          <cell r="E1737" t="str">
            <v>Абрамов Александр Владимирович</v>
          </cell>
          <cell r="F1737">
            <v>45344</v>
          </cell>
          <cell r="H1737">
            <v>37.5</v>
          </cell>
          <cell r="I1737">
            <v>8</v>
          </cell>
        </row>
        <row r="1738">
          <cell r="A1738">
            <v>91356294</v>
          </cell>
          <cell r="B1738" t="str">
            <v>Кв. 338</v>
          </cell>
          <cell r="C1738" t="str">
            <v>Подъезд №4</v>
          </cell>
          <cell r="D1738">
            <v>45426</v>
          </cell>
          <cell r="E1738" t="str">
            <v>Ефремова Наталья Николаевна</v>
          </cell>
          <cell r="F1738">
            <v>45348</v>
          </cell>
          <cell r="H1738">
            <v>25.9</v>
          </cell>
          <cell r="I1738">
            <v>4</v>
          </cell>
        </row>
        <row r="1739">
          <cell r="A1739">
            <v>91356289</v>
          </cell>
          <cell r="B1739" t="str">
            <v>Кв. 377</v>
          </cell>
          <cell r="C1739" t="str">
            <v>Подъезд №4</v>
          </cell>
          <cell r="D1739">
            <v>45426</v>
          </cell>
          <cell r="E1739" t="str">
            <v>Яровой Дмитрий Владимирович</v>
          </cell>
          <cell r="F1739">
            <v>45342</v>
          </cell>
          <cell r="H1739">
            <v>37.9</v>
          </cell>
          <cell r="I1739">
            <v>10</v>
          </cell>
        </row>
        <row r="1740">
          <cell r="A1740">
            <v>91356295</v>
          </cell>
          <cell r="B1740" t="str">
            <v>Кв. 443</v>
          </cell>
          <cell r="C1740" t="str">
            <v>Подъезд №5</v>
          </cell>
          <cell r="D1740">
            <v>45426</v>
          </cell>
          <cell r="E1740" t="str">
            <v>Семёнов Игорь Николаевич</v>
          </cell>
          <cell r="F1740">
            <v>45335</v>
          </cell>
          <cell r="H1740">
            <v>70</v>
          </cell>
          <cell r="I1740">
            <v>17</v>
          </cell>
        </row>
        <row r="1741">
          <cell r="A1741">
            <v>91356290</v>
          </cell>
          <cell r="B1741" t="str">
            <v>Кв. 462</v>
          </cell>
          <cell r="C1741" t="str">
            <v>Подъезд №6</v>
          </cell>
          <cell r="D1741">
            <v>45433</v>
          </cell>
          <cell r="E1741" t="str">
            <v>Кирила Виктория Антоновна</v>
          </cell>
          <cell r="F1741">
            <v>45341</v>
          </cell>
          <cell r="H1741">
            <v>38.200000000000003</v>
          </cell>
          <cell r="I1741">
            <v>11</v>
          </cell>
        </row>
        <row r="1742">
          <cell r="A1742">
            <v>91356296</v>
          </cell>
          <cell r="B1742" t="str">
            <v>Кв. 467</v>
          </cell>
          <cell r="C1742" t="str">
            <v>Подъезд №6</v>
          </cell>
          <cell r="D1742">
            <v>45433</v>
          </cell>
          <cell r="E1742" t="str">
            <v>Войтенко Иван Сергеевич</v>
          </cell>
          <cell r="F1742">
            <v>45350</v>
          </cell>
          <cell r="H1742">
            <v>56.7</v>
          </cell>
          <cell r="I1742">
            <v>2</v>
          </cell>
        </row>
        <row r="1743">
          <cell r="A1743">
            <v>91356284</v>
          </cell>
          <cell r="B1743" t="str">
            <v>Кв. 65</v>
          </cell>
          <cell r="C1743" t="str">
            <v>Подъезд №1</v>
          </cell>
          <cell r="D1743">
            <v>45485</v>
          </cell>
          <cell r="E1743" t="str">
            <v>Циленко Анастасия Александровна</v>
          </cell>
          <cell r="F1743">
            <v>45342</v>
          </cell>
          <cell r="H1743">
            <v>51.1</v>
          </cell>
          <cell r="I1743">
            <v>10</v>
          </cell>
        </row>
        <row r="1744">
          <cell r="A1744">
            <v>91356291</v>
          </cell>
          <cell r="B1744" t="str">
            <v>Кв. 704</v>
          </cell>
          <cell r="C1744" t="str">
            <v>Подъезд №11</v>
          </cell>
          <cell r="D1744">
            <v>45485</v>
          </cell>
          <cell r="E1744" t="str">
            <v>Олина Анастасия Игоревна</v>
          </cell>
          <cell r="F1744">
            <v>45348</v>
          </cell>
          <cell r="H1744">
            <v>37</v>
          </cell>
          <cell r="I1744">
            <v>4</v>
          </cell>
        </row>
      </sheetData>
      <sheetData sheetId="8">
        <row r="1">
          <cell r="A1" t="str">
            <v>ЛС</v>
          </cell>
          <cell r="B1" t="str">
            <v>КВ</v>
          </cell>
          <cell r="C1" t="str">
            <v>Подъезд</v>
          </cell>
          <cell r="D1" t="str">
            <v>Дата заселения под.</v>
          </cell>
          <cell r="E1" t="str">
            <v>ФИО</v>
          </cell>
          <cell r="F1" t="str">
            <v>АПП</v>
          </cell>
          <cell r="G1" t="str">
            <v>Дата окончания собственности</v>
          </cell>
          <cell r="H1" t="str">
            <v>Площадь</v>
          </cell>
          <cell r="I1" t="str">
            <v>Дни владения</v>
          </cell>
        </row>
        <row r="2">
          <cell r="A2">
            <v>91343281</v>
          </cell>
          <cell r="B2" t="str">
            <v>Кв. 1</v>
          </cell>
          <cell r="C2" t="str">
            <v>Подъезд №1</v>
          </cell>
          <cell r="D2">
            <v>45485</v>
          </cell>
          <cell r="E2" t="str">
            <v>СЗ КиноДевелопмент</v>
          </cell>
          <cell r="H2">
            <v>51.8</v>
          </cell>
          <cell r="I2">
            <v>31</v>
          </cell>
        </row>
        <row r="3">
          <cell r="A3">
            <v>91343282</v>
          </cell>
          <cell r="B3" t="str">
            <v>Кв. 1 000</v>
          </cell>
          <cell r="C3" t="str">
            <v>Подъезд №16</v>
          </cell>
          <cell r="D3">
            <v>45535</v>
          </cell>
          <cell r="E3" t="str">
            <v>СЗ КиноДевелопмент</v>
          </cell>
          <cell r="H3">
            <v>62.8</v>
          </cell>
          <cell r="I3">
            <v>31</v>
          </cell>
        </row>
        <row r="4">
          <cell r="A4">
            <v>91343283</v>
          </cell>
          <cell r="B4" t="str">
            <v>Кв. 1 001</v>
          </cell>
          <cell r="C4" t="str">
            <v>Подъезд №16</v>
          </cell>
          <cell r="D4">
            <v>45535</v>
          </cell>
          <cell r="E4" t="str">
            <v>СЗ КиноДевелопмент</v>
          </cell>
          <cell r="H4">
            <v>75.099999999999994</v>
          </cell>
          <cell r="I4">
            <v>31</v>
          </cell>
        </row>
        <row r="5">
          <cell r="A5">
            <v>91343284</v>
          </cell>
          <cell r="B5" t="str">
            <v>Кв. 1 003</v>
          </cell>
          <cell r="C5" t="str">
            <v>Подъезд №16</v>
          </cell>
          <cell r="D5">
            <v>45535</v>
          </cell>
          <cell r="E5" t="str">
            <v>СЗ КиноДевелопмент</v>
          </cell>
          <cell r="H5">
            <v>58.7</v>
          </cell>
          <cell r="I5">
            <v>31</v>
          </cell>
        </row>
        <row r="6">
          <cell r="A6">
            <v>91343285</v>
          </cell>
          <cell r="B6" t="str">
            <v>Кв. 1 004</v>
          </cell>
          <cell r="C6" t="str">
            <v>Подъезд №16</v>
          </cell>
          <cell r="D6">
            <v>45535</v>
          </cell>
          <cell r="E6" t="str">
            <v>СЗ КиноДевелопмент</v>
          </cell>
          <cell r="H6">
            <v>64.599999999999994</v>
          </cell>
          <cell r="I6">
            <v>31</v>
          </cell>
        </row>
        <row r="7">
          <cell r="A7">
            <v>91343286</v>
          </cell>
          <cell r="B7" t="str">
            <v>Кв. 1 005</v>
          </cell>
          <cell r="C7" t="str">
            <v>Подъезд №16</v>
          </cell>
          <cell r="D7">
            <v>45535</v>
          </cell>
          <cell r="E7" t="str">
            <v>СЗ КиноДевелопмент</v>
          </cell>
          <cell r="H7">
            <v>35.200000000000003</v>
          </cell>
          <cell r="I7">
            <v>31</v>
          </cell>
        </row>
        <row r="8">
          <cell r="A8">
            <v>91343287</v>
          </cell>
          <cell r="B8" t="str">
            <v>Кв. 1 006</v>
          </cell>
          <cell r="C8" t="str">
            <v>Подъезд №16</v>
          </cell>
          <cell r="D8">
            <v>45535</v>
          </cell>
          <cell r="E8" t="str">
            <v>СЗ КиноДевелопмент</v>
          </cell>
          <cell r="H8">
            <v>62.8</v>
          </cell>
          <cell r="I8">
            <v>31</v>
          </cell>
        </row>
        <row r="9">
          <cell r="A9">
            <v>91343288</v>
          </cell>
          <cell r="B9" t="str">
            <v>Кв. 1 007</v>
          </cell>
          <cell r="C9" t="str">
            <v>Подъезд №16</v>
          </cell>
          <cell r="D9">
            <v>45535</v>
          </cell>
          <cell r="E9" t="str">
            <v>СЗ КиноДевелопмент</v>
          </cell>
          <cell r="H9">
            <v>75.099999999999994</v>
          </cell>
          <cell r="I9">
            <v>31</v>
          </cell>
        </row>
        <row r="10">
          <cell r="A10">
            <v>91343289</v>
          </cell>
          <cell r="B10" t="str">
            <v>Кв. 1 008</v>
          </cell>
          <cell r="C10" t="str">
            <v>Подъезд №16</v>
          </cell>
          <cell r="D10">
            <v>45535</v>
          </cell>
          <cell r="E10" t="str">
            <v>СЗ КиноДевелопмент</v>
          </cell>
          <cell r="H10">
            <v>36.799999999999997</v>
          </cell>
          <cell r="I10">
            <v>31</v>
          </cell>
        </row>
        <row r="11">
          <cell r="A11">
            <v>91343290</v>
          </cell>
          <cell r="B11" t="str">
            <v>Кв. 1 009</v>
          </cell>
          <cell r="C11" t="str">
            <v>Подъезд №16</v>
          </cell>
          <cell r="D11">
            <v>45535</v>
          </cell>
          <cell r="E11" t="str">
            <v>СЗ КиноДевелопмент</v>
          </cell>
          <cell r="H11">
            <v>58.7</v>
          </cell>
          <cell r="I11">
            <v>31</v>
          </cell>
        </row>
        <row r="12">
          <cell r="A12">
            <v>91343291</v>
          </cell>
          <cell r="B12" t="str">
            <v>Кв. 1 011</v>
          </cell>
          <cell r="C12" t="str">
            <v>Подъезд №16</v>
          </cell>
          <cell r="D12">
            <v>45535</v>
          </cell>
          <cell r="E12" t="str">
            <v>СЗ КиноДевелопмент</v>
          </cell>
          <cell r="H12">
            <v>35.200000000000003</v>
          </cell>
          <cell r="I12">
            <v>31</v>
          </cell>
        </row>
        <row r="13">
          <cell r="A13">
            <v>91343292</v>
          </cell>
          <cell r="B13" t="str">
            <v>Кв. 1 012</v>
          </cell>
          <cell r="C13" t="str">
            <v>Подъезд №16</v>
          </cell>
          <cell r="D13">
            <v>45535</v>
          </cell>
          <cell r="E13" t="str">
            <v>СЗ КиноДевелопмент</v>
          </cell>
          <cell r="H13">
            <v>62.8</v>
          </cell>
          <cell r="I13">
            <v>31</v>
          </cell>
        </row>
        <row r="14">
          <cell r="A14">
            <v>91343293</v>
          </cell>
          <cell r="B14" t="str">
            <v>Кв. 1 013</v>
          </cell>
          <cell r="C14" t="str">
            <v>Подъезд №16</v>
          </cell>
          <cell r="D14">
            <v>45535</v>
          </cell>
          <cell r="E14" t="str">
            <v>СЗ КиноДевелопмент</v>
          </cell>
          <cell r="H14">
            <v>75.099999999999994</v>
          </cell>
          <cell r="I14">
            <v>31</v>
          </cell>
        </row>
        <row r="15">
          <cell r="A15">
            <v>91343294</v>
          </cell>
          <cell r="B15" t="str">
            <v>Кв. 1 014</v>
          </cell>
          <cell r="C15" t="str">
            <v>Подъезд №16</v>
          </cell>
          <cell r="D15">
            <v>45535</v>
          </cell>
          <cell r="E15" t="str">
            <v>СЗ КиноДевелопмент</v>
          </cell>
          <cell r="H15">
            <v>36.799999999999997</v>
          </cell>
          <cell r="I15">
            <v>31</v>
          </cell>
        </row>
        <row r="16">
          <cell r="A16">
            <v>91343295</v>
          </cell>
          <cell r="B16" t="str">
            <v>Кв. 1 016</v>
          </cell>
          <cell r="C16" t="str">
            <v>Подъезд №16</v>
          </cell>
          <cell r="D16">
            <v>45535</v>
          </cell>
          <cell r="E16" t="str">
            <v>СЗ КиноДевелопмент</v>
          </cell>
          <cell r="H16">
            <v>64.599999999999994</v>
          </cell>
          <cell r="I16">
            <v>31</v>
          </cell>
        </row>
        <row r="17">
          <cell r="A17">
            <v>91343296</v>
          </cell>
          <cell r="B17" t="str">
            <v>Кв. 1 017</v>
          </cell>
          <cell r="C17" t="str">
            <v>Подъезд №16</v>
          </cell>
          <cell r="D17">
            <v>45535</v>
          </cell>
          <cell r="E17" t="str">
            <v>СЗ КиноДевелопмент</v>
          </cell>
          <cell r="H17">
            <v>35.200000000000003</v>
          </cell>
          <cell r="I17">
            <v>31</v>
          </cell>
        </row>
        <row r="18">
          <cell r="A18">
            <v>91343297</v>
          </cell>
          <cell r="B18" t="str">
            <v>Кв. 1 020</v>
          </cell>
          <cell r="C18" t="str">
            <v>Подъезд №16</v>
          </cell>
          <cell r="D18">
            <v>45535</v>
          </cell>
          <cell r="E18" t="str">
            <v>СЗ КиноДевелопмент</v>
          </cell>
          <cell r="H18">
            <v>36.799999999999997</v>
          </cell>
          <cell r="I18">
            <v>31</v>
          </cell>
        </row>
        <row r="19">
          <cell r="A19">
            <v>91343298</v>
          </cell>
          <cell r="B19" t="str">
            <v>Кв. 1 021</v>
          </cell>
          <cell r="C19" t="str">
            <v>Подъезд №16</v>
          </cell>
          <cell r="D19">
            <v>45535</v>
          </cell>
          <cell r="E19" t="str">
            <v>СЗ КиноДевелопмент</v>
          </cell>
          <cell r="H19">
            <v>58.7</v>
          </cell>
          <cell r="I19">
            <v>31</v>
          </cell>
        </row>
        <row r="20">
          <cell r="A20">
            <v>91343299</v>
          </cell>
          <cell r="B20" t="str">
            <v>Кв. 1 022</v>
          </cell>
          <cell r="C20" t="str">
            <v>Подъезд №16</v>
          </cell>
          <cell r="D20">
            <v>45535</v>
          </cell>
          <cell r="E20" t="str">
            <v>СЗ КиноДевелопмент</v>
          </cell>
          <cell r="H20">
            <v>64.599999999999994</v>
          </cell>
          <cell r="I20">
            <v>31</v>
          </cell>
        </row>
        <row r="21">
          <cell r="A21">
            <v>91343300</v>
          </cell>
          <cell r="B21" t="str">
            <v>Кв. 1 023</v>
          </cell>
          <cell r="C21" t="str">
            <v>Подъезд №16</v>
          </cell>
          <cell r="D21">
            <v>45535</v>
          </cell>
          <cell r="E21" t="str">
            <v>СЗ КиноДевелопмент</v>
          </cell>
          <cell r="H21">
            <v>35.200000000000003</v>
          </cell>
          <cell r="I21">
            <v>31</v>
          </cell>
        </row>
        <row r="22">
          <cell r="A22">
            <v>91343301</v>
          </cell>
          <cell r="B22" t="str">
            <v>Кв. 1 024</v>
          </cell>
          <cell r="C22" t="str">
            <v>Подъезд №16</v>
          </cell>
          <cell r="D22">
            <v>45535</v>
          </cell>
          <cell r="E22" t="str">
            <v>СЗ КиноДевелопмент</v>
          </cell>
          <cell r="H22">
            <v>62.8</v>
          </cell>
          <cell r="I22">
            <v>31</v>
          </cell>
        </row>
        <row r="23">
          <cell r="A23">
            <v>91343302</v>
          </cell>
          <cell r="B23" t="str">
            <v>Кв. 1 025</v>
          </cell>
          <cell r="C23" t="str">
            <v>Подъезд №16</v>
          </cell>
          <cell r="D23">
            <v>45535</v>
          </cell>
          <cell r="E23" t="str">
            <v>СЗ КиноДевелопмент</v>
          </cell>
          <cell r="H23">
            <v>75.099999999999994</v>
          </cell>
          <cell r="I23">
            <v>31</v>
          </cell>
        </row>
        <row r="24">
          <cell r="A24">
            <v>91343303</v>
          </cell>
          <cell r="B24" t="str">
            <v>Кв. 1 027</v>
          </cell>
          <cell r="C24" t="str">
            <v>Подъезд №16</v>
          </cell>
          <cell r="D24">
            <v>45535</v>
          </cell>
          <cell r="E24" t="str">
            <v>СЗ КиноДевелопмент</v>
          </cell>
          <cell r="H24">
            <v>58.7</v>
          </cell>
          <cell r="I24">
            <v>31</v>
          </cell>
        </row>
        <row r="25">
          <cell r="A25">
            <v>91343304</v>
          </cell>
          <cell r="B25" t="str">
            <v>Кв. 1 028</v>
          </cell>
          <cell r="C25" t="str">
            <v>Подъезд №16</v>
          </cell>
          <cell r="D25">
            <v>45535</v>
          </cell>
          <cell r="E25" t="str">
            <v>СЗ КиноДевелопмент</v>
          </cell>
          <cell r="H25">
            <v>64.599999999999994</v>
          </cell>
          <cell r="I25">
            <v>31</v>
          </cell>
        </row>
        <row r="26">
          <cell r="A26">
            <v>91343305</v>
          </cell>
          <cell r="B26" t="str">
            <v>Кв. 1 029</v>
          </cell>
          <cell r="C26" t="str">
            <v>Подъезд №16</v>
          </cell>
          <cell r="D26">
            <v>45535</v>
          </cell>
          <cell r="E26" t="str">
            <v>СЗ КиноДевелопмент</v>
          </cell>
          <cell r="H26">
            <v>35.200000000000003</v>
          </cell>
          <cell r="I26">
            <v>31</v>
          </cell>
        </row>
        <row r="27">
          <cell r="A27">
            <v>91343306</v>
          </cell>
          <cell r="B27" t="str">
            <v>Кв. 1 031</v>
          </cell>
          <cell r="C27" t="str">
            <v>Подъезд №16</v>
          </cell>
          <cell r="D27">
            <v>45535</v>
          </cell>
          <cell r="E27" t="str">
            <v>СЗ КиноДевелопмент</v>
          </cell>
          <cell r="H27">
            <v>75.099999999999994</v>
          </cell>
          <cell r="I27">
            <v>31</v>
          </cell>
        </row>
        <row r="28">
          <cell r="A28">
            <v>91343307</v>
          </cell>
          <cell r="B28" t="str">
            <v>Кв. 1 032</v>
          </cell>
          <cell r="C28" t="str">
            <v>Подъезд №16</v>
          </cell>
          <cell r="D28">
            <v>45535</v>
          </cell>
          <cell r="E28" t="str">
            <v>СЗ КиноДевелопмент</v>
          </cell>
          <cell r="H28">
            <v>36.799999999999997</v>
          </cell>
          <cell r="I28">
            <v>31</v>
          </cell>
        </row>
        <row r="29">
          <cell r="A29">
            <v>91343308</v>
          </cell>
          <cell r="B29" t="str">
            <v>Кв. 1 033</v>
          </cell>
          <cell r="C29" t="str">
            <v>Подъезд №16</v>
          </cell>
          <cell r="D29">
            <v>45535</v>
          </cell>
          <cell r="E29" t="str">
            <v>СЗ КиноДевелопмент</v>
          </cell>
          <cell r="H29">
            <v>58.7</v>
          </cell>
          <cell r="I29">
            <v>31</v>
          </cell>
        </row>
        <row r="30">
          <cell r="A30">
            <v>91343309</v>
          </cell>
          <cell r="B30" t="str">
            <v>Кв. 1 034</v>
          </cell>
          <cell r="C30" t="str">
            <v>Подъезд №16</v>
          </cell>
          <cell r="D30">
            <v>45535</v>
          </cell>
          <cell r="E30" t="str">
            <v>СЗ КиноДевелопмент</v>
          </cell>
          <cell r="H30">
            <v>64.599999999999994</v>
          </cell>
          <cell r="I30">
            <v>31</v>
          </cell>
        </row>
        <row r="31">
          <cell r="A31">
            <v>91343310</v>
          </cell>
          <cell r="B31" t="str">
            <v>Кв. 1 035</v>
          </cell>
          <cell r="C31" t="str">
            <v>Подъезд №16</v>
          </cell>
          <cell r="D31">
            <v>45535</v>
          </cell>
          <cell r="E31" t="str">
            <v>СЗ КиноДевелопмент</v>
          </cell>
          <cell r="H31">
            <v>35.200000000000003</v>
          </cell>
          <cell r="I31">
            <v>31</v>
          </cell>
        </row>
        <row r="32">
          <cell r="A32">
            <v>91343311</v>
          </cell>
          <cell r="B32" t="str">
            <v>Кв. 1 036</v>
          </cell>
          <cell r="C32" t="str">
            <v>Подъезд №16</v>
          </cell>
          <cell r="D32">
            <v>45535</v>
          </cell>
          <cell r="E32" t="str">
            <v>СЗ КиноДевелопмент</v>
          </cell>
          <cell r="H32">
            <v>62.8</v>
          </cell>
          <cell r="I32">
            <v>31</v>
          </cell>
        </row>
        <row r="33">
          <cell r="A33">
            <v>91343312</v>
          </cell>
          <cell r="B33" t="str">
            <v>Кв. 1 037</v>
          </cell>
          <cell r="C33" t="str">
            <v>Подъезд №17</v>
          </cell>
          <cell r="D33">
            <v>45561</v>
          </cell>
          <cell r="E33" t="str">
            <v>СЗ КиноДевелопмент</v>
          </cell>
          <cell r="H33">
            <v>46.1</v>
          </cell>
          <cell r="I33">
            <v>31</v>
          </cell>
        </row>
        <row r="34">
          <cell r="A34">
            <v>91343313</v>
          </cell>
          <cell r="B34" t="str">
            <v>Кв. 1 038</v>
          </cell>
          <cell r="C34" t="str">
            <v>Подъезд №17</v>
          </cell>
          <cell r="D34">
            <v>45561</v>
          </cell>
          <cell r="E34" t="str">
            <v>СЗ КиноДевелопмент</v>
          </cell>
          <cell r="H34">
            <v>26.6</v>
          </cell>
          <cell r="I34">
            <v>31</v>
          </cell>
        </row>
        <row r="35">
          <cell r="A35">
            <v>91343314</v>
          </cell>
          <cell r="B35" t="str">
            <v>Кв. 1 039</v>
          </cell>
          <cell r="C35" t="str">
            <v>Подъезд №17</v>
          </cell>
          <cell r="D35">
            <v>45561</v>
          </cell>
          <cell r="E35" t="str">
            <v>СЗ КиноДевелопмент</v>
          </cell>
          <cell r="H35">
            <v>73.900000000000006</v>
          </cell>
          <cell r="I35">
            <v>31</v>
          </cell>
        </row>
        <row r="36">
          <cell r="A36">
            <v>91343315</v>
          </cell>
          <cell r="B36" t="str">
            <v>Кв. 1 040</v>
          </cell>
          <cell r="C36" t="str">
            <v>Подъезд №17</v>
          </cell>
          <cell r="D36">
            <v>45561</v>
          </cell>
          <cell r="E36" t="str">
            <v>СЗ КиноДевелопмент</v>
          </cell>
          <cell r="H36">
            <v>43.5</v>
          </cell>
          <cell r="I36">
            <v>31</v>
          </cell>
        </row>
        <row r="37">
          <cell r="A37">
            <v>91343316</v>
          </cell>
          <cell r="B37" t="str">
            <v>Кв. 1 041</v>
          </cell>
          <cell r="C37" t="str">
            <v>Подъезд №17</v>
          </cell>
          <cell r="D37">
            <v>45561</v>
          </cell>
          <cell r="E37" t="str">
            <v>СЗ КиноДевелопмент</v>
          </cell>
          <cell r="H37">
            <v>38.1</v>
          </cell>
          <cell r="I37">
            <v>31</v>
          </cell>
        </row>
        <row r="38">
          <cell r="A38">
            <v>91343317</v>
          </cell>
          <cell r="B38" t="str">
            <v>Кв. 1 042</v>
          </cell>
          <cell r="C38" t="str">
            <v>Подъезд №17</v>
          </cell>
          <cell r="D38">
            <v>45561</v>
          </cell>
          <cell r="E38" t="str">
            <v>СЗ КиноДевелопмент</v>
          </cell>
          <cell r="H38">
            <v>51.9</v>
          </cell>
          <cell r="I38">
            <v>31</v>
          </cell>
        </row>
        <row r="39">
          <cell r="A39">
            <v>91343318</v>
          </cell>
          <cell r="B39" t="str">
            <v>Кв. 1 043</v>
          </cell>
          <cell r="C39" t="str">
            <v>Подъезд №17</v>
          </cell>
          <cell r="D39">
            <v>45561</v>
          </cell>
          <cell r="E39" t="str">
            <v>СЗ КиноДевелопмент</v>
          </cell>
          <cell r="H39">
            <v>67</v>
          </cell>
          <cell r="I39">
            <v>31</v>
          </cell>
        </row>
        <row r="40">
          <cell r="A40">
            <v>91343319</v>
          </cell>
          <cell r="B40" t="str">
            <v>Кв. 1 044</v>
          </cell>
          <cell r="C40" t="str">
            <v>Подъезд №17</v>
          </cell>
          <cell r="D40">
            <v>45561</v>
          </cell>
          <cell r="E40" t="str">
            <v>СЗ КиноДевелопмент</v>
          </cell>
          <cell r="H40">
            <v>45.5</v>
          </cell>
          <cell r="I40">
            <v>31</v>
          </cell>
        </row>
        <row r="41">
          <cell r="A41">
            <v>91343320</v>
          </cell>
          <cell r="B41" t="str">
            <v>Кв. 1 046</v>
          </cell>
          <cell r="C41" t="str">
            <v>Подъезд №17</v>
          </cell>
          <cell r="D41">
            <v>45561</v>
          </cell>
          <cell r="E41" t="str">
            <v>СЗ КиноДевелопмент</v>
          </cell>
          <cell r="H41">
            <v>73</v>
          </cell>
          <cell r="I41">
            <v>31</v>
          </cell>
        </row>
        <row r="42">
          <cell r="A42">
            <v>91343321</v>
          </cell>
          <cell r="B42" t="str">
            <v>Кв. 1 048</v>
          </cell>
          <cell r="C42" t="str">
            <v>Подъезд №17</v>
          </cell>
          <cell r="D42">
            <v>45561</v>
          </cell>
          <cell r="E42" t="str">
            <v>СЗ КиноДевелопмент</v>
          </cell>
          <cell r="H42">
            <v>37.5</v>
          </cell>
          <cell r="I42">
            <v>31</v>
          </cell>
        </row>
        <row r="43">
          <cell r="A43">
            <v>91343322</v>
          </cell>
          <cell r="B43" t="str">
            <v>Кв. 1 050</v>
          </cell>
          <cell r="C43" t="str">
            <v>Подъезд №17</v>
          </cell>
          <cell r="D43">
            <v>45561</v>
          </cell>
          <cell r="E43" t="str">
            <v>СЗ КиноДевелопмент</v>
          </cell>
          <cell r="H43">
            <v>66</v>
          </cell>
          <cell r="I43">
            <v>31</v>
          </cell>
        </row>
        <row r="44">
          <cell r="A44">
            <v>91343323</v>
          </cell>
          <cell r="B44" t="str">
            <v>Кв. 1 051</v>
          </cell>
          <cell r="C44" t="str">
            <v>Подъезд №17</v>
          </cell>
          <cell r="D44">
            <v>45561</v>
          </cell>
          <cell r="E44" t="str">
            <v>СЗ КиноДевелопмент</v>
          </cell>
          <cell r="H44">
            <v>45.5</v>
          </cell>
          <cell r="I44">
            <v>31</v>
          </cell>
        </row>
        <row r="45">
          <cell r="A45">
            <v>91343324</v>
          </cell>
          <cell r="B45" t="str">
            <v>Кв. 1 052</v>
          </cell>
          <cell r="C45" t="str">
            <v>Подъезд №17</v>
          </cell>
          <cell r="D45">
            <v>45561</v>
          </cell>
          <cell r="E45" t="str">
            <v>СЗ КиноДевелопмент</v>
          </cell>
          <cell r="H45">
            <v>26</v>
          </cell>
          <cell r="I45">
            <v>31</v>
          </cell>
        </row>
        <row r="46">
          <cell r="A46">
            <v>91343325</v>
          </cell>
          <cell r="B46" t="str">
            <v>Кв. 1 054</v>
          </cell>
          <cell r="C46" t="str">
            <v>Подъезд №17</v>
          </cell>
          <cell r="D46">
            <v>45561</v>
          </cell>
          <cell r="E46" t="str">
            <v>СЗ КиноДевелопмент</v>
          </cell>
          <cell r="H46">
            <v>42.6</v>
          </cell>
          <cell r="I46">
            <v>31</v>
          </cell>
        </row>
        <row r="47">
          <cell r="A47">
            <v>91343326</v>
          </cell>
          <cell r="B47" t="str">
            <v>Кв. 1 055</v>
          </cell>
          <cell r="C47" t="str">
            <v>Подъезд №17</v>
          </cell>
          <cell r="D47">
            <v>45561</v>
          </cell>
          <cell r="E47" t="str">
            <v>СЗ КиноДевелопмент</v>
          </cell>
          <cell r="H47">
            <v>37.5</v>
          </cell>
          <cell r="I47">
            <v>31</v>
          </cell>
        </row>
        <row r="48">
          <cell r="A48">
            <v>91343327</v>
          </cell>
          <cell r="B48" t="str">
            <v>Кв. 1 056</v>
          </cell>
          <cell r="C48" t="str">
            <v>Подъезд №17</v>
          </cell>
          <cell r="D48">
            <v>45561</v>
          </cell>
          <cell r="E48" t="str">
            <v>СЗ КиноДевелопмент</v>
          </cell>
          <cell r="H48">
            <v>51.3</v>
          </cell>
          <cell r="I48">
            <v>31</v>
          </cell>
        </row>
        <row r="49">
          <cell r="A49">
            <v>91343328</v>
          </cell>
          <cell r="B49" t="str">
            <v>Кв. 1 059</v>
          </cell>
          <cell r="C49" t="str">
            <v>Подъезд №17</v>
          </cell>
          <cell r="D49">
            <v>45561</v>
          </cell>
          <cell r="E49" t="str">
            <v>СЗ КиноДевелопмент</v>
          </cell>
          <cell r="H49">
            <v>26</v>
          </cell>
          <cell r="I49">
            <v>31</v>
          </cell>
        </row>
        <row r="50">
          <cell r="A50">
            <v>91343329</v>
          </cell>
          <cell r="B50" t="str">
            <v>Кв. 1 060</v>
          </cell>
          <cell r="C50" t="str">
            <v>Подъезд №17</v>
          </cell>
          <cell r="D50">
            <v>45561</v>
          </cell>
          <cell r="E50" t="str">
            <v>СЗ КиноДевелопмент</v>
          </cell>
          <cell r="H50">
            <v>73</v>
          </cell>
          <cell r="I50">
            <v>31</v>
          </cell>
        </row>
        <row r="51">
          <cell r="A51">
            <v>91343330</v>
          </cell>
          <cell r="B51" t="str">
            <v>Кв. 1 061</v>
          </cell>
          <cell r="C51" t="str">
            <v>Подъезд №17</v>
          </cell>
          <cell r="D51">
            <v>45561</v>
          </cell>
          <cell r="E51" t="str">
            <v>СЗ КиноДевелопмент</v>
          </cell>
          <cell r="H51">
            <v>42.6</v>
          </cell>
          <cell r="I51">
            <v>31</v>
          </cell>
        </row>
        <row r="52">
          <cell r="A52">
            <v>91343332</v>
          </cell>
          <cell r="B52" t="str">
            <v>Кв. 1 063</v>
          </cell>
          <cell r="C52" t="str">
            <v>Подъезд №17</v>
          </cell>
          <cell r="D52">
            <v>45561</v>
          </cell>
          <cell r="E52" t="str">
            <v>СЗ КиноДевелопмент</v>
          </cell>
          <cell r="H52">
            <v>51.3</v>
          </cell>
          <cell r="I52">
            <v>31</v>
          </cell>
        </row>
        <row r="53">
          <cell r="A53">
            <v>91343333</v>
          </cell>
          <cell r="B53" t="str">
            <v>Кв. 1 064</v>
          </cell>
          <cell r="C53" t="str">
            <v>Подъезд №17</v>
          </cell>
          <cell r="D53">
            <v>45561</v>
          </cell>
          <cell r="E53" t="str">
            <v>СЗ КиноДевелопмент</v>
          </cell>
          <cell r="H53">
            <v>66</v>
          </cell>
          <cell r="I53">
            <v>31</v>
          </cell>
        </row>
        <row r="54">
          <cell r="A54">
            <v>91343334</v>
          </cell>
          <cell r="B54" t="str">
            <v>Кв. 1 065</v>
          </cell>
          <cell r="C54" t="str">
            <v>Подъезд №17</v>
          </cell>
          <cell r="D54">
            <v>45561</v>
          </cell>
          <cell r="E54" t="str">
            <v>СЗ КиноДевелопмент</v>
          </cell>
          <cell r="H54">
            <v>45.5</v>
          </cell>
          <cell r="I54">
            <v>31</v>
          </cell>
        </row>
        <row r="55">
          <cell r="A55">
            <v>91343336</v>
          </cell>
          <cell r="B55" t="str">
            <v>Кв. 1 067</v>
          </cell>
          <cell r="C55" t="str">
            <v>Подъезд №17</v>
          </cell>
          <cell r="D55">
            <v>45561</v>
          </cell>
          <cell r="E55" t="str">
            <v>СЗ КиноДевелопмент</v>
          </cell>
          <cell r="H55">
            <v>73</v>
          </cell>
          <cell r="I55">
            <v>31</v>
          </cell>
        </row>
        <row r="56">
          <cell r="A56">
            <v>91343337</v>
          </cell>
          <cell r="B56" t="str">
            <v>Кв. 1 068</v>
          </cell>
          <cell r="C56" t="str">
            <v>Подъезд №17</v>
          </cell>
          <cell r="D56">
            <v>45561</v>
          </cell>
          <cell r="E56" t="str">
            <v>СЗ КиноДевелопмент</v>
          </cell>
          <cell r="H56">
            <v>42.6</v>
          </cell>
          <cell r="I56">
            <v>31</v>
          </cell>
        </row>
        <row r="57">
          <cell r="A57">
            <v>91343338</v>
          </cell>
          <cell r="B57" t="str">
            <v>Кв. 1 069</v>
          </cell>
          <cell r="C57" t="str">
            <v>Подъезд №17</v>
          </cell>
          <cell r="D57">
            <v>45561</v>
          </cell>
          <cell r="E57" t="str">
            <v>СЗ КиноДевелопмент</v>
          </cell>
          <cell r="H57">
            <v>37.5</v>
          </cell>
          <cell r="I57">
            <v>31</v>
          </cell>
        </row>
        <row r="58">
          <cell r="A58">
            <v>91343340</v>
          </cell>
          <cell r="B58" t="str">
            <v>Кв. 1 071</v>
          </cell>
          <cell r="C58" t="str">
            <v>Подъезд №17</v>
          </cell>
          <cell r="D58">
            <v>45561</v>
          </cell>
          <cell r="E58" t="str">
            <v>СЗ КиноДевелопмент</v>
          </cell>
          <cell r="H58">
            <v>66</v>
          </cell>
          <cell r="I58">
            <v>31</v>
          </cell>
        </row>
        <row r="59">
          <cell r="A59">
            <v>91343341</v>
          </cell>
          <cell r="B59" t="str">
            <v>Кв. 1 072</v>
          </cell>
          <cell r="C59" t="str">
            <v>Подъезд №17</v>
          </cell>
          <cell r="D59">
            <v>45561</v>
          </cell>
          <cell r="E59" t="str">
            <v>СЗ КиноДевелопмент</v>
          </cell>
          <cell r="H59">
            <v>45.5</v>
          </cell>
          <cell r="I59">
            <v>31</v>
          </cell>
        </row>
        <row r="60">
          <cell r="A60">
            <v>91343342</v>
          </cell>
          <cell r="B60" t="str">
            <v>Кв. 1 073</v>
          </cell>
          <cell r="C60" t="str">
            <v>Подъезд №17</v>
          </cell>
          <cell r="D60">
            <v>45561</v>
          </cell>
          <cell r="E60" t="str">
            <v>СЗ КиноДевелопмент</v>
          </cell>
          <cell r="H60">
            <v>26</v>
          </cell>
          <cell r="I60">
            <v>31</v>
          </cell>
        </row>
        <row r="61">
          <cell r="A61">
            <v>91343343</v>
          </cell>
          <cell r="B61" t="str">
            <v>Кв. 1 074</v>
          </cell>
          <cell r="C61" t="str">
            <v>Подъезд №17</v>
          </cell>
          <cell r="D61">
            <v>45561</v>
          </cell>
          <cell r="E61" t="str">
            <v>СЗ КиноДевелопмент</v>
          </cell>
          <cell r="H61">
            <v>73</v>
          </cell>
          <cell r="I61">
            <v>31</v>
          </cell>
        </row>
        <row r="62">
          <cell r="A62">
            <v>91343345</v>
          </cell>
          <cell r="B62" t="str">
            <v>Кв. 1 076</v>
          </cell>
          <cell r="C62" t="str">
            <v>Подъезд №17</v>
          </cell>
          <cell r="D62">
            <v>45561</v>
          </cell>
          <cell r="E62" t="str">
            <v>СЗ КиноДевелопмент</v>
          </cell>
          <cell r="H62">
            <v>37.5</v>
          </cell>
          <cell r="I62">
            <v>31</v>
          </cell>
        </row>
        <row r="63">
          <cell r="A63">
            <v>91343346</v>
          </cell>
          <cell r="B63" t="str">
            <v>Кв. 1 077</v>
          </cell>
          <cell r="C63" t="str">
            <v>Подъезд №17</v>
          </cell>
          <cell r="D63">
            <v>45561</v>
          </cell>
          <cell r="E63" t="str">
            <v>СЗ КиноДевелопмент</v>
          </cell>
          <cell r="H63">
            <v>51.3</v>
          </cell>
          <cell r="I63">
            <v>31</v>
          </cell>
        </row>
        <row r="64">
          <cell r="A64">
            <v>91343348</v>
          </cell>
          <cell r="B64" t="str">
            <v>Кв. 1 079</v>
          </cell>
          <cell r="C64" t="str">
            <v>Подъезд №17</v>
          </cell>
          <cell r="D64">
            <v>45561</v>
          </cell>
          <cell r="E64" t="str">
            <v>СЗ КиноДевелопмент</v>
          </cell>
          <cell r="H64">
            <v>45.5</v>
          </cell>
          <cell r="I64">
            <v>31</v>
          </cell>
        </row>
        <row r="65">
          <cell r="A65">
            <v>91343349</v>
          </cell>
          <cell r="B65" t="str">
            <v>Кв. 1 080</v>
          </cell>
          <cell r="C65" t="str">
            <v>Подъезд №17</v>
          </cell>
          <cell r="D65">
            <v>45561</v>
          </cell>
          <cell r="E65" t="str">
            <v>СЗ КиноДевелопмент</v>
          </cell>
          <cell r="H65">
            <v>26</v>
          </cell>
          <cell r="I65">
            <v>31</v>
          </cell>
        </row>
        <row r="66">
          <cell r="A66">
            <v>91343350</v>
          </cell>
          <cell r="B66" t="str">
            <v>Кв. 1 081</v>
          </cell>
          <cell r="C66" t="str">
            <v>Подъезд №17</v>
          </cell>
          <cell r="D66">
            <v>45561</v>
          </cell>
          <cell r="E66" t="str">
            <v>СЗ КиноДевелопмент</v>
          </cell>
          <cell r="H66">
            <v>73</v>
          </cell>
          <cell r="I66">
            <v>31</v>
          </cell>
        </row>
        <row r="67">
          <cell r="A67">
            <v>91343351</v>
          </cell>
          <cell r="B67" t="str">
            <v>Кв. 1 082</v>
          </cell>
          <cell r="C67" t="str">
            <v>Подъезд №17</v>
          </cell>
          <cell r="D67">
            <v>45561</v>
          </cell>
          <cell r="E67" t="str">
            <v>СЗ КиноДевелопмент</v>
          </cell>
          <cell r="H67">
            <v>42.6</v>
          </cell>
          <cell r="I67">
            <v>31</v>
          </cell>
        </row>
        <row r="68">
          <cell r="A68">
            <v>91343352</v>
          </cell>
          <cell r="B68" t="str">
            <v>Кв. 1 083</v>
          </cell>
          <cell r="C68" t="str">
            <v>Подъезд №17</v>
          </cell>
          <cell r="D68">
            <v>45561</v>
          </cell>
          <cell r="E68" t="str">
            <v>СЗ КиноДевелопмент</v>
          </cell>
          <cell r="H68">
            <v>37.5</v>
          </cell>
          <cell r="I68">
            <v>31</v>
          </cell>
        </row>
        <row r="69">
          <cell r="A69">
            <v>91343353</v>
          </cell>
          <cell r="B69" t="str">
            <v>Кв. 1 084</v>
          </cell>
          <cell r="C69" t="str">
            <v>Подъезд №17</v>
          </cell>
          <cell r="D69">
            <v>45561</v>
          </cell>
          <cell r="E69" t="str">
            <v>СЗ КиноДевелопмент</v>
          </cell>
          <cell r="H69">
            <v>51.3</v>
          </cell>
          <cell r="I69">
            <v>31</v>
          </cell>
        </row>
        <row r="70">
          <cell r="A70">
            <v>91343354</v>
          </cell>
          <cell r="B70" t="str">
            <v>Кв. 1 085</v>
          </cell>
          <cell r="C70" t="str">
            <v>Подъезд №17</v>
          </cell>
          <cell r="D70">
            <v>45561</v>
          </cell>
          <cell r="E70" t="str">
            <v>СЗ КиноДевелопмент</v>
          </cell>
          <cell r="H70">
            <v>66</v>
          </cell>
          <cell r="I70">
            <v>31</v>
          </cell>
        </row>
        <row r="71">
          <cell r="A71">
            <v>91343355</v>
          </cell>
          <cell r="B71" t="str">
            <v>Кв. 1 086</v>
          </cell>
          <cell r="C71" t="str">
            <v>Подъезд №17</v>
          </cell>
          <cell r="D71">
            <v>45561</v>
          </cell>
          <cell r="E71" t="str">
            <v>СЗ КиноДевелопмент</v>
          </cell>
          <cell r="H71">
            <v>45.5</v>
          </cell>
          <cell r="I71">
            <v>31</v>
          </cell>
        </row>
        <row r="72">
          <cell r="A72">
            <v>91343356</v>
          </cell>
          <cell r="B72" t="str">
            <v>Кв. 1 087</v>
          </cell>
          <cell r="C72" t="str">
            <v>Подъезд №17</v>
          </cell>
          <cell r="D72">
            <v>45561</v>
          </cell>
          <cell r="E72" t="str">
            <v>СЗ КиноДевелопмент</v>
          </cell>
          <cell r="H72">
            <v>26</v>
          </cell>
          <cell r="I72">
            <v>31</v>
          </cell>
        </row>
        <row r="73">
          <cell r="A73">
            <v>91343358</v>
          </cell>
          <cell r="B73" t="str">
            <v>Кв. 1 089</v>
          </cell>
          <cell r="C73" t="str">
            <v>Подъезд №17</v>
          </cell>
          <cell r="D73">
            <v>45561</v>
          </cell>
          <cell r="E73" t="str">
            <v>СЗ КиноДевелопмент</v>
          </cell>
          <cell r="H73">
            <v>42.6</v>
          </cell>
          <cell r="I73">
            <v>31</v>
          </cell>
        </row>
        <row r="74">
          <cell r="A74">
            <v>91343359</v>
          </cell>
          <cell r="B74" t="str">
            <v>Кв. 1 090</v>
          </cell>
          <cell r="C74" t="str">
            <v>Подъезд №17</v>
          </cell>
          <cell r="D74">
            <v>45561</v>
          </cell>
          <cell r="E74" t="str">
            <v>СЗ КиноДевелопмент</v>
          </cell>
          <cell r="H74">
            <v>37.5</v>
          </cell>
          <cell r="I74">
            <v>31</v>
          </cell>
        </row>
        <row r="75">
          <cell r="A75">
            <v>91343360</v>
          </cell>
          <cell r="B75" t="str">
            <v>Кв. 1 091</v>
          </cell>
          <cell r="C75" t="str">
            <v>Подъезд №17</v>
          </cell>
          <cell r="D75">
            <v>45561</v>
          </cell>
          <cell r="E75" t="str">
            <v>СЗ КиноДевелопмент</v>
          </cell>
          <cell r="H75">
            <v>51.3</v>
          </cell>
          <cell r="I75">
            <v>31</v>
          </cell>
        </row>
        <row r="76">
          <cell r="A76">
            <v>91343361</v>
          </cell>
          <cell r="B76" t="str">
            <v>Кв. 1 092</v>
          </cell>
          <cell r="C76" t="str">
            <v>Подъезд №17</v>
          </cell>
          <cell r="D76">
            <v>45561</v>
          </cell>
          <cell r="E76" t="str">
            <v>СЗ КиноДевелопмент</v>
          </cell>
          <cell r="H76">
            <v>66</v>
          </cell>
          <cell r="I76">
            <v>31</v>
          </cell>
        </row>
        <row r="77">
          <cell r="A77">
            <v>91343363</v>
          </cell>
          <cell r="B77" t="str">
            <v>Кв. 1 094</v>
          </cell>
          <cell r="C77" t="str">
            <v>Подъезд №17</v>
          </cell>
          <cell r="D77">
            <v>45561</v>
          </cell>
          <cell r="E77" t="str">
            <v>СЗ КиноДевелопмент</v>
          </cell>
          <cell r="H77">
            <v>26</v>
          </cell>
          <cell r="I77">
            <v>31</v>
          </cell>
        </row>
        <row r="78">
          <cell r="A78">
            <v>91343364</v>
          </cell>
          <cell r="B78" t="str">
            <v>Кв. 1 095</v>
          </cell>
          <cell r="C78" t="str">
            <v>Подъезд №17</v>
          </cell>
          <cell r="D78">
            <v>45561</v>
          </cell>
          <cell r="E78" t="str">
            <v>СЗ КиноДевелопмент</v>
          </cell>
          <cell r="H78">
            <v>73</v>
          </cell>
          <cell r="I78">
            <v>31</v>
          </cell>
        </row>
        <row r="79">
          <cell r="A79">
            <v>91343365</v>
          </cell>
          <cell r="B79" t="str">
            <v>Кв. 1 096</v>
          </cell>
          <cell r="C79" t="str">
            <v>Подъезд №17</v>
          </cell>
          <cell r="D79">
            <v>45561</v>
          </cell>
          <cell r="E79" t="str">
            <v>СЗ КиноДевелопмент</v>
          </cell>
          <cell r="H79">
            <v>42.6</v>
          </cell>
          <cell r="I79">
            <v>31</v>
          </cell>
        </row>
        <row r="80">
          <cell r="A80">
            <v>91343367</v>
          </cell>
          <cell r="B80" t="str">
            <v>Кв. 1 098</v>
          </cell>
          <cell r="C80" t="str">
            <v>Подъезд №17</v>
          </cell>
          <cell r="D80">
            <v>45561</v>
          </cell>
          <cell r="E80" t="str">
            <v>СЗ КиноДевелопмент</v>
          </cell>
          <cell r="H80">
            <v>51.3</v>
          </cell>
          <cell r="I80">
            <v>31</v>
          </cell>
        </row>
        <row r="81">
          <cell r="A81">
            <v>91343368</v>
          </cell>
          <cell r="B81" t="str">
            <v>Кв. 1 099</v>
          </cell>
          <cell r="C81" t="str">
            <v>Подъезд №17</v>
          </cell>
          <cell r="D81">
            <v>45561</v>
          </cell>
          <cell r="E81" t="str">
            <v>СЗ КиноДевелопмент</v>
          </cell>
          <cell r="H81">
            <v>66</v>
          </cell>
          <cell r="I81">
            <v>31</v>
          </cell>
        </row>
        <row r="82">
          <cell r="A82">
            <v>91343369</v>
          </cell>
          <cell r="B82" t="str">
            <v>Кв. 1 100</v>
          </cell>
          <cell r="C82" t="str">
            <v>Подъезд №17</v>
          </cell>
          <cell r="D82">
            <v>45561</v>
          </cell>
          <cell r="E82" t="str">
            <v>СЗ КиноДевелопмент</v>
          </cell>
          <cell r="H82">
            <v>45.5</v>
          </cell>
          <cell r="I82">
            <v>31</v>
          </cell>
        </row>
        <row r="83">
          <cell r="A83">
            <v>91343370</v>
          </cell>
          <cell r="B83" t="str">
            <v>Кв. 1 101</v>
          </cell>
          <cell r="C83" t="str">
            <v>Подъезд №17</v>
          </cell>
          <cell r="D83">
            <v>45561</v>
          </cell>
          <cell r="E83" t="str">
            <v>СЗ КиноДевелопмент</v>
          </cell>
          <cell r="H83">
            <v>26</v>
          </cell>
          <cell r="I83">
            <v>31</v>
          </cell>
        </row>
        <row r="84">
          <cell r="A84">
            <v>91343371</v>
          </cell>
          <cell r="B84" t="str">
            <v>Кв. 1 102</v>
          </cell>
          <cell r="C84" t="str">
            <v>Подъезд №17</v>
          </cell>
          <cell r="D84">
            <v>45561</v>
          </cell>
          <cell r="E84" t="str">
            <v>СЗ КиноДевелопмент</v>
          </cell>
          <cell r="H84">
            <v>73</v>
          </cell>
          <cell r="I84">
            <v>31</v>
          </cell>
        </row>
        <row r="85">
          <cell r="A85">
            <v>91343372</v>
          </cell>
          <cell r="B85" t="str">
            <v>Кв. 1 103</v>
          </cell>
          <cell r="C85" t="str">
            <v>Подъезд №17</v>
          </cell>
          <cell r="D85">
            <v>45561</v>
          </cell>
          <cell r="E85" t="str">
            <v>СЗ КиноДевелопмент</v>
          </cell>
          <cell r="H85">
            <v>42.6</v>
          </cell>
          <cell r="I85">
            <v>31</v>
          </cell>
        </row>
        <row r="86">
          <cell r="A86">
            <v>91343373</v>
          </cell>
          <cell r="B86" t="str">
            <v>Кв. 1 104</v>
          </cell>
          <cell r="C86" t="str">
            <v>Подъезд №17</v>
          </cell>
          <cell r="D86">
            <v>45561</v>
          </cell>
          <cell r="E86" t="str">
            <v>СЗ КиноДевелопмент</v>
          </cell>
          <cell r="H86">
            <v>37.5</v>
          </cell>
          <cell r="I86">
            <v>31</v>
          </cell>
        </row>
        <row r="87">
          <cell r="A87">
            <v>91343375</v>
          </cell>
          <cell r="B87" t="str">
            <v>Кв. 1 106</v>
          </cell>
          <cell r="C87" t="str">
            <v>Подъезд №17</v>
          </cell>
          <cell r="D87">
            <v>45561</v>
          </cell>
          <cell r="E87" t="str">
            <v>СЗ КиноДевелопмент</v>
          </cell>
          <cell r="H87">
            <v>66</v>
          </cell>
          <cell r="I87">
            <v>31</v>
          </cell>
        </row>
        <row r="88">
          <cell r="A88">
            <v>91343376</v>
          </cell>
          <cell r="B88" t="str">
            <v>Кв. 1 107</v>
          </cell>
          <cell r="C88" t="str">
            <v>Подъезд №17</v>
          </cell>
          <cell r="D88">
            <v>45561</v>
          </cell>
          <cell r="E88" t="str">
            <v>СЗ КиноДевелопмент</v>
          </cell>
          <cell r="H88">
            <v>45.5</v>
          </cell>
          <cell r="I88">
            <v>31</v>
          </cell>
        </row>
        <row r="89">
          <cell r="A89">
            <v>91343378</v>
          </cell>
          <cell r="B89" t="str">
            <v>Кв. 1 109</v>
          </cell>
          <cell r="C89" t="str">
            <v>Подъезд №17</v>
          </cell>
          <cell r="D89">
            <v>45561</v>
          </cell>
          <cell r="E89" t="str">
            <v>СЗ КиноДевелопмент</v>
          </cell>
          <cell r="H89">
            <v>73</v>
          </cell>
          <cell r="I89">
            <v>31</v>
          </cell>
        </row>
        <row r="90">
          <cell r="A90">
            <v>91343380</v>
          </cell>
          <cell r="B90" t="str">
            <v>Кв. 1 111</v>
          </cell>
          <cell r="C90" t="str">
            <v>Подъезд №17</v>
          </cell>
          <cell r="D90">
            <v>45561</v>
          </cell>
          <cell r="E90" t="str">
            <v>СЗ КиноДевелопмент</v>
          </cell>
          <cell r="H90">
            <v>37.5</v>
          </cell>
          <cell r="I90">
            <v>31</v>
          </cell>
        </row>
        <row r="91">
          <cell r="A91">
            <v>91343381</v>
          </cell>
          <cell r="B91" t="str">
            <v>Кв. 1 112</v>
          </cell>
          <cell r="C91" t="str">
            <v>Подъезд №17</v>
          </cell>
          <cell r="D91">
            <v>45561</v>
          </cell>
          <cell r="E91" t="str">
            <v>СЗ КиноДевелопмент</v>
          </cell>
          <cell r="H91">
            <v>51.3</v>
          </cell>
          <cell r="I91">
            <v>31</v>
          </cell>
        </row>
        <row r="92">
          <cell r="A92">
            <v>91343383</v>
          </cell>
          <cell r="B92" t="str">
            <v>Кв. 1 114</v>
          </cell>
          <cell r="C92" t="str">
            <v>Подъезд №17</v>
          </cell>
          <cell r="D92">
            <v>45561</v>
          </cell>
          <cell r="E92" t="str">
            <v>СЗ КиноДевелопмент</v>
          </cell>
          <cell r="H92">
            <v>45.5</v>
          </cell>
          <cell r="I92">
            <v>31</v>
          </cell>
        </row>
        <row r="93">
          <cell r="A93">
            <v>91343384</v>
          </cell>
          <cell r="B93" t="str">
            <v>Кв. 1 115</v>
          </cell>
          <cell r="C93" t="str">
            <v>Подъезд №17</v>
          </cell>
          <cell r="D93">
            <v>45561</v>
          </cell>
          <cell r="E93" t="str">
            <v>СЗ КиноДевелопмент</v>
          </cell>
          <cell r="H93">
            <v>26</v>
          </cell>
          <cell r="I93">
            <v>31</v>
          </cell>
        </row>
        <row r="94">
          <cell r="A94">
            <v>91343386</v>
          </cell>
          <cell r="B94" t="str">
            <v>Кв. 1 117</v>
          </cell>
          <cell r="C94" t="str">
            <v>Подъезд №17</v>
          </cell>
          <cell r="D94">
            <v>45561</v>
          </cell>
          <cell r="E94" t="str">
            <v>СЗ КиноДевелопмент</v>
          </cell>
          <cell r="H94">
            <v>42.6</v>
          </cell>
          <cell r="I94">
            <v>31</v>
          </cell>
        </row>
        <row r="95">
          <cell r="A95">
            <v>91343387</v>
          </cell>
          <cell r="B95" t="str">
            <v>Кв. 1 118</v>
          </cell>
          <cell r="C95" t="str">
            <v>Подъезд №17</v>
          </cell>
          <cell r="D95">
            <v>45561</v>
          </cell>
          <cell r="E95" t="str">
            <v>СЗ КиноДевелопмент</v>
          </cell>
          <cell r="H95">
            <v>37.5</v>
          </cell>
          <cell r="I95">
            <v>31</v>
          </cell>
        </row>
        <row r="96">
          <cell r="A96">
            <v>91343388</v>
          </cell>
          <cell r="B96" t="str">
            <v>Кв. 1 119</v>
          </cell>
          <cell r="C96" t="str">
            <v>Подъезд №17</v>
          </cell>
          <cell r="D96">
            <v>45561</v>
          </cell>
          <cell r="E96" t="str">
            <v>СЗ КиноДевелопмент</v>
          </cell>
          <cell r="H96">
            <v>51.3</v>
          </cell>
          <cell r="I96">
            <v>31</v>
          </cell>
        </row>
        <row r="97">
          <cell r="A97">
            <v>91343389</v>
          </cell>
          <cell r="B97" t="str">
            <v>Кв. 1 120</v>
          </cell>
          <cell r="C97" t="str">
            <v>Подъезд №17</v>
          </cell>
          <cell r="D97">
            <v>45561</v>
          </cell>
          <cell r="E97" t="str">
            <v>СЗ КиноДевелопмент</v>
          </cell>
          <cell r="H97">
            <v>66</v>
          </cell>
          <cell r="I97">
            <v>31</v>
          </cell>
        </row>
        <row r="98">
          <cell r="A98">
            <v>91343390</v>
          </cell>
          <cell r="B98" t="str">
            <v>Кв. 1 121</v>
          </cell>
          <cell r="C98" t="str">
            <v>Подъезд №17</v>
          </cell>
          <cell r="D98">
            <v>45561</v>
          </cell>
          <cell r="E98" t="str">
            <v>СЗ КиноДевелопмент</v>
          </cell>
          <cell r="H98">
            <v>45.5</v>
          </cell>
          <cell r="I98">
            <v>31</v>
          </cell>
        </row>
        <row r="99">
          <cell r="A99">
            <v>91343391</v>
          </cell>
          <cell r="B99" t="str">
            <v>Кв. 1 122</v>
          </cell>
          <cell r="C99" t="str">
            <v>Подъезд №17</v>
          </cell>
          <cell r="D99">
            <v>45561</v>
          </cell>
          <cell r="E99" t="str">
            <v>СЗ КиноДевелопмент</v>
          </cell>
          <cell r="H99">
            <v>26</v>
          </cell>
          <cell r="I99">
            <v>31</v>
          </cell>
        </row>
        <row r="100">
          <cell r="A100">
            <v>91343392</v>
          </cell>
          <cell r="B100" t="str">
            <v>Кв. 1 123</v>
          </cell>
          <cell r="C100" t="str">
            <v>Подъезд №17</v>
          </cell>
          <cell r="D100">
            <v>45561</v>
          </cell>
          <cell r="E100" t="str">
            <v>СЗ КиноДевелопмент</v>
          </cell>
          <cell r="H100">
            <v>73</v>
          </cell>
          <cell r="I100">
            <v>31</v>
          </cell>
        </row>
        <row r="101">
          <cell r="A101">
            <v>91343393</v>
          </cell>
          <cell r="B101" t="str">
            <v>Кв. 1 124</v>
          </cell>
          <cell r="C101" t="str">
            <v>Подъезд №17</v>
          </cell>
          <cell r="D101">
            <v>45561</v>
          </cell>
          <cell r="E101" t="str">
            <v>СЗ КиноДевелопмент</v>
          </cell>
          <cell r="H101">
            <v>42.6</v>
          </cell>
          <cell r="I101">
            <v>31</v>
          </cell>
        </row>
        <row r="102">
          <cell r="A102">
            <v>91343394</v>
          </cell>
          <cell r="B102" t="str">
            <v>Кв. 1 125</v>
          </cell>
          <cell r="C102" t="str">
            <v>Подъезд №17</v>
          </cell>
          <cell r="D102">
            <v>45561</v>
          </cell>
          <cell r="E102" t="str">
            <v>СЗ КиноДевелопмент</v>
          </cell>
          <cell r="H102">
            <v>37.5</v>
          </cell>
          <cell r="I102">
            <v>31</v>
          </cell>
        </row>
        <row r="103">
          <cell r="A103">
            <v>91343395</v>
          </cell>
          <cell r="B103" t="str">
            <v>Кв. 1 126</v>
          </cell>
          <cell r="C103" t="str">
            <v>Подъезд №17</v>
          </cell>
          <cell r="D103">
            <v>45561</v>
          </cell>
          <cell r="E103" t="str">
            <v>СЗ КиноДевелопмент</v>
          </cell>
          <cell r="H103">
            <v>51.3</v>
          </cell>
          <cell r="I103">
            <v>31</v>
          </cell>
        </row>
        <row r="104">
          <cell r="A104">
            <v>91343396</v>
          </cell>
          <cell r="B104" t="str">
            <v>Кв. 1 127</v>
          </cell>
          <cell r="C104" t="str">
            <v>Подъезд №17</v>
          </cell>
          <cell r="D104">
            <v>45561</v>
          </cell>
          <cell r="E104" t="str">
            <v>СЗ КиноДевелопмент</v>
          </cell>
          <cell r="H104">
            <v>66</v>
          </cell>
          <cell r="I104">
            <v>31</v>
          </cell>
        </row>
        <row r="105">
          <cell r="A105">
            <v>91343398</v>
          </cell>
          <cell r="B105" t="str">
            <v>Кв. 1 129</v>
          </cell>
          <cell r="C105" t="str">
            <v>Подъезд №17</v>
          </cell>
          <cell r="D105">
            <v>45561</v>
          </cell>
          <cell r="E105" t="str">
            <v>СЗ КиноДевелопмент</v>
          </cell>
          <cell r="H105">
            <v>26</v>
          </cell>
          <cell r="I105">
            <v>31</v>
          </cell>
        </row>
        <row r="106">
          <cell r="A106">
            <v>91343399</v>
          </cell>
          <cell r="B106" t="str">
            <v>Кв. 1 130</v>
          </cell>
          <cell r="C106" t="str">
            <v>Подъезд №17</v>
          </cell>
          <cell r="D106">
            <v>45561</v>
          </cell>
          <cell r="E106" t="str">
            <v>СЗ КиноДевелопмент</v>
          </cell>
          <cell r="H106">
            <v>73</v>
          </cell>
          <cell r="I106">
            <v>31</v>
          </cell>
        </row>
        <row r="107">
          <cell r="A107">
            <v>91343400</v>
          </cell>
          <cell r="B107" t="str">
            <v>Кв. 1 131</v>
          </cell>
          <cell r="C107" t="str">
            <v>Подъезд №17</v>
          </cell>
          <cell r="D107">
            <v>45561</v>
          </cell>
          <cell r="E107" t="str">
            <v>СЗ КиноДевелопмент</v>
          </cell>
          <cell r="H107">
            <v>42.6</v>
          </cell>
          <cell r="I107">
            <v>31</v>
          </cell>
        </row>
        <row r="108">
          <cell r="A108">
            <v>91343402</v>
          </cell>
          <cell r="B108" t="str">
            <v>Кв. 1 133</v>
          </cell>
          <cell r="C108" t="str">
            <v>Подъезд №17</v>
          </cell>
          <cell r="D108">
            <v>45561</v>
          </cell>
          <cell r="E108" t="str">
            <v>СЗ КиноДевелопмент</v>
          </cell>
          <cell r="H108">
            <v>51.3</v>
          </cell>
          <cell r="I108">
            <v>31</v>
          </cell>
        </row>
        <row r="109">
          <cell r="A109">
            <v>91343403</v>
          </cell>
          <cell r="B109" t="str">
            <v>Кв. 1 134</v>
          </cell>
          <cell r="C109" t="str">
            <v>Подъезд №17</v>
          </cell>
          <cell r="D109">
            <v>45561</v>
          </cell>
          <cell r="E109" t="str">
            <v>СЗ КиноДевелопмент</v>
          </cell>
          <cell r="H109">
            <v>66</v>
          </cell>
          <cell r="I109">
            <v>31</v>
          </cell>
        </row>
        <row r="110">
          <cell r="A110">
            <v>91343404</v>
          </cell>
          <cell r="B110" t="str">
            <v>Кв. 1 135</v>
          </cell>
          <cell r="C110" t="str">
            <v>Подъезд №17</v>
          </cell>
          <cell r="D110">
            <v>45561</v>
          </cell>
          <cell r="E110" t="str">
            <v>СЗ КиноДевелопмент</v>
          </cell>
          <cell r="H110">
            <v>45.5</v>
          </cell>
          <cell r="I110">
            <v>31</v>
          </cell>
        </row>
        <row r="111">
          <cell r="A111">
            <v>91343405</v>
          </cell>
          <cell r="B111" t="str">
            <v>Кв. 1 136</v>
          </cell>
          <cell r="C111" t="str">
            <v>Подъезд №17</v>
          </cell>
          <cell r="D111">
            <v>45561</v>
          </cell>
          <cell r="E111" t="str">
            <v>СЗ КиноДевелопмент</v>
          </cell>
          <cell r="H111">
            <v>26</v>
          </cell>
          <cell r="I111">
            <v>31</v>
          </cell>
        </row>
        <row r="112">
          <cell r="A112">
            <v>91343406</v>
          </cell>
          <cell r="B112" t="str">
            <v>Кв. 1 137</v>
          </cell>
          <cell r="C112" t="str">
            <v>Подъезд №17</v>
          </cell>
          <cell r="D112">
            <v>45561</v>
          </cell>
          <cell r="E112" t="str">
            <v>СЗ КиноДевелопмент</v>
          </cell>
          <cell r="H112">
            <v>73</v>
          </cell>
          <cell r="I112">
            <v>31</v>
          </cell>
        </row>
        <row r="113">
          <cell r="A113">
            <v>91343408</v>
          </cell>
          <cell r="B113" t="str">
            <v>Кв. 1 139</v>
          </cell>
          <cell r="C113" t="str">
            <v>Подъезд №17</v>
          </cell>
          <cell r="D113">
            <v>45561</v>
          </cell>
          <cell r="E113" t="str">
            <v>СЗ КиноДевелопмент</v>
          </cell>
          <cell r="H113">
            <v>37.5</v>
          </cell>
          <cell r="I113">
            <v>31</v>
          </cell>
        </row>
        <row r="114">
          <cell r="A114">
            <v>91343409</v>
          </cell>
          <cell r="B114" t="str">
            <v>Кв. 1 140</v>
          </cell>
          <cell r="C114" t="str">
            <v>Подъезд №17</v>
          </cell>
          <cell r="D114">
            <v>45561</v>
          </cell>
          <cell r="E114" t="str">
            <v>СЗ КиноДевелопмент</v>
          </cell>
          <cell r="H114">
            <v>51.3</v>
          </cell>
          <cell r="I114">
            <v>31</v>
          </cell>
        </row>
        <row r="115">
          <cell r="A115">
            <v>91343411</v>
          </cell>
          <cell r="B115" t="str">
            <v>Кв. 1 142</v>
          </cell>
          <cell r="C115" t="str">
            <v>Подъезд №17</v>
          </cell>
          <cell r="D115">
            <v>45561</v>
          </cell>
          <cell r="E115" t="str">
            <v>СЗ КиноДевелопмент</v>
          </cell>
          <cell r="H115">
            <v>45.5</v>
          </cell>
          <cell r="I115">
            <v>31</v>
          </cell>
        </row>
        <row r="116">
          <cell r="A116">
            <v>91343412</v>
          </cell>
          <cell r="B116" t="str">
            <v>Кв. 1 143</v>
          </cell>
          <cell r="C116" t="str">
            <v>Подъезд №17</v>
          </cell>
          <cell r="D116">
            <v>45561</v>
          </cell>
          <cell r="E116" t="str">
            <v>СЗ КиноДевелопмент</v>
          </cell>
          <cell r="H116">
            <v>26</v>
          </cell>
          <cell r="I116">
            <v>31</v>
          </cell>
        </row>
        <row r="117">
          <cell r="A117">
            <v>91343414</v>
          </cell>
          <cell r="B117" t="str">
            <v>Кв. 1 145</v>
          </cell>
          <cell r="C117" t="str">
            <v>Подъезд №17</v>
          </cell>
          <cell r="D117">
            <v>45561</v>
          </cell>
          <cell r="E117" t="str">
            <v>СЗ КиноДевелопмент</v>
          </cell>
          <cell r="H117">
            <v>42.6</v>
          </cell>
          <cell r="I117">
            <v>31</v>
          </cell>
        </row>
        <row r="118">
          <cell r="A118">
            <v>91343415</v>
          </cell>
          <cell r="B118" t="str">
            <v>Кв. 1 146</v>
          </cell>
          <cell r="C118" t="str">
            <v>Подъезд №17</v>
          </cell>
          <cell r="D118">
            <v>45561</v>
          </cell>
          <cell r="E118" t="str">
            <v>СЗ КиноДевелопмент</v>
          </cell>
          <cell r="H118">
            <v>37.5</v>
          </cell>
          <cell r="I118">
            <v>31</v>
          </cell>
        </row>
        <row r="119">
          <cell r="A119">
            <v>91343417</v>
          </cell>
          <cell r="B119" t="str">
            <v>Кв. 1 148</v>
          </cell>
          <cell r="C119" t="str">
            <v>Подъезд №17</v>
          </cell>
          <cell r="D119">
            <v>45561</v>
          </cell>
          <cell r="E119" t="str">
            <v>СЗ КиноДевелопмент</v>
          </cell>
          <cell r="H119">
            <v>66</v>
          </cell>
          <cell r="I119">
            <v>31</v>
          </cell>
        </row>
        <row r="120">
          <cell r="A120">
            <v>91343418</v>
          </cell>
          <cell r="B120" t="str">
            <v>Кв. 1 149</v>
          </cell>
          <cell r="C120" t="str">
            <v>Подъезд №17</v>
          </cell>
          <cell r="D120">
            <v>45561</v>
          </cell>
          <cell r="E120" t="str">
            <v>СЗ КиноДевелопмент</v>
          </cell>
          <cell r="H120">
            <v>45.5</v>
          </cell>
          <cell r="I120">
            <v>31</v>
          </cell>
        </row>
        <row r="121">
          <cell r="A121">
            <v>91343420</v>
          </cell>
          <cell r="B121" t="str">
            <v>Кв. 1 151</v>
          </cell>
          <cell r="C121" t="str">
            <v>Подъезд №17</v>
          </cell>
          <cell r="D121">
            <v>45561</v>
          </cell>
          <cell r="E121" t="str">
            <v>СЗ КиноДевелопмент</v>
          </cell>
          <cell r="H121">
            <v>73</v>
          </cell>
          <cell r="I121">
            <v>31</v>
          </cell>
        </row>
        <row r="122">
          <cell r="A122">
            <v>91343421</v>
          </cell>
          <cell r="B122" t="str">
            <v>Кв. 1 152</v>
          </cell>
          <cell r="C122" t="str">
            <v>Подъезд №17</v>
          </cell>
          <cell r="D122">
            <v>45561</v>
          </cell>
          <cell r="E122" t="str">
            <v>СЗ КиноДевелопмент</v>
          </cell>
          <cell r="H122">
            <v>42.6</v>
          </cell>
          <cell r="I122">
            <v>31</v>
          </cell>
        </row>
        <row r="123">
          <cell r="A123">
            <v>91343422</v>
          </cell>
          <cell r="B123" t="str">
            <v>Кв. 1 153</v>
          </cell>
          <cell r="C123" t="str">
            <v>Подъезд №17</v>
          </cell>
          <cell r="D123">
            <v>45561</v>
          </cell>
          <cell r="E123" t="str">
            <v>СЗ КиноДевелопмент</v>
          </cell>
          <cell r="H123">
            <v>37.5</v>
          </cell>
          <cell r="I123">
            <v>31</v>
          </cell>
        </row>
        <row r="124">
          <cell r="A124">
            <v>91343423</v>
          </cell>
          <cell r="B124" t="str">
            <v>Кв. 1 154</v>
          </cell>
          <cell r="C124" t="str">
            <v>Подъезд №17</v>
          </cell>
          <cell r="D124">
            <v>45561</v>
          </cell>
          <cell r="E124" t="str">
            <v>СЗ КиноДевелопмент</v>
          </cell>
          <cell r="H124">
            <v>51.3</v>
          </cell>
          <cell r="I124">
            <v>31</v>
          </cell>
        </row>
        <row r="125">
          <cell r="A125">
            <v>91343424</v>
          </cell>
          <cell r="B125" t="str">
            <v>Кв. 1 155</v>
          </cell>
          <cell r="C125" t="str">
            <v>Подъезд №17</v>
          </cell>
          <cell r="D125">
            <v>45561</v>
          </cell>
          <cell r="E125" t="str">
            <v>СЗ КиноДевелопмент</v>
          </cell>
          <cell r="H125">
            <v>66</v>
          </cell>
          <cell r="I125">
            <v>31</v>
          </cell>
        </row>
        <row r="126">
          <cell r="A126">
            <v>91343426</v>
          </cell>
          <cell r="B126" t="str">
            <v>Кв. 1 157</v>
          </cell>
          <cell r="C126" t="str">
            <v>Подъезд №17</v>
          </cell>
          <cell r="D126">
            <v>45561</v>
          </cell>
          <cell r="E126" t="str">
            <v>СЗ КиноДевелопмент</v>
          </cell>
          <cell r="H126">
            <v>26</v>
          </cell>
          <cell r="I126">
            <v>31</v>
          </cell>
        </row>
        <row r="127">
          <cell r="A127">
            <v>91343427</v>
          </cell>
          <cell r="B127" t="str">
            <v>Кв. 1 158</v>
          </cell>
          <cell r="C127" t="str">
            <v>Подъезд №17</v>
          </cell>
          <cell r="D127">
            <v>45561</v>
          </cell>
          <cell r="E127" t="str">
            <v>СЗ КиноДевелопмент</v>
          </cell>
          <cell r="H127">
            <v>73</v>
          </cell>
          <cell r="I127">
            <v>31</v>
          </cell>
        </row>
        <row r="128">
          <cell r="A128">
            <v>91343428</v>
          </cell>
          <cell r="B128" t="str">
            <v>Кв. 1 159</v>
          </cell>
          <cell r="C128" t="str">
            <v>Подъезд №17</v>
          </cell>
          <cell r="D128">
            <v>45561</v>
          </cell>
          <cell r="E128" t="str">
            <v>СЗ КиноДевелопмент</v>
          </cell>
          <cell r="H128">
            <v>42.6</v>
          </cell>
          <cell r="I128">
            <v>31</v>
          </cell>
        </row>
        <row r="129">
          <cell r="A129">
            <v>91343430</v>
          </cell>
          <cell r="B129" t="str">
            <v>Кв. 1 161</v>
          </cell>
          <cell r="C129" t="str">
            <v>Подъезд №17</v>
          </cell>
          <cell r="D129">
            <v>45561</v>
          </cell>
          <cell r="E129" t="str">
            <v>СЗ КиноДевелопмент</v>
          </cell>
          <cell r="H129">
            <v>51.3</v>
          </cell>
          <cell r="I129">
            <v>31</v>
          </cell>
        </row>
        <row r="130">
          <cell r="A130">
            <v>91343431</v>
          </cell>
          <cell r="B130" t="str">
            <v>Кв. 1 162</v>
          </cell>
          <cell r="C130" t="str">
            <v>Подъезд №17</v>
          </cell>
          <cell r="D130">
            <v>45561</v>
          </cell>
          <cell r="E130" t="str">
            <v>СЗ КиноДевелопмент</v>
          </cell>
          <cell r="H130">
            <v>66</v>
          </cell>
          <cell r="I130">
            <v>31</v>
          </cell>
        </row>
        <row r="131">
          <cell r="A131">
            <v>91343432</v>
          </cell>
          <cell r="B131" t="str">
            <v>Кв. 1 163</v>
          </cell>
          <cell r="C131" t="str">
            <v>Подъезд №17</v>
          </cell>
          <cell r="D131">
            <v>45561</v>
          </cell>
          <cell r="E131" t="str">
            <v>СЗ КиноДевелопмент</v>
          </cell>
          <cell r="H131">
            <v>45.5</v>
          </cell>
          <cell r="I131">
            <v>31</v>
          </cell>
        </row>
        <row r="132">
          <cell r="A132">
            <v>91343433</v>
          </cell>
          <cell r="B132" t="str">
            <v>Кв. 1 164</v>
          </cell>
          <cell r="C132" t="str">
            <v>Подъезд №17</v>
          </cell>
          <cell r="D132">
            <v>45561</v>
          </cell>
          <cell r="E132" t="str">
            <v>СЗ КиноДевелопмент</v>
          </cell>
          <cell r="H132">
            <v>26</v>
          </cell>
          <cell r="I132">
            <v>31</v>
          </cell>
        </row>
        <row r="133">
          <cell r="A133">
            <v>91343435</v>
          </cell>
          <cell r="B133" t="str">
            <v>Кв. 1 166</v>
          </cell>
          <cell r="C133" t="str">
            <v>Подъезд №17</v>
          </cell>
          <cell r="D133">
            <v>45561</v>
          </cell>
          <cell r="E133" t="str">
            <v>СЗ КиноДевелопмент</v>
          </cell>
          <cell r="H133">
            <v>42.6</v>
          </cell>
          <cell r="I133">
            <v>31</v>
          </cell>
        </row>
        <row r="134">
          <cell r="A134">
            <v>91343436</v>
          </cell>
          <cell r="B134" t="str">
            <v>Кв. 1 167</v>
          </cell>
          <cell r="C134" t="str">
            <v>Подъезд №17</v>
          </cell>
          <cell r="D134">
            <v>45561</v>
          </cell>
          <cell r="E134" t="str">
            <v>СЗ КиноДевелопмент</v>
          </cell>
          <cell r="H134">
            <v>37.5</v>
          </cell>
          <cell r="I134">
            <v>31</v>
          </cell>
        </row>
        <row r="135">
          <cell r="A135">
            <v>91343438</v>
          </cell>
          <cell r="B135" t="str">
            <v>Кв. 1 169</v>
          </cell>
          <cell r="C135" t="str">
            <v>Подъезд №17</v>
          </cell>
          <cell r="D135">
            <v>45561</v>
          </cell>
          <cell r="E135" t="str">
            <v>СЗ КиноДевелопмент</v>
          </cell>
          <cell r="H135">
            <v>66</v>
          </cell>
          <cell r="I135">
            <v>31</v>
          </cell>
        </row>
        <row r="136">
          <cell r="A136">
            <v>91343439</v>
          </cell>
          <cell r="B136" t="str">
            <v>Кв. 1 170</v>
          </cell>
          <cell r="C136" t="str">
            <v>Подъезд №17</v>
          </cell>
          <cell r="D136">
            <v>45561</v>
          </cell>
          <cell r="E136" t="str">
            <v>СЗ КиноДевелопмент</v>
          </cell>
          <cell r="H136">
            <v>45.5</v>
          </cell>
          <cell r="I136">
            <v>31</v>
          </cell>
        </row>
        <row r="137">
          <cell r="A137">
            <v>91343440</v>
          </cell>
          <cell r="B137" t="str">
            <v>Кв. 1 171</v>
          </cell>
          <cell r="C137" t="str">
            <v>Подъезд №17</v>
          </cell>
          <cell r="D137">
            <v>45561</v>
          </cell>
          <cell r="E137" t="str">
            <v>СЗ КиноДевелопмент</v>
          </cell>
          <cell r="H137">
            <v>26</v>
          </cell>
          <cell r="I137">
            <v>31</v>
          </cell>
        </row>
        <row r="138">
          <cell r="A138">
            <v>91343441</v>
          </cell>
          <cell r="B138" t="str">
            <v>Кв. 1 172</v>
          </cell>
          <cell r="C138" t="str">
            <v>Подъезд №17</v>
          </cell>
          <cell r="D138">
            <v>45561</v>
          </cell>
          <cell r="E138" t="str">
            <v>СЗ КиноДевелопмент</v>
          </cell>
          <cell r="H138">
            <v>73</v>
          </cell>
          <cell r="I138">
            <v>31</v>
          </cell>
        </row>
        <row r="139">
          <cell r="A139">
            <v>91343443</v>
          </cell>
          <cell r="B139" t="str">
            <v>Кв. 1 174</v>
          </cell>
          <cell r="C139" t="str">
            <v>Подъезд №17</v>
          </cell>
          <cell r="D139">
            <v>45561</v>
          </cell>
          <cell r="E139" t="str">
            <v>СЗ КиноДевелопмент</v>
          </cell>
          <cell r="H139">
            <v>37.5</v>
          </cell>
          <cell r="I139">
            <v>31</v>
          </cell>
        </row>
        <row r="140">
          <cell r="A140">
            <v>91343444</v>
          </cell>
          <cell r="B140" t="str">
            <v>Кв. 1 175</v>
          </cell>
          <cell r="C140" t="str">
            <v>Подъезд №17</v>
          </cell>
          <cell r="D140">
            <v>45561</v>
          </cell>
          <cell r="E140" t="str">
            <v>СЗ КиноДевелопмент</v>
          </cell>
          <cell r="H140">
            <v>51.3</v>
          </cell>
          <cell r="I140">
            <v>31</v>
          </cell>
        </row>
        <row r="141">
          <cell r="A141">
            <v>91343446</v>
          </cell>
          <cell r="B141" t="str">
            <v>Кв. 1 177</v>
          </cell>
          <cell r="C141" t="str">
            <v>Подъезд №17</v>
          </cell>
          <cell r="D141">
            <v>45561</v>
          </cell>
          <cell r="E141" t="str">
            <v>СЗ КиноДевелопмент</v>
          </cell>
          <cell r="H141">
            <v>63.3</v>
          </cell>
          <cell r="I141">
            <v>31</v>
          </cell>
        </row>
        <row r="142">
          <cell r="A142">
            <v>91343447</v>
          </cell>
          <cell r="B142" t="str">
            <v>Кв. 1 178</v>
          </cell>
          <cell r="C142" t="str">
            <v>Подъезд №17</v>
          </cell>
          <cell r="D142">
            <v>45561</v>
          </cell>
          <cell r="E142" t="str">
            <v>СЗ КиноДевелопмент</v>
          </cell>
          <cell r="H142">
            <v>36.799999999999997</v>
          </cell>
          <cell r="I142">
            <v>31</v>
          </cell>
        </row>
        <row r="143">
          <cell r="A143">
            <v>91343448</v>
          </cell>
          <cell r="B143" t="str">
            <v>Кв. 1 179</v>
          </cell>
          <cell r="C143" t="str">
            <v>Подъезд №17</v>
          </cell>
          <cell r="D143">
            <v>45561</v>
          </cell>
          <cell r="E143" t="str">
            <v>СЗ КиноДевелопмент</v>
          </cell>
          <cell r="H143">
            <v>101.7</v>
          </cell>
          <cell r="I143">
            <v>31</v>
          </cell>
        </row>
        <row r="144">
          <cell r="A144">
            <v>91343449</v>
          </cell>
          <cell r="B144" t="str">
            <v>Кв. 1 180</v>
          </cell>
          <cell r="C144" t="str">
            <v>Подъезд №17</v>
          </cell>
          <cell r="D144">
            <v>45561</v>
          </cell>
          <cell r="E144" t="str">
            <v>СЗ КиноДевелопмент</v>
          </cell>
          <cell r="H144">
            <v>59.3</v>
          </cell>
          <cell r="I144">
            <v>31</v>
          </cell>
        </row>
        <row r="145">
          <cell r="A145">
            <v>91343450</v>
          </cell>
          <cell r="B145" t="str">
            <v>Кв. 1 181</v>
          </cell>
          <cell r="C145" t="str">
            <v>Подъезд №17</v>
          </cell>
          <cell r="D145">
            <v>45561</v>
          </cell>
          <cell r="E145" t="str">
            <v>СЗ КиноДевелопмент</v>
          </cell>
          <cell r="H145">
            <v>54.9</v>
          </cell>
          <cell r="I145">
            <v>31</v>
          </cell>
        </row>
        <row r="146">
          <cell r="A146">
            <v>91343451</v>
          </cell>
          <cell r="B146" t="str">
            <v>Кв. 1 182</v>
          </cell>
          <cell r="C146" t="str">
            <v>Подъезд №17</v>
          </cell>
          <cell r="D146">
            <v>45561</v>
          </cell>
          <cell r="E146" t="str">
            <v>СЗ КиноДевелопмент</v>
          </cell>
          <cell r="H146">
            <v>72.5</v>
          </cell>
          <cell r="I146">
            <v>31</v>
          </cell>
        </row>
        <row r="147">
          <cell r="A147">
            <v>91343452</v>
          </cell>
          <cell r="B147" t="str">
            <v>Кв. 1 183</v>
          </cell>
          <cell r="C147" t="str">
            <v>Подъезд №17</v>
          </cell>
          <cell r="D147">
            <v>45561</v>
          </cell>
          <cell r="E147" t="str">
            <v>СЗ КиноДевелопмент</v>
          </cell>
          <cell r="H147">
            <v>92.3</v>
          </cell>
          <cell r="I147">
            <v>31</v>
          </cell>
        </row>
        <row r="148">
          <cell r="A148">
            <v>91343453</v>
          </cell>
          <cell r="B148" t="str">
            <v>Кв. 1 184</v>
          </cell>
          <cell r="C148" t="str">
            <v>Подъезд №18</v>
          </cell>
          <cell r="D148">
            <v>45429</v>
          </cell>
          <cell r="E148" t="str">
            <v>СЗ КиноДевелопмент</v>
          </cell>
          <cell r="H148">
            <v>54.2</v>
          </cell>
          <cell r="I148">
            <v>31</v>
          </cell>
        </row>
        <row r="149">
          <cell r="A149">
            <v>91343454</v>
          </cell>
          <cell r="B149" t="str">
            <v>Кв. 1 185</v>
          </cell>
          <cell r="C149" t="str">
            <v>Подъезд №18</v>
          </cell>
          <cell r="D149">
            <v>45429</v>
          </cell>
          <cell r="E149" t="str">
            <v>СЗ КиноДевелопмент</v>
          </cell>
          <cell r="H149">
            <v>87</v>
          </cell>
          <cell r="I149">
            <v>31</v>
          </cell>
        </row>
        <row r="150">
          <cell r="A150">
            <v>91343455</v>
          </cell>
          <cell r="B150" t="str">
            <v>Кв. 1 186</v>
          </cell>
          <cell r="C150" t="str">
            <v>Подъезд №18</v>
          </cell>
          <cell r="D150">
            <v>45429</v>
          </cell>
          <cell r="E150" t="str">
            <v>СЗ КиноДевелопмент</v>
          </cell>
          <cell r="H150">
            <v>46</v>
          </cell>
          <cell r="I150">
            <v>31</v>
          </cell>
        </row>
        <row r="151">
          <cell r="A151">
            <v>91343456</v>
          </cell>
          <cell r="B151" t="str">
            <v>Кв. 1 187</v>
          </cell>
          <cell r="C151" t="str">
            <v>Подъезд №18</v>
          </cell>
          <cell r="D151">
            <v>45429</v>
          </cell>
          <cell r="E151" t="str">
            <v>СЗ КиноДевелопмент</v>
          </cell>
          <cell r="H151">
            <v>47.7</v>
          </cell>
          <cell r="I151">
            <v>31</v>
          </cell>
        </row>
        <row r="152">
          <cell r="A152">
            <v>91343457</v>
          </cell>
          <cell r="B152" t="str">
            <v>Кв. 1 188</v>
          </cell>
          <cell r="C152" t="str">
            <v>Подъезд №18</v>
          </cell>
          <cell r="D152">
            <v>45429</v>
          </cell>
          <cell r="E152" t="str">
            <v>СЗ КиноДевелопмент</v>
          </cell>
          <cell r="H152">
            <v>57.9</v>
          </cell>
          <cell r="I152">
            <v>31</v>
          </cell>
        </row>
        <row r="153">
          <cell r="A153">
            <v>91343458</v>
          </cell>
          <cell r="B153" t="str">
            <v>Кв. 1 189</v>
          </cell>
          <cell r="C153" t="str">
            <v>Подъезд №18</v>
          </cell>
          <cell r="D153">
            <v>45429</v>
          </cell>
          <cell r="E153" t="str">
            <v>СЗ КиноДевелопмент</v>
          </cell>
          <cell r="H153">
            <v>53.5</v>
          </cell>
          <cell r="I153">
            <v>31</v>
          </cell>
        </row>
        <row r="154">
          <cell r="A154">
            <v>91343460</v>
          </cell>
          <cell r="B154" t="str">
            <v>Кв. 1 191</v>
          </cell>
          <cell r="C154" t="str">
            <v>Подъезд №18</v>
          </cell>
          <cell r="D154">
            <v>45429</v>
          </cell>
          <cell r="E154" t="str">
            <v>СЗ КиноДевелопмент</v>
          </cell>
          <cell r="H154">
            <v>45.2</v>
          </cell>
          <cell r="I154">
            <v>31</v>
          </cell>
        </row>
        <row r="155">
          <cell r="A155">
            <v>91343462</v>
          </cell>
          <cell r="B155" t="str">
            <v>Кв. 1 193</v>
          </cell>
          <cell r="C155" t="str">
            <v>Подъезд №18</v>
          </cell>
          <cell r="D155">
            <v>45429</v>
          </cell>
          <cell r="E155" t="str">
            <v>СЗ КиноДевелопмент</v>
          </cell>
          <cell r="H155">
            <v>57</v>
          </cell>
          <cell r="I155">
            <v>31</v>
          </cell>
        </row>
        <row r="156">
          <cell r="A156">
            <v>91343463</v>
          </cell>
          <cell r="B156" t="str">
            <v>Кв. 1 194</v>
          </cell>
          <cell r="C156" t="str">
            <v>Подъезд №18</v>
          </cell>
          <cell r="D156">
            <v>45429</v>
          </cell>
          <cell r="E156" t="str">
            <v>СЗ КиноДевелопмент</v>
          </cell>
          <cell r="H156">
            <v>53.5</v>
          </cell>
          <cell r="I156">
            <v>31</v>
          </cell>
        </row>
        <row r="157">
          <cell r="A157">
            <v>91343464</v>
          </cell>
          <cell r="B157" t="str">
            <v>Кв. 1 195</v>
          </cell>
          <cell r="C157" t="str">
            <v>Подъезд №18</v>
          </cell>
          <cell r="D157">
            <v>45429</v>
          </cell>
          <cell r="E157" t="str">
            <v>СЗ КиноДевелопмент</v>
          </cell>
          <cell r="H157">
            <v>86.2</v>
          </cell>
          <cell r="I157">
            <v>31</v>
          </cell>
        </row>
        <row r="158">
          <cell r="A158">
            <v>91343465</v>
          </cell>
          <cell r="B158" t="str">
            <v>Кв. 1 196</v>
          </cell>
          <cell r="C158" t="str">
            <v>Подъезд №18</v>
          </cell>
          <cell r="D158">
            <v>45429</v>
          </cell>
          <cell r="E158" t="str">
            <v>СЗ КиноДевелопмент</v>
          </cell>
          <cell r="H158">
            <v>45.2</v>
          </cell>
          <cell r="I158">
            <v>31</v>
          </cell>
        </row>
        <row r="159">
          <cell r="A159">
            <v>91343466</v>
          </cell>
          <cell r="B159" t="str">
            <v>Кв. 1 197</v>
          </cell>
          <cell r="C159" t="str">
            <v>Подъезд №18</v>
          </cell>
          <cell r="D159">
            <v>45429</v>
          </cell>
          <cell r="E159" t="str">
            <v>СЗ КиноДевелопмент</v>
          </cell>
          <cell r="H159">
            <v>47</v>
          </cell>
          <cell r="I159">
            <v>31</v>
          </cell>
        </row>
        <row r="160">
          <cell r="A160">
            <v>91343468</v>
          </cell>
          <cell r="B160" t="str">
            <v>Кв. 1 199</v>
          </cell>
          <cell r="C160" t="str">
            <v>Подъезд №18</v>
          </cell>
          <cell r="D160">
            <v>45429</v>
          </cell>
          <cell r="E160" t="str">
            <v>СЗ КиноДевелопмент</v>
          </cell>
          <cell r="H160">
            <v>53.5</v>
          </cell>
          <cell r="I160">
            <v>31</v>
          </cell>
        </row>
        <row r="161">
          <cell r="A161">
            <v>91343469</v>
          </cell>
          <cell r="B161" t="str">
            <v>Кв. 1 200</v>
          </cell>
          <cell r="C161" t="str">
            <v>Подъезд №18</v>
          </cell>
          <cell r="D161">
            <v>45429</v>
          </cell>
          <cell r="E161" t="str">
            <v>СЗ КиноДевелопмент</v>
          </cell>
          <cell r="H161">
            <v>86.2</v>
          </cell>
          <cell r="I161">
            <v>31</v>
          </cell>
        </row>
        <row r="162">
          <cell r="A162">
            <v>91343471</v>
          </cell>
          <cell r="B162" t="str">
            <v>Кв. 1 202</v>
          </cell>
          <cell r="C162" t="str">
            <v>Подъезд №18</v>
          </cell>
          <cell r="D162">
            <v>45429</v>
          </cell>
          <cell r="E162" t="str">
            <v>СЗ КиноДевелопмент</v>
          </cell>
          <cell r="H162">
            <v>47</v>
          </cell>
          <cell r="I162">
            <v>31</v>
          </cell>
        </row>
        <row r="163">
          <cell r="A163">
            <v>91343472</v>
          </cell>
          <cell r="B163" t="str">
            <v>Кв. 1 203</v>
          </cell>
          <cell r="C163" t="str">
            <v>Подъезд №18</v>
          </cell>
          <cell r="D163">
            <v>45429</v>
          </cell>
          <cell r="E163" t="str">
            <v>СЗ КиноДевелопмент</v>
          </cell>
          <cell r="H163">
            <v>57</v>
          </cell>
          <cell r="I163">
            <v>31</v>
          </cell>
        </row>
        <row r="164">
          <cell r="A164">
            <v>91343473</v>
          </cell>
          <cell r="B164" t="str">
            <v>Кв. 1 204</v>
          </cell>
          <cell r="C164" t="str">
            <v>Подъезд №18</v>
          </cell>
          <cell r="D164">
            <v>45429</v>
          </cell>
          <cell r="E164" t="str">
            <v>СЗ КиноДевелопмент</v>
          </cell>
          <cell r="H164">
            <v>53.5</v>
          </cell>
          <cell r="I164">
            <v>31</v>
          </cell>
        </row>
        <row r="165">
          <cell r="A165">
            <v>91343474</v>
          </cell>
          <cell r="B165" t="str">
            <v>Кв. 1 205</v>
          </cell>
          <cell r="C165" t="str">
            <v>Подъезд №18</v>
          </cell>
          <cell r="D165">
            <v>45429</v>
          </cell>
          <cell r="E165" t="str">
            <v>СЗ КиноДевелопмент</v>
          </cell>
          <cell r="H165">
            <v>89.9</v>
          </cell>
          <cell r="I165">
            <v>31</v>
          </cell>
        </row>
        <row r="166">
          <cell r="A166">
            <v>91343475</v>
          </cell>
          <cell r="B166" t="str">
            <v>Кв. 1 206</v>
          </cell>
          <cell r="C166" t="str">
            <v>Подъезд №18</v>
          </cell>
          <cell r="D166">
            <v>45429</v>
          </cell>
          <cell r="E166" t="str">
            <v>СЗ КиноДевелопмент</v>
          </cell>
          <cell r="H166">
            <v>45.2</v>
          </cell>
          <cell r="I166">
            <v>31</v>
          </cell>
        </row>
        <row r="167">
          <cell r="A167">
            <v>91343476</v>
          </cell>
          <cell r="B167" t="str">
            <v>Кв. 1 207</v>
          </cell>
          <cell r="C167" t="str">
            <v>Подъезд №18</v>
          </cell>
          <cell r="D167">
            <v>45429</v>
          </cell>
          <cell r="E167" t="str">
            <v>СЗ КиноДевелопмент</v>
          </cell>
          <cell r="H167">
            <v>47</v>
          </cell>
          <cell r="I167">
            <v>31</v>
          </cell>
        </row>
        <row r="168">
          <cell r="A168">
            <v>91343477</v>
          </cell>
          <cell r="B168" t="str">
            <v>Кв. 1 208</v>
          </cell>
          <cell r="C168" t="str">
            <v>Подъезд №18</v>
          </cell>
          <cell r="D168">
            <v>45429</v>
          </cell>
          <cell r="E168" t="str">
            <v>СЗ КиноДевелопмент</v>
          </cell>
          <cell r="H168">
            <v>57</v>
          </cell>
          <cell r="I168">
            <v>31</v>
          </cell>
        </row>
        <row r="169">
          <cell r="A169">
            <v>91343479</v>
          </cell>
          <cell r="B169" t="str">
            <v>Кв. 1 210</v>
          </cell>
          <cell r="C169" t="str">
            <v>Подъезд №18</v>
          </cell>
          <cell r="D169">
            <v>45429</v>
          </cell>
          <cell r="E169" t="str">
            <v>СЗ КиноДевелопмент</v>
          </cell>
          <cell r="H169">
            <v>89.9</v>
          </cell>
          <cell r="I169">
            <v>31</v>
          </cell>
        </row>
        <row r="170">
          <cell r="A170">
            <v>91343480</v>
          </cell>
          <cell r="B170" t="str">
            <v>Кв. 1 211</v>
          </cell>
          <cell r="C170" t="str">
            <v>Подъезд №18</v>
          </cell>
          <cell r="D170">
            <v>45429</v>
          </cell>
          <cell r="E170" t="str">
            <v>СЗ КиноДевелопмент</v>
          </cell>
          <cell r="H170">
            <v>45.2</v>
          </cell>
          <cell r="I170">
            <v>31</v>
          </cell>
        </row>
        <row r="171">
          <cell r="A171">
            <v>91343482</v>
          </cell>
          <cell r="B171" t="str">
            <v>Кв. 1 213</v>
          </cell>
          <cell r="C171" t="str">
            <v>Подъезд №18</v>
          </cell>
          <cell r="D171">
            <v>45429</v>
          </cell>
          <cell r="E171" t="str">
            <v>СЗ КиноДевелопмент</v>
          </cell>
          <cell r="H171">
            <v>57</v>
          </cell>
          <cell r="I171">
            <v>31</v>
          </cell>
        </row>
        <row r="172">
          <cell r="A172">
            <v>91343483</v>
          </cell>
          <cell r="B172" t="str">
            <v>Кв. 1 214</v>
          </cell>
          <cell r="C172" t="str">
            <v>Подъезд №18</v>
          </cell>
          <cell r="D172">
            <v>45429</v>
          </cell>
          <cell r="E172" t="str">
            <v>СЗ КиноДевелопмент</v>
          </cell>
          <cell r="H172">
            <v>53.5</v>
          </cell>
          <cell r="I172">
            <v>31</v>
          </cell>
        </row>
        <row r="173">
          <cell r="A173">
            <v>91343484</v>
          </cell>
          <cell r="B173" t="str">
            <v>Кв. 1 215</v>
          </cell>
          <cell r="C173" t="str">
            <v>Подъезд №18</v>
          </cell>
          <cell r="D173">
            <v>45429</v>
          </cell>
          <cell r="E173" t="str">
            <v>СЗ КиноДевелопмент</v>
          </cell>
          <cell r="H173">
            <v>89.9</v>
          </cell>
          <cell r="I173">
            <v>31</v>
          </cell>
        </row>
        <row r="174">
          <cell r="A174">
            <v>91343486</v>
          </cell>
          <cell r="B174" t="str">
            <v>Кв. 1 217</v>
          </cell>
          <cell r="C174" t="str">
            <v>Подъезд №18</v>
          </cell>
          <cell r="D174">
            <v>45429</v>
          </cell>
          <cell r="E174" t="str">
            <v>СЗ КиноДевелопмент</v>
          </cell>
          <cell r="H174">
            <v>47</v>
          </cell>
          <cell r="I174">
            <v>31</v>
          </cell>
        </row>
        <row r="175">
          <cell r="A175">
            <v>91343488</v>
          </cell>
          <cell r="B175" t="str">
            <v>Кв. 1 219</v>
          </cell>
          <cell r="C175" t="str">
            <v>Подъезд №18</v>
          </cell>
          <cell r="D175">
            <v>45429</v>
          </cell>
          <cell r="E175" t="str">
            <v>СЗ КиноДевелопмент</v>
          </cell>
          <cell r="H175">
            <v>53.5</v>
          </cell>
          <cell r="I175">
            <v>31</v>
          </cell>
        </row>
        <row r="176">
          <cell r="A176">
            <v>91343489</v>
          </cell>
          <cell r="B176" t="str">
            <v>Кв. 1 220</v>
          </cell>
          <cell r="C176" t="str">
            <v>Подъезд №18</v>
          </cell>
          <cell r="D176">
            <v>45429</v>
          </cell>
          <cell r="E176" t="str">
            <v>СЗ КиноДевелопмент</v>
          </cell>
          <cell r="H176">
            <v>89.9</v>
          </cell>
          <cell r="I176">
            <v>31</v>
          </cell>
        </row>
        <row r="177">
          <cell r="A177">
            <v>91343490</v>
          </cell>
          <cell r="B177" t="str">
            <v>Кв. 1 221</v>
          </cell>
          <cell r="C177" t="str">
            <v>Подъезд №18</v>
          </cell>
          <cell r="D177">
            <v>45429</v>
          </cell>
          <cell r="E177" t="str">
            <v>СЗ КиноДевелопмент</v>
          </cell>
          <cell r="H177">
            <v>45.2</v>
          </cell>
          <cell r="I177">
            <v>31</v>
          </cell>
        </row>
        <row r="178">
          <cell r="A178">
            <v>91343491</v>
          </cell>
          <cell r="B178" t="str">
            <v>Кв. 1 222</v>
          </cell>
          <cell r="C178" t="str">
            <v>Подъезд №18</v>
          </cell>
          <cell r="D178">
            <v>45429</v>
          </cell>
          <cell r="E178" t="str">
            <v>СЗ КиноДевелопмент</v>
          </cell>
          <cell r="H178">
            <v>47</v>
          </cell>
          <cell r="I178">
            <v>31</v>
          </cell>
        </row>
        <row r="179">
          <cell r="A179">
            <v>91343492</v>
          </cell>
          <cell r="B179" t="str">
            <v>Кв. 1 223</v>
          </cell>
          <cell r="C179" t="str">
            <v>Подъезд №18</v>
          </cell>
          <cell r="D179">
            <v>45429</v>
          </cell>
          <cell r="E179" t="str">
            <v>СЗ КиноДевелопмент</v>
          </cell>
          <cell r="H179">
            <v>57</v>
          </cell>
          <cell r="I179">
            <v>31</v>
          </cell>
        </row>
        <row r="180">
          <cell r="A180">
            <v>91343493</v>
          </cell>
          <cell r="B180" t="str">
            <v>Кв. 1 224</v>
          </cell>
          <cell r="C180" t="str">
            <v>Подъезд №18</v>
          </cell>
          <cell r="D180">
            <v>45429</v>
          </cell>
          <cell r="E180" t="str">
            <v>СЗ КиноДевелопмент</v>
          </cell>
          <cell r="H180">
            <v>53.5</v>
          </cell>
          <cell r="I180">
            <v>31</v>
          </cell>
        </row>
        <row r="181">
          <cell r="A181">
            <v>91343494</v>
          </cell>
          <cell r="B181" t="str">
            <v>Кв. 1 225</v>
          </cell>
          <cell r="C181" t="str">
            <v>Подъезд №18</v>
          </cell>
          <cell r="D181">
            <v>45429</v>
          </cell>
          <cell r="E181" t="str">
            <v>СЗ КиноДевелопмент</v>
          </cell>
          <cell r="H181">
            <v>89.9</v>
          </cell>
          <cell r="I181">
            <v>31</v>
          </cell>
        </row>
        <row r="182">
          <cell r="A182">
            <v>91343496</v>
          </cell>
          <cell r="B182" t="str">
            <v>Кв. 1 227</v>
          </cell>
          <cell r="C182" t="str">
            <v>Подъезд №18</v>
          </cell>
          <cell r="D182">
            <v>45429</v>
          </cell>
          <cell r="E182" t="str">
            <v>СЗ КиноДевелопмент</v>
          </cell>
          <cell r="H182">
            <v>47</v>
          </cell>
          <cell r="I182">
            <v>31</v>
          </cell>
        </row>
        <row r="183">
          <cell r="A183">
            <v>91343497</v>
          </cell>
          <cell r="B183" t="str">
            <v>Кв. 1 228</v>
          </cell>
          <cell r="C183" t="str">
            <v>Подъезд №18</v>
          </cell>
          <cell r="D183">
            <v>45429</v>
          </cell>
          <cell r="E183" t="str">
            <v>СЗ КиноДевелопмент</v>
          </cell>
          <cell r="H183">
            <v>57</v>
          </cell>
          <cell r="I183">
            <v>31</v>
          </cell>
        </row>
        <row r="184">
          <cell r="A184">
            <v>91343498</v>
          </cell>
          <cell r="B184" t="str">
            <v>Кв. 1 229</v>
          </cell>
          <cell r="C184" t="str">
            <v>Подъезд №18</v>
          </cell>
          <cell r="D184">
            <v>45429</v>
          </cell>
          <cell r="E184" t="str">
            <v>СЗ КиноДевелопмент</v>
          </cell>
          <cell r="H184">
            <v>53.5</v>
          </cell>
          <cell r="I184">
            <v>31</v>
          </cell>
        </row>
        <row r="185">
          <cell r="A185">
            <v>91343499</v>
          </cell>
          <cell r="B185" t="str">
            <v>Кв. 1 230</v>
          </cell>
          <cell r="C185" t="str">
            <v>Подъезд №18</v>
          </cell>
          <cell r="D185">
            <v>45429</v>
          </cell>
          <cell r="E185" t="str">
            <v>СЗ КиноДевелопмент</v>
          </cell>
          <cell r="H185">
            <v>89.9</v>
          </cell>
          <cell r="I185">
            <v>31</v>
          </cell>
        </row>
        <row r="186">
          <cell r="A186">
            <v>91343500</v>
          </cell>
          <cell r="B186" t="str">
            <v>Кв. 1 231</v>
          </cell>
          <cell r="C186" t="str">
            <v>Подъезд №18</v>
          </cell>
          <cell r="D186">
            <v>45429</v>
          </cell>
          <cell r="E186" t="str">
            <v>СЗ КиноДевелопмент</v>
          </cell>
          <cell r="H186">
            <v>45.2</v>
          </cell>
          <cell r="I186">
            <v>31</v>
          </cell>
        </row>
        <row r="187">
          <cell r="A187">
            <v>91343502</v>
          </cell>
          <cell r="B187" t="str">
            <v>Кв. 1 233</v>
          </cell>
          <cell r="C187" t="str">
            <v>Подъезд №18</v>
          </cell>
          <cell r="D187">
            <v>45429</v>
          </cell>
          <cell r="E187" t="str">
            <v>СЗ КиноДевелопмент</v>
          </cell>
          <cell r="H187">
            <v>57</v>
          </cell>
          <cell r="I187">
            <v>31</v>
          </cell>
        </row>
        <row r="188">
          <cell r="A188">
            <v>91343504</v>
          </cell>
          <cell r="B188" t="str">
            <v>Кв. 1 235</v>
          </cell>
          <cell r="C188" t="str">
            <v>Подъезд №18</v>
          </cell>
          <cell r="D188">
            <v>45429</v>
          </cell>
          <cell r="E188" t="str">
            <v>СЗ КиноДевелопмент</v>
          </cell>
          <cell r="H188">
            <v>89.9</v>
          </cell>
          <cell r="I188">
            <v>31</v>
          </cell>
        </row>
        <row r="189">
          <cell r="A189">
            <v>91343506</v>
          </cell>
          <cell r="B189" t="str">
            <v>Кв. 1 237</v>
          </cell>
          <cell r="C189" t="str">
            <v>Подъезд №18</v>
          </cell>
          <cell r="D189">
            <v>45429</v>
          </cell>
          <cell r="E189" t="str">
            <v>СЗ КиноДевелопмент</v>
          </cell>
          <cell r="H189">
            <v>47</v>
          </cell>
          <cell r="I189">
            <v>31</v>
          </cell>
        </row>
        <row r="190">
          <cell r="A190">
            <v>91343507</v>
          </cell>
          <cell r="B190" t="str">
            <v>Кв. 1 238</v>
          </cell>
          <cell r="C190" t="str">
            <v>Подъезд №18</v>
          </cell>
          <cell r="D190">
            <v>45429</v>
          </cell>
          <cell r="E190" t="str">
            <v>СЗ КиноДевелопмент</v>
          </cell>
          <cell r="H190">
            <v>57</v>
          </cell>
          <cell r="I190">
            <v>31</v>
          </cell>
        </row>
        <row r="191">
          <cell r="A191">
            <v>91343508</v>
          </cell>
          <cell r="B191" t="str">
            <v>Кв. 1 239</v>
          </cell>
          <cell r="C191" t="str">
            <v>Подъезд №18</v>
          </cell>
          <cell r="D191">
            <v>45429</v>
          </cell>
          <cell r="E191" t="str">
            <v>СЗ КиноДевелопмент</v>
          </cell>
          <cell r="H191">
            <v>53.5</v>
          </cell>
          <cell r="I191">
            <v>31</v>
          </cell>
        </row>
        <row r="192">
          <cell r="A192">
            <v>91343510</v>
          </cell>
          <cell r="B192" t="str">
            <v>Кв. 1 241</v>
          </cell>
          <cell r="C192" t="str">
            <v>Подъезд №18</v>
          </cell>
          <cell r="D192">
            <v>45429</v>
          </cell>
          <cell r="E192" t="str">
            <v>СЗ КиноДевелопмент</v>
          </cell>
          <cell r="H192">
            <v>45.2</v>
          </cell>
          <cell r="I192">
            <v>31</v>
          </cell>
        </row>
        <row r="193">
          <cell r="A193">
            <v>91343511</v>
          </cell>
          <cell r="B193" t="str">
            <v>Кв. 1 242</v>
          </cell>
          <cell r="C193" t="str">
            <v>Подъезд №18</v>
          </cell>
          <cell r="D193">
            <v>45429</v>
          </cell>
          <cell r="E193" t="str">
            <v>СЗ КиноДевелопмент</v>
          </cell>
          <cell r="H193">
            <v>47</v>
          </cell>
          <cell r="I193">
            <v>31</v>
          </cell>
        </row>
        <row r="194">
          <cell r="A194">
            <v>91343512</v>
          </cell>
          <cell r="B194" t="str">
            <v>Кв. 1 243</v>
          </cell>
          <cell r="C194" t="str">
            <v>Подъезд №18</v>
          </cell>
          <cell r="D194">
            <v>45429</v>
          </cell>
          <cell r="E194" t="str">
            <v>СЗ КиноДевелопмент</v>
          </cell>
          <cell r="H194">
            <v>57</v>
          </cell>
          <cell r="I194">
            <v>31</v>
          </cell>
        </row>
        <row r="195">
          <cell r="A195">
            <v>91343513</v>
          </cell>
          <cell r="B195" t="str">
            <v>Кв. 1 244</v>
          </cell>
          <cell r="C195" t="str">
            <v>Подъезд №18</v>
          </cell>
          <cell r="D195">
            <v>45429</v>
          </cell>
          <cell r="E195" t="str">
            <v>СЗ КиноДевелопмент</v>
          </cell>
          <cell r="H195">
            <v>53.5</v>
          </cell>
          <cell r="I195">
            <v>31</v>
          </cell>
        </row>
        <row r="196">
          <cell r="A196">
            <v>91343514</v>
          </cell>
          <cell r="B196" t="str">
            <v>Кв. 1 245</v>
          </cell>
          <cell r="C196" t="str">
            <v>Подъезд №18</v>
          </cell>
          <cell r="D196">
            <v>45429</v>
          </cell>
          <cell r="E196" t="str">
            <v>СЗ КиноДевелопмент</v>
          </cell>
          <cell r="H196">
            <v>89.9</v>
          </cell>
          <cell r="I196">
            <v>31</v>
          </cell>
        </row>
        <row r="197">
          <cell r="A197">
            <v>91343515</v>
          </cell>
          <cell r="B197" t="str">
            <v>Кв. 1 246</v>
          </cell>
          <cell r="C197" t="str">
            <v>Подъезд №18</v>
          </cell>
          <cell r="D197">
            <v>45429</v>
          </cell>
          <cell r="E197" t="str">
            <v>СЗ КиноДевелопмент</v>
          </cell>
          <cell r="H197">
            <v>45.2</v>
          </cell>
          <cell r="I197">
            <v>31</v>
          </cell>
        </row>
        <row r="198">
          <cell r="A198">
            <v>91343516</v>
          </cell>
          <cell r="B198" t="str">
            <v>Кв. 1 247</v>
          </cell>
          <cell r="C198" t="str">
            <v>Подъезд №18</v>
          </cell>
          <cell r="D198">
            <v>45429</v>
          </cell>
          <cell r="E198" t="str">
            <v>СЗ КиноДевелопмент</v>
          </cell>
          <cell r="H198">
            <v>47</v>
          </cell>
          <cell r="I198">
            <v>31</v>
          </cell>
        </row>
        <row r="199">
          <cell r="A199">
            <v>91343519</v>
          </cell>
          <cell r="B199" t="str">
            <v>Кв. 1 250</v>
          </cell>
          <cell r="C199" t="str">
            <v>Подъезд №18</v>
          </cell>
          <cell r="D199">
            <v>45429</v>
          </cell>
          <cell r="E199" t="str">
            <v>СЗ КиноДевелопмент</v>
          </cell>
          <cell r="H199">
            <v>89.9</v>
          </cell>
          <cell r="I199">
            <v>31</v>
          </cell>
        </row>
        <row r="200">
          <cell r="A200">
            <v>91343520</v>
          </cell>
          <cell r="B200" t="str">
            <v>Кв. 1 251</v>
          </cell>
          <cell r="C200" t="str">
            <v>Подъезд №18</v>
          </cell>
          <cell r="D200">
            <v>45429</v>
          </cell>
          <cell r="E200" t="str">
            <v>СЗ КиноДевелопмент</v>
          </cell>
          <cell r="H200">
            <v>45.2</v>
          </cell>
          <cell r="I200">
            <v>31</v>
          </cell>
        </row>
        <row r="201">
          <cell r="A201">
            <v>91343521</v>
          </cell>
          <cell r="B201" t="str">
            <v>Кв. 1 252</v>
          </cell>
          <cell r="C201" t="str">
            <v>Подъезд №18</v>
          </cell>
          <cell r="D201">
            <v>45429</v>
          </cell>
          <cell r="E201" t="str">
            <v>СЗ КиноДевелопмент</v>
          </cell>
          <cell r="H201">
            <v>47</v>
          </cell>
          <cell r="I201">
            <v>31</v>
          </cell>
        </row>
        <row r="202">
          <cell r="A202">
            <v>91343522</v>
          </cell>
          <cell r="B202" t="str">
            <v>Кв. 1 253</v>
          </cell>
          <cell r="C202" t="str">
            <v>Подъезд №18</v>
          </cell>
          <cell r="D202">
            <v>45429</v>
          </cell>
          <cell r="E202" t="str">
            <v>СЗ КиноДевелопмент</v>
          </cell>
          <cell r="H202">
            <v>57</v>
          </cell>
          <cell r="I202">
            <v>31</v>
          </cell>
        </row>
        <row r="203">
          <cell r="A203">
            <v>91343523</v>
          </cell>
          <cell r="B203" t="str">
            <v>Кв. 1 254</v>
          </cell>
          <cell r="C203" t="str">
            <v>Подъезд №18</v>
          </cell>
          <cell r="D203">
            <v>45429</v>
          </cell>
          <cell r="E203" t="str">
            <v>СЗ КиноДевелопмент</v>
          </cell>
          <cell r="H203">
            <v>53.5</v>
          </cell>
          <cell r="I203">
            <v>31</v>
          </cell>
        </row>
        <row r="204">
          <cell r="A204">
            <v>91343525</v>
          </cell>
          <cell r="B204" t="str">
            <v>Кв. 1 256</v>
          </cell>
          <cell r="C204" t="str">
            <v>Подъезд №18</v>
          </cell>
          <cell r="D204">
            <v>45429</v>
          </cell>
          <cell r="E204" t="str">
            <v>СЗ КиноДевелопмент</v>
          </cell>
          <cell r="H204">
            <v>45.2</v>
          </cell>
          <cell r="I204">
            <v>31</v>
          </cell>
        </row>
        <row r="205">
          <cell r="A205">
            <v>91343527</v>
          </cell>
          <cell r="B205" t="str">
            <v>Кв. 1 258</v>
          </cell>
          <cell r="C205" t="str">
            <v>Подъезд №18</v>
          </cell>
          <cell r="D205">
            <v>45429</v>
          </cell>
          <cell r="E205" t="str">
            <v>СЗ КиноДевелопмент</v>
          </cell>
          <cell r="H205">
            <v>57</v>
          </cell>
          <cell r="I205">
            <v>31</v>
          </cell>
        </row>
        <row r="206">
          <cell r="A206">
            <v>91343528</v>
          </cell>
          <cell r="B206" t="str">
            <v>Кв. 1 259</v>
          </cell>
          <cell r="C206" t="str">
            <v>Подъезд №18</v>
          </cell>
          <cell r="D206">
            <v>45429</v>
          </cell>
          <cell r="E206" t="str">
            <v>СЗ КиноДевелопмент</v>
          </cell>
          <cell r="H206">
            <v>76</v>
          </cell>
          <cell r="I206">
            <v>31</v>
          </cell>
        </row>
        <row r="207">
          <cell r="A207">
            <v>91343529</v>
          </cell>
          <cell r="B207" t="str">
            <v>Кв. 1 260</v>
          </cell>
          <cell r="C207" t="str">
            <v>Подъезд №18</v>
          </cell>
          <cell r="D207">
            <v>45429</v>
          </cell>
          <cell r="E207" t="str">
            <v>СЗ КиноДевелопмент</v>
          </cell>
          <cell r="H207">
            <v>122.2</v>
          </cell>
          <cell r="I207">
            <v>31</v>
          </cell>
        </row>
        <row r="208">
          <cell r="A208">
            <v>91343530</v>
          </cell>
          <cell r="B208" t="str">
            <v>Кв. 1 261</v>
          </cell>
          <cell r="C208" t="str">
            <v>Подъезд №18</v>
          </cell>
          <cell r="D208">
            <v>45429</v>
          </cell>
          <cell r="E208" t="str">
            <v>СЗ КиноДевелопмент</v>
          </cell>
          <cell r="H208">
            <v>64.400000000000006</v>
          </cell>
          <cell r="I208">
            <v>31</v>
          </cell>
        </row>
        <row r="209">
          <cell r="A209">
            <v>91343531</v>
          </cell>
          <cell r="B209" t="str">
            <v>Кв. 1 262</v>
          </cell>
          <cell r="C209" t="str">
            <v>Подъезд №18</v>
          </cell>
          <cell r="D209">
            <v>45429</v>
          </cell>
          <cell r="E209" t="str">
            <v>СЗ КиноДевелопмент</v>
          </cell>
          <cell r="H209">
            <v>66.099999999999994</v>
          </cell>
          <cell r="I209">
            <v>31</v>
          </cell>
        </row>
        <row r="210">
          <cell r="A210">
            <v>91343532</v>
          </cell>
          <cell r="B210" t="str">
            <v>Кв. 1 263</v>
          </cell>
          <cell r="C210" t="str">
            <v>Подъезд №18</v>
          </cell>
          <cell r="D210">
            <v>45429</v>
          </cell>
          <cell r="E210" t="str">
            <v>СЗ КиноДевелопмент</v>
          </cell>
          <cell r="H210">
            <v>77.2</v>
          </cell>
          <cell r="I210">
            <v>31</v>
          </cell>
        </row>
        <row r="211">
          <cell r="A211">
            <v>91343533</v>
          </cell>
          <cell r="B211" t="str">
            <v>Кв. 1 264</v>
          </cell>
          <cell r="C211" t="str">
            <v>Подъезд №19</v>
          </cell>
          <cell r="D211">
            <v>45552</v>
          </cell>
          <cell r="E211" t="str">
            <v>СЗ КиноДевелопмент</v>
          </cell>
          <cell r="H211">
            <v>52.7</v>
          </cell>
          <cell r="I211">
            <v>31</v>
          </cell>
        </row>
        <row r="212">
          <cell r="A212">
            <v>91343534</v>
          </cell>
          <cell r="B212" t="str">
            <v>Кв. 1 265</v>
          </cell>
          <cell r="C212" t="str">
            <v>Подъезд №19</v>
          </cell>
          <cell r="D212">
            <v>45552</v>
          </cell>
          <cell r="E212" t="str">
            <v>СЗ КиноДевелопмент</v>
          </cell>
          <cell r="H212">
            <v>58.2</v>
          </cell>
          <cell r="I212">
            <v>31</v>
          </cell>
        </row>
        <row r="213">
          <cell r="A213">
            <v>91343535</v>
          </cell>
          <cell r="B213" t="str">
            <v>Кв. 1 266</v>
          </cell>
          <cell r="C213" t="str">
            <v>Подъезд №19</v>
          </cell>
          <cell r="D213">
            <v>45552</v>
          </cell>
          <cell r="E213" t="str">
            <v>СЗ КиноДевелопмент</v>
          </cell>
          <cell r="H213">
            <v>49.3</v>
          </cell>
          <cell r="I213">
            <v>31</v>
          </cell>
        </row>
        <row r="214">
          <cell r="A214">
            <v>91343536</v>
          </cell>
          <cell r="B214" t="str">
            <v>Кв. 1 267</v>
          </cell>
          <cell r="C214" t="str">
            <v>Подъезд №19</v>
          </cell>
          <cell r="D214">
            <v>45552</v>
          </cell>
          <cell r="E214" t="str">
            <v>СЗ КиноДевелопмент</v>
          </cell>
          <cell r="H214">
            <v>46</v>
          </cell>
          <cell r="I214">
            <v>31</v>
          </cell>
        </row>
        <row r="215">
          <cell r="A215">
            <v>91343537</v>
          </cell>
          <cell r="B215" t="str">
            <v>Кв. 1 268</v>
          </cell>
          <cell r="C215" t="str">
            <v>Подъезд №19</v>
          </cell>
          <cell r="D215">
            <v>45552</v>
          </cell>
          <cell r="E215" t="str">
            <v>СЗ КиноДевелопмент</v>
          </cell>
          <cell r="H215">
            <v>83.1</v>
          </cell>
          <cell r="I215">
            <v>31</v>
          </cell>
        </row>
        <row r="216">
          <cell r="A216">
            <v>91343538</v>
          </cell>
          <cell r="B216" t="str">
            <v>Кв. 1 269</v>
          </cell>
          <cell r="C216" t="str">
            <v>Подъезд №19</v>
          </cell>
          <cell r="D216">
            <v>45552</v>
          </cell>
          <cell r="E216" t="str">
            <v>СЗ КиноДевелопмент</v>
          </cell>
          <cell r="H216">
            <v>51.9</v>
          </cell>
          <cell r="I216">
            <v>31</v>
          </cell>
        </row>
        <row r="217">
          <cell r="A217">
            <v>91343540</v>
          </cell>
          <cell r="B217" t="str">
            <v>Кв. 1 271</v>
          </cell>
          <cell r="C217" t="str">
            <v>Подъезд №19</v>
          </cell>
          <cell r="D217">
            <v>45552</v>
          </cell>
          <cell r="E217" t="str">
            <v>СЗ КиноДевелопмент</v>
          </cell>
          <cell r="H217">
            <v>48.7</v>
          </cell>
          <cell r="I217">
            <v>31</v>
          </cell>
        </row>
        <row r="218">
          <cell r="A218">
            <v>91343541</v>
          </cell>
          <cell r="B218" t="str">
            <v>Кв. 1 272</v>
          </cell>
          <cell r="C218" t="str">
            <v>Подъезд №19</v>
          </cell>
          <cell r="D218">
            <v>45552</v>
          </cell>
          <cell r="E218" t="str">
            <v>СЗ КиноДевелопмент</v>
          </cell>
          <cell r="H218">
            <v>44.9</v>
          </cell>
          <cell r="I218">
            <v>31</v>
          </cell>
        </row>
        <row r="219">
          <cell r="A219">
            <v>91343543</v>
          </cell>
          <cell r="B219" t="str">
            <v>Кв. 1 274</v>
          </cell>
          <cell r="C219" t="str">
            <v>Подъезд №19</v>
          </cell>
          <cell r="D219">
            <v>45552</v>
          </cell>
          <cell r="E219" t="str">
            <v>СЗ КиноДевелопмент</v>
          </cell>
          <cell r="H219">
            <v>51.9</v>
          </cell>
          <cell r="I219">
            <v>31</v>
          </cell>
        </row>
        <row r="220">
          <cell r="A220">
            <v>91343544</v>
          </cell>
          <cell r="B220" t="str">
            <v>Кв. 1 275</v>
          </cell>
          <cell r="C220" t="str">
            <v>Подъезд №19</v>
          </cell>
          <cell r="D220">
            <v>45552</v>
          </cell>
          <cell r="E220" t="str">
            <v>СЗ КиноДевелопмент</v>
          </cell>
          <cell r="H220">
            <v>57.4</v>
          </cell>
          <cell r="I220">
            <v>31</v>
          </cell>
        </row>
        <row r="221">
          <cell r="A221">
            <v>91343545</v>
          </cell>
          <cell r="B221" t="str">
            <v>Кв. 1 276</v>
          </cell>
          <cell r="C221" t="str">
            <v>Подъезд №19</v>
          </cell>
          <cell r="D221">
            <v>45552</v>
          </cell>
          <cell r="E221" t="str">
            <v>СЗ КиноДевелопмент</v>
          </cell>
          <cell r="H221">
            <v>48.7</v>
          </cell>
          <cell r="I221">
            <v>31</v>
          </cell>
        </row>
        <row r="222">
          <cell r="A222">
            <v>91343547</v>
          </cell>
          <cell r="B222" t="str">
            <v>Кв. 1 278</v>
          </cell>
          <cell r="C222" t="str">
            <v>Подъезд №19</v>
          </cell>
          <cell r="D222">
            <v>45552</v>
          </cell>
          <cell r="E222" t="str">
            <v>СЗ КиноДевелопмент</v>
          </cell>
          <cell r="H222">
            <v>81.7</v>
          </cell>
          <cell r="I222">
            <v>31</v>
          </cell>
        </row>
        <row r="223">
          <cell r="A223">
            <v>91343549</v>
          </cell>
          <cell r="B223" t="str">
            <v>Кв. 1 280</v>
          </cell>
          <cell r="C223" t="str">
            <v>Подъезд №19</v>
          </cell>
          <cell r="D223">
            <v>45552</v>
          </cell>
          <cell r="E223" t="str">
            <v>СЗ КиноДевелопмент</v>
          </cell>
          <cell r="H223">
            <v>57.4</v>
          </cell>
          <cell r="I223">
            <v>31</v>
          </cell>
        </row>
        <row r="224">
          <cell r="A224">
            <v>91343550</v>
          </cell>
          <cell r="B224" t="str">
            <v>Кв. 1 281</v>
          </cell>
          <cell r="C224" t="str">
            <v>Подъезд №19</v>
          </cell>
          <cell r="D224">
            <v>45552</v>
          </cell>
          <cell r="E224" t="str">
            <v>СЗ КиноДевелопмент</v>
          </cell>
          <cell r="H224">
            <v>48.7</v>
          </cell>
          <cell r="I224">
            <v>31</v>
          </cell>
        </row>
        <row r="225">
          <cell r="A225">
            <v>91343551</v>
          </cell>
          <cell r="B225" t="str">
            <v>Кв. 1 282</v>
          </cell>
          <cell r="C225" t="str">
            <v>Подъезд №19</v>
          </cell>
          <cell r="D225">
            <v>45552</v>
          </cell>
          <cell r="E225" t="str">
            <v>СЗ КиноДевелопмент</v>
          </cell>
          <cell r="H225">
            <v>44.9</v>
          </cell>
          <cell r="I225">
            <v>31</v>
          </cell>
        </row>
        <row r="226">
          <cell r="A226">
            <v>91343552</v>
          </cell>
          <cell r="B226" t="str">
            <v>Кв. 1 283</v>
          </cell>
          <cell r="C226" t="str">
            <v>Подъезд №19</v>
          </cell>
          <cell r="D226">
            <v>45552</v>
          </cell>
          <cell r="E226" t="str">
            <v>СЗ КиноДевелопмент</v>
          </cell>
          <cell r="H226">
            <v>81.7</v>
          </cell>
          <cell r="I226">
            <v>31</v>
          </cell>
        </row>
        <row r="227">
          <cell r="A227">
            <v>91343553</v>
          </cell>
          <cell r="B227" t="str">
            <v>Кв. 1 284</v>
          </cell>
          <cell r="C227" t="str">
            <v>Подъезд №19</v>
          </cell>
          <cell r="D227">
            <v>45552</v>
          </cell>
          <cell r="E227" t="str">
            <v>СЗ КиноДевелопмент</v>
          </cell>
          <cell r="H227">
            <v>51.9</v>
          </cell>
          <cell r="I227">
            <v>31</v>
          </cell>
        </row>
        <row r="228">
          <cell r="A228">
            <v>91343554</v>
          </cell>
          <cell r="B228" t="str">
            <v>Кв. 1 285</v>
          </cell>
          <cell r="C228" t="str">
            <v>Подъезд №19</v>
          </cell>
          <cell r="D228">
            <v>45552</v>
          </cell>
          <cell r="E228" t="str">
            <v>СЗ КиноДевелопмент</v>
          </cell>
          <cell r="H228">
            <v>57.4</v>
          </cell>
          <cell r="I228">
            <v>31</v>
          </cell>
        </row>
        <row r="229">
          <cell r="A229">
            <v>91343556</v>
          </cell>
          <cell r="B229" t="str">
            <v>Кв. 1 287</v>
          </cell>
          <cell r="C229" t="str">
            <v>Подъезд №19</v>
          </cell>
          <cell r="D229">
            <v>45552</v>
          </cell>
          <cell r="E229" t="str">
            <v>СЗ КиноДевелопмент</v>
          </cell>
          <cell r="H229">
            <v>44.9</v>
          </cell>
          <cell r="I229">
            <v>31</v>
          </cell>
        </row>
        <row r="230">
          <cell r="A230">
            <v>91343557</v>
          </cell>
          <cell r="B230" t="str">
            <v>Кв. 1 288</v>
          </cell>
          <cell r="C230" t="str">
            <v>Подъезд №19</v>
          </cell>
          <cell r="D230">
            <v>45552</v>
          </cell>
          <cell r="E230" t="str">
            <v>СЗ КиноДевелопмент</v>
          </cell>
          <cell r="H230">
            <v>81.7</v>
          </cell>
          <cell r="I230">
            <v>31</v>
          </cell>
        </row>
        <row r="231">
          <cell r="A231">
            <v>91343558</v>
          </cell>
          <cell r="B231" t="str">
            <v>Кв. 1 289</v>
          </cell>
          <cell r="C231" t="str">
            <v>Подъезд №19</v>
          </cell>
          <cell r="D231">
            <v>45552</v>
          </cell>
          <cell r="E231" t="str">
            <v>СЗ КиноДевелопмент</v>
          </cell>
          <cell r="H231">
            <v>51.9</v>
          </cell>
          <cell r="I231">
            <v>31</v>
          </cell>
        </row>
        <row r="232">
          <cell r="A232">
            <v>91343560</v>
          </cell>
          <cell r="B232" t="str">
            <v>Кв. 1 291</v>
          </cell>
          <cell r="C232" t="str">
            <v>Подъезд №19</v>
          </cell>
          <cell r="D232">
            <v>45552</v>
          </cell>
          <cell r="E232" t="str">
            <v>СЗ КиноДевелопмент</v>
          </cell>
          <cell r="H232">
            <v>48.7</v>
          </cell>
          <cell r="I232">
            <v>31</v>
          </cell>
        </row>
        <row r="233">
          <cell r="A233">
            <v>91343561</v>
          </cell>
          <cell r="B233" t="str">
            <v>Кв. 1 292</v>
          </cell>
          <cell r="C233" t="str">
            <v>Подъезд №19</v>
          </cell>
          <cell r="D233">
            <v>45552</v>
          </cell>
          <cell r="E233" t="str">
            <v>СЗ КиноДевелопмент</v>
          </cell>
          <cell r="H233">
            <v>44.9</v>
          </cell>
          <cell r="I233">
            <v>31</v>
          </cell>
        </row>
        <row r="234">
          <cell r="A234">
            <v>91343562</v>
          </cell>
          <cell r="B234" t="str">
            <v>Кв. 1 293</v>
          </cell>
          <cell r="C234" t="str">
            <v>Подъезд №19</v>
          </cell>
          <cell r="D234">
            <v>45552</v>
          </cell>
          <cell r="E234" t="str">
            <v>СЗ КиноДевелопмент</v>
          </cell>
          <cell r="H234">
            <v>81.7</v>
          </cell>
          <cell r="I234">
            <v>31</v>
          </cell>
        </row>
        <row r="235">
          <cell r="A235">
            <v>91343563</v>
          </cell>
          <cell r="B235" t="str">
            <v>Кв. 1 294</v>
          </cell>
          <cell r="C235" t="str">
            <v>Подъезд №19</v>
          </cell>
          <cell r="D235">
            <v>45552</v>
          </cell>
          <cell r="E235" t="str">
            <v>СЗ КиноДевелопмент</v>
          </cell>
          <cell r="H235">
            <v>51.9</v>
          </cell>
          <cell r="I235">
            <v>31</v>
          </cell>
        </row>
        <row r="236">
          <cell r="A236">
            <v>91343564</v>
          </cell>
          <cell r="B236" t="str">
            <v>Кв. 1 295</v>
          </cell>
          <cell r="C236" t="str">
            <v>Подъезд №19</v>
          </cell>
          <cell r="D236">
            <v>45552</v>
          </cell>
          <cell r="E236" t="str">
            <v>СЗ КиноДевелопмент</v>
          </cell>
          <cell r="H236">
            <v>57.4</v>
          </cell>
          <cell r="I236">
            <v>31</v>
          </cell>
        </row>
        <row r="237">
          <cell r="A237">
            <v>91343565</v>
          </cell>
          <cell r="B237" t="str">
            <v>Кв. 1 296</v>
          </cell>
          <cell r="C237" t="str">
            <v>Подъезд №19</v>
          </cell>
          <cell r="D237">
            <v>45552</v>
          </cell>
          <cell r="E237" t="str">
            <v>СЗ КиноДевелопмент</v>
          </cell>
          <cell r="H237">
            <v>48.7</v>
          </cell>
          <cell r="I237">
            <v>31</v>
          </cell>
        </row>
        <row r="238">
          <cell r="A238">
            <v>91343567</v>
          </cell>
          <cell r="B238" t="str">
            <v>Кв. 1 298</v>
          </cell>
          <cell r="C238" t="str">
            <v>Подъезд №19</v>
          </cell>
          <cell r="D238">
            <v>45552</v>
          </cell>
          <cell r="E238" t="str">
            <v>СЗ КиноДевелопмент</v>
          </cell>
          <cell r="H238">
            <v>81.7</v>
          </cell>
          <cell r="I238">
            <v>31</v>
          </cell>
        </row>
        <row r="239">
          <cell r="A239">
            <v>91343569</v>
          </cell>
          <cell r="B239" t="str">
            <v>Кв. 1 300</v>
          </cell>
          <cell r="C239" t="str">
            <v>Подъезд №19</v>
          </cell>
          <cell r="D239">
            <v>45552</v>
          </cell>
          <cell r="E239" t="str">
            <v>СЗ КиноДевелопмент</v>
          </cell>
          <cell r="H239">
            <v>57.4</v>
          </cell>
          <cell r="I239">
            <v>31</v>
          </cell>
        </row>
        <row r="240">
          <cell r="A240">
            <v>91343570</v>
          </cell>
          <cell r="B240" t="str">
            <v>Кв. 1 301</v>
          </cell>
          <cell r="C240" t="str">
            <v>Подъезд №19</v>
          </cell>
          <cell r="D240">
            <v>45552</v>
          </cell>
          <cell r="E240" t="str">
            <v>СЗ КиноДевелопмент</v>
          </cell>
          <cell r="H240">
            <v>48.7</v>
          </cell>
          <cell r="I240">
            <v>31</v>
          </cell>
        </row>
        <row r="241">
          <cell r="A241">
            <v>91343571</v>
          </cell>
          <cell r="B241" t="str">
            <v>Кв. 1 302</v>
          </cell>
          <cell r="C241" t="str">
            <v>Подъезд №19</v>
          </cell>
          <cell r="D241">
            <v>45552</v>
          </cell>
          <cell r="E241" t="str">
            <v>СЗ КиноДевелопмент</v>
          </cell>
          <cell r="H241">
            <v>44.9</v>
          </cell>
          <cell r="I241">
            <v>31</v>
          </cell>
        </row>
        <row r="242">
          <cell r="A242">
            <v>91343573</v>
          </cell>
          <cell r="B242" t="str">
            <v>Кв. 1 304</v>
          </cell>
          <cell r="C242" t="str">
            <v>Подъезд №19</v>
          </cell>
          <cell r="D242">
            <v>45552</v>
          </cell>
          <cell r="E242" t="str">
            <v>СЗ КиноДевелопмент</v>
          </cell>
          <cell r="H242">
            <v>51.9</v>
          </cell>
          <cell r="I242">
            <v>31</v>
          </cell>
        </row>
        <row r="243">
          <cell r="A243">
            <v>91343574</v>
          </cell>
          <cell r="B243" t="str">
            <v>Кв. 1 305</v>
          </cell>
          <cell r="C243" t="str">
            <v>Подъезд №19</v>
          </cell>
          <cell r="D243">
            <v>45552</v>
          </cell>
          <cell r="E243" t="str">
            <v>СЗ КиноДевелопмент</v>
          </cell>
          <cell r="H243">
            <v>57.4</v>
          </cell>
          <cell r="I243">
            <v>31</v>
          </cell>
        </row>
        <row r="244">
          <cell r="A244">
            <v>91343576</v>
          </cell>
          <cell r="B244" t="str">
            <v>Кв. 1 307</v>
          </cell>
          <cell r="C244" t="str">
            <v>Подъезд №19</v>
          </cell>
          <cell r="D244">
            <v>45552</v>
          </cell>
          <cell r="E244" t="str">
            <v>СЗ КиноДевелопмент</v>
          </cell>
          <cell r="H244">
            <v>44.9</v>
          </cell>
          <cell r="I244">
            <v>31</v>
          </cell>
        </row>
        <row r="245">
          <cell r="A245">
            <v>91343577</v>
          </cell>
          <cell r="B245" t="str">
            <v>Кв. 1 308</v>
          </cell>
          <cell r="C245" t="str">
            <v>Подъезд №19</v>
          </cell>
          <cell r="D245">
            <v>45552</v>
          </cell>
          <cell r="E245" t="str">
            <v>СЗ КиноДевелопмент</v>
          </cell>
          <cell r="H245">
            <v>86.3</v>
          </cell>
          <cell r="I245">
            <v>31</v>
          </cell>
        </row>
        <row r="246">
          <cell r="A246">
            <v>91343578</v>
          </cell>
          <cell r="B246" t="str">
            <v>Кв. 1 309</v>
          </cell>
          <cell r="C246" t="str">
            <v>Подъезд №19</v>
          </cell>
          <cell r="D246">
            <v>45552</v>
          </cell>
          <cell r="E246" t="str">
            <v>СЗ КиноДевелопмент</v>
          </cell>
          <cell r="H246">
            <v>51.9</v>
          </cell>
          <cell r="I246">
            <v>31</v>
          </cell>
        </row>
        <row r="247">
          <cell r="A247">
            <v>91343579</v>
          </cell>
          <cell r="B247" t="str">
            <v>Кв. 1 310</v>
          </cell>
          <cell r="C247" t="str">
            <v>Подъезд №19</v>
          </cell>
          <cell r="D247">
            <v>45552</v>
          </cell>
          <cell r="E247" t="str">
            <v>СЗ КиноДевелопмент</v>
          </cell>
          <cell r="H247">
            <v>57.4</v>
          </cell>
          <cell r="I247">
            <v>31</v>
          </cell>
        </row>
        <row r="248">
          <cell r="A248">
            <v>91343580</v>
          </cell>
          <cell r="B248" t="str">
            <v>Кв. 1 311</v>
          </cell>
          <cell r="C248" t="str">
            <v>Подъезд №19</v>
          </cell>
          <cell r="D248">
            <v>45552</v>
          </cell>
          <cell r="E248" t="str">
            <v>СЗ КиноДевелопмент</v>
          </cell>
          <cell r="H248">
            <v>48.7</v>
          </cell>
          <cell r="I248">
            <v>31</v>
          </cell>
        </row>
        <row r="249">
          <cell r="A249">
            <v>91343581</v>
          </cell>
          <cell r="B249" t="str">
            <v>Кв. 1 312</v>
          </cell>
          <cell r="C249" t="str">
            <v>Подъезд №19</v>
          </cell>
          <cell r="D249">
            <v>45552</v>
          </cell>
          <cell r="E249" t="str">
            <v>СЗ КиноДевелопмент</v>
          </cell>
          <cell r="H249">
            <v>44.9</v>
          </cell>
          <cell r="I249">
            <v>31</v>
          </cell>
        </row>
        <row r="250">
          <cell r="A250">
            <v>91343582</v>
          </cell>
          <cell r="B250" t="str">
            <v>Кв. 1 313</v>
          </cell>
          <cell r="C250" t="str">
            <v>Подъезд №19</v>
          </cell>
          <cell r="D250">
            <v>45552</v>
          </cell>
          <cell r="E250" t="str">
            <v>СЗ КиноДевелопмент</v>
          </cell>
          <cell r="H250">
            <v>86.3</v>
          </cell>
          <cell r="I250">
            <v>31</v>
          </cell>
        </row>
        <row r="251">
          <cell r="A251">
            <v>91343583</v>
          </cell>
          <cell r="B251" t="str">
            <v>Кв. 1 314</v>
          </cell>
          <cell r="C251" t="str">
            <v>Подъезд №19</v>
          </cell>
          <cell r="D251">
            <v>45552</v>
          </cell>
          <cell r="E251" t="str">
            <v>СЗ КиноДевелопмент</v>
          </cell>
          <cell r="H251">
            <v>51.9</v>
          </cell>
          <cell r="I251">
            <v>31</v>
          </cell>
        </row>
        <row r="252">
          <cell r="A252">
            <v>91343585</v>
          </cell>
          <cell r="B252" t="str">
            <v>Кв. 1 316</v>
          </cell>
          <cell r="C252" t="str">
            <v>Подъезд №19</v>
          </cell>
          <cell r="D252">
            <v>45552</v>
          </cell>
          <cell r="E252" t="str">
            <v>СЗ КиноДевелопмент</v>
          </cell>
          <cell r="H252">
            <v>48.7</v>
          </cell>
          <cell r="I252">
            <v>31</v>
          </cell>
        </row>
        <row r="253">
          <cell r="A253">
            <v>91343586</v>
          </cell>
          <cell r="B253" t="str">
            <v>Кв. 1 317</v>
          </cell>
          <cell r="C253" t="str">
            <v>Подъезд №19</v>
          </cell>
          <cell r="D253">
            <v>45552</v>
          </cell>
          <cell r="E253" t="str">
            <v>СЗ КиноДевелопмент</v>
          </cell>
          <cell r="H253">
            <v>44.9</v>
          </cell>
          <cell r="I253">
            <v>31</v>
          </cell>
        </row>
        <row r="254">
          <cell r="A254">
            <v>91343587</v>
          </cell>
          <cell r="B254" t="str">
            <v>Кв. 1 318</v>
          </cell>
          <cell r="C254" t="str">
            <v>Подъезд №19</v>
          </cell>
          <cell r="D254">
            <v>45552</v>
          </cell>
          <cell r="E254" t="str">
            <v>СЗ КиноДевелопмент</v>
          </cell>
          <cell r="H254">
            <v>86.3</v>
          </cell>
          <cell r="I254">
            <v>31</v>
          </cell>
        </row>
        <row r="255">
          <cell r="A255">
            <v>91343589</v>
          </cell>
          <cell r="B255" t="str">
            <v>Кв. 1 320</v>
          </cell>
          <cell r="C255" t="str">
            <v>Подъезд №19</v>
          </cell>
          <cell r="D255">
            <v>45552</v>
          </cell>
          <cell r="E255" t="str">
            <v>СЗ КиноДевелопмент</v>
          </cell>
          <cell r="H255">
            <v>57.4</v>
          </cell>
          <cell r="I255">
            <v>31</v>
          </cell>
        </row>
        <row r="256">
          <cell r="A256">
            <v>91343590</v>
          </cell>
          <cell r="B256" t="str">
            <v>Кв. 1 321</v>
          </cell>
          <cell r="C256" t="str">
            <v>Подъезд №19</v>
          </cell>
          <cell r="D256">
            <v>45552</v>
          </cell>
          <cell r="E256" t="str">
            <v>СЗ КиноДевелопмент</v>
          </cell>
          <cell r="H256">
            <v>48.7</v>
          </cell>
          <cell r="I256">
            <v>31</v>
          </cell>
        </row>
        <row r="257">
          <cell r="A257">
            <v>91343592</v>
          </cell>
          <cell r="B257" t="str">
            <v>Кв. 1 323</v>
          </cell>
          <cell r="C257" t="str">
            <v>Подъезд №19</v>
          </cell>
          <cell r="D257">
            <v>45552</v>
          </cell>
          <cell r="E257" t="str">
            <v>СЗ КиноДевелопмент</v>
          </cell>
          <cell r="H257">
            <v>86.3</v>
          </cell>
          <cell r="I257">
            <v>31</v>
          </cell>
        </row>
        <row r="258">
          <cell r="A258">
            <v>91343593</v>
          </cell>
          <cell r="B258" t="str">
            <v>Кв. 1 324</v>
          </cell>
          <cell r="C258" t="str">
            <v>Подъезд №19</v>
          </cell>
          <cell r="D258">
            <v>45552</v>
          </cell>
          <cell r="E258" t="str">
            <v>СЗ КиноДевелопмент</v>
          </cell>
          <cell r="H258">
            <v>51.9</v>
          </cell>
          <cell r="I258">
            <v>31</v>
          </cell>
        </row>
        <row r="259">
          <cell r="A259">
            <v>91343594</v>
          </cell>
          <cell r="B259" t="str">
            <v>Кв. 1 325</v>
          </cell>
          <cell r="C259" t="str">
            <v>Подъезд №19</v>
          </cell>
          <cell r="D259">
            <v>45552</v>
          </cell>
          <cell r="E259" t="str">
            <v>СЗ КиноДевелопмент</v>
          </cell>
          <cell r="H259">
            <v>57.4</v>
          </cell>
          <cell r="I259">
            <v>31</v>
          </cell>
        </row>
        <row r="260">
          <cell r="A260">
            <v>91343595</v>
          </cell>
          <cell r="B260" t="str">
            <v>Кв. 1 326</v>
          </cell>
          <cell r="C260" t="str">
            <v>Подъезд №19</v>
          </cell>
          <cell r="D260">
            <v>45552</v>
          </cell>
          <cell r="E260" t="str">
            <v>СЗ КиноДевелопмент</v>
          </cell>
          <cell r="H260">
            <v>48.7</v>
          </cell>
          <cell r="I260">
            <v>31</v>
          </cell>
        </row>
        <row r="261">
          <cell r="A261">
            <v>91343596</v>
          </cell>
          <cell r="B261" t="str">
            <v>Кв. 1 327</v>
          </cell>
          <cell r="C261" t="str">
            <v>Подъезд №19</v>
          </cell>
          <cell r="D261">
            <v>45552</v>
          </cell>
          <cell r="E261" t="str">
            <v>СЗ КиноДевелопмент</v>
          </cell>
          <cell r="H261">
            <v>44.9</v>
          </cell>
          <cell r="I261">
            <v>31</v>
          </cell>
        </row>
        <row r="262">
          <cell r="A262">
            <v>91343598</v>
          </cell>
          <cell r="B262" t="str">
            <v>Кв. 1 329</v>
          </cell>
          <cell r="C262" t="str">
            <v>Подъезд №19</v>
          </cell>
          <cell r="D262">
            <v>45552</v>
          </cell>
          <cell r="E262" t="str">
            <v>СЗ КиноДевелопмент</v>
          </cell>
          <cell r="H262">
            <v>51.9</v>
          </cell>
          <cell r="I262">
            <v>31</v>
          </cell>
        </row>
        <row r="263">
          <cell r="A263">
            <v>91343599</v>
          </cell>
          <cell r="B263" t="str">
            <v>Кв. 1 330</v>
          </cell>
          <cell r="C263" t="str">
            <v>Подъезд №19</v>
          </cell>
          <cell r="D263">
            <v>45552</v>
          </cell>
          <cell r="E263" t="str">
            <v>СЗ КиноДевелопмент</v>
          </cell>
          <cell r="H263">
            <v>57.4</v>
          </cell>
          <cell r="I263">
            <v>31</v>
          </cell>
        </row>
        <row r="264">
          <cell r="A264">
            <v>91343601</v>
          </cell>
          <cell r="B264" t="str">
            <v>Кв. 1 332</v>
          </cell>
          <cell r="C264" t="str">
            <v>Подъезд №19</v>
          </cell>
          <cell r="D264">
            <v>45552</v>
          </cell>
          <cell r="E264" t="str">
            <v>СЗ КиноДевелопмент</v>
          </cell>
          <cell r="H264">
            <v>44.9</v>
          </cell>
          <cell r="I264">
            <v>31</v>
          </cell>
        </row>
        <row r="265">
          <cell r="A265">
            <v>91343602</v>
          </cell>
          <cell r="B265" t="str">
            <v>Кв. 1 333</v>
          </cell>
          <cell r="C265" t="str">
            <v>Подъезд №19</v>
          </cell>
          <cell r="D265">
            <v>45552</v>
          </cell>
          <cell r="E265" t="str">
            <v>СЗ КиноДевелопмент</v>
          </cell>
          <cell r="H265">
            <v>86.3</v>
          </cell>
          <cell r="I265">
            <v>31</v>
          </cell>
        </row>
        <row r="266">
          <cell r="A266">
            <v>91343603</v>
          </cell>
          <cell r="B266" t="str">
            <v>Кв. 1 334</v>
          </cell>
          <cell r="C266" t="str">
            <v>Подъезд №19</v>
          </cell>
          <cell r="D266">
            <v>45552</v>
          </cell>
          <cell r="E266" t="str">
            <v>СЗ КиноДевелопмент</v>
          </cell>
          <cell r="H266">
            <v>51.9</v>
          </cell>
          <cell r="I266">
            <v>31</v>
          </cell>
        </row>
        <row r="267">
          <cell r="A267">
            <v>91343604</v>
          </cell>
          <cell r="B267" t="str">
            <v>Кв. 1 335</v>
          </cell>
          <cell r="C267" t="str">
            <v>Подъезд №19</v>
          </cell>
          <cell r="D267">
            <v>45552</v>
          </cell>
          <cell r="E267" t="str">
            <v>СЗ КиноДевелопмент</v>
          </cell>
          <cell r="H267">
            <v>57.4</v>
          </cell>
          <cell r="I267">
            <v>31</v>
          </cell>
        </row>
        <row r="268">
          <cell r="A268">
            <v>91343605</v>
          </cell>
          <cell r="B268" t="str">
            <v>Кв. 1 336</v>
          </cell>
          <cell r="C268" t="str">
            <v>Подъезд №19</v>
          </cell>
          <cell r="D268">
            <v>45552</v>
          </cell>
          <cell r="E268" t="str">
            <v>СЗ КиноДевелопмент</v>
          </cell>
          <cell r="H268">
            <v>48.7</v>
          </cell>
          <cell r="I268">
            <v>31</v>
          </cell>
        </row>
        <row r="269">
          <cell r="A269">
            <v>91343606</v>
          </cell>
          <cell r="B269" t="str">
            <v>Кв. 1 337</v>
          </cell>
          <cell r="C269" t="str">
            <v>Подъезд №19</v>
          </cell>
          <cell r="D269">
            <v>45552</v>
          </cell>
          <cell r="E269" t="str">
            <v>СЗ КиноДевелопмент</v>
          </cell>
          <cell r="H269">
            <v>44.9</v>
          </cell>
          <cell r="I269">
            <v>31</v>
          </cell>
        </row>
        <row r="270">
          <cell r="A270">
            <v>91343607</v>
          </cell>
          <cell r="B270" t="str">
            <v>Кв. 1 338</v>
          </cell>
          <cell r="C270" t="str">
            <v>Подъезд №19</v>
          </cell>
          <cell r="D270">
            <v>45552</v>
          </cell>
          <cell r="E270" t="str">
            <v>СЗ КиноДевелопмент</v>
          </cell>
          <cell r="H270">
            <v>86.3</v>
          </cell>
          <cell r="I270">
            <v>31</v>
          </cell>
        </row>
        <row r="271">
          <cell r="A271">
            <v>91343608</v>
          </cell>
          <cell r="B271" t="str">
            <v>Кв. 1 339</v>
          </cell>
          <cell r="C271" t="str">
            <v>Подъезд №19</v>
          </cell>
          <cell r="D271">
            <v>45552</v>
          </cell>
          <cell r="E271" t="str">
            <v>СЗ КиноДевелопмент</v>
          </cell>
          <cell r="H271">
            <v>51.9</v>
          </cell>
          <cell r="I271">
            <v>31</v>
          </cell>
        </row>
        <row r="272">
          <cell r="A272">
            <v>91343610</v>
          </cell>
          <cell r="B272" t="str">
            <v>Кв. 1 341</v>
          </cell>
          <cell r="C272" t="str">
            <v>Подъезд №19</v>
          </cell>
          <cell r="D272">
            <v>45552</v>
          </cell>
          <cell r="E272" t="str">
            <v>СЗ КиноДевелопмент</v>
          </cell>
          <cell r="H272">
            <v>48.7</v>
          </cell>
          <cell r="I272">
            <v>31</v>
          </cell>
        </row>
        <row r="273">
          <cell r="A273">
            <v>91343611</v>
          </cell>
          <cell r="B273" t="str">
            <v>Кв. 1 342</v>
          </cell>
          <cell r="C273" t="str">
            <v>Подъезд №19</v>
          </cell>
          <cell r="D273">
            <v>45552</v>
          </cell>
          <cell r="E273" t="str">
            <v>СЗ КиноДевелопмент</v>
          </cell>
          <cell r="H273">
            <v>44.9</v>
          </cell>
          <cell r="I273">
            <v>31</v>
          </cell>
        </row>
        <row r="274">
          <cell r="A274">
            <v>91343612</v>
          </cell>
          <cell r="B274" t="str">
            <v>Кв. 1 343</v>
          </cell>
          <cell r="C274" t="str">
            <v>Подъезд №19</v>
          </cell>
          <cell r="D274">
            <v>45552</v>
          </cell>
          <cell r="E274" t="str">
            <v>СЗ КиноДевелопмент</v>
          </cell>
          <cell r="H274">
            <v>86.3</v>
          </cell>
          <cell r="I274">
            <v>31</v>
          </cell>
        </row>
        <row r="275">
          <cell r="A275">
            <v>91343614</v>
          </cell>
          <cell r="B275" t="str">
            <v>Кв. 1 345</v>
          </cell>
          <cell r="C275" t="str">
            <v>Подъезд №19</v>
          </cell>
          <cell r="D275">
            <v>45552</v>
          </cell>
          <cell r="E275" t="str">
            <v>СЗ КиноДевелопмент</v>
          </cell>
          <cell r="H275">
            <v>57.4</v>
          </cell>
          <cell r="I275">
            <v>31</v>
          </cell>
        </row>
        <row r="276">
          <cell r="A276">
            <v>91343615</v>
          </cell>
          <cell r="B276" t="str">
            <v>Кв. 1 346</v>
          </cell>
          <cell r="C276" t="str">
            <v>Подъезд №19</v>
          </cell>
          <cell r="D276">
            <v>45552</v>
          </cell>
          <cell r="E276" t="str">
            <v>СЗ КиноДевелопмент</v>
          </cell>
          <cell r="H276">
            <v>48.7</v>
          </cell>
          <cell r="I276">
            <v>31</v>
          </cell>
        </row>
        <row r="277">
          <cell r="A277">
            <v>91343617</v>
          </cell>
          <cell r="B277" t="str">
            <v>Кв. 1 348</v>
          </cell>
          <cell r="C277" t="str">
            <v>Подъезд №19</v>
          </cell>
          <cell r="D277">
            <v>45552</v>
          </cell>
          <cell r="E277" t="str">
            <v>СЗ КиноДевелопмент</v>
          </cell>
          <cell r="H277">
            <v>86.3</v>
          </cell>
          <cell r="I277">
            <v>31</v>
          </cell>
        </row>
        <row r="278">
          <cell r="A278">
            <v>91343618</v>
          </cell>
          <cell r="B278" t="str">
            <v>Кв. 1 349</v>
          </cell>
          <cell r="C278" t="str">
            <v>Подъезд №19</v>
          </cell>
          <cell r="D278">
            <v>45552</v>
          </cell>
          <cell r="E278" t="str">
            <v>СЗ КиноДевелопмент</v>
          </cell>
          <cell r="H278">
            <v>51.9</v>
          </cell>
          <cell r="I278">
            <v>31</v>
          </cell>
        </row>
        <row r="279">
          <cell r="A279">
            <v>91343619</v>
          </cell>
          <cell r="B279" t="str">
            <v>Кв. 1 350</v>
          </cell>
          <cell r="C279" t="str">
            <v>Подъезд №19</v>
          </cell>
          <cell r="D279">
            <v>45552</v>
          </cell>
          <cell r="E279" t="str">
            <v>СЗ КиноДевелопмент</v>
          </cell>
          <cell r="H279">
            <v>57.4</v>
          </cell>
          <cell r="I279">
            <v>31</v>
          </cell>
        </row>
        <row r="280">
          <cell r="A280">
            <v>91343621</v>
          </cell>
          <cell r="B280" t="str">
            <v>Кв. 1 352</v>
          </cell>
          <cell r="C280" t="str">
            <v>Подъезд №19</v>
          </cell>
          <cell r="D280">
            <v>45552</v>
          </cell>
          <cell r="E280" t="str">
            <v>СЗ КиноДевелопмент</v>
          </cell>
          <cell r="H280">
            <v>44.9</v>
          </cell>
          <cell r="I280">
            <v>31</v>
          </cell>
        </row>
        <row r="281">
          <cell r="A281">
            <v>91343623</v>
          </cell>
          <cell r="B281" t="str">
            <v>Кв. 1 354</v>
          </cell>
          <cell r="C281" t="str">
            <v>Подъезд №19</v>
          </cell>
          <cell r="D281">
            <v>45552</v>
          </cell>
          <cell r="E281" t="str">
            <v>СЗ КиноДевелопмент</v>
          </cell>
          <cell r="H281">
            <v>51.9</v>
          </cell>
          <cell r="I281">
            <v>31</v>
          </cell>
        </row>
        <row r="282">
          <cell r="A282">
            <v>91343624</v>
          </cell>
          <cell r="B282" t="str">
            <v>Кв. 1 355</v>
          </cell>
          <cell r="C282" t="str">
            <v>Подъезд №19</v>
          </cell>
          <cell r="D282">
            <v>45552</v>
          </cell>
          <cell r="E282" t="str">
            <v>СЗ КиноДевелопмент</v>
          </cell>
          <cell r="H282">
            <v>57.4</v>
          </cell>
          <cell r="I282">
            <v>31</v>
          </cell>
        </row>
        <row r="283">
          <cell r="A283">
            <v>91343625</v>
          </cell>
          <cell r="B283" t="str">
            <v>Кв. 1 356</v>
          </cell>
          <cell r="C283" t="str">
            <v>Подъезд №19</v>
          </cell>
          <cell r="D283">
            <v>45552</v>
          </cell>
          <cell r="E283" t="str">
            <v>СЗ КиноДевелопмент</v>
          </cell>
          <cell r="H283">
            <v>48.7</v>
          </cell>
          <cell r="I283">
            <v>31</v>
          </cell>
        </row>
        <row r="284">
          <cell r="A284">
            <v>91343626</v>
          </cell>
          <cell r="B284" t="str">
            <v>Кв. 1 357</v>
          </cell>
          <cell r="C284" t="str">
            <v>Подъезд №19</v>
          </cell>
          <cell r="D284">
            <v>45552</v>
          </cell>
          <cell r="E284" t="str">
            <v>СЗ КиноДевелопмент</v>
          </cell>
          <cell r="H284">
            <v>44.9</v>
          </cell>
          <cell r="I284">
            <v>31</v>
          </cell>
        </row>
        <row r="285">
          <cell r="A285">
            <v>91343627</v>
          </cell>
          <cell r="B285" t="str">
            <v>Кв. 1 358</v>
          </cell>
          <cell r="C285" t="str">
            <v>Подъезд №19</v>
          </cell>
          <cell r="D285">
            <v>45552</v>
          </cell>
          <cell r="E285" t="str">
            <v>СЗ КиноДевелопмент</v>
          </cell>
          <cell r="H285">
            <v>86.3</v>
          </cell>
          <cell r="I285">
            <v>31</v>
          </cell>
        </row>
        <row r="286">
          <cell r="A286">
            <v>91343628</v>
          </cell>
          <cell r="B286" t="str">
            <v>Кв. 1 359</v>
          </cell>
          <cell r="C286" t="str">
            <v>Подъезд №19</v>
          </cell>
          <cell r="D286">
            <v>45552</v>
          </cell>
          <cell r="E286" t="str">
            <v>СЗ КиноДевелопмент</v>
          </cell>
          <cell r="H286">
            <v>72.8</v>
          </cell>
          <cell r="I286">
            <v>31</v>
          </cell>
        </row>
        <row r="287">
          <cell r="A287">
            <v>91343629</v>
          </cell>
          <cell r="B287" t="str">
            <v>Кв. 1 360</v>
          </cell>
          <cell r="C287" t="str">
            <v>Подъезд №19</v>
          </cell>
          <cell r="D287">
            <v>45552</v>
          </cell>
          <cell r="E287" t="str">
            <v>СЗ КиноДевелопмент</v>
          </cell>
          <cell r="H287">
            <v>77</v>
          </cell>
          <cell r="I287">
            <v>31</v>
          </cell>
        </row>
        <row r="288">
          <cell r="A288">
            <v>91343630</v>
          </cell>
          <cell r="B288" t="str">
            <v>Кв. 1 361</v>
          </cell>
          <cell r="C288" t="str">
            <v>Подъезд №19</v>
          </cell>
          <cell r="D288">
            <v>45552</v>
          </cell>
          <cell r="E288" t="str">
            <v>СЗ КиноДевелопмент</v>
          </cell>
          <cell r="H288">
            <v>67.5</v>
          </cell>
          <cell r="I288">
            <v>31</v>
          </cell>
        </row>
        <row r="289">
          <cell r="A289">
            <v>91343631</v>
          </cell>
          <cell r="B289" t="str">
            <v>Кв. 1 362</v>
          </cell>
          <cell r="C289" t="str">
            <v>Подъезд №19</v>
          </cell>
          <cell r="D289">
            <v>45552</v>
          </cell>
          <cell r="E289" t="str">
            <v>СЗ КиноДевелопмент</v>
          </cell>
          <cell r="H289">
            <v>64</v>
          </cell>
          <cell r="I289">
            <v>31</v>
          </cell>
        </row>
        <row r="290">
          <cell r="A290">
            <v>91343632</v>
          </cell>
          <cell r="B290" t="str">
            <v>Кв. 1 363</v>
          </cell>
          <cell r="C290" t="str">
            <v>Подъезд №19</v>
          </cell>
          <cell r="D290">
            <v>45552</v>
          </cell>
          <cell r="E290" t="str">
            <v>СЗ КиноДевелопмент</v>
          </cell>
          <cell r="H290">
            <v>114</v>
          </cell>
          <cell r="I290">
            <v>31</v>
          </cell>
        </row>
        <row r="291">
          <cell r="A291">
            <v>91343633</v>
          </cell>
          <cell r="B291" t="str">
            <v>Кв. 1 364</v>
          </cell>
          <cell r="C291" t="str">
            <v>Подъезд №20</v>
          </cell>
          <cell r="D291">
            <v>45559</v>
          </cell>
          <cell r="E291" t="str">
            <v>СЗ КиноДевелопмент</v>
          </cell>
          <cell r="H291">
            <v>54.7</v>
          </cell>
          <cell r="I291">
            <v>31</v>
          </cell>
        </row>
        <row r="292">
          <cell r="A292">
            <v>91343634</v>
          </cell>
          <cell r="B292" t="str">
            <v>Кв. 1 365</v>
          </cell>
          <cell r="C292" t="str">
            <v>Подъезд №20</v>
          </cell>
          <cell r="D292">
            <v>45559</v>
          </cell>
          <cell r="E292" t="str">
            <v>СЗ КиноДевелопмент</v>
          </cell>
          <cell r="H292">
            <v>35.700000000000003</v>
          </cell>
          <cell r="I292">
            <v>31</v>
          </cell>
        </row>
        <row r="293">
          <cell r="A293">
            <v>91343635</v>
          </cell>
          <cell r="B293" t="str">
            <v>Кв. 1 366</v>
          </cell>
          <cell r="C293" t="str">
            <v>Подъезд №20</v>
          </cell>
          <cell r="D293">
            <v>45559</v>
          </cell>
          <cell r="E293" t="str">
            <v>СЗ КиноДевелопмент</v>
          </cell>
          <cell r="H293">
            <v>32.700000000000003</v>
          </cell>
          <cell r="I293">
            <v>31</v>
          </cell>
        </row>
        <row r="294">
          <cell r="A294">
            <v>91343636</v>
          </cell>
          <cell r="B294" t="str">
            <v>Кв. 1 367</v>
          </cell>
          <cell r="C294" t="str">
            <v>Подъезд №20</v>
          </cell>
          <cell r="D294">
            <v>45559</v>
          </cell>
          <cell r="E294" t="str">
            <v>СЗ КиноДевелопмент</v>
          </cell>
          <cell r="H294">
            <v>51.9</v>
          </cell>
          <cell r="I294">
            <v>31</v>
          </cell>
        </row>
        <row r="295">
          <cell r="A295">
            <v>91343637</v>
          </cell>
          <cell r="B295" t="str">
            <v>Кв. 1 368</v>
          </cell>
          <cell r="C295" t="str">
            <v>Подъезд №20</v>
          </cell>
          <cell r="D295">
            <v>45559</v>
          </cell>
          <cell r="E295" t="str">
            <v>СЗ КиноДевелопмент</v>
          </cell>
          <cell r="H295">
            <v>53.8</v>
          </cell>
          <cell r="I295">
            <v>31</v>
          </cell>
        </row>
        <row r="296">
          <cell r="A296">
            <v>91343639</v>
          </cell>
          <cell r="B296" t="str">
            <v>Кв. 1 370</v>
          </cell>
          <cell r="C296" t="str">
            <v>Подъезд №20</v>
          </cell>
          <cell r="D296">
            <v>45559</v>
          </cell>
          <cell r="E296" t="str">
            <v>СЗ КиноДевелопмент</v>
          </cell>
          <cell r="H296">
            <v>32.200000000000003</v>
          </cell>
          <cell r="I296">
            <v>31</v>
          </cell>
        </row>
        <row r="297">
          <cell r="A297">
            <v>91343640</v>
          </cell>
          <cell r="B297" t="str">
            <v>Кв. 1 371</v>
          </cell>
          <cell r="C297" t="str">
            <v>Подъезд №20</v>
          </cell>
          <cell r="D297">
            <v>45559</v>
          </cell>
          <cell r="E297" t="str">
            <v>СЗ КиноДевелопмент</v>
          </cell>
          <cell r="H297">
            <v>50.9</v>
          </cell>
          <cell r="I297">
            <v>31</v>
          </cell>
        </row>
        <row r="298">
          <cell r="A298">
            <v>91343641</v>
          </cell>
          <cell r="B298" t="str">
            <v>Кв. 1 372</v>
          </cell>
          <cell r="C298" t="str">
            <v>Подъезд №20</v>
          </cell>
          <cell r="D298">
            <v>45559</v>
          </cell>
          <cell r="E298" t="str">
            <v>СЗ КиноДевелопмент</v>
          </cell>
          <cell r="H298">
            <v>53.8</v>
          </cell>
          <cell r="I298">
            <v>31</v>
          </cell>
        </row>
        <row r="299">
          <cell r="A299">
            <v>91343642</v>
          </cell>
          <cell r="B299" t="str">
            <v>Кв. 1 373</v>
          </cell>
          <cell r="C299" t="str">
            <v>Подъезд №20</v>
          </cell>
          <cell r="D299">
            <v>45559</v>
          </cell>
          <cell r="E299" t="str">
            <v>СЗ КиноДевелопмент</v>
          </cell>
          <cell r="H299">
            <v>35.200000000000003</v>
          </cell>
          <cell r="I299">
            <v>31</v>
          </cell>
        </row>
        <row r="300">
          <cell r="A300">
            <v>91343644</v>
          </cell>
          <cell r="B300" t="str">
            <v>Кв. 1 375</v>
          </cell>
          <cell r="C300" t="str">
            <v>Подъезд №20</v>
          </cell>
          <cell r="D300">
            <v>45559</v>
          </cell>
          <cell r="E300" t="str">
            <v>СЗ КиноДевелопмент</v>
          </cell>
          <cell r="H300">
            <v>50.9</v>
          </cell>
          <cell r="I300">
            <v>31</v>
          </cell>
        </row>
        <row r="301">
          <cell r="A301">
            <v>91343646</v>
          </cell>
          <cell r="B301" t="str">
            <v>Кв. 1 377</v>
          </cell>
          <cell r="C301" t="str">
            <v>Подъезд №20</v>
          </cell>
          <cell r="D301">
            <v>45559</v>
          </cell>
          <cell r="E301" t="str">
            <v>СЗ КиноДевелопмент</v>
          </cell>
          <cell r="H301">
            <v>35.200000000000003</v>
          </cell>
          <cell r="I301">
            <v>31</v>
          </cell>
        </row>
        <row r="302">
          <cell r="A302">
            <v>91343647</v>
          </cell>
          <cell r="B302" t="str">
            <v>Кв. 1 378</v>
          </cell>
          <cell r="C302" t="str">
            <v>Подъезд №20</v>
          </cell>
          <cell r="D302">
            <v>45559</v>
          </cell>
          <cell r="E302" t="str">
            <v>СЗ КиноДевелопмент</v>
          </cell>
          <cell r="H302">
            <v>32.200000000000003</v>
          </cell>
          <cell r="I302">
            <v>31</v>
          </cell>
        </row>
        <row r="303">
          <cell r="A303">
            <v>91343649</v>
          </cell>
          <cell r="B303" t="str">
            <v>Кв. 1 380</v>
          </cell>
          <cell r="C303" t="str">
            <v>Подъезд №20</v>
          </cell>
          <cell r="D303">
            <v>45559</v>
          </cell>
          <cell r="E303" t="str">
            <v>СЗ КиноДевелопмент</v>
          </cell>
          <cell r="H303">
            <v>53.8</v>
          </cell>
          <cell r="I303">
            <v>31</v>
          </cell>
        </row>
        <row r="304">
          <cell r="A304">
            <v>91343650</v>
          </cell>
          <cell r="B304" t="str">
            <v>Кв. 1 381</v>
          </cell>
          <cell r="C304" t="str">
            <v>Подъезд №20</v>
          </cell>
          <cell r="D304">
            <v>45559</v>
          </cell>
          <cell r="E304" t="str">
            <v>СЗ КиноДевелопмент</v>
          </cell>
          <cell r="H304">
            <v>35.200000000000003</v>
          </cell>
          <cell r="I304">
            <v>31</v>
          </cell>
        </row>
        <row r="305">
          <cell r="A305">
            <v>91343651</v>
          </cell>
          <cell r="B305" t="str">
            <v>Кв. 1 382</v>
          </cell>
          <cell r="C305" t="str">
            <v>Подъезд №20</v>
          </cell>
          <cell r="D305">
            <v>45559</v>
          </cell>
          <cell r="E305" t="str">
            <v>СЗ КиноДевелопмент</v>
          </cell>
          <cell r="H305">
            <v>32.200000000000003</v>
          </cell>
          <cell r="I305">
            <v>31</v>
          </cell>
        </row>
        <row r="306">
          <cell r="A306">
            <v>91343652</v>
          </cell>
          <cell r="B306" t="str">
            <v>Кв. 1 383</v>
          </cell>
          <cell r="C306" t="str">
            <v>Подъезд №20</v>
          </cell>
          <cell r="D306">
            <v>45559</v>
          </cell>
          <cell r="E306" t="str">
            <v>СЗ КиноДевелопмент</v>
          </cell>
          <cell r="H306">
            <v>50.9</v>
          </cell>
          <cell r="I306">
            <v>31</v>
          </cell>
        </row>
        <row r="307">
          <cell r="A307">
            <v>91343653</v>
          </cell>
          <cell r="B307" t="str">
            <v>Кв. 1 384</v>
          </cell>
          <cell r="C307" t="str">
            <v>Подъезд №20</v>
          </cell>
          <cell r="D307">
            <v>45559</v>
          </cell>
          <cell r="E307" t="str">
            <v>СЗ КиноДевелопмент</v>
          </cell>
          <cell r="H307">
            <v>53.8</v>
          </cell>
          <cell r="I307">
            <v>31</v>
          </cell>
        </row>
        <row r="308">
          <cell r="A308">
            <v>91343654</v>
          </cell>
          <cell r="B308" t="str">
            <v>Кв. 1 385</v>
          </cell>
          <cell r="C308" t="str">
            <v>Подъезд №20</v>
          </cell>
          <cell r="D308">
            <v>45559</v>
          </cell>
          <cell r="E308" t="str">
            <v>СЗ КиноДевелопмент</v>
          </cell>
          <cell r="H308">
            <v>35.200000000000003</v>
          </cell>
          <cell r="I308">
            <v>31</v>
          </cell>
        </row>
        <row r="309">
          <cell r="A309">
            <v>91343656</v>
          </cell>
          <cell r="B309" t="str">
            <v>Кв. 1 387</v>
          </cell>
          <cell r="C309" t="str">
            <v>Подъезд №20</v>
          </cell>
          <cell r="D309">
            <v>45559</v>
          </cell>
          <cell r="E309" t="str">
            <v>СЗ КиноДевелопмент</v>
          </cell>
          <cell r="H309">
            <v>50.9</v>
          </cell>
          <cell r="I309">
            <v>31</v>
          </cell>
        </row>
        <row r="310">
          <cell r="A310">
            <v>91343657</v>
          </cell>
          <cell r="B310" t="str">
            <v>Кв. 1 388</v>
          </cell>
          <cell r="C310" t="str">
            <v>Подъезд №20</v>
          </cell>
          <cell r="D310">
            <v>45559</v>
          </cell>
          <cell r="E310" t="str">
            <v>СЗ КиноДевелопмент</v>
          </cell>
          <cell r="H310">
            <v>53.8</v>
          </cell>
          <cell r="I310">
            <v>31</v>
          </cell>
        </row>
        <row r="311">
          <cell r="A311">
            <v>91343658</v>
          </cell>
          <cell r="B311" t="str">
            <v>Кв. 1 389</v>
          </cell>
          <cell r="C311" t="str">
            <v>Подъезд №20</v>
          </cell>
          <cell r="D311">
            <v>45559</v>
          </cell>
          <cell r="E311" t="str">
            <v>СЗ КиноДевелопмент</v>
          </cell>
          <cell r="H311">
            <v>35.200000000000003</v>
          </cell>
          <cell r="I311">
            <v>31</v>
          </cell>
        </row>
        <row r="312">
          <cell r="A312">
            <v>91343659</v>
          </cell>
          <cell r="B312" t="str">
            <v>Кв. 1 390</v>
          </cell>
          <cell r="C312" t="str">
            <v>Подъезд №20</v>
          </cell>
          <cell r="D312">
            <v>45559</v>
          </cell>
          <cell r="E312" t="str">
            <v>СЗ КиноДевелопмент</v>
          </cell>
          <cell r="H312">
            <v>32.200000000000003</v>
          </cell>
          <cell r="I312">
            <v>31</v>
          </cell>
        </row>
        <row r="313">
          <cell r="A313">
            <v>91343660</v>
          </cell>
          <cell r="B313" t="str">
            <v>Кв. 1 391</v>
          </cell>
          <cell r="C313" t="str">
            <v>Подъезд №20</v>
          </cell>
          <cell r="D313">
            <v>45559</v>
          </cell>
          <cell r="E313" t="str">
            <v>СЗ КиноДевелопмент</v>
          </cell>
          <cell r="H313">
            <v>50.9</v>
          </cell>
          <cell r="I313">
            <v>31</v>
          </cell>
        </row>
        <row r="314">
          <cell r="A314">
            <v>91343661</v>
          </cell>
          <cell r="B314" t="str">
            <v>Кв. 1 392</v>
          </cell>
          <cell r="C314" t="str">
            <v>Подъезд №20</v>
          </cell>
          <cell r="D314">
            <v>45559</v>
          </cell>
          <cell r="E314" t="str">
            <v>СЗ КиноДевелопмент</v>
          </cell>
          <cell r="H314">
            <v>53.8</v>
          </cell>
          <cell r="I314">
            <v>31</v>
          </cell>
        </row>
        <row r="315">
          <cell r="A315">
            <v>91343663</v>
          </cell>
          <cell r="B315" t="str">
            <v>Кв. 1 394</v>
          </cell>
          <cell r="C315" t="str">
            <v>Подъезд №20</v>
          </cell>
          <cell r="D315">
            <v>45559</v>
          </cell>
          <cell r="E315" t="str">
            <v>СЗ КиноДевелопмент</v>
          </cell>
          <cell r="H315">
            <v>32.200000000000003</v>
          </cell>
          <cell r="I315">
            <v>31</v>
          </cell>
        </row>
        <row r="316">
          <cell r="A316">
            <v>91343664</v>
          </cell>
          <cell r="B316" t="str">
            <v>Кв. 1 395</v>
          </cell>
          <cell r="C316" t="str">
            <v>Подъезд №20</v>
          </cell>
          <cell r="D316">
            <v>45559</v>
          </cell>
          <cell r="E316" t="str">
            <v>СЗ КиноДевелопмент</v>
          </cell>
          <cell r="H316">
            <v>50.9</v>
          </cell>
          <cell r="I316">
            <v>31</v>
          </cell>
        </row>
        <row r="317">
          <cell r="A317">
            <v>91343666</v>
          </cell>
          <cell r="B317" t="str">
            <v>Кв. 1 397</v>
          </cell>
          <cell r="C317" t="str">
            <v>Подъезд №20</v>
          </cell>
          <cell r="D317">
            <v>45559</v>
          </cell>
          <cell r="E317" t="str">
            <v>СЗ КиноДевелопмент</v>
          </cell>
          <cell r="H317">
            <v>35.200000000000003</v>
          </cell>
          <cell r="I317">
            <v>31</v>
          </cell>
        </row>
        <row r="318">
          <cell r="A318">
            <v>91343667</v>
          </cell>
          <cell r="B318" t="str">
            <v>Кв. 1 398</v>
          </cell>
          <cell r="C318" t="str">
            <v>Подъезд №20</v>
          </cell>
          <cell r="D318">
            <v>45559</v>
          </cell>
          <cell r="E318" t="str">
            <v>СЗ КиноДевелопмент</v>
          </cell>
          <cell r="H318">
            <v>32.200000000000003</v>
          </cell>
          <cell r="I318">
            <v>31</v>
          </cell>
        </row>
        <row r="319">
          <cell r="A319">
            <v>91343669</v>
          </cell>
          <cell r="B319" t="str">
            <v>Кв. 1 400</v>
          </cell>
          <cell r="C319" t="str">
            <v>Подъезд №20</v>
          </cell>
          <cell r="D319">
            <v>45559</v>
          </cell>
          <cell r="E319" t="str">
            <v>СЗ КиноДевелопмент</v>
          </cell>
          <cell r="H319">
            <v>53.8</v>
          </cell>
          <cell r="I319">
            <v>31</v>
          </cell>
        </row>
        <row r="320">
          <cell r="A320">
            <v>91343670</v>
          </cell>
          <cell r="B320" t="str">
            <v>Кв. 1 401</v>
          </cell>
          <cell r="C320" t="str">
            <v>Подъезд №20</v>
          </cell>
          <cell r="D320">
            <v>45559</v>
          </cell>
          <cell r="E320" t="str">
            <v>СЗ КиноДевелопмент</v>
          </cell>
          <cell r="H320">
            <v>35.200000000000003</v>
          </cell>
          <cell r="I320">
            <v>31</v>
          </cell>
        </row>
        <row r="321">
          <cell r="A321">
            <v>91343671</v>
          </cell>
          <cell r="B321" t="str">
            <v>Кв. 1 402</v>
          </cell>
          <cell r="C321" t="str">
            <v>Подъезд №20</v>
          </cell>
          <cell r="D321">
            <v>45559</v>
          </cell>
          <cell r="E321" t="str">
            <v>СЗ КиноДевелопмент</v>
          </cell>
          <cell r="H321">
            <v>32.200000000000003</v>
          </cell>
          <cell r="I321">
            <v>31</v>
          </cell>
        </row>
        <row r="322">
          <cell r="A322">
            <v>91343672</v>
          </cell>
          <cell r="B322" t="str">
            <v>Кв. 1 403</v>
          </cell>
          <cell r="C322" t="str">
            <v>Подъезд №20</v>
          </cell>
          <cell r="D322">
            <v>45559</v>
          </cell>
          <cell r="E322" t="str">
            <v>СЗ КиноДевелопмент</v>
          </cell>
          <cell r="H322">
            <v>50.9</v>
          </cell>
          <cell r="I322">
            <v>31</v>
          </cell>
        </row>
        <row r="323">
          <cell r="A323">
            <v>91343673</v>
          </cell>
          <cell r="B323" t="str">
            <v>Кв. 1 404</v>
          </cell>
          <cell r="C323" t="str">
            <v>Подъезд №20</v>
          </cell>
          <cell r="D323">
            <v>45559</v>
          </cell>
          <cell r="E323" t="str">
            <v>СЗ КиноДевелопмент</v>
          </cell>
          <cell r="H323">
            <v>53.8</v>
          </cell>
          <cell r="I323">
            <v>31</v>
          </cell>
        </row>
        <row r="324">
          <cell r="A324">
            <v>91343674</v>
          </cell>
          <cell r="B324" t="str">
            <v>Кв. 1 405</v>
          </cell>
          <cell r="C324" t="str">
            <v>Подъезд №20</v>
          </cell>
          <cell r="D324">
            <v>45559</v>
          </cell>
          <cell r="E324" t="str">
            <v>СЗ КиноДевелопмент</v>
          </cell>
          <cell r="H324">
            <v>35.200000000000003</v>
          </cell>
          <cell r="I324">
            <v>31</v>
          </cell>
        </row>
        <row r="325">
          <cell r="A325">
            <v>91343676</v>
          </cell>
          <cell r="B325" t="str">
            <v>Кв. 1 407</v>
          </cell>
          <cell r="C325" t="str">
            <v>Подъезд №20</v>
          </cell>
          <cell r="D325">
            <v>45559</v>
          </cell>
          <cell r="E325" t="str">
            <v>СЗ КиноДевелопмент</v>
          </cell>
          <cell r="H325">
            <v>50.9</v>
          </cell>
          <cell r="I325">
            <v>31</v>
          </cell>
        </row>
        <row r="326">
          <cell r="A326">
            <v>91343677</v>
          </cell>
          <cell r="B326" t="str">
            <v>Кв. 1 408</v>
          </cell>
          <cell r="C326" t="str">
            <v>Подъезд №20</v>
          </cell>
          <cell r="D326">
            <v>45559</v>
          </cell>
          <cell r="E326" t="str">
            <v>СЗ КиноДевелопмент</v>
          </cell>
          <cell r="H326">
            <v>53.8</v>
          </cell>
          <cell r="I326">
            <v>31</v>
          </cell>
        </row>
        <row r="327">
          <cell r="A327">
            <v>91343678</v>
          </cell>
          <cell r="B327" t="str">
            <v>Кв. 1 409</v>
          </cell>
          <cell r="C327" t="str">
            <v>Подъезд №20</v>
          </cell>
          <cell r="D327">
            <v>45559</v>
          </cell>
          <cell r="E327" t="str">
            <v>СЗ КиноДевелопмент</v>
          </cell>
          <cell r="H327">
            <v>35.200000000000003</v>
          </cell>
          <cell r="I327">
            <v>31</v>
          </cell>
        </row>
        <row r="328">
          <cell r="A328">
            <v>91343679</v>
          </cell>
          <cell r="B328" t="str">
            <v>Кв. 1 410</v>
          </cell>
          <cell r="C328" t="str">
            <v>Подъезд №20</v>
          </cell>
          <cell r="D328">
            <v>45559</v>
          </cell>
          <cell r="E328" t="str">
            <v>СЗ КиноДевелопмент</v>
          </cell>
          <cell r="H328">
            <v>32.200000000000003</v>
          </cell>
          <cell r="I328">
            <v>31</v>
          </cell>
        </row>
        <row r="329">
          <cell r="A329">
            <v>91343680</v>
          </cell>
          <cell r="B329" t="str">
            <v>Кв. 1 411</v>
          </cell>
          <cell r="C329" t="str">
            <v>Подъезд №20</v>
          </cell>
          <cell r="D329">
            <v>45559</v>
          </cell>
          <cell r="E329" t="str">
            <v>СЗ КиноДевелопмент</v>
          </cell>
          <cell r="H329">
            <v>50.9</v>
          </cell>
          <cell r="I329">
            <v>31</v>
          </cell>
        </row>
        <row r="330">
          <cell r="A330">
            <v>91343681</v>
          </cell>
          <cell r="B330" t="str">
            <v>Кв. 1 412</v>
          </cell>
          <cell r="C330" t="str">
            <v>Подъезд №20</v>
          </cell>
          <cell r="D330">
            <v>45559</v>
          </cell>
          <cell r="E330" t="str">
            <v>СЗ КиноДевелопмент</v>
          </cell>
          <cell r="H330">
            <v>53.8</v>
          </cell>
          <cell r="I330">
            <v>31</v>
          </cell>
        </row>
        <row r="331">
          <cell r="A331">
            <v>91343683</v>
          </cell>
          <cell r="B331" t="str">
            <v>Кв. 1 414</v>
          </cell>
          <cell r="C331" t="str">
            <v>Подъезд №20</v>
          </cell>
          <cell r="D331">
            <v>45559</v>
          </cell>
          <cell r="E331" t="str">
            <v>СЗ КиноДевелопмент</v>
          </cell>
          <cell r="H331">
            <v>32.200000000000003</v>
          </cell>
          <cell r="I331">
            <v>31</v>
          </cell>
        </row>
        <row r="332">
          <cell r="A332">
            <v>91343684</v>
          </cell>
          <cell r="B332" t="str">
            <v>Кв. 1 415</v>
          </cell>
          <cell r="C332" t="str">
            <v>Подъезд №20</v>
          </cell>
          <cell r="D332">
            <v>45559</v>
          </cell>
          <cell r="E332" t="str">
            <v>СЗ КиноДевелопмент</v>
          </cell>
          <cell r="H332">
            <v>50.9</v>
          </cell>
          <cell r="I332">
            <v>31</v>
          </cell>
        </row>
        <row r="333">
          <cell r="A333">
            <v>91343685</v>
          </cell>
          <cell r="B333" t="str">
            <v>Кв. 1 416</v>
          </cell>
          <cell r="C333" t="str">
            <v>Подъезд №20</v>
          </cell>
          <cell r="D333">
            <v>45559</v>
          </cell>
          <cell r="E333" t="str">
            <v>СЗ КиноДевелопмент</v>
          </cell>
          <cell r="H333">
            <v>53.8</v>
          </cell>
          <cell r="I333">
            <v>31</v>
          </cell>
        </row>
        <row r="334">
          <cell r="A334">
            <v>91343686</v>
          </cell>
          <cell r="B334" t="str">
            <v>Кв. 1 417</v>
          </cell>
          <cell r="C334" t="str">
            <v>Подъезд №20</v>
          </cell>
          <cell r="D334">
            <v>45559</v>
          </cell>
          <cell r="E334" t="str">
            <v>СЗ КиноДевелопмент</v>
          </cell>
          <cell r="H334">
            <v>35.200000000000003</v>
          </cell>
          <cell r="I334">
            <v>31</v>
          </cell>
        </row>
        <row r="335">
          <cell r="A335">
            <v>91343687</v>
          </cell>
          <cell r="B335" t="str">
            <v>Кв. 1 418</v>
          </cell>
          <cell r="C335" t="str">
            <v>Подъезд №20</v>
          </cell>
          <cell r="D335">
            <v>45559</v>
          </cell>
          <cell r="E335" t="str">
            <v>СЗ КиноДевелопмент</v>
          </cell>
          <cell r="H335">
            <v>32.200000000000003</v>
          </cell>
          <cell r="I335">
            <v>31</v>
          </cell>
        </row>
        <row r="336">
          <cell r="A336">
            <v>91343690</v>
          </cell>
          <cell r="B336" t="str">
            <v>Кв. 1 421</v>
          </cell>
          <cell r="C336" t="str">
            <v>Подъезд №20</v>
          </cell>
          <cell r="D336">
            <v>45559</v>
          </cell>
          <cell r="E336" t="str">
            <v>СЗ КиноДевелопмент</v>
          </cell>
          <cell r="H336">
            <v>35.200000000000003</v>
          </cell>
          <cell r="I336">
            <v>31</v>
          </cell>
        </row>
        <row r="337">
          <cell r="A337">
            <v>91343691</v>
          </cell>
          <cell r="B337" t="str">
            <v>Кв. 1 422</v>
          </cell>
          <cell r="C337" t="str">
            <v>Подъезд №20</v>
          </cell>
          <cell r="D337">
            <v>45559</v>
          </cell>
          <cell r="E337" t="str">
            <v>СЗ КиноДевелопмент</v>
          </cell>
          <cell r="H337">
            <v>32.200000000000003</v>
          </cell>
          <cell r="I337">
            <v>31</v>
          </cell>
        </row>
        <row r="338">
          <cell r="A338">
            <v>91343692</v>
          </cell>
          <cell r="B338" t="str">
            <v>Кв. 1 423</v>
          </cell>
          <cell r="C338" t="str">
            <v>Подъезд №20</v>
          </cell>
          <cell r="D338">
            <v>45559</v>
          </cell>
          <cell r="E338" t="str">
            <v>СЗ КиноДевелопмент</v>
          </cell>
          <cell r="H338">
            <v>50.9</v>
          </cell>
          <cell r="I338">
            <v>31</v>
          </cell>
        </row>
        <row r="339">
          <cell r="A339">
            <v>91343693</v>
          </cell>
          <cell r="B339" t="str">
            <v>Кв. 1 424</v>
          </cell>
          <cell r="C339" t="str">
            <v>Подъезд №20</v>
          </cell>
          <cell r="D339">
            <v>45559</v>
          </cell>
          <cell r="E339" t="str">
            <v>СЗ КиноДевелопмент</v>
          </cell>
          <cell r="H339">
            <v>53.8</v>
          </cell>
          <cell r="I339">
            <v>31</v>
          </cell>
        </row>
        <row r="340">
          <cell r="A340">
            <v>91343694</v>
          </cell>
          <cell r="B340" t="str">
            <v>Кв. 1 425</v>
          </cell>
          <cell r="C340" t="str">
            <v>Подъезд №20</v>
          </cell>
          <cell r="D340">
            <v>45559</v>
          </cell>
          <cell r="E340" t="str">
            <v>СЗ КиноДевелопмент</v>
          </cell>
          <cell r="H340">
            <v>35.200000000000003</v>
          </cell>
          <cell r="I340">
            <v>31</v>
          </cell>
        </row>
        <row r="341">
          <cell r="A341">
            <v>91343695</v>
          </cell>
          <cell r="B341" t="str">
            <v>Кв. 1 426</v>
          </cell>
          <cell r="C341" t="str">
            <v>Подъезд №20</v>
          </cell>
          <cell r="D341">
            <v>45559</v>
          </cell>
          <cell r="E341" t="str">
            <v>СЗ КиноДевелопмент</v>
          </cell>
          <cell r="H341">
            <v>32.200000000000003</v>
          </cell>
          <cell r="I341">
            <v>31</v>
          </cell>
        </row>
        <row r="342">
          <cell r="A342">
            <v>91343696</v>
          </cell>
          <cell r="B342" t="str">
            <v>Кв. 1 427</v>
          </cell>
          <cell r="C342" t="str">
            <v>Подъезд №20</v>
          </cell>
          <cell r="D342">
            <v>45559</v>
          </cell>
          <cell r="E342" t="str">
            <v>СЗ КиноДевелопмент</v>
          </cell>
          <cell r="H342">
            <v>50.9</v>
          </cell>
          <cell r="I342">
            <v>31</v>
          </cell>
        </row>
        <row r="343">
          <cell r="A343">
            <v>91343697</v>
          </cell>
          <cell r="B343" t="str">
            <v>Кв. 1 428</v>
          </cell>
          <cell r="C343" t="str">
            <v>Подъезд №20</v>
          </cell>
          <cell r="D343">
            <v>45559</v>
          </cell>
          <cell r="E343" t="str">
            <v>СЗ КиноДевелопмент</v>
          </cell>
          <cell r="H343">
            <v>116.2</v>
          </cell>
          <cell r="I343">
            <v>31</v>
          </cell>
        </row>
        <row r="344">
          <cell r="A344">
            <v>91343698</v>
          </cell>
          <cell r="B344" t="str">
            <v>Кв. 1 429</v>
          </cell>
          <cell r="C344" t="str">
            <v>Подъезд №20</v>
          </cell>
          <cell r="D344">
            <v>45559</v>
          </cell>
          <cell r="E344" t="str">
            <v>СЗ КиноДевелопмент</v>
          </cell>
          <cell r="H344">
            <v>110.7</v>
          </cell>
          <cell r="I344">
            <v>31</v>
          </cell>
        </row>
        <row r="345">
          <cell r="A345">
            <v>91343699</v>
          </cell>
          <cell r="B345" t="str">
            <v>Кв. 10</v>
          </cell>
          <cell r="C345" t="str">
            <v>Подъезд №1</v>
          </cell>
          <cell r="D345">
            <v>45485</v>
          </cell>
          <cell r="E345" t="str">
            <v>СЗ КиноДевелопмент</v>
          </cell>
          <cell r="H345">
            <v>32.200000000000003</v>
          </cell>
          <cell r="I345">
            <v>31</v>
          </cell>
        </row>
        <row r="346">
          <cell r="A346">
            <v>91343700</v>
          </cell>
          <cell r="B346" t="str">
            <v>Кв. 100</v>
          </cell>
          <cell r="C346" t="str">
            <v>Подъезд №2</v>
          </cell>
          <cell r="D346">
            <v>45485</v>
          </cell>
          <cell r="E346" t="str">
            <v>СЗ КиноДевелопмент</v>
          </cell>
          <cell r="H346">
            <v>48.7</v>
          </cell>
          <cell r="I346">
            <v>31</v>
          </cell>
        </row>
        <row r="347">
          <cell r="A347">
            <v>91343701</v>
          </cell>
          <cell r="B347" t="str">
            <v>Кв. 101</v>
          </cell>
          <cell r="C347" t="str">
            <v>Подъезд №2</v>
          </cell>
          <cell r="D347">
            <v>45485</v>
          </cell>
          <cell r="E347" t="str">
            <v>СЗ КиноДевелопмент</v>
          </cell>
          <cell r="H347">
            <v>52.8</v>
          </cell>
          <cell r="I347">
            <v>31</v>
          </cell>
        </row>
        <row r="348">
          <cell r="A348">
            <v>91343703</v>
          </cell>
          <cell r="B348" t="str">
            <v>Кв. 103</v>
          </cell>
          <cell r="C348" t="str">
            <v>Подъезд №2</v>
          </cell>
          <cell r="D348">
            <v>45485</v>
          </cell>
          <cell r="E348" t="str">
            <v>СЗ КиноДевелопмент</v>
          </cell>
          <cell r="H348">
            <v>52.3</v>
          </cell>
          <cell r="I348">
            <v>31</v>
          </cell>
        </row>
        <row r="349">
          <cell r="A349">
            <v>91343704</v>
          </cell>
          <cell r="B349" t="str">
            <v>Кв. 104</v>
          </cell>
          <cell r="C349" t="str">
            <v>Подъезд №2</v>
          </cell>
          <cell r="D349">
            <v>45485</v>
          </cell>
          <cell r="E349" t="str">
            <v>СЗ КиноДевелопмент</v>
          </cell>
          <cell r="H349">
            <v>58.4</v>
          </cell>
          <cell r="I349">
            <v>31</v>
          </cell>
        </row>
        <row r="350">
          <cell r="A350">
            <v>91343706</v>
          </cell>
          <cell r="B350" t="str">
            <v>Кв. 106</v>
          </cell>
          <cell r="C350" t="str">
            <v>Подъезд №2</v>
          </cell>
          <cell r="D350">
            <v>45485</v>
          </cell>
          <cell r="E350" t="str">
            <v>СЗ КиноДевелопмент</v>
          </cell>
          <cell r="H350">
            <v>52.8</v>
          </cell>
          <cell r="I350">
            <v>31</v>
          </cell>
        </row>
        <row r="351">
          <cell r="A351">
            <v>91343707</v>
          </cell>
          <cell r="B351" t="str">
            <v>Кв. 107</v>
          </cell>
          <cell r="C351" t="str">
            <v>Подъезд №2</v>
          </cell>
          <cell r="D351">
            <v>45485</v>
          </cell>
          <cell r="E351" t="str">
            <v>СЗ КиноДевелопмент</v>
          </cell>
          <cell r="H351">
            <v>73.3</v>
          </cell>
          <cell r="I351">
            <v>31</v>
          </cell>
        </row>
        <row r="352">
          <cell r="A352">
            <v>91343708</v>
          </cell>
          <cell r="B352" t="str">
            <v>Кв. 108</v>
          </cell>
          <cell r="C352" t="str">
            <v>Подъезд №2</v>
          </cell>
          <cell r="D352">
            <v>45485</v>
          </cell>
          <cell r="E352" t="str">
            <v>СЗ КиноДевелопмент</v>
          </cell>
          <cell r="H352">
            <v>52.3</v>
          </cell>
          <cell r="I352">
            <v>31</v>
          </cell>
        </row>
        <row r="353">
          <cell r="A353">
            <v>91343710</v>
          </cell>
          <cell r="B353" t="str">
            <v>Кв. 11</v>
          </cell>
          <cell r="C353" t="str">
            <v>Подъезд №1</v>
          </cell>
          <cell r="D353">
            <v>45485</v>
          </cell>
          <cell r="E353" t="str">
            <v>СЗ КиноДевелопмент</v>
          </cell>
          <cell r="H353">
            <v>35.1</v>
          </cell>
          <cell r="I353">
            <v>31</v>
          </cell>
        </row>
        <row r="354">
          <cell r="A354">
            <v>91343711</v>
          </cell>
          <cell r="B354" t="str">
            <v>Кв. 110</v>
          </cell>
          <cell r="C354" t="str">
            <v>Подъезд №2</v>
          </cell>
          <cell r="D354">
            <v>45485</v>
          </cell>
          <cell r="E354" t="str">
            <v>СЗ КиноДевелопмент</v>
          </cell>
          <cell r="H354">
            <v>48.7</v>
          </cell>
          <cell r="I354">
            <v>31</v>
          </cell>
        </row>
        <row r="355">
          <cell r="A355">
            <v>91343712</v>
          </cell>
          <cell r="B355" t="str">
            <v>Кв. 111</v>
          </cell>
          <cell r="C355" t="str">
            <v>Подъезд №2</v>
          </cell>
          <cell r="D355">
            <v>45485</v>
          </cell>
          <cell r="E355" t="str">
            <v>СЗ КиноДевелопмент</v>
          </cell>
          <cell r="H355">
            <v>52.8</v>
          </cell>
          <cell r="I355">
            <v>31</v>
          </cell>
        </row>
        <row r="356">
          <cell r="A356">
            <v>91343713</v>
          </cell>
          <cell r="B356" t="str">
            <v>Кв. 112</v>
          </cell>
          <cell r="C356" t="str">
            <v>Подъезд №2</v>
          </cell>
          <cell r="D356">
            <v>45485</v>
          </cell>
          <cell r="E356" t="str">
            <v>СЗ КиноДевелопмент</v>
          </cell>
          <cell r="H356">
            <v>73.3</v>
          </cell>
          <cell r="I356">
            <v>31</v>
          </cell>
        </row>
        <row r="357">
          <cell r="A357">
            <v>91343714</v>
          </cell>
          <cell r="B357" t="str">
            <v>Кв. 113</v>
          </cell>
          <cell r="C357" t="str">
            <v>Подъезд №2</v>
          </cell>
          <cell r="D357">
            <v>45485</v>
          </cell>
          <cell r="E357" t="str">
            <v>СЗ КиноДевелопмент</v>
          </cell>
          <cell r="H357">
            <v>52.3</v>
          </cell>
          <cell r="I357">
            <v>31</v>
          </cell>
        </row>
        <row r="358">
          <cell r="A358">
            <v>91343715</v>
          </cell>
          <cell r="B358" t="str">
            <v>Кв. 114</v>
          </cell>
          <cell r="C358" t="str">
            <v>Подъезд №2</v>
          </cell>
          <cell r="D358">
            <v>45485</v>
          </cell>
          <cell r="E358" t="str">
            <v>СЗ КиноДевелопмент</v>
          </cell>
          <cell r="H358">
            <v>58.4</v>
          </cell>
          <cell r="I358">
            <v>31</v>
          </cell>
        </row>
        <row r="359">
          <cell r="A359">
            <v>91343716</v>
          </cell>
          <cell r="B359" t="str">
            <v>Кв. 115</v>
          </cell>
          <cell r="C359" t="str">
            <v>Подъезд №2</v>
          </cell>
          <cell r="D359">
            <v>45485</v>
          </cell>
          <cell r="E359" t="str">
            <v>СЗ КиноДевелопмент</v>
          </cell>
          <cell r="H359">
            <v>48.7</v>
          </cell>
          <cell r="I359">
            <v>31</v>
          </cell>
        </row>
        <row r="360">
          <cell r="A360">
            <v>91343718</v>
          </cell>
          <cell r="B360" t="str">
            <v>Кв. 117</v>
          </cell>
          <cell r="C360" t="str">
            <v>Подъезд №2</v>
          </cell>
          <cell r="D360">
            <v>45485</v>
          </cell>
          <cell r="E360" t="str">
            <v>СЗ КиноДевелопмент</v>
          </cell>
          <cell r="H360">
            <v>73.3</v>
          </cell>
          <cell r="I360">
            <v>31</v>
          </cell>
        </row>
        <row r="361">
          <cell r="A361">
            <v>91343719</v>
          </cell>
          <cell r="B361" t="str">
            <v>Кв. 118</v>
          </cell>
          <cell r="C361" t="str">
            <v>Подъезд №2</v>
          </cell>
          <cell r="D361">
            <v>45485</v>
          </cell>
          <cell r="E361" t="str">
            <v>СЗ КиноДевелопмент</v>
          </cell>
          <cell r="H361">
            <v>52.3</v>
          </cell>
          <cell r="I361">
            <v>31</v>
          </cell>
        </row>
        <row r="362">
          <cell r="A362">
            <v>91343720</v>
          </cell>
          <cell r="B362" t="str">
            <v>Кв. 119</v>
          </cell>
          <cell r="C362" t="str">
            <v>Подъезд №2</v>
          </cell>
          <cell r="D362">
            <v>45485</v>
          </cell>
          <cell r="E362" t="str">
            <v>СЗ КиноДевелопмент</v>
          </cell>
          <cell r="H362">
            <v>58.4</v>
          </cell>
          <cell r="I362">
            <v>31</v>
          </cell>
        </row>
        <row r="363">
          <cell r="A363">
            <v>91343722</v>
          </cell>
          <cell r="B363" t="str">
            <v>Кв. 120</v>
          </cell>
          <cell r="C363" t="str">
            <v>Подъезд №2</v>
          </cell>
          <cell r="D363">
            <v>45485</v>
          </cell>
          <cell r="E363" t="str">
            <v>СЗ КиноДевелопмент</v>
          </cell>
          <cell r="H363">
            <v>48.7</v>
          </cell>
          <cell r="I363">
            <v>31</v>
          </cell>
        </row>
        <row r="364">
          <cell r="A364">
            <v>91343723</v>
          </cell>
          <cell r="B364" t="str">
            <v>Кв. 121</v>
          </cell>
          <cell r="C364" t="str">
            <v>Подъезд №2</v>
          </cell>
          <cell r="D364">
            <v>45485</v>
          </cell>
          <cell r="E364" t="str">
            <v>СЗ КиноДевелопмент</v>
          </cell>
          <cell r="H364">
            <v>52.8</v>
          </cell>
          <cell r="I364">
            <v>31</v>
          </cell>
        </row>
        <row r="365">
          <cell r="A365">
            <v>91343724</v>
          </cell>
          <cell r="B365" t="str">
            <v>Кв. 122</v>
          </cell>
          <cell r="C365" t="str">
            <v>Подъезд №2</v>
          </cell>
          <cell r="D365">
            <v>45485</v>
          </cell>
          <cell r="E365" t="str">
            <v>СЗ КиноДевелопмент</v>
          </cell>
          <cell r="H365">
            <v>73.3</v>
          </cell>
          <cell r="I365">
            <v>31</v>
          </cell>
        </row>
        <row r="366">
          <cell r="A366">
            <v>91343726</v>
          </cell>
          <cell r="B366" t="str">
            <v>Кв. 124</v>
          </cell>
          <cell r="C366" t="str">
            <v>Подъезд №2</v>
          </cell>
          <cell r="D366">
            <v>45485</v>
          </cell>
          <cell r="E366" t="str">
            <v>СЗ КиноДевелопмент</v>
          </cell>
          <cell r="H366">
            <v>58.4</v>
          </cell>
          <cell r="I366">
            <v>31</v>
          </cell>
        </row>
        <row r="367">
          <cell r="A367">
            <v>91343727</v>
          </cell>
          <cell r="B367" t="str">
            <v>Кв. 125</v>
          </cell>
          <cell r="C367" t="str">
            <v>Подъезд №2</v>
          </cell>
          <cell r="D367">
            <v>45485</v>
          </cell>
          <cell r="E367" t="str">
            <v>СЗ КиноДевелопмент</v>
          </cell>
          <cell r="H367">
            <v>48.7</v>
          </cell>
          <cell r="I367">
            <v>31</v>
          </cell>
        </row>
        <row r="368">
          <cell r="A368">
            <v>91343728</v>
          </cell>
          <cell r="B368" t="str">
            <v>Кв. 126</v>
          </cell>
          <cell r="C368" t="str">
            <v>Подъезд №2</v>
          </cell>
          <cell r="D368">
            <v>45485</v>
          </cell>
          <cell r="E368" t="str">
            <v>СЗ КиноДевелопмент</v>
          </cell>
          <cell r="H368">
            <v>52.8</v>
          </cell>
          <cell r="I368">
            <v>31</v>
          </cell>
        </row>
        <row r="369">
          <cell r="A369">
            <v>91343730</v>
          </cell>
          <cell r="B369" t="str">
            <v>Кв. 128</v>
          </cell>
          <cell r="C369" t="str">
            <v>Подъезд №2</v>
          </cell>
          <cell r="D369">
            <v>45485</v>
          </cell>
          <cell r="E369" t="str">
            <v>СЗ КиноДевелопмент</v>
          </cell>
          <cell r="H369">
            <v>52.3</v>
          </cell>
          <cell r="I369">
            <v>31</v>
          </cell>
        </row>
        <row r="370">
          <cell r="A370">
            <v>91343731</v>
          </cell>
          <cell r="B370" t="str">
            <v>Кв. 129</v>
          </cell>
          <cell r="C370" t="str">
            <v>Подъезд №2</v>
          </cell>
          <cell r="D370">
            <v>45485</v>
          </cell>
          <cell r="E370" t="str">
            <v>СЗ КиноДевелопмент</v>
          </cell>
          <cell r="H370">
            <v>58.4</v>
          </cell>
          <cell r="I370">
            <v>31</v>
          </cell>
        </row>
        <row r="371">
          <cell r="A371">
            <v>91343732</v>
          </cell>
          <cell r="B371" t="str">
            <v>Кв. 13</v>
          </cell>
          <cell r="C371" t="str">
            <v>Подъезд №1</v>
          </cell>
          <cell r="D371">
            <v>45485</v>
          </cell>
          <cell r="E371" t="str">
            <v>СЗ КиноДевелопмент</v>
          </cell>
          <cell r="H371">
            <v>51.1</v>
          </cell>
          <cell r="I371">
            <v>31</v>
          </cell>
        </row>
        <row r="372">
          <cell r="A372">
            <v>91343734</v>
          </cell>
          <cell r="B372" t="str">
            <v>Кв. 131</v>
          </cell>
          <cell r="C372" t="str">
            <v>Подъезд №2</v>
          </cell>
          <cell r="D372">
            <v>45485</v>
          </cell>
          <cell r="E372" t="str">
            <v>СЗ КиноДевелопмент</v>
          </cell>
          <cell r="H372">
            <v>52.8</v>
          </cell>
          <cell r="I372">
            <v>31</v>
          </cell>
        </row>
        <row r="373">
          <cell r="A373">
            <v>91343735</v>
          </cell>
          <cell r="B373" t="str">
            <v>Кв. 132</v>
          </cell>
          <cell r="C373" t="str">
            <v>Подъезд №2</v>
          </cell>
          <cell r="D373">
            <v>45485</v>
          </cell>
          <cell r="E373" t="str">
            <v>СЗ КиноДевелопмент</v>
          </cell>
          <cell r="H373">
            <v>73.3</v>
          </cell>
          <cell r="I373">
            <v>31</v>
          </cell>
        </row>
        <row r="374">
          <cell r="A374">
            <v>91343736</v>
          </cell>
          <cell r="B374" t="str">
            <v>Кв. 133</v>
          </cell>
          <cell r="C374" t="str">
            <v>Подъезд №2</v>
          </cell>
          <cell r="D374">
            <v>45485</v>
          </cell>
          <cell r="E374" t="str">
            <v>СЗ КиноДевелопмент</v>
          </cell>
          <cell r="H374">
            <v>52.3</v>
          </cell>
          <cell r="I374">
            <v>31</v>
          </cell>
        </row>
        <row r="375">
          <cell r="A375">
            <v>91343738</v>
          </cell>
          <cell r="B375" t="str">
            <v>Кв. 135</v>
          </cell>
          <cell r="C375" t="str">
            <v>Подъезд №2</v>
          </cell>
          <cell r="D375">
            <v>45485</v>
          </cell>
          <cell r="E375" t="str">
            <v>СЗ КиноДевелопмент</v>
          </cell>
          <cell r="H375">
            <v>48.7</v>
          </cell>
          <cell r="I375">
            <v>31</v>
          </cell>
        </row>
        <row r="376">
          <cell r="A376">
            <v>91343739</v>
          </cell>
          <cell r="B376" t="str">
            <v>Кв. 136</v>
          </cell>
          <cell r="C376" t="str">
            <v>Подъезд №2</v>
          </cell>
          <cell r="D376">
            <v>45485</v>
          </cell>
          <cell r="E376" t="str">
            <v>СЗ КиноДевелопмент</v>
          </cell>
          <cell r="H376">
            <v>52.8</v>
          </cell>
          <cell r="I376">
            <v>31</v>
          </cell>
        </row>
        <row r="377">
          <cell r="A377">
            <v>91343740</v>
          </cell>
          <cell r="B377" t="str">
            <v>Кв. 137</v>
          </cell>
          <cell r="C377" t="str">
            <v>Подъезд №2</v>
          </cell>
          <cell r="D377">
            <v>45485</v>
          </cell>
          <cell r="E377" t="str">
            <v>СЗ КиноДевелопмент</v>
          </cell>
          <cell r="H377">
            <v>73.3</v>
          </cell>
          <cell r="I377">
            <v>31</v>
          </cell>
        </row>
        <row r="378">
          <cell r="A378">
            <v>91343742</v>
          </cell>
          <cell r="B378" t="str">
            <v>Кв. 139</v>
          </cell>
          <cell r="C378" t="str">
            <v>Подъезд №2</v>
          </cell>
          <cell r="D378">
            <v>45485</v>
          </cell>
          <cell r="E378" t="str">
            <v>СЗ КиноДевелопмент</v>
          </cell>
          <cell r="H378">
            <v>58.4</v>
          </cell>
          <cell r="I378">
            <v>31</v>
          </cell>
        </row>
        <row r="379">
          <cell r="A379">
            <v>91343743</v>
          </cell>
          <cell r="B379" t="str">
            <v>Кв. 14</v>
          </cell>
          <cell r="C379" t="str">
            <v>Подъезд №1</v>
          </cell>
          <cell r="D379">
            <v>45485</v>
          </cell>
          <cell r="E379" t="str">
            <v>СЗ КиноДевелопмент</v>
          </cell>
          <cell r="H379">
            <v>32.200000000000003</v>
          </cell>
          <cell r="I379">
            <v>31</v>
          </cell>
        </row>
        <row r="380">
          <cell r="A380">
            <v>91343744</v>
          </cell>
          <cell r="B380" t="str">
            <v>Кв. 140</v>
          </cell>
          <cell r="C380" t="str">
            <v>Подъезд №2</v>
          </cell>
          <cell r="D380">
            <v>45485</v>
          </cell>
          <cell r="E380" t="str">
            <v>СЗ КиноДевелопмент</v>
          </cell>
          <cell r="H380">
            <v>48.7</v>
          </cell>
          <cell r="I380">
            <v>31</v>
          </cell>
        </row>
        <row r="381">
          <cell r="A381">
            <v>91343746</v>
          </cell>
          <cell r="B381" t="str">
            <v>Кв. 142</v>
          </cell>
          <cell r="C381" t="str">
            <v>Подъезд №2</v>
          </cell>
          <cell r="D381">
            <v>45485</v>
          </cell>
          <cell r="E381" t="str">
            <v>СЗ КиноДевелопмент</v>
          </cell>
          <cell r="H381">
            <v>73.3</v>
          </cell>
          <cell r="I381">
            <v>31</v>
          </cell>
        </row>
        <row r="382">
          <cell r="A382">
            <v>91343747</v>
          </cell>
          <cell r="B382" t="str">
            <v>Кв. 143</v>
          </cell>
          <cell r="C382" t="str">
            <v>Подъезд №2</v>
          </cell>
          <cell r="D382">
            <v>45485</v>
          </cell>
          <cell r="E382" t="str">
            <v>СЗ КиноДевелопмент</v>
          </cell>
          <cell r="H382">
            <v>52.3</v>
          </cell>
          <cell r="I382">
            <v>31</v>
          </cell>
        </row>
        <row r="383">
          <cell r="A383">
            <v>91343748</v>
          </cell>
          <cell r="B383" t="str">
            <v>Кв. 144</v>
          </cell>
          <cell r="C383" t="str">
            <v>Подъезд №2</v>
          </cell>
          <cell r="D383">
            <v>45485</v>
          </cell>
          <cell r="E383" t="str">
            <v>СЗ КиноДевелопмент</v>
          </cell>
          <cell r="H383">
            <v>58.4</v>
          </cell>
          <cell r="I383">
            <v>31</v>
          </cell>
        </row>
        <row r="384">
          <cell r="A384">
            <v>91343749</v>
          </cell>
          <cell r="B384" t="str">
            <v>Кв. 145</v>
          </cell>
          <cell r="C384" t="str">
            <v>Подъезд №2</v>
          </cell>
          <cell r="D384">
            <v>45485</v>
          </cell>
          <cell r="E384" t="str">
            <v>СЗ КиноДевелопмент</v>
          </cell>
          <cell r="H384">
            <v>48.7</v>
          </cell>
          <cell r="I384">
            <v>31</v>
          </cell>
        </row>
        <row r="385">
          <cell r="A385">
            <v>91343750</v>
          </cell>
          <cell r="B385" t="str">
            <v>Кв. 146</v>
          </cell>
          <cell r="C385" t="str">
            <v>Подъезд №2</v>
          </cell>
          <cell r="D385">
            <v>45485</v>
          </cell>
          <cell r="E385" t="str">
            <v>СЗ КиноДевелопмент</v>
          </cell>
          <cell r="H385">
            <v>52.8</v>
          </cell>
          <cell r="I385">
            <v>31</v>
          </cell>
        </row>
        <row r="386">
          <cell r="A386">
            <v>91343752</v>
          </cell>
          <cell r="B386" t="str">
            <v>Кв. 148</v>
          </cell>
          <cell r="C386" t="str">
            <v>Подъезд №2</v>
          </cell>
          <cell r="D386">
            <v>45485</v>
          </cell>
          <cell r="E386" t="str">
            <v>СЗ КиноДевелопмент</v>
          </cell>
          <cell r="H386">
            <v>52.3</v>
          </cell>
          <cell r="I386">
            <v>31</v>
          </cell>
        </row>
        <row r="387">
          <cell r="A387">
            <v>91343753</v>
          </cell>
          <cell r="B387" t="str">
            <v>Кв. 149</v>
          </cell>
          <cell r="C387" t="str">
            <v>Подъезд №2</v>
          </cell>
          <cell r="D387">
            <v>45485</v>
          </cell>
          <cell r="E387" t="str">
            <v>СЗ КиноДевелопмент</v>
          </cell>
          <cell r="H387">
            <v>58.4</v>
          </cell>
          <cell r="I387">
            <v>31</v>
          </cell>
        </row>
        <row r="388">
          <cell r="A388">
            <v>91343756</v>
          </cell>
          <cell r="B388" t="str">
            <v>Кв. 151</v>
          </cell>
          <cell r="C388" t="str">
            <v>Подъезд №2</v>
          </cell>
          <cell r="D388">
            <v>45485</v>
          </cell>
          <cell r="E388" t="str">
            <v>СЗ КиноДевелопмент</v>
          </cell>
          <cell r="H388">
            <v>52.8</v>
          </cell>
          <cell r="I388">
            <v>31</v>
          </cell>
        </row>
        <row r="389">
          <cell r="A389">
            <v>91343757</v>
          </cell>
          <cell r="B389" t="str">
            <v>Кв. 152</v>
          </cell>
          <cell r="C389" t="str">
            <v>Подъезд №2</v>
          </cell>
          <cell r="D389">
            <v>45485</v>
          </cell>
          <cell r="E389" t="str">
            <v>СЗ КиноДевелопмент</v>
          </cell>
          <cell r="H389">
            <v>73.3</v>
          </cell>
          <cell r="I389">
            <v>31</v>
          </cell>
        </row>
        <row r="390">
          <cell r="A390">
            <v>91343758</v>
          </cell>
          <cell r="B390" t="str">
            <v>Кв. 153</v>
          </cell>
          <cell r="C390" t="str">
            <v>Подъезд №2</v>
          </cell>
          <cell r="D390">
            <v>45485</v>
          </cell>
          <cell r="E390" t="str">
            <v>СЗ КиноДевелопмент</v>
          </cell>
          <cell r="H390">
            <v>52.3</v>
          </cell>
          <cell r="I390">
            <v>31</v>
          </cell>
        </row>
        <row r="391">
          <cell r="A391">
            <v>91343760</v>
          </cell>
          <cell r="B391" t="str">
            <v>Кв. 155</v>
          </cell>
          <cell r="C391" t="str">
            <v>Подъезд №2</v>
          </cell>
          <cell r="D391">
            <v>45485</v>
          </cell>
          <cell r="E391" t="str">
            <v>СЗ КиноДевелопмент</v>
          </cell>
          <cell r="H391">
            <v>48.7</v>
          </cell>
          <cell r="I391">
            <v>31</v>
          </cell>
        </row>
        <row r="392">
          <cell r="A392">
            <v>91343762</v>
          </cell>
          <cell r="B392" t="str">
            <v>Кв. 157</v>
          </cell>
          <cell r="C392" t="str">
            <v>Подъезд №2</v>
          </cell>
          <cell r="D392">
            <v>45485</v>
          </cell>
          <cell r="E392" t="str">
            <v>СЗ КиноДевелопмент</v>
          </cell>
          <cell r="H392">
            <v>73.3</v>
          </cell>
          <cell r="I392">
            <v>31</v>
          </cell>
        </row>
        <row r="393">
          <cell r="A393">
            <v>91343764</v>
          </cell>
          <cell r="B393" t="str">
            <v>Кв. 159</v>
          </cell>
          <cell r="C393" t="str">
            <v>Подъезд №2</v>
          </cell>
          <cell r="D393">
            <v>45485</v>
          </cell>
          <cell r="E393" t="str">
            <v>СЗ КиноДевелопмент</v>
          </cell>
          <cell r="H393">
            <v>81.400000000000006</v>
          </cell>
          <cell r="I393">
            <v>31</v>
          </cell>
        </row>
        <row r="394">
          <cell r="A394">
            <v>91343765</v>
          </cell>
          <cell r="B394" t="str">
            <v>Кв. 16</v>
          </cell>
          <cell r="C394" t="str">
            <v>Подъезд №1</v>
          </cell>
          <cell r="D394">
            <v>45485</v>
          </cell>
          <cell r="E394" t="str">
            <v>СЗ КиноДевелопмент</v>
          </cell>
          <cell r="H394">
            <v>54</v>
          </cell>
          <cell r="I394">
            <v>31</v>
          </cell>
        </row>
        <row r="395">
          <cell r="A395">
            <v>91343766</v>
          </cell>
          <cell r="B395" t="str">
            <v>Кв. 160</v>
          </cell>
          <cell r="C395" t="str">
            <v>Подъезд №2</v>
          </cell>
          <cell r="D395">
            <v>45485</v>
          </cell>
          <cell r="E395" t="str">
            <v>СЗ КиноДевелопмент</v>
          </cell>
          <cell r="H395">
            <v>69</v>
          </cell>
          <cell r="I395">
            <v>31</v>
          </cell>
        </row>
        <row r="396">
          <cell r="A396">
            <v>91343767</v>
          </cell>
          <cell r="B396" t="str">
            <v>Кв. 161</v>
          </cell>
          <cell r="C396" t="str">
            <v>Подъезд №2</v>
          </cell>
          <cell r="D396">
            <v>45485</v>
          </cell>
          <cell r="E396" t="str">
            <v>СЗ КиноДевелопмент</v>
          </cell>
          <cell r="H396">
            <v>74.900000000000006</v>
          </cell>
          <cell r="I396">
            <v>31</v>
          </cell>
        </row>
        <row r="397">
          <cell r="A397">
            <v>91343768</v>
          </cell>
          <cell r="B397" t="str">
            <v>Кв. 162</v>
          </cell>
          <cell r="C397" t="str">
            <v>Подъезд №2</v>
          </cell>
          <cell r="D397">
            <v>45485</v>
          </cell>
          <cell r="E397" t="str">
            <v>СЗ КиноДевелопмент</v>
          </cell>
          <cell r="H397">
            <v>99.6</v>
          </cell>
          <cell r="I397">
            <v>31</v>
          </cell>
        </row>
        <row r="398">
          <cell r="A398">
            <v>91343769</v>
          </cell>
          <cell r="B398" t="str">
            <v>Кв. 163</v>
          </cell>
          <cell r="C398" t="str">
            <v>Подъезд №2</v>
          </cell>
          <cell r="D398">
            <v>45485</v>
          </cell>
          <cell r="E398" t="str">
            <v>СЗ КиноДевелопмент</v>
          </cell>
          <cell r="H398">
            <v>73.400000000000006</v>
          </cell>
          <cell r="I398">
            <v>31</v>
          </cell>
        </row>
        <row r="399">
          <cell r="A399">
            <v>91343770</v>
          </cell>
          <cell r="B399" t="str">
            <v>Кв. 164</v>
          </cell>
          <cell r="C399" t="str">
            <v>Подъезд №3</v>
          </cell>
          <cell r="D399">
            <v>45540</v>
          </cell>
          <cell r="E399" t="str">
            <v>СЗ КиноДевелопмент</v>
          </cell>
          <cell r="H399">
            <v>45.9</v>
          </cell>
          <cell r="I399">
            <v>31</v>
          </cell>
        </row>
        <row r="400">
          <cell r="A400">
            <v>91343771</v>
          </cell>
          <cell r="B400" t="str">
            <v>Кв. 165</v>
          </cell>
          <cell r="C400" t="str">
            <v>Подъезд №3</v>
          </cell>
          <cell r="D400">
            <v>45540</v>
          </cell>
          <cell r="E400" t="str">
            <v>СЗ КиноДевелопмент</v>
          </cell>
          <cell r="H400">
            <v>29.6</v>
          </cell>
          <cell r="I400">
            <v>31</v>
          </cell>
        </row>
        <row r="401">
          <cell r="A401">
            <v>91343772</v>
          </cell>
          <cell r="B401" t="str">
            <v>Кв. 166</v>
          </cell>
          <cell r="C401" t="str">
            <v>Подъезд №3</v>
          </cell>
          <cell r="D401">
            <v>45540</v>
          </cell>
          <cell r="E401" t="str">
            <v>СЗ КиноДевелопмент</v>
          </cell>
          <cell r="H401">
            <v>74</v>
          </cell>
          <cell r="I401">
            <v>31</v>
          </cell>
        </row>
        <row r="402">
          <cell r="A402">
            <v>91343773</v>
          </cell>
          <cell r="B402" t="str">
            <v>Кв. 167</v>
          </cell>
          <cell r="C402" t="str">
            <v>Подъезд №3</v>
          </cell>
          <cell r="D402">
            <v>45540</v>
          </cell>
          <cell r="E402" t="str">
            <v>СЗ КиноДевелопмент</v>
          </cell>
          <cell r="H402">
            <v>43.3</v>
          </cell>
          <cell r="I402">
            <v>31</v>
          </cell>
        </row>
        <row r="403">
          <cell r="A403">
            <v>91343775</v>
          </cell>
          <cell r="B403" t="str">
            <v>Кв. 169</v>
          </cell>
          <cell r="C403" t="str">
            <v>Подъезд №3</v>
          </cell>
          <cell r="D403">
            <v>45540</v>
          </cell>
          <cell r="E403" t="str">
            <v>СЗ КиноДевелопмент</v>
          </cell>
          <cell r="H403">
            <v>52</v>
          </cell>
          <cell r="I403">
            <v>31</v>
          </cell>
        </row>
        <row r="404">
          <cell r="A404">
            <v>91343776</v>
          </cell>
          <cell r="B404" t="str">
            <v>Кв. 17</v>
          </cell>
          <cell r="C404" t="str">
            <v>Подъезд №1</v>
          </cell>
          <cell r="D404">
            <v>45485</v>
          </cell>
          <cell r="E404" t="str">
            <v>СЗ КиноДевелопмент</v>
          </cell>
          <cell r="H404">
            <v>51.1</v>
          </cell>
          <cell r="I404">
            <v>31</v>
          </cell>
        </row>
        <row r="405">
          <cell r="A405">
            <v>91343777</v>
          </cell>
          <cell r="B405" t="str">
            <v>Кв. 170</v>
          </cell>
          <cell r="C405" t="str">
            <v>Подъезд №3</v>
          </cell>
          <cell r="D405">
            <v>45540</v>
          </cell>
          <cell r="E405" t="str">
            <v>СЗ КиноДевелопмент</v>
          </cell>
          <cell r="H405">
            <v>66.7</v>
          </cell>
          <cell r="I405">
            <v>31</v>
          </cell>
        </row>
        <row r="406">
          <cell r="A406">
            <v>91343779</v>
          </cell>
          <cell r="B406" t="str">
            <v>Кв. 172</v>
          </cell>
          <cell r="C406" t="str">
            <v>Подъезд №3</v>
          </cell>
          <cell r="D406">
            <v>45540</v>
          </cell>
          <cell r="E406" t="str">
            <v>СЗ КиноДевелопмент</v>
          </cell>
          <cell r="H406">
            <v>28.9</v>
          </cell>
          <cell r="I406">
            <v>31</v>
          </cell>
        </row>
        <row r="407">
          <cell r="A407">
            <v>91343780</v>
          </cell>
          <cell r="B407" t="str">
            <v>Кв. 173</v>
          </cell>
          <cell r="C407" t="str">
            <v>Подъезд №3</v>
          </cell>
          <cell r="D407">
            <v>45540</v>
          </cell>
          <cell r="E407" t="str">
            <v>СЗ КиноДевелопмент</v>
          </cell>
          <cell r="H407">
            <v>73.099999999999994</v>
          </cell>
          <cell r="I407">
            <v>31</v>
          </cell>
        </row>
        <row r="408">
          <cell r="A408">
            <v>91343781</v>
          </cell>
          <cell r="B408" t="str">
            <v>Кв. 174</v>
          </cell>
          <cell r="C408" t="str">
            <v>Подъезд №3</v>
          </cell>
          <cell r="D408">
            <v>45540</v>
          </cell>
          <cell r="E408" t="str">
            <v>СЗ КиноДевелопмент</v>
          </cell>
          <cell r="H408">
            <v>42.5</v>
          </cell>
          <cell r="I408">
            <v>31</v>
          </cell>
        </row>
        <row r="409">
          <cell r="A409">
            <v>91343782</v>
          </cell>
          <cell r="B409" t="str">
            <v>Кв. 175</v>
          </cell>
          <cell r="C409" t="str">
            <v>Подъезд №3</v>
          </cell>
          <cell r="D409">
            <v>45540</v>
          </cell>
          <cell r="E409" t="str">
            <v>СЗ КиноДевелопмент</v>
          </cell>
          <cell r="H409">
            <v>37.5</v>
          </cell>
          <cell r="I409">
            <v>31</v>
          </cell>
        </row>
        <row r="410">
          <cell r="A410">
            <v>91343783</v>
          </cell>
          <cell r="B410" t="str">
            <v>Кв. 176</v>
          </cell>
          <cell r="C410" t="str">
            <v>Подъезд №3</v>
          </cell>
          <cell r="D410">
            <v>45540</v>
          </cell>
          <cell r="E410" t="str">
            <v>СЗ КиноДевелопмент</v>
          </cell>
          <cell r="H410">
            <v>51.3</v>
          </cell>
          <cell r="I410">
            <v>31</v>
          </cell>
        </row>
        <row r="411">
          <cell r="A411">
            <v>91343784</v>
          </cell>
          <cell r="B411" t="str">
            <v>Кв. 177</v>
          </cell>
          <cell r="C411" t="str">
            <v>Подъезд №3</v>
          </cell>
          <cell r="D411">
            <v>45540</v>
          </cell>
          <cell r="E411" t="str">
            <v>СЗ КиноДевелопмент</v>
          </cell>
          <cell r="H411">
            <v>65.8</v>
          </cell>
          <cell r="I411">
            <v>31</v>
          </cell>
        </row>
        <row r="412">
          <cell r="A412">
            <v>91343785</v>
          </cell>
          <cell r="B412" t="str">
            <v>Кв. 178</v>
          </cell>
          <cell r="C412" t="str">
            <v>Подъезд №3</v>
          </cell>
          <cell r="D412">
            <v>45540</v>
          </cell>
          <cell r="E412" t="str">
            <v>СЗ КиноДевелопмент</v>
          </cell>
          <cell r="H412">
            <v>45.3</v>
          </cell>
          <cell r="I412">
            <v>31</v>
          </cell>
        </row>
        <row r="413">
          <cell r="A413">
            <v>91343786</v>
          </cell>
          <cell r="B413" t="str">
            <v>Кв. 179</v>
          </cell>
          <cell r="C413" t="str">
            <v>Подъезд №3</v>
          </cell>
          <cell r="D413">
            <v>45540</v>
          </cell>
          <cell r="E413" t="str">
            <v>СЗ КиноДевелопмент</v>
          </cell>
          <cell r="H413">
            <v>28.9</v>
          </cell>
          <cell r="I413">
            <v>31</v>
          </cell>
        </row>
        <row r="414">
          <cell r="A414">
            <v>91343788</v>
          </cell>
          <cell r="B414" t="str">
            <v>Кв. 180</v>
          </cell>
          <cell r="C414" t="str">
            <v>Подъезд №3</v>
          </cell>
          <cell r="D414">
            <v>45540</v>
          </cell>
          <cell r="E414" t="str">
            <v>СЗ КиноДевелопмент</v>
          </cell>
          <cell r="H414">
            <v>73.099999999999994</v>
          </cell>
          <cell r="I414">
            <v>31</v>
          </cell>
        </row>
        <row r="415">
          <cell r="A415">
            <v>91343790</v>
          </cell>
          <cell r="B415" t="str">
            <v>Кв. 182</v>
          </cell>
          <cell r="C415" t="str">
            <v>Подъезд №3</v>
          </cell>
          <cell r="D415">
            <v>45540</v>
          </cell>
          <cell r="E415" t="str">
            <v>СЗ КиноДевелопмент</v>
          </cell>
          <cell r="H415">
            <v>37.5</v>
          </cell>
          <cell r="I415">
            <v>31</v>
          </cell>
        </row>
        <row r="416">
          <cell r="A416">
            <v>91343792</v>
          </cell>
          <cell r="B416" t="str">
            <v>Кв. 184</v>
          </cell>
          <cell r="C416" t="str">
            <v>Подъезд №3</v>
          </cell>
          <cell r="D416">
            <v>45540</v>
          </cell>
          <cell r="E416" t="str">
            <v>СЗ КиноДевелопмент</v>
          </cell>
          <cell r="H416">
            <v>65.8</v>
          </cell>
          <cell r="I416">
            <v>31</v>
          </cell>
        </row>
        <row r="417">
          <cell r="A417">
            <v>91343793</v>
          </cell>
          <cell r="B417" t="str">
            <v>Кв. 185</v>
          </cell>
          <cell r="C417" t="str">
            <v>Подъезд №3</v>
          </cell>
          <cell r="D417">
            <v>45540</v>
          </cell>
          <cell r="E417" t="str">
            <v>СЗ КиноДевелопмент</v>
          </cell>
          <cell r="H417">
            <v>45.3</v>
          </cell>
          <cell r="I417">
            <v>31</v>
          </cell>
        </row>
        <row r="418">
          <cell r="A418">
            <v>91343795</v>
          </cell>
          <cell r="B418" t="str">
            <v>Кв. 187</v>
          </cell>
          <cell r="C418" t="str">
            <v>Подъезд №3</v>
          </cell>
          <cell r="D418">
            <v>45540</v>
          </cell>
          <cell r="E418" t="str">
            <v>СЗ КиноДевелопмент</v>
          </cell>
          <cell r="H418">
            <v>73.099999999999994</v>
          </cell>
          <cell r="I418">
            <v>31</v>
          </cell>
        </row>
        <row r="419">
          <cell r="A419">
            <v>91343796</v>
          </cell>
          <cell r="B419" t="str">
            <v>Кв. 188</v>
          </cell>
          <cell r="C419" t="str">
            <v>Подъезд №3</v>
          </cell>
          <cell r="D419">
            <v>45540</v>
          </cell>
          <cell r="E419" t="str">
            <v>СЗ КиноДевелопмент</v>
          </cell>
          <cell r="H419">
            <v>42.5</v>
          </cell>
          <cell r="I419">
            <v>31</v>
          </cell>
        </row>
        <row r="420">
          <cell r="A420">
            <v>91343797</v>
          </cell>
          <cell r="B420" t="str">
            <v>Кв. 189</v>
          </cell>
          <cell r="C420" t="str">
            <v>Подъезд №3</v>
          </cell>
          <cell r="D420">
            <v>45540</v>
          </cell>
          <cell r="E420" t="str">
            <v>СЗ КиноДевелопмент</v>
          </cell>
          <cell r="H420">
            <v>37.5</v>
          </cell>
          <cell r="I420">
            <v>31</v>
          </cell>
        </row>
        <row r="421">
          <cell r="A421">
            <v>91343798</v>
          </cell>
          <cell r="B421" t="str">
            <v>Кв. 19</v>
          </cell>
          <cell r="C421" t="str">
            <v>Подъезд №1</v>
          </cell>
          <cell r="D421">
            <v>45485</v>
          </cell>
          <cell r="E421" t="str">
            <v>СЗ КиноДевелопмент</v>
          </cell>
          <cell r="H421">
            <v>35.1</v>
          </cell>
          <cell r="I421">
            <v>31</v>
          </cell>
        </row>
        <row r="422">
          <cell r="A422">
            <v>91343799</v>
          </cell>
          <cell r="B422" t="str">
            <v>Кв. 190</v>
          </cell>
          <cell r="C422" t="str">
            <v>Подъезд №3</v>
          </cell>
          <cell r="D422">
            <v>45540</v>
          </cell>
          <cell r="E422" t="str">
            <v>СЗ КиноДевелопмент</v>
          </cell>
          <cell r="H422">
            <v>51.3</v>
          </cell>
          <cell r="I422">
            <v>31</v>
          </cell>
        </row>
        <row r="423">
          <cell r="A423">
            <v>91343800</v>
          </cell>
          <cell r="B423" t="str">
            <v>Кв. 191</v>
          </cell>
          <cell r="C423" t="str">
            <v>Подъезд №3</v>
          </cell>
          <cell r="D423">
            <v>45540</v>
          </cell>
          <cell r="E423" t="str">
            <v>СЗ КиноДевелопмент</v>
          </cell>
          <cell r="H423">
            <v>65.8</v>
          </cell>
          <cell r="I423">
            <v>31</v>
          </cell>
        </row>
        <row r="424">
          <cell r="A424">
            <v>91343802</v>
          </cell>
          <cell r="B424" t="str">
            <v>Кв. 193</v>
          </cell>
          <cell r="C424" t="str">
            <v>Подъезд №3</v>
          </cell>
          <cell r="D424">
            <v>45540</v>
          </cell>
          <cell r="E424" t="str">
            <v>СЗ КиноДевелопмент</v>
          </cell>
          <cell r="H424">
            <v>28.9</v>
          </cell>
          <cell r="I424">
            <v>31</v>
          </cell>
        </row>
        <row r="425">
          <cell r="A425">
            <v>91343803</v>
          </cell>
          <cell r="B425" t="str">
            <v>Кв. 194</v>
          </cell>
          <cell r="C425" t="str">
            <v>Подъезд №3</v>
          </cell>
          <cell r="D425">
            <v>45540</v>
          </cell>
          <cell r="E425" t="str">
            <v>СЗ КиноДевелопмент</v>
          </cell>
          <cell r="H425">
            <v>73.099999999999994</v>
          </cell>
          <cell r="I425">
            <v>31</v>
          </cell>
        </row>
        <row r="426">
          <cell r="A426">
            <v>91343804</v>
          </cell>
          <cell r="B426" t="str">
            <v>Кв. 195</v>
          </cell>
          <cell r="C426" t="str">
            <v>Подъезд №3</v>
          </cell>
          <cell r="D426">
            <v>45540</v>
          </cell>
          <cell r="E426" t="str">
            <v>СЗ КиноДевелопмент</v>
          </cell>
          <cell r="H426">
            <v>42.5</v>
          </cell>
          <cell r="I426">
            <v>31</v>
          </cell>
        </row>
        <row r="427">
          <cell r="A427">
            <v>91343806</v>
          </cell>
          <cell r="B427" t="str">
            <v>Кв. 197</v>
          </cell>
          <cell r="C427" t="str">
            <v>Подъезд №3</v>
          </cell>
          <cell r="D427">
            <v>45540</v>
          </cell>
          <cell r="E427" t="str">
            <v>СЗ КиноДевелопмент</v>
          </cell>
          <cell r="H427">
            <v>51.3</v>
          </cell>
          <cell r="I427">
            <v>31</v>
          </cell>
        </row>
        <row r="428">
          <cell r="A428">
            <v>91343807</v>
          </cell>
          <cell r="B428" t="str">
            <v>Кв. 198</v>
          </cell>
          <cell r="C428" t="str">
            <v>Подъезд №3</v>
          </cell>
          <cell r="D428">
            <v>45540</v>
          </cell>
          <cell r="E428" t="str">
            <v>СЗ КиноДевелопмент</v>
          </cell>
          <cell r="H428">
            <v>65.8</v>
          </cell>
          <cell r="I428">
            <v>31</v>
          </cell>
        </row>
        <row r="429">
          <cell r="A429">
            <v>91343808</v>
          </cell>
          <cell r="B429" t="str">
            <v>Кв. 199</v>
          </cell>
          <cell r="C429" t="str">
            <v>Подъезд №3</v>
          </cell>
          <cell r="D429">
            <v>45540</v>
          </cell>
          <cell r="E429" t="str">
            <v>СЗ КиноДевелопмент</v>
          </cell>
          <cell r="H429">
            <v>45.3</v>
          </cell>
          <cell r="I429">
            <v>31</v>
          </cell>
        </row>
        <row r="430">
          <cell r="A430">
            <v>91343809</v>
          </cell>
          <cell r="B430" t="str">
            <v>Кв. 2</v>
          </cell>
          <cell r="C430" t="str">
            <v>Подъезд №1</v>
          </cell>
          <cell r="D430">
            <v>45485</v>
          </cell>
          <cell r="E430" t="str">
            <v>СЗ КиноДевелопмент</v>
          </cell>
          <cell r="H430">
            <v>32.700000000000003</v>
          </cell>
          <cell r="I430">
            <v>31</v>
          </cell>
        </row>
        <row r="431">
          <cell r="A431">
            <v>91343810</v>
          </cell>
          <cell r="B431" t="str">
            <v>Кв. 20</v>
          </cell>
          <cell r="C431" t="str">
            <v>Подъезд №1</v>
          </cell>
          <cell r="D431">
            <v>45485</v>
          </cell>
          <cell r="E431" t="str">
            <v>СЗ КиноДевелопмент</v>
          </cell>
          <cell r="H431">
            <v>54</v>
          </cell>
          <cell r="I431">
            <v>31</v>
          </cell>
        </row>
        <row r="432">
          <cell r="A432">
            <v>91343811</v>
          </cell>
          <cell r="B432" t="str">
            <v>Кв. 200</v>
          </cell>
          <cell r="C432" t="str">
            <v>Подъезд №3</v>
          </cell>
          <cell r="D432">
            <v>45540</v>
          </cell>
          <cell r="E432" t="str">
            <v>СЗ КиноДевелопмент</v>
          </cell>
          <cell r="H432">
            <v>28.9</v>
          </cell>
          <cell r="I432">
            <v>31</v>
          </cell>
        </row>
        <row r="433">
          <cell r="A433">
            <v>91343812</v>
          </cell>
          <cell r="B433" t="str">
            <v>Кв. 201</v>
          </cell>
          <cell r="C433" t="str">
            <v>Подъезд №3</v>
          </cell>
          <cell r="D433">
            <v>45540</v>
          </cell>
          <cell r="E433" t="str">
            <v>СЗ КиноДевелопмент</v>
          </cell>
          <cell r="H433">
            <v>73.099999999999994</v>
          </cell>
          <cell r="I433">
            <v>31</v>
          </cell>
        </row>
        <row r="434">
          <cell r="A434">
            <v>91343814</v>
          </cell>
          <cell r="B434" t="str">
            <v>Кв. 203</v>
          </cell>
          <cell r="C434" t="str">
            <v>Подъезд №3</v>
          </cell>
          <cell r="D434">
            <v>45540</v>
          </cell>
          <cell r="E434" t="str">
            <v>СЗ КиноДевелопмент</v>
          </cell>
          <cell r="H434">
            <v>37.5</v>
          </cell>
          <cell r="I434">
            <v>31</v>
          </cell>
        </row>
        <row r="435">
          <cell r="A435">
            <v>91343815</v>
          </cell>
          <cell r="B435" t="str">
            <v>Кв. 204</v>
          </cell>
          <cell r="C435" t="str">
            <v>Подъезд №3</v>
          </cell>
          <cell r="D435">
            <v>45540</v>
          </cell>
          <cell r="E435" t="str">
            <v>СЗ КиноДевелопмент</v>
          </cell>
          <cell r="H435">
            <v>51.3</v>
          </cell>
          <cell r="I435">
            <v>31</v>
          </cell>
        </row>
        <row r="436">
          <cell r="A436">
            <v>91343817</v>
          </cell>
          <cell r="B436" t="str">
            <v>Кв. 206</v>
          </cell>
          <cell r="C436" t="str">
            <v>Подъезд №3</v>
          </cell>
          <cell r="D436">
            <v>45540</v>
          </cell>
          <cell r="E436" t="str">
            <v>СЗ КиноДевелопмент</v>
          </cell>
          <cell r="H436">
            <v>45.3</v>
          </cell>
          <cell r="I436">
            <v>31</v>
          </cell>
        </row>
        <row r="437">
          <cell r="A437">
            <v>91343819</v>
          </cell>
          <cell r="B437" t="str">
            <v>Кв. 208</v>
          </cell>
          <cell r="C437" t="str">
            <v>Подъезд №3</v>
          </cell>
          <cell r="D437">
            <v>45540</v>
          </cell>
          <cell r="E437" t="str">
            <v>СЗ КиноДевелопмент</v>
          </cell>
          <cell r="H437">
            <v>73.099999999999994</v>
          </cell>
          <cell r="I437">
            <v>31</v>
          </cell>
        </row>
        <row r="438">
          <cell r="A438">
            <v>91343820</v>
          </cell>
          <cell r="B438" t="str">
            <v>Кв. 209</v>
          </cell>
          <cell r="C438" t="str">
            <v>Подъезд №3</v>
          </cell>
          <cell r="D438">
            <v>45540</v>
          </cell>
          <cell r="E438" t="str">
            <v>СЗ КиноДевелопмент</v>
          </cell>
          <cell r="H438">
            <v>42.5</v>
          </cell>
          <cell r="I438">
            <v>31</v>
          </cell>
        </row>
        <row r="439">
          <cell r="A439">
            <v>91343821</v>
          </cell>
          <cell r="B439" t="str">
            <v>Кв. 21</v>
          </cell>
          <cell r="C439" t="str">
            <v>Подъезд №1</v>
          </cell>
          <cell r="D439">
            <v>45485</v>
          </cell>
          <cell r="E439" t="str">
            <v>СЗ КиноДевелопмент</v>
          </cell>
          <cell r="H439">
            <v>51.1</v>
          </cell>
          <cell r="I439">
            <v>31</v>
          </cell>
        </row>
        <row r="440">
          <cell r="A440">
            <v>91343822</v>
          </cell>
          <cell r="B440" t="str">
            <v>Кв. 210</v>
          </cell>
          <cell r="C440" t="str">
            <v>Подъезд №3</v>
          </cell>
          <cell r="D440">
            <v>45540</v>
          </cell>
          <cell r="E440" t="str">
            <v>СЗ КиноДевелопмент</v>
          </cell>
          <cell r="H440">
            <v>37.5</v>
          </cell>
          <cell r="I440">
            <v>31</v>
          </cell>
        </row>
        <row r="441">
          <cell r="A441">
            <v>91343824</v>
          </cell>
          <cell r="B441" t="str">
            <v>Кв. 212</v>
          </cell>
          <cell r="C441" t="str">
            <v>Подъезд №3</v>
          </cell>
          <cell r="D441">
            <v>45540</v>
          </cell>
          <cell r="E441" t="str">
            <v>СЗ КиноДевелопмент</v>
          </cell>
          <cell r="H441">
            <v>65.8</v>
          </cell>
          <cell r="I441">
            <v>31</v>
          </cell>
        </row>
        <row r="442">
          <cell r="A442">
            <v>91343825</v>
          </cell>
          <cell r="B442" t="str">
            <v>Кв. 213</v>
          </cell>
          <cell r="C442" t="str">
            <v>Подъезд №3</v>
          </cell>
          <cell r="D442">
            <v>45540</v>
          </cell>
          <cell r="E442" t="str">
            <v>СЗ КиноДевелопмент</v>
          </cell>
          <cell r="H442">
            <v>45.3</v>
          </cell>
          <cell r="I442">
            <v>31</v>
          </cell>
        </row>
        <row r="443">
          <cell r="A443">
            <v>91343826</v>
          </cell>
          <cell r="B443" t="str">
            <v>Кв. 214</v>
          </cell>
          <cell r="C443" t="str">
            <v>Подъезд №3</v>
          </cell>
          <cell r="D443">
            <v>45540</v>
          </cell>
          <cell r="E443" t="str">
            <v>СЗ КиноДевелопмент</v>
          </cell>
          <cell r="H443">
            <v>28.9</v>
          </cell>
          <cell r="I443">
            <v>31</v>
          </cell>
        </row>
        <row r="444">
          <cell r="A444">
            <v>91343828</v>
          </cell>
          <cell r="B444" t="str">
            <v>Кв. 216</v>
          </cell>
          <cell r="C444" t="str">
            <v>Подъезд №3</v>
          </cell>
          <cell r="D444">
            <v>45540</v>
          </cell>
          <cell r="E444" t="str">
            <v>СЗ КиноДевелопмент</v>
          </cell>
          <cell r="H444">
            <v>42.5</v>
          </cell>
          <cell r="I444">
            <v>31</v>
          </cell>
        </row>
        <row r="445">
          <cell r="A445">
            <v>91343829</v>
          </cell>
          <cell r="B445" t="str">
            <v>Кв. 217</v>
          </cell>
          <cell r="C445" t="str">
            <v>Подъезд №3</v>
          </cell>
          <cell r="D445">
            <v>45540</v>
          </cell>
          <cell r="E445" t="str">
            <v>СЗ КиноДевелопмент</v>
          </cell>
          <cell r="H445">
            <v>37.5</v>
          </cell>
          <cell r="I445">
            <v>31</v>
          </cell>
        </row>
        <row r="446">
          <cell r="A446">
            <v>91343830</v>
          </cell>
          <cell r="B446" t="str">
            <v>Кв. 218</v>
          </cell>
          <cell r="C446" t="str">
            <v>Подъезд №3</v>
          </cell>
          <cell r="D446">
            <v>45540</v>
          </cell>
          <cell r="E446" t="str">
            <v>СЗ КиноДевелопмент</v>
          </cell>
          <cell r="H446">
            <v>51.3</v>
          </cell>
          <cell r="I446">
            <v>31</v>
          </cell>
        </row>
        <row r="447">
          <cell r="A447">
            <v>91343831</v>
          </cell>
          <cell r="B447" t="str">
            <v>Кв. 219</v>
          </cell>
          <cell r="C447" t="str">
            <v>Подъезд №3</v>
          </cell>
          <cell r="D447">
            <v>45540</v>
          </cell>
          <cell r="E447" t="str">
            <v>СЗ КиноДевелопмент</v>
          </cell>
          <cell r="H447">
            <v>65.8</v>
          </cell>
          <cell r="I447">
            <v>31</v>
          </cell>
        </row>
        <row r="448">
          <cell r="A448">
            <v>91343832</v>
          </cell>
          <cell r="B448" t="str">
            <v>Кв. 22</v>
          </cell>
          <cell r="C448" t="str">
            <v>Подъезд №1</v>
          </cell>
          <cell r="D448">
            <v>45485</v>
          </cell>
          <cell r="E448" t="str">
            <v>СЗ КиноДевелопмент</v>
          </cell>
          <cell r="H448">
            <v>32.200000000000003</v>
          </cell>
          <cell r="I448">
            <v>31</v>
          </cell>
        </row>
        <row r="449">
          <cell r="A449">
            <v>91343834</v>
          </cell>
          <cell r="B449" t="str">
            <v>Кв. 221</v>
          </cell>
          <cell r="C449" t="str">
            <v>Подъезд №3</v>
          </cell>
          <cell r="D449">
            <v>45540</v>
          </cell>
          <cell r="E449" t="str">
            <v>СЗ КиноДевелопмент</v>
          </cell>
          <cell r="H449">
            <v>28.9</v>
          </cell>
          <cell r="I449">
            <v>31</v>
          </cell>
        </row>
        <row r="450">
          <cell r="A450">
            <v>91343835</v>
          </cell>
          <cell r="B450" t="str">
            <v>Кв. 222</v>
          </cell>
          <cell r="C450" t="str">
            <v>Подъезд №3</v>
          </cell>
          <cell r="D450">
            <v>45540</v>
          </cell>
          <cell r="E450" t="str">
            <v>СЗ КиноДевелопмент</v>
          </cell>
          <cell r="H450">
            <v>73.099999999999994</v>
          </cell>
          <cell r="I450">
            <v>31</v>
          </cell>
        </row>
        <row r="451">
          <cell r="A451">
            <v>91343836</v>
          </cell>
          <cell r="B451" t="str">
            <v>Кв. 223</v>
          </cell>
          <cell r="C451" t="str">
            <v>Подъезд №3</v>
          </cell>
          <cell r="D451">
            <v>45540</v>
          </cell>
          <cell r="E451" t="str">
            <v>СЗ КиноДевелопмент</v>
          </cell>
          <cell r="H451">
            <v>42.5</v>
          </cell>
          <cell r="I451">
            <v>31</v>
          </cell>
        </row>
        <row r="452">
          <cell r="A452">
            <v>91343838</v>
          </cell>
          <cell r="B452" t="str">
            <v>Кв. 225</v>
          </cell>
          <cell r="C452" t="str">
            <v>Подъезд №3</v>
          </cell>
          <cell r="D452">
            <v>45540</v>
          </cell>
          <cell r="E452" t="str">
            <v>СЗ КиноДевелопмент</v>
          </cell>
          <cell r="H452">
            <v>51.3</v>
          </cell>
          <cell r="I452">
            <v>31</v>
          </cell>
        </row>
        <row r="453">
          <cell r="A453">
            <v>91343839</v>
          </cell>
          <cell r="B453" t="str">
            <v>Кв. 226</v>
          </cell>
          <cell r="C453" t="str">
            <v>Подъезд №3</v>
          </cell>
          <cell r="D453">
            <v>45540</v>
          </cell>
          <cell r="E453" t="str">
            <v>СЗ КиноДевелопмент</v>
          </cell>
          <cell r="H453">
            <v>65.8</v>
          </cell>
          <cell r="I453">
            <v>31</v>
          </cell>
        </row>
        <row r="454">
          <cell r="A454">
            <v>91343840</v>
          </cell>
          <cell r="B454" t="str">
            <v>Кв. 227</v>
          </cell>
          <cell r="C454" t="str">
            <v>Подъезд №3</v>
          </cell>
          <cell r="D454">
            <v>45540</v>
          </cell>
          <cell r="E454" t="str">
            <v>СЗ КиноДевелопмент</v>
          </cell>
          <cell r="H454">
            <v>45.3</v>
          </cell>
          <cell r="I454">
            <v>31</v>
          </cell>
        </row>
        <row r="455">
          <cell r="A455">
            <v>91343841</v>
          </cell>
          <cell r="B455" t="str">
            <v>Кв. 228</v>
          </cell>
          <cell r="C455" t="str">
            <v>Подъезд №3</v>
          </cell>
          <cell r="D455">
            <v>45540</v>
          </cell>
          <cell r="E455" t="str">
            <v>СЗ КиноДевелопмент</v>
          </cell>
          <cell r="H455">
            <v>28.9</v>
          </cell>
          <cell r="I455">
            <v>31</v>
          </cell>
        </row>
        <row r="456">
          <cell r="A456">
            <v>91343842</v>
          </cell>
          <cell r="B456" t="str">
            <v>Кв. 229</v>
          </cell>
          <cell r="C456" t="str">
            <v>Подъезд №3</v>
          </cell>
          <cell r="D456">
            <v>45540</v>
          </cell>
          <cell r="E456" t="str">
            <v>СЗ КиноДевелопмент</v>
          </cell>
          <cell r="H456">
            <v>73.099999999999994</v>
          </cell>
          <cell r="I456">
            <v>31</v>
          </cell>
        </row>
        <row r="457">
          <cell r="A457">
            <v>91343843</v>
          </cell>
          <cell r="B457" t="str">
            <v>Кв. 23</v>
          </cell>
          <cell r="C457" t="str">
            <v>Подъезд №1</v>
          </cell>
          <cell r="D457">
            <v>45485</v>
          </cell>
          <cell r="E457" t="str">
            <v>СЗ КиноДевелопмент</v>
          </cell>
          <cell r="H457">
            <v>35.1</v>
          </cell>
          <cell r="I457">
            <v>31</v>
          </cell>
        </row>
        <row r="458">
          <cell r="A458">
            <v>91343845</v>
          </cell>
          <cell r="B458" t="str">
            <v>Кв. 231</v>
          </cell>
          <cell r="C458" t="str">
            <v>Подъезд №3</v>
          </cell>
          <cell r="D458">
            <v>45540</v>
          </cell>
          <cell r="E458" t="str">
            <v>СЗ КиноДевелопмент</v>
          </cell>
          <cell r="H458">
            <v>37.5</v>
          </cell>
          <cell r="I458">
            <v>31</v>
          </cell>
        </row>
        <row r="459">
          <cell r="A459">
            <v>91343846</v>
          </cell>
          <cell r="B459" t="str">
            <v>Кв. 232</v>
          </cell>
          <cell r="C459" t="str">
            <v>Подъезд №3</v>
          </cell>
          <cell r="D459">
            <v>45540</v>
          </cell>
          <cell r="E459" t="str">
            <v>СЗ КиноДевелопмент</v>
          </cell>
          <cell r="H459">
            <v>51.3</v>
          </cell>
          <cell r="I459">
            <v>31</v>
          </cell>
        </row>
        <row r="460">
          <cell r="A460">
            <v>91343848</v>
          </cell>
          <cell r="B460" t="str">
            <v>Кв. 234</v>
          </cell>
          <cell r="C460" t="str">
            <v>Подъезд №3</v>
          </cell>
          <cell r="D460">
            <v>45540</v>
          </cell>
          <cell r="E460" t="str">
            <v>СЗ КиноДевелопмент</v>
          </cell>
          <cell r="H460">
            <v>45.3</v>
          </cell>
          <cell r="I460">
            <v>31</v>
          </cell>
        </row>
        <row r="461">
          <cell r="A461">
            <v>91343850</v>
          </cell>
          <cell r="B461" t="str">
            <v>Кв. 236</v>
          </cell>
          <cell r="C461" t="str">
            <v>Подъезд №3</v>
          </cell>
          <cell r="D461">
            <v>45540</v>
          </cell>
          <cell r="E461" t="str">
            <v>СЗ КиноДевелопмент</v>
          </cell>
          <cell r="H461">
            <v>73.099999999999994</v>
          </cell>
          <cell r="I461">
            <v>31</v>
          </cell>
        </row>
        <row r="462">
          <cell r="A462">
            <v>91343851</v>
          </cell>
          <cell r="B462" t="str">
            <v>Кв. 237</v>
          </cell>
          <cell r="C462" t="str">
            <v>Подъезд №3</v>
          </cell>
          <cell r="D462">
            <v>45540</v>
          </cell>
          <cell r="E462" t="str">
            <v>СЗ КиноДевелопмент</v>
          </cell>
          <cell r="H462">
            <v>42.5</v>
          </cell>
          <cell r="I462">
            <v>31</v>
          </cell>
        </row>
        <row r="463">
          <cell r="A463">
            <v>91343852</v>
          </cell>
          <cell r="B463" t="str">
            <v>Кв. 238</v>
          </cell>
          <cell r="C463" t="str">
            <v>Подъезд №3</v>
          </cell>
          <cell r="D463">
            <v>45540</v>
          </cell>
          <cell r="E463" t="str">
            <v>СЗ КиноДевелопмент</v>
          </cell>
          <cell r="H463">
            <v>37.5</v>
          </cell>
          <cell r="I463">
            <v>31</v>
          </cell>
        </row>
        <row r="464">
          <cell r="A464">
            <v>91343853</v>
          </cell>
          <cell r="B464" t="str">
            <v>Кв. 239</v>
          </cell>
          <cell r="C464" t="str">
            <v>Подъезд №3</v>
          </cell>
          <cell r="D464">
            <v>45540</v>
          </cell>
          <cell r="E464" t="str">
            <v>СЗ КиноДевелопмент</v>
          </cell>
          <cell r="H464">
            <v>51.3</v>
          </cell>
          <cell r="I464">
            <v>31</v>
          </cell>
        </row>
        <row r="465">
          <cell r="A465">
            <v>91343854</v>
          </cell>
          <cell r="B465" t="str">
            <v>Кв. 24</v>
          </cell>
          <cell r="C465" t="str">
            <v>Подъезд №1</v>
          </cell>
          <cell r="D465">
            <v>45485</v>
          </cell>
          <cell r="E465" t="str">
            <v>СЗ КиноДевелопмент</v>
          </cell>
          <cell r="H465">
            <v>54</v>
          </cell>
          <cell r="I465">
            <v>31</v>
          </cell>
        </row>
        <row r="466">
          <cell r="A466">
            <v>91343855</v>
          </cell>
          <cell r="B466" t="str">
            <v>Кв. 240</v>
          </cell>
          <cell r="C466" t="str">
            <v>Подъезд №3</v>
          </cell>
          <cell r="D466">
            <v>45540</v>
          </cell>
          <cell r="E466" t="str">
            <v>СЗ КиноДевелопмент</v>
          </cell>
          <cell r="H466">
            <v>65.8</v>
          </cell>
          <cell r="I466">
            <v>31</v>
          </cell>
        </row>
        <row r="467">
          <cell r="A467">
            <v>91343856</v>
          </cell>
          <cell r="B467" t="str">
            <v>Кв. 241</v>
          </cell>
          <cell r="C467" t="str">
            <v>Подъезд №3</v>
          </cell>
          <cell r="D467">
            <v>45540</v>
          </cell>
          <cell r="E467" t="str">
            <v>СЗ КиноДевелопмент</v>
          </cell>
          <cell r="H467">
            <v>45.3</v>
          </cell>
          <cell r="I467">
            <v>31</v>
          </cell>
        </row>
        <row r="468">
          <cell r="A468">
            <v>91343857</v>
          </cell>
          <cell r="B468" t="str">
            <v>Кв. 242</v>
          </cell>
          <cell r="C468" t="str">
            <v>Подъезд №3</v>
          </cell>
          <cell r="D468">
            <v>45540</v>
          </cell>
          <cell r="E468" t="str">
            <v>СЗ КиноДевелопмент</v>
          </cell>
          <cell r="H468">
            <v>28.9</v>
          </cell>
          <cell r="I468">
            <v>31</v>
          </cell>
        </row>
        <row r="469">
          <cell r="A469">
            <v>91343859</v>
          </cell>
          <cell r="B469" t="str">
            <v>Кв. 244</v>
          </cell>
          <cell r="C469" t="str">
            <v>Подъезд №3</v>
          </cell>
          <cell r="D469">
            <v>45540</v>
          </cell>
          <cell r="E469" t="str">
            <v>СЗ КиноДевелопмент</v>
          </cell>
          <cell r="H469">
            <v>42.5</v>
          </cell>
          <cell r="I469">
            <v>31</v>
          </cell>
        </row>
        <row r="470">
          <cell r="A470">
            <v>91343860</v>
          </cell>
          <cell r="B470" t="str">
            <v>Кв. 245</v>
          </cell>
          <cell r="C470" t="str">
            <v>Подъезд №3</v>
          </cell>
          <cell r="D470">
            <v>45540</v>
          </cell>
          <cell r="E470" t="str">
            <v>СЗ КиноДевелопмент</v>
          </cell>
          <cell r="H470">
            <v>37.5</v>
          </cell>
          <cell r="I470">
            <v>31</v>
          </cell>
        </row>
        <row r="471">
          <cell r="A471">
            <v>91343862</v>
          </cell>
          <cell r="B471" t="str">
            <v>Кв. 247</v>
          </cell>
          <cell r="C471" t="str">
            <v>Подъезд №3</v>
          </cell>
          <cell r="D471">
            <v>45540</v>
          </cell>
          <cell r="E471" t="str">
            <v>СЗ КиноДевелопмент</v>
          </cell>
          <cell r="H471">
            <v>65.8</v>
          </cell>
          <cell r="I471">
            <v>31</v>
          </cell>
        </row>
        <row r="472">
          <cell r="A472">
            <v>91343864</v>
          </cell>
          <cell r="B472" t="str">
            <v>Кв. 249</v>
          </cell>
          <cell r="C472" t="str">
            <v>Подъезд №3</v>
          </cell>
          <cell r="D472">
            <v>45540</v>
          </cell>
          <cell r="E472" t="str">
            <v>СЗ КиноДевелопмент</v>
          </cell>
          <cell r="H472">
            <v>28.9</v>
          </cell>
          <cell r="I472">
            <v>31</v>
          </cell>
        </row>
        <row r="473">
          <cell r="A473">
            <v>91343865</v>
          </cell>
          <cell r="B473" t="str">
            <v>Кв. 25</v>
          </cell>
          <cell r="C473" t="str">
            <v>Подъезд №1</v>
          </cell>
          <cell r="D473">
            <v>45485</v>
          </cell>
          <cell r="E473" t="str">
            <v>СЗ КиноДевелопмент</v>
          </cell>
          <cell r="H473">
            <v>51.1</v>
          </cell>
          <cell r="I473">
            <v>31</v>
          </cell>
        </row>
        <row r="474">
          <cell r="A474">
            <v>91343866</v>
          </cell>
          <cell r="B474" t="str">
            <v>Кв. 250</v>
          </cell>
          <cell r="C474" t="str">
            <v>Подъезд №3</v>
          </cell>
          <cell r="D474">
            <v>45540</v>
          </cell>
          <cell r="E474" t="str">
            <v>СЗ КиноДевелопмент</v>
          </cell>
          <cell r="H474">
            <v>73.099999999999994</v>
          </cell>
          <cell r="I474">
            <v>31</v>
          </cell>
        </row>
        <row r="475">
          <cell r="A475">
            <v>91343867</v>
          </cell>
          <cell r="B475" t="str">
            <v>Кв. 251</v>
          </cell>
          <cell r="C475" t="str">
            <v>Подъезд №3</v>
          </cell>
          <cell r="D475">
            <v>45540</v>
          </cell>
          <cell r="E475" t="str">
            <v>СЗ КиноДевелопмент</v>
          </cell>
          <cell r="H475">
            <v>42.5</v>
          </cell>
          <cell r="I475">
            <v>31</v>
          </cell>
        </row>
        <row r="476">
          <cell r="A476">
            <v>91343869</v>
          </cell>
          <cell r="B476" t="str">
            <v>Кв. 253</v>
          </cell>
          <cell r="C476" t="str">
            <v>Подъезд №3</v>
          </cell>
          <cell r="D476">
            <v>45540</v>
          </cell>
          <cell r="E476" t="str">
            <v>СЗ КиноДевелопмент</v>
          </cell>
          <cell r="H476">
            <v>51.3</v>
          </cell>
          <cell r="I476">
            <v>31</v>
          </cell>
        </row>
        <row r="477">
          <cell r="A477">
            <v>91343870</v>
          </cell>
          <cell r="B477" t="str">
            <v>Кв. 254</v>
          </cell>
          <cell r="C477" t="str">
            <v>Подъезд №3</v>
          </cell>
          <cell r="D477">
            <v>45540</v>
          </cell>
          <cell r="E477" t="str">
            <v>СЗ КиноДевелопмент</v>
          </cell>
          <cell r="H477">
            <v>65.8</v>
          </cell>
          <cell r="I477">
            <v>31</v>
          </cell>
        </row>
        <row r="478">
          <cell r="A478">
            <v>91343871</v>
          </cell>
          <cell r="B478" t="str">
            <v>Кв. 255</v>
          </cell>
          <cell r="C478" t="str">
            <v>Подъезд №3</v>
          </cell>
          <cell r="D478">
            <v>45540</v>
          </cell>
          <cell r="E478" t="str">
            <v>СЗ КиноДевелопмент</v>
          </cell>
          <cell r="H478">
            <v>45.3</v>
          </cell>
          <cell r="I478">
            <v>31</v>
          </cell>
        </row>
        <row r="479">
          <cell r="A479">
            <v>91343873</v>
          </cell>
          <cell r="B479" t="str">
            <v>Кв. 257</v>
          </cell>
          <cell r="C479" t="str">
            <v>Подъезд №3</v>
          </cell>
          <cell r="D479">
            <v>45540</v>
          </cell>
          <cell r="E479" t="str">
            <v>СЗ КиноДевелопмент</v>
          </cell>
          <cell r="H479">
            <v>73.099999999999994</v>
          </cell>
          <cell r="I479">
            <v>31</v>
          </cell>
        </row>
        <row r="480">
          <cell r="A480">
            <v>91343874</v>
          </cell>
          <cell r="B480" t="str">
            <v>Кв. 258</v>
          </cell>
          <cell r="C480" t="str">
            <v>Подъезд №3</v>
          </cell>
          <cell r="D480">
            <v>45540</v>
          </cell>
          <cell r="E480" t="str">
            <v>СЗ КиноДевелопмент</v>
          </cell>
          <cell r="H480">
            <v>42.5</v>
          </cell>
          <cell r="I480">
            <v>31</v>
          </cell>
        </row>
        <row r="481">
          <cell r="A481">
            <v>91343875</v>
          </cell>
          <cell r="B481" t="str">
            <v>Кв. 259</v>
          </cell>
          <cell r="C481" t="str">
            <v>Подъезд №3</v>
          </cell>
          <cell r="D481">
            <v>45540</v>
          </cell>
          <cell r="E481" t="str">
            <v>СЗ КиноДевелопмент</v>
          </cell>
          <cell r="H481">
            <v>37.5</v>
          </cell>
          <cell r="I481">
            <v>31</v>
          </cell>
        </row>
        <row r="482">
          <cell r="A482">
            <v>91343876</v>
          </cell>
          <cell r="B482" t="str">
            <v>Кв. 26</v>
          </cell>
          <cell r="C482" t="str">
            <v>Подъезд №1</v>
          </cell>
          <cell r="D482">
            <v>45485</v>
          </cell>
          <cell r="E482" t="str">
            <v>СЗ КиноДевелопмент</v>
          </cell>
          <cell r="H482">
            <v>32.200000000000003</v>
          </cell>
          <cell r="I482">
            <v>31</v>
          </cell>
        </row>
        <row r="483">
          <cell r="A483">
            <v>91343877</v>
          </cell>
          <cell r="B483" t="str">
            <v>Кв. 260</v>
          </cell>
          <cell r="C483" t="str">
            <v>Подъезд №3</v>
          </cell>
          <cell r="D483">
            <v>45540</v>
          </cell>
          <cell r="E483" t="str">
            <v>СЗ КиноДевелопмент</v>
          </cell>
          <cell r="H483">
            <v>51.3</v>
          </cell>
          <cell r="I483">
            <v>31</v>
          </cell>
        </row>
        <row r="484">
          <cell r="A484">
            <v>91343879</v>
          </cell>
          <cell r="B484" t="str">
            <v>Кв. 262</v>
          </cell>
          <cell r="C484" t="str">
            <v>Подъезд №3</v>
          </cell>
          <cell r="D484">
            <v>45540</v>
          </cell>
          <cell r="E484" t="str">
            <v>СЗ КиноДевелопмент</v>
          </cell>
          <cell r="H484">
            <v>45.3</v>
          </cell>
          <cell r="I484">
            <v>31</v>
          </cell>
        </row>
        <row r="485">
          <cell r="A485">
            <v>91343880</v>
          </cell>
          <cell r="B485" t="str">
            <v>Кв. 263</v>
          </cell>
          <cell r="C485" t="str">
            <v>Подъезд №3</v>
          </cell>
          <cell r="D485">
            <v>45540</v>
          </cell>
          <cell r="E485" t="str">
            <v>СЗ КиноДевелопмент</v>
          </cell>
          <cell r="H485">
            <v>28.9</v>
          </cell>
          <cell r="I485">
            <v>31</v>
          </cell>
        </row>
        <row r="486">
          <cell r="A486">
            <v>91343881</v>
          </cell>
          <cell r="B486" t="str">
            <v>Кв. 264</v>
          </cell>
          <cell r="C486" t="str">
            <v>Подъезд №3</v>
          </cell>
          <cell r="D486">
            <v>45540</v>
          </cell>
          <cell r="E486" t="str">
            <v>СЗ КиноДевелопмент</v>
          </cell>
          <cell r="H486">
            <v>73.099999999999994</v>
          </cell>
          <cell r="I486">
            <v>31</v>
          </cell>
        </row>
        <row r="487">
          <cell r="A487">
            <v>91343883</v>
          </cell>
          <cell r="B487" t="str">
            <v>Кв. 266</v>
          </cell>
          <cell r="C487" t="str">
            <v>Подъезд №3</v>
          </cell>
          <cell r="D487">
            <v>45540</v>
          </cell>
          <cell r="E487" t="str">
            <v>СЗ КиноДевелопмент</v>
          </cell>
          <cell r="H487">
            <v>37.5</v>
          </cell>
          <cell r="I487">
            <v>31</v>
          </cell>
        </row>
        <row r="488">
          <cell r="A488">
            <v>91343884</v>
          </cell>
          <cell r="B488" t="str">
            <v>Кв. 267</v>
          </cell>
          <cell r="C488" t="str">
            <v>Подъезд №3</v>
          </cell>
          <cell r="D488">
            <v>45540</v>
          </cell>
          <cell r="E488" t="str">
            <v>СЗ КиноДевелопмент</v>
          </cell>
          <cell r="H488">
            <v>51.3</v>
          </cell>
          <cell r="I488">
            <v>31</v>
          </cell>
        </row>
        <row r="489">
          <cell r="A489">
            <v>91343885</v>
          </cell>
          <cell r="B489" t="str">
            <v>Кв. 268</v>
          </cell>
          <cell r="C489" t="str">
            <v>Подъезд №3</v>
          </cell>
          <cell r="D489">
            <v>45540</v>
          </cell>
          <cell r="E489" t="str">
            <v>СЗ КиноДевелопмент</v>
          </cell>
          <cell r="H489">
            <v>65.8</v>
          </cell>
          <cell r="I489">
            <v>31</v>
          </cell>
        </row>
        <row r="490">
          <cell r="A490">
            <v>91343886</v>
          </cell>
          <cell r="B490" t="str">
            <v>Кв. 269</v>
          </cell>
          <cell r="C490" t="str">
            <v>Подъезд №3</v>
          </cell>
          <cell r="D490">
            <v>45540</v>
          </cell>
          <cell r="E490" t="str">
            <v>СЗ КиноДевелопмент</v>
          </cell>
          <cell r="H490">
            <v>45.3</v>
          </cell>
          <cell r="I490">
            <v>31</v>
          </cell>
        </row>
        <row r="491">
          <cell r="A491">
            <v>91343888</v>
          </cell>
          <cell r="B491" t="str">
            <v>Кв. 270</v>
          </cell>
          <cell r="C491" t="str">
            <v>Подъезд №3</v>
          </cell>
          <cell r="D491">
            <v>45540</v>
          </cell>
          <cell r="E491" t="str">
            <v>СЗ КиноДевелопмент</v>
          </cell>
          <cell r="H491">
            <v>28.9</v>
          </cell>
          <cell r="I491">
            <v>31</v>
          </cell>
        </row>
        <row r="492">
          <cell r="A492">
            <v>91343890</v>
          </cell>
          <cell r="B492" t="str">
            <v>Кв. 272</v>
          </cell>
          <cell r="C492" t="str">
            <v>Подъезд №3</v>
          </cell>
          <cell r="D492">
            <v>45540</v>
          </cell>
          <cell r="E492" t="str">
            <v>СЗ КиноДевелопмент</v>
          </cell>
          <cell r="H492">
            <v>42.5</v>
          </cell>
          <cell r="I492">
            <v>31</v>
          </cell>
        </row>
        <row r="493">
          <cell r="A493">
            <v>91343891</v>
          </cell>
          <cell r="B493" t="str">
            <v>Кв. 273</v>
          </cell>
          <cell r="C493" t="str">
            <v>Подъезд №3</v>
          </cell>
          <cell r="D493">
            <v>45540</v>
          </cell>
          <cell r="E493" t="str">
            <v>СЗ КиноДевелопмент</v>
          </cell>
          <cell r="H493">
            <v>37.5</v>
          </cell>
          <cell r="I493">
            <v>31</v>
          </cell>
        </row>
        <row r="494">
          <cell r="A494">
            <v>91343892</v>
          </cell>
          <cell r="B494" t="str">
            <v>Кв. 274</v>
          </cell>
          <cell r="C494" t="str">
            <v>Подъезд №3</v>
          </cell>
          <cell r="D494">
            <v>45540</v>
          </cell>
          <cell r="E494" t="str">
            <v>СЗ КиноДевелопмент</v>
          </cell>
          <cell r="H494">
            <v>51.3</v>
          </cell>
          <cell r="I494">
            <v>31</v>
          </cell>
        </row>
        <row r="495">
          <cell r="A495">
            <v>91343893</v>
          </cell>
          <cell r="B495" t="str">
            <v>Кв. 275</v>
          </cell>
          <cell r="C495" t="str">
            <v>Подъезд №3</v>
          </cell>
          <cell r="D495">
            <v>45540</v>
          </cell>
          <cell r="E495" t="str">
            <v>СЗ КиноДевелопмент</v>
          </cell>
          <cell r="H495">
            <v>65.8</v>
          </cell>
          <cell r="I495">
            <v>31</v>
          </cell>
        </row>
        <row r="496">
          <cell r="A496">
            <v>91343894</v>
          </cell>
          <cell r="B496" t="str">
            <v>Кв. 276</v>
          </cell>
          <cell r="C496" t="str">
            <v>Подъезд №3</v>
          </cell>
          <cell r="D496">
            <v>45540</v>
          </cell>
          <cell r="E496" t="str">
            <v>СЗ КиноДевелопмент</v>
          </cell>
          <cell r="H496">
            <v>45.3</v>
          </cell>
          <cell r="I496">
            <v>31</v>
          </cell>
        </row>
        <row r="497">
          <cell r="A497">
            <v>91343896</v>
          </cell>
          <cell r="B497" t="str">
            <v>Кв. 278</v>
          </cell>
          <cell r="C497" t="str">
            <v>Подъезд №3</v>
          </cell>
          <cell r="D497">
            <v>45540</v>
          </cell>
          <cell r="E497" t="str">
            <v>СЗ КиноДевелопмент</v>
          </cell>
          <cell r="H497">
            <v>73.099999999999994</v>
          </cell>
          <cell r="I497">
            <v>31</v>
          </cell>
        </row>
        <row r="498">
          <cell r="A498">
            <v>91343897</v>
          </cell>
          <cell r="B498" t="str">
            <v>Кв. 279</v>
          </cell>
          <cell r="C498" t="str">
            <v>Подъезд №3</v>
          </cell>
          <cell r="D498">
            <v>45540</v>
          </cell>
          <cell r="E498" t="str">
            <v>СЗ КиноДевелопмент</v>
          </cell>
          <cell r="H498">
            <v>42.5</v>
          </cell>
          <cell r="I498">
            <v>31</v>
          </cell>
        </row>
        <row r="499">
          <cell r="A499">
            <v>91343898</v>
          </cell>
          <cell r="B499" t="str">
            <v>Кв. 28</v>
          </cell>
          <cell r="C499" t="str">
            <v>Подъезд №1</v>
          </cell>
          <cell r="D499">
            <v>45485</v>
          </cell>
          <cell r="E499" t="str">
            <v>СЗ КиноДевелопмент</v>
          </cell>
          <cell r="H499">
            <v>54</v>
          </cell>
          <cell r="I499">
            <v>31</v>
          </cell>
        </row>
        <row r="500">
          <cell r="A500">
            <v>91343899</v>
          </cell>
          <cell r="B500" t="str">
            <v>Кв. 280</v>
          </cell>
          <cell r="C500" t="str">
            <v>Подъезд №3</v>
          </cell>
          <cell r="D500">
            <v>45540</v>
          </cell>
          <cell r="E500" t="str">
            <v>СЗ КиноДевелопмент</v>
          </cell>
          <cell r="H500">
            <v>37.5</v>
          </cell>
          <cell r="I500">
            <v>31</v>
          </cell>
        </row>
        <row r="501">
          <cell r="A501">
            <v>91343901</v>
          </cell>
          <cell r="B501" t="str">
            <v>Кв. 282</v>
          </cell>
          <cell r="C501" t="str">
            <v>Подъезд №3</v>
          </cell>
          <cell r="D501">
            <v>45540</v>
          </cell>
          <cell r="E501" t="str">
            <v>СЗ КиноДевелопмент</v>
          </cell>
          <cell r="H501">
            <v>65.8</v>
          </cell>
          <cell r="I501">
            <v>31</v>
          </cell>
        </row>
        <row r="502">
          <cell r="A502">
            <v>91343903</v>
          </cell>
          <cell r="B502" t="str">
            <v>Кв. 284</v>
          </cell>
          <cell r="C502" t="str">
            <v>Подъезд №3</v>
          </cell>
          <cell r="D502">
            <v>45540</v>
          </cell>
          <cell r="E502" t="str">
            <v>СЗ КиноДевелопмент</v>
          </cell>
          <cell r="H502">
            <v>28.9</v>
          </cell>
          <cell r="I502">
            <v>31</v>
          </cell>
        </row>
        <row r="503">
          <cell r="A503">
            <v>91343904</v>
          </cell>
          <cell r="B503" t="str">
            <v>Кв. 285</v>
          </cell>
          <cell r="C503" t="str">
            <v>Подъезд №3</v>
          </cell>
          <cell r="D503">
            <v>45540</v>
          </cell>
          <cell r="E503" t="str">
            <v>СЗ КиноДевелопмент</v>
          </cell>
          <cell r="H503">
            <v>73.099999999999994</v>
          </cell>
          <cell r="I503">
            <v>31</v>
          </cell>
        </row>
        <row r="504">
          <cell r="A504">
            <v>91343905</v>
          </cell>
          <cell r="B504" t="str">
            <v>Кв. 286</v>
          </cell>
          <cell r="C504" t="str">
            <v>Подъезд №3</v>
          </cell>
          <cell r="D504">
            <v>45540</v>
          </cell>
          <cell r="E504" t="str">
            <v>СЗ КиноДевелопмент</v>
          </cell>
          <cell r="H504">
            <v>42.5</v>
          </cell>
          <cell r="I504">
            <v>31</v>
          </cell>
        </row>
        <row r="505">
          <cell r="A505">
            <v>91343907</v>
          </cell>
          <cell r="B505" t="str">
            <v>Кв. 288</v>
          </cell>
          <cell r="C505" t="str">
            <v>Подъезд №3</v>
          </cell>
          <cell r="D505">
            <v>45540</v>
          </cell>
          <cell r="E505" t="str">
            <v>СЗ КиноДевелопмент</v>
          </cell>
          <cell r="H505">
            <v>51.3</v>
          </cell>
          <cell r="I505">
            <v>31</v>
          </cell>
        </row>
        <row r="506">
          <cell r="A506">
            <v>91343910</v>
          </cell>
          <cell r="B506" t="str">
            <v>Кв. 290</v>
          </cell>
          <cell r="C506" t="str">
            <v>Подъезд №3</v>
          </cell>
          <cell r="D506">
            <v>45540</v>
          </cell>
          <cell r="E506" t="str">
            <v>СЗ КиноДевелопмент</v>
          </cell>
          <cell r="H506">
            <v>45.3</v>
          </cell>
          <cell r="I506">
            <v>31</v>
          </cell>
        </row>
        <row r="507">
          <cell r="A507">
            <v>91343911</v>
          </cell>
          <cell r="B507" t="str">
            <v>Кв. 291</v>
          </cell>
          <cell r="C507" t="str">
            <v>Подъезд №3</v>
          </cell>
          <cell r="D507">
            <v>45540</v>
          </cell>
          <cell r="E507" t="str">
            <v>СЗ КиноДевелопмент</v>
          </cell>
          <cell r="H507">
            <v>28.9</v>
          </cell>
          <cell r="I507">
            <v>31</v>
          </cell>
        </row>
        <row r="508">
          <cell r="A508">
            <v>91343912</v>
          </cell>
          <cell r="B508" t="str">
            <v>Кв. 292</v>
          </cell>
          <cell r="C508" t="str">
            <v>Подъезд №3</v>
          </cell>
          <cell r="D508">
            <v>45540</v>
          </cell>
          <cell r="E508" t="str">
            <v>СЗ КиноДевелопмент</v>
          </cell>
          <cell r="H508">
            <v>73.099999999999994</v>
          </cell>
          <cell r="I508">
            <v>31</v>
          </cell>
        </row>
        <row r="509">
          <cell r="A509">
            <v>91343913</v>
          </cell>
          <cell r="B509" t="str">
            <v>Кв. 293</v>
          </cell>
          <cell r="C509" t="str">
            <v>Подъезд №3</v>
          </cell>
          <cell r="D509">
            <v>45540</v>
          </cell>
          <cell r="E509" t="str">
            <v>СЗ КиноДевелопмент</v>
          </cell>
          <cell r="H509">
            <v>42.5</v>
          </cell>
          <cell r="I509">
            <v>31</v>
          </cell>
        </row>
        <row r="510">
          <cell r="A510">
            <v>91343914</v>
          </cell>
          <cell r="B510" t="str">
            <v>Кв. 294</v>
          </cell>
          <cell r="C510" t="str">
            <v>Подъезд №3</v>
          </cell>
          <cell r="D510">
            <v>45540</v>
          </cell>
          <cell r="E510" t="str">
            <v>СЗ КиноДевелопмент</v>
          </cell>
          <cell r="H510">
            <v>37.5</v>
          </cell>
          <cell r="I510">
            <v>31</v>
          </cell>
        </row>
        <row r="511">
          <cell r="A511">
            <v>91343915</v>
          </cell>
          <cell r="B511" t="str">
            <v>Кв. 295</v>
          </cell>
          <cell r="C511" t="str">
            <v>Подъезд №3</v>
          </cell>
          <cell r="D511">
            <v>45540</v>
          </cell>
          <cell r="E511" t="str">
            <v>СЗ КиноДевелопмент</v>
          </cell>
          <cell r="H511">
            <v>51.3</v>
          </cell>
          <cell r="I511">
            <v>31</v>
          </cell>
        </row>
        <row r="512">
          <cell r="A512">
            <v>91343916</v>
          </cell>
          <cell r="B512" t="str">
            <v>Кв. 296</v>
          </cell>
          <cell r="C512" t="str">
            <v>Подъезд №3</v>
          </cell>
          <cell r="D512">
            <v>45540</v>
          </cell>
          <cell r="E512" t="str">
            <v>СЗ КиноДевелопмент</v>
          </cell>
          <cell r="H512">
            <v>65.8</v>
          </cell>
          <cell r="I512">
            <v>31</v>
          </cell>
        </row>
        <row r="513">
          <cell r="A513">
            <v>91343917</v>
          </cell>
          <cell r="B513" t="str">
            <v>Кв. 297</v>
          </cell>
          <cell r="C513" t="str">
            <v>Подъезд №3</v>
          </cell>
          <cell r="D513">
            <v>45540</v>
          </cell>
          <cell r="E513" t="str">
            <v>СЗ КиноДевелопмент</v>
          </cell>
          <cell r="H513">
            <v>45.3</v>
          </cell>
          <cell r="I513">
            <v>31</v>
          </cell>
        </row>
        <row r="514">
          <cell r="A514">
            <v>91343918</v>
          </cell>
          <cell r="B514" t="str">
            <v>Кв. 298</v>
          </cell>
          <cell r="C514" t="str">
            <v>Подъезд №3</v>
          </cell>
          <cell r="D514">
            <v>45540</v>
          </cell>
          <cell r="E514" t="str">
            <v>СЗ КиноДевелопмент</v>
          </cell>
          <cell r="H514">
            <v>28.9</v>
          </cell>
          <cell r="I514">
            <v>31</v>
          </cell>
        </row>
        <row r="515">
          <cell r="A515">
            <v>91343920</v>
          </cell>
          <cell r="B515" t="str">
            <v>Кв. 3</v>
          </cell>
          <cell r="C515" t="str">
            <v>Подъезд №1</v>
          </cell>
          <cell r="D515">
            <v>45485</v>
          </cell>
          <cell r="E515" t="str">
            <v>СЗ КиноДевелопмент</v>
          </cell>
          <cell r="H515">
            <v>35.700000000000003</v>
          </cell>
          <cell r="I515">
            <v>31</v>
          </cell>
        </row>
        <row r="516">
          <cell r="A516">
            <v>91343921</v>
          </cell>
          <cell r="B516" t="str">
            <v>Кв. 30</v>
          </cell>
          <cell r="C516" t="str">
            <v>Подъезд №1</v>
          </cell>
          <cell r="D516">
            <v>45485</v>
          </cell>
          <cell r="E516" t="str">
            <v>СЗ КиноДевелопмент</v>
          </cell>
          <cell r="H516">
            <v>32.200000000000003</v>
          </cell>
          <cell r="I516">
            <v>31</v>
          </cell>
        </row>
        <row r="517">
          <cell r="A517">
            <v>91343922</v>
          </cell>
          <cell r="B517" t="str">
            <v>Кв. 300</v>
          </cell>
          <cell r="C517" t="str">
            <v>Подъезд №3</v>
          </cell>
          <cell r="D517">
            <v>45540</v>
          </cell>
          <cell r="E517" t="str">
            <v>СЗ КиноДевелопмент</v>
          </cell>
          <cell r="H517">
            <v>42.5</v>
          </cell>
          <cell r="I517">
            <v>31</v>
          </cell>
        </row>
        <row r="518">
          <cell r="A518">
            <v>91343923</v>
          </cell>
          <cell r="B518" t="str">
            <v>Кв. 301</v>
          </cell>
          <cell r="C518" t="str">
            <v>Подъезд №3</v>
          </cell>
          <cell r="D518">
            <v>45540</v>
          </cell>
          <cell r="E518" t="str">
            <v>СЗ КиноДевелопмент</v>
          </cell>
          <cell r="H518">
            <v>37.5</v>
          </cell>
          <cell r="I518">
            <v>31</v>
          </cell>
        </row>
        <row r="519">
          <cell r="A519">
            <v>91343925</v>
          </cell>
          <cell r="B519" t="str">
            <v>Кв. 303</v>
          </cell>
          <cell r="C519" t="str">
            <v>Подъезд №3</v>
          </cell>
          <cell r="D519">
            <v>45540</v>
          </cell>
          <cell r="E519" t="str">
            <v>СЗ КиноДевелопмент</v>
          </cell>
          <cell r="H519">
            <v>65.8</v>
          </cell>
          <cell r="I519">
            <v>31</v>
          </cell>
        </row>
        <row r="520">
          <cell r="A520">
            <v>91343926</v>
          </cell>
          <cell r="B520" t="str">
            <v>Кв. 304</v>
          </cell>
          <cell r="C520" t="str">
            <v>Подъезд №3</v>
          </cell>
          <cell r="D520">
            <v>45540</v>
          </cell>
          <cell r="E520" t="str">
            <v>СЗ КиноДевелопмент</v>
          </cell>
          <cell r="H520">
            <v>62.9</v>
          </cell>
          <cell r="I520">
            <v>31</v>
          </cell>
        </row>
        <row r="521">
          <cell r="A521">
            <v>91343927</v>
          </cell>
          <cell r="B521" t="str">
            <v>Кв. 305</v>
          </cell>
          <cell r="C521" t="str">
            <v>Подъезд №3</v>
          </cell>
          <cell r="D521">
            <v>45540</v>
          </cell>
          <cell r="E521" t="str">
            <v>СЗ КиноДевелопмент</v>
          </cell>
          <cell r="H521">
            <v>41.3</v>
          </cell>
          <cell r="I521">
            <v>31</v>
          </cell>
        </row>
        <row r="522">
          <cell r="A522">
            <v>91343928</v>
          </cell>
          <cell r="B522" t="str">
            <v>Кв. 306</v>
          </cell>
          <cell r="C522" t="str">
            <v>Подъезд №3</v>
          </cell>
          <cell r="D522">
            <v>45540</v>
          </cell>
          <cell r="E522" t="str">
            <v>СЗ КиноДевелопмент</v>
          </cell>
          <cell r="H522">
            <v>101.3</v>
          </cell>
          <cell r="I522">
            <v>31</v>
          </cell>
        </row>
        <row r="523">
          <cell r="A523">
            <v>91343929</v>
          </cell>
          <cell r="B523" t="str">
            <v>Кв. 307</v>
          </cell>
          <cell r="C523" t="str">
            <v>Подъезд №3</v>
          </cell>
          <cell r="D523">
            <v>45540</v>
          </cell>
          <cell r="E523" t="str">
            <v>СЗ КиноДевелопмент</v>
          </cell>
          <cell r="H523">
            <v>59.2</v>
          </cell>
          <cell r="I523">
            <v>31</v>
          </cell>
        </row>
        <row r="524">
          <cell r="A524">
            <v>91343930</v>
          </cell>
          <cell r="B524" t="str">
            <v>Кв. 308</v>
          </cell>
          <cell r="C524" t="str">
            <v>Подъезд №3</v>
          </cell>
          <cell r="D524">
            <v>45540</v>
          </cell>
          <cell r="E524" t="str">
            <v>СЗ КиноДевелопмент</v>
          </cell>
          <cell r="H524">
            <v>53.3</v>
          </cell>
          <cell r="I524">
            <v>31</v>
          </cell>
        </row>
        <row r="525">
          <cell r="A525">
            <v>91343931</v>
          </cell>
          <cell r="B525" t="str">
            <v>Кв. 309</v>
          </cell>
          <cell r="C525" t="str">
            <v>Подъезд №3</v>
          </cell>
          <cell r="D525">
            <v>45540</v>
          </cell>
          <cell r="E525" t="str">
            <v>СЗ КиноДевелопмент</v>
          </cell>
          <cell r="H525">
            <v>72.900000000000006</v>
          </cell>
          <cell r="I525">
            <v>31</v>
          </cell>
        </row>
        <row r="526">
          <cell r="A526">
            <v>91343932</v>
          </cell>
          <cell r="B526" t="str">
            <v>Кв. 31</v>
          </cell>
          <cell r="C526" t="str">
            <v>Подъезд №1</v>
          </cell>
          <cell r="D526">
            <v>45485</v>
          </cell>
          <cell r="E526" t="str">
            <v>СЗ КиноДевелопмент</v>
          </cell>
          <cell r="H526">
            <v>35.1</v>
          </cell>
          <cell r="I526">
            <v>31</v>
          </cell>
        </row>
        <row r="527">
          <cell r="A527">
            <v>91343933</v>
          </cell>
          <cell r="B527" t="str">
            <v>Кв. 310</v>
          </cell>
          <cell r="C527" t="str">
            <v>Подъезд №3</v>
          </cell>
          <cell r="D527">
            <v>45540</v>
          </cell>
          <cell r="E527" t="str">
            <v>СЗ КиноДевелопмент</v>
          </cell>
          <cell r="H527">
            <v>90.6</v>
          </cell>
          <cell r="I527">
            <v>31</v>
          </cell>
        </row>
        <row r="528">
          <cell r="A528">
            <v>91343934</v>
          </cell>
          <cell r="B528" t="str">
            <v>Кв. 311</v>
          </cell>
          <cell r="C528" t="str">
            <v>Подъезд №4</v>
          </cell>
          <cell r="D528">
            <v>45426</v>
          </cell>
          <cell r="E528" t="str">
            <v>СЗ КиноДевелопмент</v>
          </cell>
          <cell r="H528">
            <v>38.6</v>
          </cell>
          <cell r="I528">
            <v>31</v>
          </cell>
        </row>
        <row r="529">
          <cell r="A529">
            <v>91343935</v>
          </cell>
          <cell r="B529" t="str">
            <v>Кв. 312</v>
          </cell>
          <cell r="C529" t="str">
            <v>Подъезд №4</v>
          </cell>
          <cell r="D529">
            <v>45426</v>
          </cell>
          <cell r="E529" t="str">
            <v>СЗ КиноДевелопмент</v>
          </cell>
          <cell r="H529">
            <v>34.4</v>
          </cell>
          <cell r="I529">
            <v>31</v>
          </cell>
        </row>
        <row r="530">
          <cell r="A530">
            <v>91343936</v>
          </cell>
          <cell r="B530" t="str">
            <v>Кв. 313</v>
          </cell>
          <cell r="C530" t="str">
            <v>Подъезд №4</v>
          </cell>
          <cell r="D530">
            <v>45426</v>
          </cell>
          <cell r="E530" t="str">
            <v>СЗ КиноДевелопмент</v>
          </cell>
          <cell r="H530">
            <v>26.5</v>
          </cell>
          <cell r="I530">
            <v>31</v>
          </cell>
        </row>
        <row r="531">
          <cell r="A531">
            <v>91343937</v>
          </cell>
          <cell r="B531" t="str">
            <v>Кв. 314</v>
          </cell>
          <cell r="C531" t="str">
            <v>Подъезд №4</v>
          </cell>
          <cell r="D531">
            <v>45426</v>
          </cell>
          <cell r="E531" t="str">
            <v>СЗ КиноДевелопмент</v>
          </cell>
          <cell r="H531">
            <v>26.5</v>
          </cell>
          <cell r="I531">
            <v>31</v>
          </cell>
        </row>
        <row r="532">
          <cell r="A532">
            <v>91343938</v>
          </cell>
          <cell r="B532" t="str">
            <v>Кв. 315</v>
          </cell>
          <cell r="C532" t="str">
            <v>Подъезд №4</v>
          </cell>
          <cell r="D532">
            <v>45426</v>
          </cell>
          <cell r="E532" t="str">
            <v>СЗ КиноДевелопмент</v>
          </cell>
          <cell r="H532">
            <v>52.7</v>
          </cell>
          <cell r="I532">
            <v>31</v>
          </cell>
        </row>
        <row r="533">
          <cell r="A533">
            <v>91343939</v>
          </cell>
          <cell r="B533" t="str">
            <v>Кв. 316</v>
          </cell>
          <cell r="C533" t="str">
            <v>Подъезд №4</v>
          </cell>
          <cell r="D533">
            <v>45426</v>
          </cell>
          <cell r="E533" t="str">
            <v>СЗ КиноДевелопмент</v>
          </cell>
          <cell r="H533">
            <v>34.799999999999997</v>
          </cell>
          <cell r="I533">
            <v>31</v>
          </cell>
        </row>
        <row r="534">
          <cell r="A534">
            <v>91343941</v>
          </cell>
          <cell r="B534" t="str">
            <v>Кв. 318</v>
          </cell>
          <cell r="C534" t="str">
            <v>Подъезд №4</v>
          </cell>
          <cell r="D534">
            <v>45426</v>
          </cell>
          <cell r="E534" t="str">
            <v>СЗ КиноДевелопмент</v>
          </cell>
          <cell r="H534">
            <v>33.299999999999997</v>
          </cell>
          <cell r="I534">
            <v>31</v>
          </cell>
        </row>
        <row r="535">
          <cell r="A535">
            <v>91343942</v>
          </cell>
          <cell r="B535" t="str">
            <v>Кв. 319</v>
          </cell>
          <cell r="C535" t="str">
            <v>Подъезд №4</v>
          </cell>
          <cell r="D535">
            <v>45426</v>
          </cell>
          <cell r="E535" t="str">
            <v>СЗ КиноДевелопмент</v>
          </cell>
          <cell r="H535">
            <v>25.9</v>
          </cell>
          <cell r="I535">
            <v>31</v>
          </cell>
        </row>
        <row r="536">
          <cell r="A536">
            <v>91343943</v>
          </cell>
          <cell r="B536" t="str">
            <v>Кв. 32</v>
          </cell>
          <cell r="C536" t="str">
            <v>Подъезд №1</v>
          </cell>
          <cell r="D536">
            <v>45485</v>
          </cell>
          <cell r="E536" t="str">
            <v>СЗ КиноДевелопмент</v>
          </cell>
          <cell r="H536">
            <v>54</v>
          </cell>
          <cell r="I536">
            <v>31</v>
          </cell>
        </row>
        <row r="537">
          <cell r="A537">
            <v>91343945</v>
          </cell>
          <cell r="B537" t="str">
            <v>Кв. 321</v>
          </cell>
          <cell r="C537" t="str">
            <v>Подъезд №4</v>
          </cell>
          <cell r="D537">
            <v>45426</v>
          </cell>
          <cell r="E537" t="str">
            <v>СЗ КиноДевелопмент</v>
          </cell>
          <cell r="H537">
            <v>51.6</v>
          </cell>
          <cell r="I537">
            <v>31</v>
          </cell>
        </row>
        <row r="538">
          <cell r="A538">
            <v>91343947</v>
          </cell>
          <cell r="B538" t="str">
            <v>Кв. 323</v>
          </cell>
          <cell r="C538" t="str">
            <v>Подъезд №4</v>
          </cell>
          <cell r="D538">
            <v>45426</v>
          </cell>
          <cell r="E538" t="str">
            <v>СЗ КиноДевелопмент</v>
          </cell>
          <cell r="H538">
            <v>37.9</v>
          </cell>
          <cell r="I538">
            <v>31</v>
          </cell>
        </row>
        <row r="539">
          <cell r="A539">
            <v>91343949</v>
          </cell>
          <cell r="B539" t="str">
            <v>Кв. 325</v>
          </cell>
          <cell r="C539" t="str">
            <v>Подъезд №4</v>
          </cell>
          <cell r="D539">
            <v>45426</v>
          </cell>
          <cell r="E539" t="str">
            <v>СЗ КиноДевелопмент</v>
          </cell>
          <cell r="H539">
            <v>25.9</v>
          </cell>
          <cell r="I539">
            <v>31</v>
          </cell>
        </row>
        <row r="540">
          <cell r="A540">
            <v>91343950</v>
          </cell>
          <cell r="B540" t="str">
            <v>Кв. 326</v>
          </cell>
          <cell r="C540" t="str">
            <v>Подъезд №4</v>
          </cell>
          <cell r="D540">
            <v>45426</v>
          </cell>
          <cell r="E540" t="str">
            <v>СЗ КиноДевелопмент</v>
          </cell>
          <cell r="H540">
            <v>25.9</v>
          </cell>
          <cell r="I540">
            <v>31</v>
          </cell>
        </row>
        <row r="541">
          <cell r="A541">
            <v>91343952</v>
          </cell>
          <cell r="B541" t="str">
            <v>Кв. 328</v>
          </cell>
          <cell r="C541" t="str">
            <v>Подъезд №4</v>
          </cell>
          <cell r="D541">
            <v>45426</v>
          </cell>
          <cell r="E541" t="str">
            <v>СЗ КиноДевелопмент</v>
          </cell>
          <cell r="H541">
            <v>34.200000000000003</v>
          </cell>
          <cell r="I541">
            <v>31</v>
          </cell>
        </row>
        <row r="542">
          <cell r="A542">
            <v>91343953</v>
          </cell>
          <cell r="B542" t="str">
            <v>Кв. 329</v>
          </cell>
          <cell r="C542" t="str">
            <v>Подъезд №4</v>
          </cell>
          <cell r="D542">
            <v>45426</v>
          </cell>
          <cell r="E542" t="str">
            <v>СЗ КиноДевелопмент</v>
          </cell>
          <cell r="H542">
            <v>37.9</v>
          </cell>
          <cell r="I542">
            <v>31</v>
          </cell>
        </row>
        <row r="543">
          <cell r="A543">
            <v>91343954</v>
          </cell>
          <cell r="B543" t="str">
            <v>Кв. 33</v>
          </cell>
          <cell r="C543" t="str">
            <v>Подъезд №1</v>
          </cell>
          <cell r="D543">
            <v>45485</v>
          </cell>
          <cell r="E543" t="str">
            <v>СЗ КиноДевелопмент</v>
          </cell>
          <cell r="H543">
            <v>51.1</v>
          </cell>
          <cell r="I543">
            <v>31</v>
          </cell>
        </row>
        <row r="544">
          <cell r="A544">
            <v>91343955</v>
          </cell>
          <cell r="B544" t="str">
            <v>Кв. 330</v>
          </cell>
          <cell r="C544" t="str">
            <v>Подъезд №4</v>
          </cell>
          <cell r="D544">
            <v>45426</v>
          </cell>
          <cell r="E544" t="str">
            <v>СЗ КиноДевелопмент</v>
          </cell>
          <cell r="H544">
            <v>33.299999999999997</v>
          </cell>
          <cell r="I544">
            <v>31</v>
          </cell>
        </row>
        <row r="545">
          <cell r="A545">
            <v>91343957</v>
          </cell>
          <cell r="B545" t="str">
            <v>Кв. 332</v>
          </cell>
          <cell r="C545" t="str">
            <v>Подъезд №4</v>
          </cell>
          <cell r="D545">
            <v>45426</v>
          </cell>
          <cell r="E545" t="str">
            <v>СЗ КиноДевелопмент</v>
          </cell>
          <cell r="H545">
            <v>25.9</v>
          </cell>
          <cell r="I545">
            <v>31</v>
          </cell>
        </row>
        <row r="546">
          <cell r="A546">
            <v>91343958</v>
          </cell>
          <cell r="B546" t="str">
            <v>Кв. 333</v>
          </cell>
          <cell r="C546" t="str">
            <v>Подъезд №4</v>
          </cell>
          <cell r="D546">
            <v>45426</v>
          </cell>
          <cell r="E546" t="str">
            <v>СЗ КиноДевелопмент</v>
          </cell>
          <cell r="H546">
            <v>51.6</v>
          </cell>
          <cell r="I546">
            <v>31</v>
          </cell>
        </row>
        <row r="547">
          <cell r="A547">
            <v>91343960</v>
          </cell>
          <cell r="B547" t="str">
            <v>Кв. 335</v>
          </cell>
          <cell r="C547" t="str">
            <v>Подъезд №4</v>
          </cell>
          <cell r="D547">
            <v>45426</v>
          </cell>
          <cell r="E547" t="str">
            <v>СЗ КиноДевелопмент</v>
          </cell>
          <cell r="H547">
            <v>37.9</v>
          </cell>
          <cell r="I547">
            <v>31</v>
          </cell>
        </row>
        <row r="548">
          <cell r="A548">
            <v>91343961</v>
          </cell>
          <cell r="B548" t="str">
            <v>Кв. 336</v>
          </cell>
          <cell r="C548" t="str">
            <v>Подъезд №4</v>
          </cell>
          <cell r="D548">
            <v>45426</v>
          </cell>
          <cell r="E548" t="str">
            <v>СЗ КиноДевелопмент</v>
          </cell>
          <cell r="H548">
            <v>33.299999999999997</v>
          </cell>
          <cell r="I548">
            <v>31</v>
          </cell>
        </row>
        <row r="549">
          <cell r="A549">
            <v>91343962</v>
          </cell>
          <cell r="B549" t="str">
            <v>Кв. 337</v>
          </cell>
          <cell r="C549" t="str">
            <v>Подъезд №4</v>
          </cell>
          <cell r="D549">
            <v>45426</v>
          </cell>
          <cell r="E549" t="str">
            <v>СЗ КиноДевелопмент</v>
          </cell>
          <cell r="H549">
            <v>25.9</v>
          </cell>
          <cell r="I549">
            <v>31</v>
          </cell>
        </row>
        <row r="550">
          <cell r="A550">
            <v>91343964</v>
          </cell>
          <cell r="B550" t="str">
            <v>Кв. 339</v>
          </cell>
          <cell r="C550" t="str">
            <v>Подъезд №4</v>
          </cell>
          <cell r="D550">
            <v>45426</v>
          </cell>
          <cell r="E550" t="str">
            <v>СЗ КиноДевелопмент</v>
          </cell>
          <cell r="H550">
            <v>51.6</v>
          </cell>
          <cell r="I550">
            <v>31</v>
          </cell>
        </row>
        <row r="551">
          <cell r="A551">
            <v>91343965</v>
          </cell>
          <cell r="B551" t="str">
            <v>Кв. 34</v>
          </cell>
          <cell r="C551" t="str">
            <v>Подъезд №1</v>
          </cell>
          <cell r="D551">
            <v>45485</v>
          </cell>
          <cell r="E551" t="str">
            <v>СЗ КиноДевелопмент</v>
          </cell>
          <cell r="H551">
            <v>32.200000000000003</v>
          </cell>
          <cell r="I551">
            <v>31</v>
          </cell>
        </row>
        <row r="552">
          <cell r="A552">
            <v>91343966</v>
          </cell>
          <cell r="B552" t="str">
            <v>Кв. 340</v>
          </cell>
          <cell r="C552" t="str">
            <v>Подъезд №4</v>
          </cell>
          <cell r="D552">
            <v>45426</v>
          </cell>
          <cell r="E552" t="str">
            <v>СЗ КиноДевелопмент</v>
          </cell>
          <cell r="H552">
            <v>34.200000000000003</v>
          </cell>
          <cell r="I552">
            <v>31</v>
          </cell>
        </row>
        <row r="553">
          <cell r="A553">
            <v>91343967</v>
          </cell>
          <cell r="B553" t="str">
            <v>Кв. 341</v>
          </cell>
          <cell r="C553" t="str">
            <v>Подъезд №4</v>
          </cell>
          <cell r="D553">
            <v>45426</v>
          </cell>
          <cell r="E553" t="str">
            <v>СЗ КиноДевелопмент</v>
          </cell>
          <cell r="H553">
            <v>37.9</v>
          </cell>
          <cell r="I553">
            <v>31</v>
          </cell>
        </row>
        <row r="554">
          <cell r="A554">
            <v>91343969</v>
          </cell>
          <cell r="B554" t="str">
            <v>Кв. 343</v>
          </cell>
          <cell r="C554" t="str">
            <v>Подъезд №4</v>
          </cell>
          <cell r="D554">
            <v>45426</v>
          </cell>
          <cell r="E554" t="str">
            <v>СЗ КиноДевелопмент</v>
          </cell>
          <cell r="H554">
            <v>25.9</v>
          </cell>
          <cell r="I554">
            <v>31</v>
          </cell>
        </row>
        <row r="555">
          <cell r="A555">
            <v>91343970</v>
          </cell>
          <cell r="B555" t="str">
            <v>Кв. 344</v>
          </cell>
          <cell r="C555" t="str">
            <v>Подъезд №4</v>
          </cell>
          <cell r="D555">
            <v>45426</v>
          </cell>
          <cell r="E555" t="str">
            <v>СЗ КиноДевелопмент</v>
          </cell>
          <cell r="H555">
            <v>25.9</v>
          </cell>
          <cell r="I555">
            <v>31</v>
          </cell>
        </row>
        <row r="556">
          <cell r="A556">
            <v>91343971</v>
          </cell>
          <cell r="B556" t="str">
            <v>Кв. 345</v>
          </cell>
          <cell r="C556" t="str">
            <v>Подъезд №4</v>
          </cell>
          <cell r="D556">
            <v>45426</v>
          </cell>
          <cell r="E556" t="str">
            <v>СЗ КиноДевелопмент</v>
          </cell>
          <cell r="H556">
            <v>51.6</v>
          </cell>
          <cell r="I556">
            <v>31</v>
          </cell>
        </row>
        <row r="557">
          <cell r="A557">
            <v>91343972</v>
          </cell>
          <cell r="B557" t="str">
            <v>Кв. 346</v>
          </cell>
          <cell r="C557" t="str">
            <v>Подъезд №4</v>
          </cell>
          <cell r="D557">
            <v>45426</v>
          </cell>
          <cell r="E557" t="str">
            <v>СЗ КиноДевелопмент</v>
          </cell>
          <cell r="H557">
            <v>34.200000000000003</v>
          </cell>
          <cell r="I557">
            <v>31</v>
          </cell>
        </row>
        <row r="558">
          <cell r="A558">
            <v>91343974</v>
          </cell>
          <cell r="B558" t="str">
            <v>Кв. 348</v>
          </cell>
          <cell r="C558" t="str">
            <v>Подъезд №4</v>
          </cell>
          <cell r="D558">
            <v>45426</v>
          </cell>
          <cell r="E558" t="str">
            <v>СЗ КиноДевелопмент</v>
          </cell>
          <cell r="H558">
            <v>33.299999999999997</v>
          </cell>
          <cell r="I558">
            <v>31</v>
          </cell>
        </row>
        <row r="559">
          <cell r="A559">
            <v>91343975</v>
          </cell>
          <cell r="B559" t="str">
            <v>Кв. 349</v>
          </cell>
          <cell r="C559" t="str">
            <v>Подъезд №4</v>
          </cell>
          <cell r="D559">
            <v>45426</v>
          </cell>
          <cell r="E559" t="str">
            <v>СЗ КиноДевелопмент</v>
          </cell>
          <cell r="H559">
            <v>25.9</v>
          </cell>
          <cell r="I559">
            <v>31</v>
          </cell>
        </row>
        <row r="560">
          <cell r="A560">
            <v>91343976</v>
          </cell>
          <cell r="B560" t="str">
            <v>Кв. 35</v>
          </cell>
          <cell r="C560" t="str">
            <v>Подъезд №1</v>
          </cell>
          <cell r="D560">
            <v>45485</v>
          </cell>
          <cell r="E560" t="str">
            <v>СЗ КиноДевелопмент</v>
          </cell>
          <cell r="H560">
            <v>35.1</v>
          </cell>
          <cell r="I560">
            <v>31</v>
          </cell>
        </row>
        <row r="561">
          <cell r="A561">
            <v>91343977</v>
          </cell>
          <cell r="B561" t="str">
            <v>Кв. 350</v>
          </cell>
          <cell r="C561" t="str">
            <v>Подъезд №4</v>
          </cell>
          <cell r="D561">
            <v>45426</v>
          </cell>
          <cell r="E561" t="str">
            <v>СЗ КиноДевелопмент</v>
          </cell>
          <cell r="H561">
            <v>25.9</v>
          </cell>
          <cell r="I561">
            <v>31</v>
          </cell>
        </row>
        <row r="562">
          <cell r="A562">
            <v>91343979</v>
          </cell>
          <cell r="B562" t="str">
            <v>Кв. 352</v>
          </cell>
          <cell r="C562" t="str">
            <v>Подъезд №4</v>
          </cell>
          <cell r="D562">
            <v>45426</v>
          </cell>
          <cell r="E562" t="str">
            <v>СЗ КиноДевелопмент</v>
          </cell>
          <cell r="H562">
            <v>34.200000000000003</v>
          </cell>
          <cell r="I562">
            <v>31</v>
          </cell>
        </row>
        <row r="563">
          <cell r="A563">
            <v>91343980</v>
          </cell>
          <cell r="B563" t="str">
            <v>Кв. 353</v>
          </cell>
          <cell r="C563" t="str">
            <v>Подъезд №4</v>
          </cell>
          <cell r="D563">
            <v>45426</v>
          </cell>
          <cell r="E563" t="str">
            <v>СЗ КиноДевелопмент</v>
          </cell>
          <cell r="H563">
            <v>37.9</v>
          </cell>
          <cell r="I563">
            <v>31</v>
          </cell>
        </row>
        <row r="564">
          <cell r="A564">
            <v>91343981</v>
          </cell>
          <cell r="B564" t="str">
            <v>Кв. 354</v>
          </cell>
          <cell r="C564" t="str">
            <v>Подъезд №4</v>
          </cell>
          <cell r="D564">
            <v>45426</v>
          </cell>
          <cell r="E564" t="str">
            <v>СЗ КиноДевелопмент</v>
          </cell>
          <cell r="H564">
            <v>33.299999999999997</v>
          </cell>
          <cell r="I564">
            <v>31</v>
          </cell>
        </row>
        <row r="565">
          <cell r="A565">
            <v>91343983</v>
          </cell>
          <cell r="B565" t="str">
            <v>Кв. 356</v>
          </cell>
          <cell r="C565" t="str">
            <v>Подъезд №4</v>
          </cell>
          <cell r="D565">
            <v>45426</v>
          </cell>
          <cell r="E565" t="str">
            <v>СЗ КиноДевелопмент</v>
          </cell>
          <cell r="H565">
            <v>25.9</v>
          </cell>
          <cell r="I565">
            <v>31</v>
          </cell>
        </row>
        <row r="566">
          <cell r="A566">
            <v>91343984</v>
          </cell>
          <cell r="B566" t="str">
            <v>Кв. 357</v>
          </cell>
          <cell r="C566" t="str">
            <v>Подъезд №4</v>
          </cell>
          <cell r="D566">
            <v>45426</v>
          </cell>
          <cell r="E566" t="str">
            <v>СЗ КиноДевелопмент</v>
          </cell>
          <cell r="H566">
            <v>51.6</v>
          </cell>
          <cell r="I566">
            <v>31</v>
          </cell>
        </row>
        <row r="567">
          <cell r="A567">
            <v>91343985</v>
          </cell>
          <cell r="B567" t="str">
            <v>Кв. 358</v>
          </cell>
          <cell r="C567" t="str">
            <v>Подъезд №4</v>
          </cell>
          <cell r="D567">
            <v>45426</v>
          </cell>
          <cell r="E567" t="str">
            <v>СЗ КиноДевелопмент</v>
          </cell>
          <cell r="H567">
            <v>34.200000000000003</v>
          </cell>
          <cell r="I567">
            <v>31</v>
          </cell>
        </row>
        <row r="568">
          <cell r="A568">
            <v>91343986</v>
          </cell>
          <cell r="B568" t="str">
            <v>Кв. 359</v>
          </cell>
          <cell r="C568" t="str">
            <v>Подъезд №4</v>
          </cell>
          <cell r="D568">
            <v>45426</v>
          </cell>
          <cell r="E568" t="str">
            <v>СЗ КиноДевелопмент</v>
          </cell>
          <cell r="H568">
            <v>37.9</v>
          </cell>
          <cell r="I568">
            <v>31</v>
          </cell>
        </row>
        <row r="569">
          <cell r="A569">
            <v>91343988</v>
          </cell>
          <cell r="B569" t="str">
            <v>Кв. 360</v>
          </cell>
          <cell r="C569" t="str">
            <v>Подъезд №4</v>
          </cell>
          <cell r="D569">
            <v>45426</v>
          </cell>
          <cell r="E569" t="str">
            <v>СЗ КиноДевелопмент</v>
          </cell>
          <cell r="H569">
            <v>33.299999999999997</v>
          </cell>
          <cell r="I569">
            <v>31</v>
          </cell>
        </row>
        <row r="570">
          <cell r="A570">
            <v>91343989</v>
          </cell>
          <cell r="B570" t="str">
            <v>Кв. 361</v>
          </cell>
          <cell r="C570" t="str">
            <v>Подъезд №4</v>
          </cell>
          <cell r="D570">
            <v>45426</v>
          </cell>
          <cell r="E570" t="str">
            <v>СЗ КиноДевелопмент</v>
          </cell>
          <cell r="H570">
            <v>25.9</v>
          </cell>
          <cell r="I570">
            <v>31</v>
          </cell>
        </row>
        <row r="571">
          <cell r="A571">
            <v>91343990</v>
          </cell>
          <cell r="B571" t="str">
            <v>Кв. 362</v>
          </cell>
          <cell r="C571" t="str">
            <v>Подъезд №4</v>
          </cell>
          <cell r="D571">
            <v>45426</v>
          </cell>
          <cell r="E571" t="str">
            <v>СЗ КиноДевелопмент</v>
          </cell>
          <cell r="H571">
            <v>25.9</v>
          </cell>
          <cell r="I571">
            <v>31</v>
          </cell>
        </row>
        <row r="572">
          <cell r="A572">
            <v>91343991</v>
          </cell>
          <cell r="B572" t="str">
            <v>Кв. 363</v>
          </cell>
          <cell r="C572" t="str">
            <v>Подъезд №4</v>
          </cell>
          <cell r="D572">
            <v>45426</v>
          </cell>
          <cell r="E572" t="str">
            <v>СЗ КиноДевелопмент</v>
          </cell>
          <cell r="H572">
            <v>51.6</v>
          </cell>
          <cell r="I572">
            <v>31</v>
          </cell>
        </row>
        <row r="573">
          <cell r="A573">
            <v>91343993</v>
          </cell>
          <cell r="B573" t="str">
            <v>Кв. 365</v>
          </cell>
          <cell r="C573" t="str">
            <v>Подъезд №4</v>
          </cell>
          <cell r="D573">
            <v>45426</v>
          </cell>
          <cell r="E573" t="str">
            <v>СЗ КиноДевелопмент</v>
          </cell>
          <cell r="H573">
            <v>37.9</v>
          </cell>
          <cell r="I573">
            <v>31</v>
          </cell>
        </row>
        <row r="574">
          <cell r="A574">
            <v>91343994</v>
          </cell>
          <cell r="B574" t="str">
            <v>Кв. 366</v>
          </cell>
          <cell r="C574" t="str">
            <v>Подъезд №4</v>
          </cell>
          <cell r="D574">
            <v>45426</v>
          </cell>
          <cell r="E574" t="str">
            <v>СЗ КиноДевелопмент</v>
          </cell>
          <cell r="H574">
            <v>33.299999999999997</v>
          </cell>
          <cell r="I574">
            <v>31</v>
          </cell>
        </row>
        <row r="575">
          <cell r="A575">
            <v>91343995</v>
          </cell>
          <cell r="B575" t="str">
            <v>Кв. 367</v>
          </cell>
          <cell r="C575" t="str">
            <v>Подъезд №4</v>
          </cell>
          <cell r="D575">
            <v>45426</v>
          </cell>
          <cell r="E575" t="str">
            <v>СЗ КиноДевелопмент</v>
          </cell>
          <cell r="H575">
            <v>25.9</v>
          </cell>
          <cell r="I575">
            <v>31</v>
          </cell>
        </row>
        <row r="576">
          <cell r="A576">
            <v>91343996</v>
          </cell>
          <cell r="B576" t="str">
            <v>Кв. 368</v>
          </cell>
          <cell r="C576" t="str">
            <v>Подъезд №4</v>
          </cell>
          <cell r="D576">
            <v>45426</v>
          </cell>
          <cell r="E576" t="str">
            <v>СЗ КиноДевелопмент</v>
          </cell>
          <cell r="H576">
            <v>25.9</v>
          </cell>
          <cell r="I576">
            <v>31</v>
          </cell>
        </row>
        <row r="577">
          <cell r="A577">
            <v>91343997</v>
          </cell>
          <cell r="B577" t="str">
            <v>Кв. 369</v>
          </cell>
          <cell r="C577" t="str">
            <v>Подъезд №4</v>
          </cell>
          <cell r="D577">
            <v>45426</v>
          </cell>
          <cell r="E577" t="str">
            <v>СЗ КиноДевелопмент</v>
          </cell>
          <cell r="H577">
            <v>51.6</v>
          </cell>
          <cell r="I577">
            <v>31</v>
          </cell>
        </row>
        <row r="578">
          <cell r="A578">
            <v>91343998</v>
          </cell>
          <cell r="B578" t="str">
            <v>Кв. 37</v>
          </cell>
          <cell r="C578" t="str">
            <v>Подъезд №1</v>
          </cell>
          <cell r="D578">
            <v>45485</v>
          </cell>
          <cell r="E578" t="str">
            <v>СЗ КиноДевелопмент</v>
          </cell>
          <cell r="H578">
            <v>51.1</v>
          </cell>
          <cell r="I578">
            <v>31</v>
          </cell>
        </row>
        <row r="579">
          <cell r="A579">
            <v>91343999</v>
          </cell>
          <cell r="B579" t="str">
            <v>Кв. 370</v>
          </cell>
          <cell r="C579" t="str">
            <v>Подъезд №4</v>
          </cell>
          <cell r="D579">
            <v>45426</v>
          </cell>
          <cell r="E579" t="str">
            <v>СЗ КиноДевелопмент</v>
          </cell>
          <cell r="H579">
            <v>34.200000000000003</v>
          </cell>
          <cell r="I579">
            <v>31</v>
          </cell>
        </row>
        <row r="580">
          <cell r="A580">
            <v>91344000</v>
          </cell>
          <cell r="B580" t="str">
            <v>Кв. 371</v>
          </cell>
          <cell r="C580" t="str">
            <v>Подъезд №4</v>
          </cell>
          <cell r="D580">
            <v>45426</v>
          </cell>
          <cell r="E580" t="str">
            <v>СЗ КиноДевелопмент</v>
          </cell>
          <cell r="H580">
            <v>37.9</v>
          </cell>
          <cell r="I580">
            <v>31</v>
          </cell>
        </row>
        <row r="581">
          <cell r="A581">
            <v>91344002</v>
          </cell>
          <cell r="B581" t="str">
            <v>Кв. 373</v>
          </cell>
          <cell r="C581" t="str">
            <v>Подъезд №4</v>
          </cell>
          <cell r="D581">
            <v>45426</v>
          </cell>
          <cell r="E581" t="str">
            <v>СЗ КиноДевелопмент</v>
          </cell>
          <cell r="H581">
            <v>25.9</v>
          </cell>
          <cell r="I581">
            <v>31</v>
          </cell>
        </row>
        <row r="582">
          <cell r="A582">
            <v>91344003</v>
          </cell>
          <cell r="B582" t="str">
            <v>Кв. 374</v>
          </cell>
          <cell r="C582" t="str">
            <v>Подъезд №4</v>
          </cell>
          <cell r="D582">
            <v>45426</v>
          </cell>
          <cell r="E582" t="str">
            <v>СЗ КиноДевелопмент</v>
          </cell>
          <cell r="H582">
            <v>25.9</v>
          </cell>
          <cell r="I582">
            <v>31</v>
          </cell>
        </row>
        <row r="583">
          <cell r="A583">
            <v>91344005</v>
          </cell>
          <cell r="B583" t="str">
            <v>Кв. 376</v>
          </cell>
          <cell r="C583" t="str">
            <v>Подъезд №4</v>
          </cell>
          <cell r="D583">
            <v>45426</v>
          </cell>
          <cell r="E583" t="str">
            <v>СЗ КиноДевелопмент</v>
          </cell>
          <cell r="H583">
            <v>34.200000000000003</v>
          </cell>
          <cell r="I583">
            <v>31</v>
          </cell>
        </row>
        <row r="584">
          <cell r="A584">
            <v>91344007</v>
          </cell>
          <cell r="B584" t="str">
            <v>Кв. 378</v>
          </cell>
          <cell r="C584" t="str">
            <v>Подъезд №4</v>
          </cell>
          <cell r="D584">
            <v>45426</v>
          </cell>
          <cell r="E584" t="str">
            <v>СЗ КиноДевелопмент</v>
          </cell>
          <cell r="H584">
            <v>33.299999999999997</v>
          </cell>
          <cell r="I584">
            <v>31</v>
          </cell>
        </row>
        <row r="585">
          <cell r="A585">
            <v>91344008</v>
          </cell>
          <cell r="B585" t="str">
            <v>Кв. 379</v>
          </cell>
          <cell r="C585" t="str">
            <v>Подъезд №4</v>
          </cell>
          <cell r="D585">
            <v>45426</v>
          </cell>
          <cell r="E585" t="str">
            <v>СЗ КиноДевелопмент</v>
          </cell>
          <cell r="H585">
            <v>25.9</v>
          </cell>
          <cell r="I585">
            <v>31</v>
          </cell>
        </row>
        <row r="586">
          <cell r="A586">
            <v>91344011</v>
          </cell>
          <cell r="B586" t="str">
            <v>Кв. 381</v>
          </cell>
          <cell r="C586" t="str">
            <v>Подъезд №4</v>
          </cell>
          <cell r="D586">
            <v>45426</v>
          </cell>
          <cell r="E586" t="str">
            <v>СЗ КиноДевелопмент</v>
          </cell>
          <cell r="H586">
            <v>51.6</v>
          </cell>
          <cell r="I586">
            <v>31</v>
          </cell>
        </row>
        <row r="587">
          <cell r="A587">
            <v>91344012</v>
          </cell>
          <cell r="B587" t="str">
            <v>Кв. 382</v>
          </cell>
          <cell r="C587" t="str">
            <v>Подъезд №4</v>
          </cell>
          <cell r="D587">
            <v>45426</v>
          </cell>
          <cell r="E587" t="str">
            <v>СЗ КиноДевелопмент</v>
          </cell>
          <cell r="H587">
            <v>34.200000000000003</v>
          </cell>
          <cell r="I587">
            <v>31</v>
          </cell>
        </row>
        <row r="588">
          <cell r="A588">
            <v>91344013</v>
          </cell>
          <cell r="B588" t="str">
            <v>Кв. 383</v>
          </cell>
          <cell r="C588" t="str">
            <v>Подъезд №4</v>
          </cell>
          <cell r="D588">
            <v>45426</v>
          </cell>
          <cell r="E588" t="str">
            <v>СЗ КиноДевелопмент</v>
          </cell>
          <cell r="H588">
            <v>37.9</v>
          </cell>
          <cell r="I588">
            <v>31</v>
          </cell>
        </row>
        <row r="589">
          <cell r="A589">
            <v>91344014</v>
          </cell>
          <cell r="B589" t="str">
            <v>Кв. 384</v>
          </cell>
          <cell r="C589" t="str">
            <v>Подъезд №4</v>
          </cell>
          <cell r="D589">
            <v>45426</v>
          </cell>
          <cell r="E589" t="str">
            <v>СЗ КиноДевелопмент</v>
          </cell>
          <cell r="H589">
            <v>33.299999999999997</v>
          </cell>
          <cell r="I589">
            <v>31</v>
          </cell>
        </row>
        <row r="590">
          <cell r="A590">
            <v>91344016</v>
          </cell>
          <cell r="B590" t="str">
            <v>Кв. 386</v>
          </cell>
          <cell r="C590" t="str">
            <v>Подъезд №4</v>
          </cell>
          <cell r="D590">
            <v>45426</v>
          </cell>
          <cell r="E590" t="str">
            <v>СЗ КиноДевелопмент</v>
          </cell>
          <cell r="H590">
            <v>25.9</v>
          </cell>
          <cell r="I590">
            <v>31</v>
          </cell>
        </row>
        <row r="591">
          <cell r="A591">
            <v>91344017</v>
          </cell>
          <cell r="B591" t="str">
            <v>Кв. 387</v>
          </cell>
          <cell r="C591" t="str">
            <v>Подъезд №4</v>
          </cell>
          <cell r="D591">
            <v>45426</v>
          </cell>
          <cell r="E591" t="str">
            <v>СЗ КиноДевелопмент</v>
          </cell>
          <cell r="H591">
            <v>51.6</v>
          </cell>
          <cell r="I591">
            <v>31</v>
          </cell>
        </row>
        <row r="592">
          <cell r="A592">
            <v>91344018</v>
          </cell>
          <cell r="B592" t="str">
            <v>Кв. 388</v>
          </cell>
          <cell r="C592" t="str">
            <v>Подъезд №4</v>
          </cell>
          <cell r="D592">
            <v>45426</v>
          </cell>
          <cell r="E592" t="str">
            <v>СЗ КиноДевелопмент</v>
          </cell>
          <cell r="H592">
            <v>34.200000000000003</v>
          </cell>
          <cell r="I592">
            <v>31</v>
          </cell>
        </row>
        <row r="593">
          <cell r="A593">
            <v>91344019</v>
          </cell>
          <cell r="B593" t="str">
            <v>Кв. 389</v>
          </cell>
          <cell r="C593" t="str">
            <v>Подъезд №4</v>
          </cell>
          <cell r="D593">
            <v>45426</v>
          </cell>
          <cell r="E593" t="str">
            <v>СЗ КиноДевелопмент</v>
          </cell>
          <cell r="H593">
            <v>37.9</v>
          </cell>
          <cell r="I593">
            <v>31</v>
          </cell>
        </row>
        <row r="594">
          <cell r="A594">
            <v>91344020</v>
          </cell>
          <cell r="B594" t="str">
            <v>Кв. 39</v>
          </cell>
          <cell r="C594" t="str">
            <v>Подъезд №1</v>
          </cell>
          <cell r="D594">
            <v>45485</v>
          </cell>
          <cell r="E594" t="str">
            <v>СЗ КиноДевелопмент</v>
          </cell>
          <cell r="H594">
            <v>35.1</v>
          </cell>
          <cell r="I594">
            <v>31</v>
          </cell>
        </row>
        <row r="595">
          <cell r="A595">
            <v>91344021</v>
          </cell>
          <cell r="B595" t="str">
            <v>Кв. 390</v>
          </cell>
          <cell r="C595" t="str">
            <v>Подъезд №4</v>
          </cell>
          <cell r="D595">
            <v>45426</v>
          </cell>
          <cell r="E595" t="str">
            <v>СЗ КиноДевелопмент</v>
          </cell>
          <cell r="H595">
            <v>33.299999999999997</v>
          </cell>
          <cell r="I595">
            <v>31</v>
          </cell>
        </row>
        <row r="596">
          <cell r="A596">
            <v>91344022</v>
          </cell>
          <cell r="B596" t="str">
            <v>Кв. 391</v>
          </cell>
          <cell r="C596" t="str">
            <v>Подъезд №4</v>
          </cell>
          <cell r="D596">
            <v>45426</v>
          </cell>
          <cell r="E596" t="str">
            <v>СЗ КиноДевелопмент</v>
          </cell>
          <cell r="H596">
            <v>25.9</v>
          </cell>
          <cell r="I596">
            <v>31</v>
          </cell>
        </row>
        <row r="597">
          <cell r="A597">
            <v>91344023</v>
          </cell>
          <cell r="B597" t="str">
            <v>Кв. 392</v>
          </cell>
          <cell r="C597" t="str">
            <v>Подъезд №4</v>
          </cell>
          <cell r="D597">
            <v>45426</v>
          </cell>
          <cell r="E597" t="str">
            <v>СЗ КиноДевелопмент</v>
          </cell>
          <cell r="H597">
            <v>25.9</v>
          </cell>
          <cell r="I597">
            <v>31</v>
          </cell>
        </row>
        <row r="598">
          <cell r="A598">
            <v>91344024</v>
          </cell>
          <cell r="B598" t="str">
            <v>Кв. 393</v>
          </cell>
          <cell r="C598" t="str">
            <v>Подъезд №4</v>
          </cell>
          <cell r="D598">
            <v>45426</v>
          </cell>
          <cell r="E598" t="str">
            <v>СЗ КиноДевелопмент</v>
          </cell>
          <cell r="H598">
            <v>51.6</v>
          </cell>
          <cell r="I598">
            <v>31</v>
          </cell>
        </row>
        <row r="599">
          <cell r="A599">
            <v>91344025</v>
          </cell>
          <cell r="B599" t="str">
            <v>Кв. 394</v>
          </cell>
          <cell r="C599" t="str">
            <v>Подъезд №4</v>
          </cell>
          <cell r="D599">
            <v>45426</v>
          </cell>
          <cell r="E599" t="str">
            <v>СЗ КиноДевелопмент</v>
          </cell>
          <cell r="H599">
            <v>34.200000000000003</v>
          </cell>
          <cell r="I599">
            <v>31</v>
          </cell>
        </row>
        <row r="600">
          <cell r="A600">
            <v>91344026</v>
          </cell>
          <cell r="B600" t="str">
            <v>Кв. 395</v>
          </cell>
          <cell r="C600" t="str">
            <v>Подъезд №4</v>
          </cell>
          <cell r="D600">
            <v>45426</v>
          </cell>
          <cell r="E600" t="str">
            <v>СЗ КиноДевелопмент</v>
          </cell>
          <cell r="H600">
            <v>37.9</v>
          </cell>
          <cell r="I600">
            <v>31</v>
          </cell>
        </row>
        <row r="601">
          <cell r="A601">
            <v>91344027</v>
          </cell>
          <cell r="B601" t="str">
            <v>Кв. 396</v>
          </cell>
          <cell r="C601" t="str">
            <v>Подъезд №4</v>
          </cell>
          <cell r="D601">
            <v>45426</v>
          </cell>
          <cell r="E601" t="str">
            <v>СЗ КиноДевелопмент</v>
          </cell>
          <cell r="H601">
            <v>33.299999999999997</v>
          </cell>
          <cell r="I601">
            <v>31</v>
          </cell>
        </row>
        <row r="602">
          <cell r="A602">
            <v>91344028</v>
          </cell>
          <cell r="B602" t="str">
            <v>Кв. 397</v>
          </cell>
          <cell r="C602" t="str">
            <v>Подъезд №4</v>
          </cell>
          <cell r="D602">
            <v>45426</v>
          </cell>
          <cell r="E602" t="str">
            <v>СЗ КиноДевелопмент</v>
          </cell>
          <cell r="H602">
            <v>25.9</v>
          </cell>
          <cell r="I602">
            <v>31</v>
          </cell>
        </row>
        <row r="603">
          <cell r="A603">
            <v>91344029</v>
          </cell>
          <cell r="B603" t="str">
            <v>Кв. 398</v>
          </cell>
          <cell r="C603" t="str">
            <v>Подъезд №4</v>
          </cell>
          <cell r="D603">
            <v>45426</v>
          </cell>
          <cell r="E603" t="str">
            <v>СЗ КиноДевелопмент</v>
          </cell>
          <cell r="H603">
            <v>25.9</v>
          </cell>
          <cell r="I603">
            <v>31</v>
          </cell>
        </row>
        <row r="604">
          <cell r="A604">
            <v>91344031</v>
          </cell>
          <cell r="B604" t="str">
            <v>Кв. 4</v>
          </cell>
          <cell r="C604" t="str">
            <v>Подъезд №1</v>
          </cell>
          <cell r="D604">
            <v>45485</v>
          </cell>
          <cell r="E604" t="str">
            <v>СЗ КиноДевелопмент</v>
          </cell>
          <cell r="H604">
            <v>54.8</v>
          </cell>
          <cell r="I604">
            <v>31</v>
          </cell>
        </row>
        <row r="605">
          <cell r="A605">
            <v>91344032</v>
          </cell>
          <cell r="B605" t="str">
            <v>Кв. 40</v>
          </cell>
          <cell r="C605" t="str">
            <v>Подъезд №1</v>
          </cell>
          <cell r="D605">
            <v>45485</v>
          </cell>
          <cell r="E605" t="str">
            <v>СЗ КиноДевелопмент</v>
          </cell>
          <cell r="H605">
            <v>54</v>
          </cell>
          <cell r="I605">
            <v>31</v>
          </cell>
        </row>
        <row r="606">
          <cell r="A606">
            <v>91344033</v>
          </cell>
          <cell r="B606" t="str">
            <v>Кв. 400</v>
          </cell>
          <cell r="C606" t="str">
            <v>Подъезд №4</v>
          </cell>
          <cell r="D606">
            <v>45426</v>
          </cell>
          <cell r="E606" t="str">
            <v>СЗ КиноДевелопмент</v>
          </cell>
          <cell r="H606">
            <v>34.200000000000003</v>
          </cell>
          <cell r="I606">
            <v>31</v>
          </cell>
        </row>
        <row r="607">
          <cell r="A607">
            <v>91344034</v>
          </cell>
          <cell r="B607" t="str">
            <v>Кв. 401</v>
          </cell>
          <cell r="C607" t="str">
            <v>Подъезд №4</v>
          </cell>
          <cell r="D607">
            <v>45426</v>
          </cell>
          <cell r="E607" t="str">
            <v>СЗ КиноДевелопмент</v>
          </cell>
          <cell r="H607">
            <v>37.9</v>
          </cell>
          <cell r="I607">
            <v>31</v>
          </cell>
        </row>
        <row r="608">
          <cell r="A608">
            <v>91344036</v>
          </cell>
          <cell r="B608" t="str">
            <v>Кв. 403</v>
          </cell>
          <cell r="C608" t="str">
            <v>Подъезд №4</v>
          </cell>
          <cell r="D608">
            <v>45426</v>
          </cell>
          <cell r="E608" t="str">
            <v>СЗ КиноДевелопмент</v>
          </cell>
          <cell r="H608">
            <v>25.9</v>
          </cell>
          <cell r="I608">
            <v>31</v>
          </cell>
        </row>
        <row r="609">
          <cell r="A609">
            <v>91344037</v>
          </cell>
          <cell r="B609" t="str">
            <v>Кв. 404</v>
          </cell>
          <cell r="C609" t="str">
            <v>Подъезд №4</v>
          </cell>
          <cell r="D609">
            <v>45426</v>
          </cell>
          <cell r="E609" t="str">
            <v>СЗ КиноДевелопмент</v>
          </cell>
          <cell r="H609">
            <v>25.9</v>
          </cell>
          <cell r="I609">
            <v>31</v>
          </cell>
        </row>
        <row r="610">
          <cell r="A610">
            <v>91344038</v>
          </cell>
          <cell r="B610" t="str">
            <v>Кв. 405</v>
          </cell>
          <cell r="C610" t="str">
            <v>Подъезд №4</v>
          </cell>
          <cell r="D610">
            <v>45426</v>
          </cell>
          <cell r="E610" t="str">
            <v>СЗ КиноДевелопмент</v>
          </cell>
          <cell r="H610">
            <v>51.6</v>
          </cell>
          <cell r="I610">
            <v>31</v>
          </cell>
        </row>
        <row r="611">
          <cell r="A611">
            <v>91344040</v>
          </cell>
          <cell r="B611" t="str">
            <v>Кв. 407</v>
          </cell>
          <cell r="C611" t="str">
            <v>Подъезд №4</v>
          </cell>
          <cell r="D611">
            <v>45426</v>
          </cell>
          <cell r="E611" t="str">
            <v>СЗ КиноДевелопмент</v>
          </cell>
          <cell r="H611">
            <v>37.9</v>
          </cell>
          <cell r="I611">
            <v>31</v>
          </cell>
        </row>
        <row r="612">
          <cell r="A612">
            <v>91344041</v>
          </cell>
          <cell r="B612" t="str">
            <v>Кв. 408</v>
          </cell>
          <cell r="C612" t="str">
            <v>Подъезд №4</v>
          </cell>
          <cell r="D612">
            <v>45426</v>
          </cell>
          <cell r="E612" t="str">
            <v>СЗ КиноДевелопмент</v>
          </cell>
          <cell r="H612">
            <v>33.299999999999997</v>
          </cell>
          <cell r="I612">
            <v>31</v>
          </cell>
        </row>
        <row r="613">
          <cell r="A613">
            <v>91344042</v>
          </cell>
          <cell r="B613" t="str">
            <v>Кв. 409</v>
          </cell>
          <cell r="C613" t="str">
            <v>Подъезд №4</v>
          </cell>
          <cell r="D613">
            <v>45426</v>
          </cell>
          <cell r="E613" t="str">
            <v>СЗ КиноДевелопмент</v>
          </cell>
          <cell r="H613">
            <v>25.9</v>
          </cell>
          <cell r="I613">
            <v>31</v>
          </cell>
        </row>
        <row r="614">
          <cell r="A614">
            <v>91344043</v>
          </cell>
          <cell r="B614" t="str">
            <v>Кв. 41</v>
          </cell>
          <cell r="C614" t="str">
            <v>Подъезд №1</v>
          </cell>
          <cell r="D614">
            <v>45485</v>
          </cell>
          <cell r="E614" t="str">
            <v>СЗ КиноДевелопмент</v>
          </cell>
          <cell r="H614">
            <v>51.1</v>
          </cell>
          <cell r="I614">
            <v>31</v>
          </cell>
        </row>
        <row r="615">
          <cell r="A615">
            <v>91344045</v>
          </cell>
          <cell r="B615" t="str">
            <v>Кв. 411</v>
          </cell>
          <cell r="C615" t="str">
            <v>Подъезд №4</v>
          </cell>
          <cell r="D615">
            <v>45426</v>
          </cell>
          <cell r="E615" t="str">
            <v>СЗ КиноДевелопмент</v>
          </cell>
          <cell r="H615">
            <v>51.6</v>
          </cell>
          <cell r="I615">
            <v>31</v>
          </cell>
        </row>
        <row r="616">
          <cell r="A616">
            <v>91344046</v>
          </cell>
          <cell r="B616" t="str">
            <v>Кв. 412</v>
          </cell>
          <cell r="C616" t="str">
            <v>Подъезд №4</v>
          </cell>
          <cell r="D616">
            <v>45426</v>
          </cell>
          <cell r="E616" t="str">
            <v>СЗ КиноДевелопмент</v>
          </cell>
          <cell r="H616">
            <v>34.200000000000003</v>
          </cell>
          <cell r="I616">
            <v>31</v>
          </cell>
        </row>
        <row r="617">
          <cell r="A617">
            <v>91344048</v>
          </cell>
          <cell r="B617" t="str">
            <v>Кв. 414</v>
          </cell>
          <cell r="C617" t="str">
            <v>Подъезд №4</v>
          </cell>
          <cell r="D617">
            <v>45426</v>
          </cell>
          <cell r="E617" t="str">
            <v>СЗ КиноДевелопмент</v>
          </cell>
          <cell r="H617">
            <v>33.299999999999997</v>
          </cell>
          <cell r="I617">
            <v>31</v>
          </cell>
        </row>
        <row r="618">
          <cell r="A618">
            <v>91344050</v>
          </cell>
          <cell r="B618" t="str">
            <v>Кв. 416</v>
          </cell>
          <cell r="C618" t="str">
            <v>Подъезд №4</v>
          </cell>
          <cell r="D618">
            <v>45426</v>
          </cell>
          <cell r="E618" t="str">
            <v>СЗ КиноДевелопмент</v>
          </cell>
          <cell r="H618">
            <v>25.9</v>
          </cell>
          <cell r="I618">
            <v>31</v>
          </cell>
        </row>
        <row r="619">
          <cell r="A619">
            <v>91344051</v>
          </cell>
          <cell r="B619" t="str">
            <v>Кв. 417</v>
          </cell>
          <cell r="C619" t="str">
            <v>Подъезд №4</v>
          </cell>
          <cell r="D619">
            <v>45426</v>
          </cell>
          <cell r="E619" t="str">
            <v>СЗ КиноДевелопмент</v>
          </cell>
          <cell r="H619">
            <v>51.6</v>
          </cell>
          <cell r="I619">
            <v>31</v>
          </cell>
        </row>
        <row r="620">
          <cell r="A620">
            <v>91344052</v>
          </cell>
          <cell r="B620" t="str">
            <v>Кв. 418</v>
          </cell>
          <cell r="C620" t="str">
            <v>Подъезд №4</v>
          </cell>
          <cell r="D620">
            <v>45426</v>
          </cell>
          <cell r="E620" t="str">
            <v>СЗ КиноДевелопмент</v>
          </cell>
          <cell r="H620">
            <v>34.200000000000003</v>
          </cell>
          <cell r="I620">
            <v>31</v>
          </cell>
        </row>
        <row r="621">
          <cell r="A621">
            <v>91344053</v>
          </cell>
          <cell r="B621" t="str">
            <v>Кв. 419</v>
          </cell>
          <cell r="C621" t="str">
            <v>Подъезд №4</v>
          </cell>
          <cell r="D621">
            <v>45426</v>
          </cell>
          <cell r="E621" t="str">
            <v>СЗ КиноДевелопмент</v>
          </cell>
          <cell r="H621">
            <v>38</v>
          </cell>
          <cell r="I621">
            <v>31</v>
          </cell>
        </row>
        <row r="622">
          <cell r="A622">
            <v>91344054</v>
          </cell>
          <cell r="B622" t="str">
            <v>Кв. 42</v>
          </cell>
          <cell r="C622" t="str">
            <v>Подъезд №1</v>
          </cell>
          <cell r="D622">
            <v>45485</v>
          </cell>
          <cell r="E622" t="str">
            <v>СЗ КиноДевелопмент</v>
          </cell>
          <cell r="H622">
            <v>32.200000000000003</v>
          </cell>
          <cell r="I622">
            <v>31</v>
          </cell>
        </row>
        <row r="623">
          <cell r="A623">
            <v>91344055</v>
          </cell>
          <cell r="B623" t="str">
            <v>Кв. 420</v>
          </cell>
          <cell r="C623" t="str">
            <v>Подъезд №4</v>
          </cell>
          <cell r="D623">
            <v>45426</v>
          </cell>
          <cell r="E623" t="str">
            <v>СЗ КиноДевелопмент</v>
          </cell>
          <cell r="H623">
            <v>33.299999999999997</v>
          </cell>
          <cell r="I623">
            <v>31</v>
          </cell>
        </row>
        <row r="624">
          <cell r="A624">
            <v>91344056</v>
          </cell>
          <cell r="B624" t="str">
            <v>Кв. 421</v>
          </cell>
          <cell r="C624" t="str">
            <v>Подъезд №4</v>
          </cell>
          <cell r="D624">
            <v>45426</v>
          </cell>
          <cell r="E624" t="str">
            <v>СЗ КиноДевелопмент</v>
          </cell>
          <cell r="H624">
            <v>56.9</v>
          </cell>
          <cell r="I624">
            <v>31</v>
          </cell>
        </row>
        <row r="625">
          <cell r="A625">
            <v>91344057</v>
          </cell>
          <cell r="B625" t="str">
            <v>Кв. 422</v>
          </cell>
          <cell r="C625" t="str">
            <v>Подъезд №4</v>
          </cell>
          <cell r="D625">
            <v>45426</v>
          </cell>
          <cell r="E625" t="str">
            <v>СЗ КиноДевелопмент</v>
          </cell>
          <cell r="H625">
            <v>51.6</v>
          </cell>
          <cell r="I625">
            <v>31</v>
          </cell>
        </row>
        <row r="626">
          <cell r="A626">
            <v>91344059</v>
          </cell>
          <cell r="B626" t="str">
            <v>Кв. 424</v>
          </cell>
          <cell r="C626" t="str">
            <v>Подъезд №4</v>
          </cell>
          <cell r="D626">
            <v>45426</v>
          </cell>
          <cell r="E626" t="str">
            <v>СЗ КиноДевелопмент</v>
          </cell>
          <cell r="H626">
            <v>38</v>
          </cell>
          <cell r="I626">
            <v>31</v>
          </cell>
        </row>
        <row r="627">
          <cell r="A627">
            <v>91344061</v>
          </cell>
          <cell r="B627" t="str">
            <v>Кв. 426</v>
          </cell>
          <cell r="C627" t="str">
            <v>Подъезд №4</v>
          </cell>
          <cell r="D627">
            <v>45426</v>
          </cell>
          <cell r="E627" t="str">
            <v>СЗ КиноДевелопмент</v>
          </cell>
          <cell r="H627">
            <v>56.9</v>
          </cell>
          <cell r="I627">
            <v>31</v>
          </cell>
        </row>
        <row r="628">
          <cell r="A628">
            <v>91344062</v>
          </cell>
          <cell r="B628" t="str">
            <v>Кв. 427</v>
          </cell>
          <cell r="C628" t="str">
            <v>Подъезд №4</v>
          </cell>
          <cell r="D628">
            <v>45426</v>
          </cell>
          <cell r="E628" t="str">
            <v>СЗ КиноДевелопмент</v>
          </cell>
          <cell r="H628">
            <v>51.6</v>
          </cell>
          <cell r="I628">
            <v>31</v>
          </cell>
        </row>
        <row r="629">
          <cell r="A629">
            <v>91344063</v>
          </cell>
          <cell r="B629" t="str">
            <v>Кв. 428</v>
          </cell>
          <cell r="C629" t="str">
            <v>Подъезд №4</v>
          </cell>
          <cell r="D629">
            <v>45426</v>
          </cell>
          <cell r="E629" t="str">
            <v>СЗ КиноДевелопмент</v>
          </cell>
          <cell r="H629">
            <v>34.4</v>
          </cell>
          <cell r="I629">
            <v>31</v>
          </cell>
        </row>
        <row r="630">
          <cell r="A630">
            <v>91344064</v>
          </cell>
          <cell r="B630" t="str">
            <v>Кв. 429</v>
          </cell>
          <cell r="C630" t="str">
            <v>Подъезд №4</v>
          </cell>
          <cell r="D630">
            <v>45426</v>
          </cell>
          <cell r="E630" t="str">
            <v>СЗ КиноДевелопмент</v>
          </cell>
          <cell r="H630">
            <v>106.7</v>
          </cell>
          <cell r="I630">
            <v>31</v>
          </cell>
        </row>
        <row r="631">
          <cell r="A631">
            <v>91344066</v>
          </cell>
          <cell r="B631" t="str">
            <v>Кв. 430</v>
          </cell>
          <cell r="C631" t="str">
            <v>Подъезд №4</v>
          </cell>
          <cell r="D631">
            <v>45426</v>
          </cell>
          <cell r="E631" t="str">
            <v>СЗ КиноДевелопмент</v>
          </cell>
          <cell r="H631">
            <v>77.400000000000006</v>
          </cell>
          <cell r="I631">
            <v>31</v>
          </cell>
        </row>
        <row r="632">
          <cell r="A632">
            <v>91344067</v>
          </cell>
          <cell r="B632" t="str">
            <v>Кв. 431</v>
          </cell>
          <cell r="C632" t="str">
            <v>Подъезд №4</v>
          </cell>
          <cell r="D632">
            <v>45426</v>
          </cell>
          <cell r="E632" t="str">
            <v>СЗ КиноДевелопмент</v>
          </cell>
          <cell r="H632">
            <v>122.7</v>
          </cell>
          <cell r="I632">
            <v>31</v>
          </cell>
        </row>
        <row r="633">
          <cell r="A633">
            <v>91344068</v>
          </cell>
          <cell r="B633" t="str">
            <v>Кв. 432</v>
          </cell>
          <cell r="C633" t="str">
            <v>Подъезд №5</v>
          </cell>
          <cell r="D633">
            <v>45426</v>
          </cell>
          <cell r="E633" t="str">
            <v>СЗ КиноДевелопмент</v>
          </cell>
          <cell r="H633">
            <v>70.900000000000006</v>
          </cell>
          <cell r="I633">
            <v>31</v>
          </cell>
        </row>
        <row r="634">
          <cell r="A634">
            <v>91344069</v>
          </cell>
          <cell r="B634" t="str">
            <v>Кв. 433</v>
          </cell>
          <cell r="C634" t="str">
            <v>Подъезд №5</v>
          </cell>
          <cell r="D634">
            <v>45426</v>
          </cell>
          <cell r="E634" t="str">
            <v>СЗ КиноДевелопмент</v>
          </cell>
          <cell r="H634">
            <v>37.700000000000003</v>
          </cell>
          <cell r="I634">
            <v>31</v>
          </cell>
        </row>
        <row r="635">
          <cell r="A635">
            <v>91344070</v>
          </cell>
          <cell r="B635" t="str">
            <v>Кв. 434</v>
          </cell>
          <cell r="C635" t="str">
            <v>Подъезд №5</v>
          </cell>
          <cell r="D635">
            <v>45426</v>
          </cell>
          <cell r="E635" t="str">
            <v>СЗ КиноДевелопмент</v>
          </cell>
          <cell r="H635">
            <v>70.8</v>
          </cell>
          <cell r="I635">
            <v>31</v>
          </cell>
        </row>
        <row r="636">
          <cell r="A636">
            <v>91344071</v>
          </cell>
          <cell r="B636" t="str">
            <v>Кв. 435</v>
          </cell>
          <cell r="C636" t="str">
            <v>Подъезд №5</v>
          </cell>
          <cell r="D636">
            <v>45426</v>
          </cell>
          <cell r="E636" t="str">
            <v>СЗ КиноДевелопмент</v>
          </cell>
          <cell r="H636">
            <v>70.400000000000006</v>
          </cell>
          <cell r="I636">
            <v>31</v>
          </cell>
        </row>
        <row r="637">
          <cell r="A637">
            <v>91344073</v>
          </cell>
          <cell r="B637" t="str">
            <v>Кв. 437</v>
          </cell>
          <cell r="C637" t="str">
            <v>Подъезд №5</v>
          </cell>
          <cell r="D637">
            <v>45426</v>
          </cell>
          <cell r="E637" t="str">
            <v>СЗ КиноДевелопмент</v>
          </cell>
          <cell r="H637">
            <v>70</v>
          </cell>
          <cell r="I637">
            <v>31</v>
          </cell>
        </row>
        <row r="638">
          <cell r="A638">
            <v>91344075</v>
          </cell>
          <cell r="B638" t="str">
            <v>Кв. 439</v>
          </cell>
          <cell r="C638" t="str">
            <v>Подъезд №5</v>
          </cell>
          <cell r="D638">
            <v>45426</v>
          </cell>
          <cell r="E638" t="str">
            <v>СЗ КиноДевелопмент</v>
          </cell>
          <cell r="H638">
            <v>37.200000000000003</v>
          </cell>
          <cell r="I638">
            <v>31</v>
          </cell>
        </row>
        <row r="639">
          <cell r="A639">
            <v>91344076</v>
          </cell>
          <cell r="B639" t="str">
            <v>Кв. 44</v>
          </cell>
          <cell r="C639" t="str">
            <v>Подъезд №1</v>
          </cell>
          <cell r="D639">
            <v>45485</v>
          </cell>
          <cell r="E639" t="str">
            <v>СЗ КиноДевелопмент</v>
          </cell>
          <cell r="H639">
            <v>54</v>
          </cell>
          <cell r="I639">
            <v>31</v>
          </cell>
        </row>
        <row r="640">
          <cell r="A640">
            <v>91344077</v>
          </cell>
          <cell r="B640" t="str">
            <v>Кв. 440</v>
          </cell>
          <cell r="C640" t="str">
            <v>Подъезд №5</v>
          </cell>
          <cell r="D640">
            <v>45426</v>
          </cell>
          <cell r="E640" t="str">
            <v>СЗ КиноДевелопмент</v>
          </cell>
          <cell r="H640">
            <v>70</v>
          </cell>
          <cell r="I640">
            <v>31</v>
          </cell>
        </row>
        <row r="641">
          <cell r="A641">
            <v>91344078</v>
          </cell>
          <cell r="B641" t="str">
            <v>Кв. 441</v>
          </cell>
          <cell r="C641" t="str">
            <v>Подъезд №5</v>
          </cell>
          <cell r="D641">
            <v>45426</v>
          </cell>
          <cell r="E641" t="str">
            <v>СЗ КиноДевелопмент</v>
          </cell>
          <cell r="H641">
            <v>70.400000000000006</v>
          </cell>
          <cell r="I641">
            <v>31</v>
          </cell>
        </row>
        <row r="642">
          <cell r="A642">
            <v>91344079</v>
          </cell>
          <cell r="B642" t="str">
            <v>Кв. 442</v>
          </cell>
          <cell r="C642" t="str">
            <v>Подъезд №5</v>
          </cell>
          <cell r="D642">
            <v>45426</v>
          </cell>
          <cell r="E642" t="str">
            <v>СЗ КиноДевелопмент</v>
          </cell>
          <cell r="H642">
            <v>37.200000000000003</v>
          </cell>
          <cell r="I642">
            <v>31</v>
          </cell>
        </row>
        <row r="643">
          <cell r="A643">
            <v>91344081</v>
          </cell>
          <cell r="B643" t="str">
            <v>Кв. 444</v>
          </cell>
          <cell r="C643" t="str">
            <v>Подъезд №5</v>
          </cell>
          <cell r="D643">
            <v>45426</v>
          </cell>
          <cell r="E643" t="str">
            <v>СЗ КиноДевелопмент</v>
          </cell>
          <cell r="H643">
            <v>70.400000000000006</v>
          </cell>
          <cell r="I643">
            <v>31</v>
          </cell>
        </row>
        <row r="644">
          <cell r="A644">
            <v>91344083</v>
          </cell>
          <cell r="B644" t="str">
            <v>Кв. 446</v>
          </cell>
          <cell r="C644" t="str">
            <v>Подъезд №5</v>
          </cell>
          <cell r="D644">
            <v>45426</v>
          </cell>
          <cell r="E644" t="str">
            <v>СЗ КиноДевелопмент</v>
          </cell>
          <cell r="H644">
            <v>70</v>
          </cell>
          <cell r="I644">
            <v>31</v>
          </cell>
        </row>
        <row r="645">
          <cell r="A645">
            <v>91344085</v>
          </cell>
          <cell r="B645" t="str">
            <v>Кв. 448</v>
          </cell>
          <cell r="C645" t="str">
            <v>Подъезд №5</v>
          </cell>
          <cell r="D645">
            <v>45426</v>
          </cell>
          <cell r="E645" t="str">
            <v>СЗ КиноДевелопмент</v>
          </cell>
          <cell r="H645">
            <v>37.200000000000003</v>
          </cell>
          <cell r="I645">
            <v>31</v>
          </cell>
        </row>
        <row r="646">
          <cell r="A646">
            <v>91344086</v>
          </cell>
          <cell r="B646" t="str">
            <v>Кв. 449</v>
          </cell>
          <cell r="C646" t="str">
            <v>Подъезд №5</v>
          </cell>
          <cell r="D646">
            <v>45426</v>
          </cell>
          <cell r="E646" t="str">
            <v>СЗ КиноДевелопмент</v>
          </cell>
          <cell r="H646">
            <v>70</v>
          </cell>
          <cell r="I646">
            <v>31</v>
          </cell>
        </row>
        <row r="647">
          <cell r="A647">
            <v>91344088</v>
          </cell>
          <cell r="B647" t="str">
            <v>Кв. 450</v>
          </cell>
          <cell r="C647" t="str">
            <v>Подъезд №5</v>
          </cell>
          <cell r="D647">
            <v>45426</v>
          </cell>
          <cell r="E647" t="str">
            <v>СЗ КиноДевелопмент</v>
          </cell>
          <cell r="H647">
            <v>70.400000000000006</v>
          </cell>
          <cell r="I647">
            <v>31</v>
          </cell>
        </row>
        <row r="648">
          <cell r="A648">
            <v>91344089</v>
          </cell>
          <cell r="B648" t="str">
            <v>Кв. 451</v>
          </cell>
          <cell r="C648" t="str">
            <v>Подъезд №5</v>
          </cell>
          <cell r="D648">
            <v>45426</v>
          </cell>
          <cell r="E648" t="str">
            <v>СЗ КиноДевелопмент</v>
          </cell>
          <cell r="H648">
            <v>37.200000000000003</v>
          </cell>
          <cell r="I648">
            <v>31</v>
          </cell>
        </row>
        <row r="649">
          <cell r="A649">
            <v>91344091</v>
          </cell>
          <cell r="B649" t="str">
            <v>Кв. 453</v>
          </cell>
          <cell r="C649" t="str">
            <v>Подъезд №5</v>
          </cell>
          <cell r="D649">
            <v>45426</v>
          </cell>
          <cell r="E649" t="str">
            <v>СЗ КиноДевелопмент</v>
          </cell>
          <cell r="H649">
            <v>70.400000000000006</v>
          </cell>
          <cell r="I649">
            <v>31</v>
          </cell>
        </row>
        <row r="650">
          <cell r="A650">
            <v>91344092</v>
          </cell>
          <cell r="B650" t="str">
            <v>Кв. 454</v>
          </cell>
          <cell r="C650" t="str">
            <v>Подъезд №5</v>
          </cell>
          <cell r="D650">
            <v>45426</v>
          </cell>
          <cell r="E650" t="str">
            <v>СЗ КиноДевелопмент</v>
          </cell>
          <cell r="H650">
            <v>37.200000000000003</v>
          </cell>
          <cell r="I650">
            <v>31</v>
          </cell>
        </row>
        <row r="651">
          <cell r="A651">
            <v>91344093</v>
          </cell>
          <cell r="B651" t="str">
            <v>Кв. 455</v>
          </cell>
          <cell r="C651" t="str">
            <v>Подъезд №5</v>
          </cell>
          <cell r="D651">
            <v>45426</v>
          </cell>
          <cell r="E651" t="str">
            <v>СЗ КиноДевелопмент</v>
          </cell>
          <cell r="G651">
            <v>45369</v>
          </cell>
          <cell r="H651">
            <v>70</v>
          </cell>
          <cell r="I651">
            <v>17</v>
          </cell>
        </row>
        <row r="652">
          <cell r="A652">
            <v>91344094</v>
          </cell>
          <cell r="B652" t="str">
            <v>Кв. 456</v>
          </cell>
          <cell r="C652" t="str">
            <v>Подъезд №6</v>
          </cell>
          <cell r="D652">
            <v>45433</v>
          </cell>
          <cell r="E652" t="str">
            <v>СЗ КиноДевелопмент</v>
          </cell>
          <cell r="H652">
            <v>55</v>
          </cell>
          <cell r="I652">
            <v>31</v>
          </cell>
        </row>
        <row r="653">
          <cell r="A653">
            <v>91344095</v>
          </cell>
          <cell r="B653" t="str">
            <v>Кв. 457</v>
          </cell>
          <cell r="C653" t="str">
            <v>Подъезд №6</v>
          </cell>
          <cell r="D653">
            <v>45433</v>
          </cell>
          <cell r="E653" t="str">
            <v>СЗ КиноДевелопмент</v>
          </cell>
          <cell r="H653">
            <v>34</v>
          </cell>
          <cell r="I653">
            <v>31</v>
          </cell>
        </row>
        <row r="654">
          <cell r="A654">
            <v>91344096</v>
          </cell>
          <cell r="B654" t="str">
            <v>Кв. 458</v>
          </cell>
          <cell r="C654" t="str">
            <v>Подъезд №6</v>
          </cell>
          <cell r="D654">
            <v>45433</v>
          </cell>
          <cell r="E654" t="str">
            <v>СЗ КиноДевелопмент</v>
          </cell>
          <cell r="H654">
            <v>38.6</v>
          </cell>
          <cell r="I654">
            <v>31</v>
          </cell>
        </row>
        <row r="655">
          <cell r="A655">
            <v>91344097</v>
          </cell>
          <cell r="B655" t="str">
            <v>Кв. 459</v>
          </cell>
          <cell r="C655" t="str">
            <v>Подъезд №6</v>
          </cell>
          <cell r="D655">
            <v>45433</v>
          </cell>
          <cell r="E655" t="str">
            <v>СЗ КиноДевелопмент</v>
          </cell>
          <cell r="H655">
            <v>58</v>
          </cell>
          <cell r="I655">
            <v>31</v>
          </cell>
        </row>
        <row r="656">
          <cell r="A656">
            <v>91344098</v>
          </cell>
          <cell r="B656" t="str">
            <v>Кв. 46</v>
          </cell>
          <cell r="C656" t="str">
            <v>Подъезд №1</v>
          </cell>
          <cell r="D656">
            <v>45485</v>
          </cell>
          <cell r="E656" t="str">
            <v>СЗ КиноДевелопмент</v>
          </cell>
          <cell r="H656">
            <v>32.200000000000003</v>
          </cell>
          <cell r="I656">
            <v>31</v>
          </cell>
        </row>
        <row r="657">
          <cell r="A657">
            <v>91344100</v>
          </cell>
          <cell r="B657" t="str">
            <v>Кв. 461</v>
          </cell>
          <cell r="C657" t="str">
            <v>Подъезд №6</v>
          </cell>
          <cell r="D657">
            <v>45433</v>
          </cell>
          <cell r="E657" t="str">
            <v>СЗ КиноДевелопмент</v>
          </cell>
          <cell r="H657">
            <v>33.6</v>
          </cell>
          <cell r="I657">
            <v>31</v>
          </cell>
        </row>
        <row r="658">
          <cell r="A658">
            <v>91344102</v>
          </cell>
          <cell r="B658" t="str">
            <v>Кв. 463</v>
          </cell>
          <cell r="C658" t="str">
            <v>Подъезд №6</v>
          </cell>
          <cell r="D658">
            <v>45433</v>
          </cell>
          <cell r="E658" t="str">
            <v>СЗ КиноДевелопмент</v>
          </cell>
          <cell r="H658">
            <v>56.7</v>
          </cell>
          <cell r="I658">
            <v>31</v>
          </cell>
        </row>
        <row r="659">
          <cell r="A659">
            <v>91344103</v>
          </cell>
          <cell r="B659" t="str">
            <v>Кв. 464</v>
          </cell>
          <cell r="C659" t="str">
            <v>Подъезд №6</v>
          </cell>
          <cell r="D659">
            <v>45433</v>
          </cell>
          <cell r="E659" t="str">
            <v>СЗ КиноДевелопмент</v>
          </cell>
          <cell r="H659">
            <v>53.7</v>
          </cell>
          <cell r="I659">
            <v>31</v>
          </cell>
        </row>
        <row r="660">
          <cell r="A660">
            <v>91344105</v>
          </cell>
          <cell r="B660" t="str">
            <v>Кв. 466</v>
          </cell>
          <cell r="C660" t="str">
            <v>Подъезд №6</v>
          </cell>
          <cell r="D660">
            <v>45433</v>
          </cell>
          <cell r="E660" t="str">
            <v>СЗ КиноДевелопмент</v>
          </cell>
          <cell r="H660">
            <v>38.200000000000003</v>
          </cell>
          <cell r="I660">
            <v>31</v>
          </cell>
        </row>
        <row r="661">
          <cell r="A661">
            <v>91344107</v>
          </cell>
          <cell r="B661" t="str">
            <v>Кв. 468</v>
          </cell>
          <cell r="C661" t="str">
            <v>Подъезд №6</v>
          </cell>
          <cell r="D661">
            <v>45433</v>
          </cell>
          <cell r="E661" t="str">
            <v>СЗ КиноДевелопмент</v>
          </cell>
          <cell r="H661">
            <v>53.7</v>
          </cell>
          <cell r="I661">
            <v>31</v>
          </cell>
        </row>
        <row r="662">
          <cell r="A662">
            <v>91344108</v>
          </cell>
          <cell r="B662" t="str">
            <v>Кв. 469</v>
          </cell>
          <cell r="C662" t="str">
            <v>Подъезд №6</v>
          </cell>
          <cell r="D662">
            <v>45433</v>
          </cell>
          <cell r="E662" t="str">
            <v>СЗ КиноДевелопмент</v>
          </cell>
          <cell r="H662">
            <v>33.6</v>
          </cell>
          <cell r="I662">
            <v>31</v>
          </cell>
        </row>
        <row r="663">
          <cell r="A663">
            <v>91344109</v>
          </cell>
          <cell r="B663" t="str">
            <v>Кв. 47</v>
          </cell>
          <cell r="C663" t="str">
            <v>Подъезд №1</v>
          </cell>
          <cell r="D663">
            <v>45485</v>
          </cell>
          <cell r="E663" t="str">
            <v>СЗ КиноДевелопмент</v>
          </cell>
          <cell r="H663">
            <v>35.1</v>
          </cell>
          <cell r="I663">
            <v>31</v>
          </cell>
        </row>
        <row r="664">
          <cell r="A664">
            <v>91344110</v>
          </cell>
          <cell r="B664" t="str">
            <v>Кв. 470</v>
          </cell>
          <cell r="C664" t="str">
            <v>Подъезд №6</v>
          </cell>
          <cell r="D664">
            <v>45433</v>
          </cell>
          <cell r="E664" t="str">
            <v>СЗ КиноДевелопмент</v>
          </cell>
          <cell r="H664">
            <v>38.200000000000003</v>
          </cell>
          <cell r="I664">
            <v>31</v>
          </cell>
        </row>
        <row r="665">
          <cell r="A665">
            <v>91344111</v>
          </cell>
          <cell r="B665" t="str">
            <v>Кв. 471</v>
          </cell>
          <cell r="C665" t="str">
            <v>Подъезд №6</v>
          </cell>
          <cell r="D665">
            <v>45433</v>
          </cell>
          <cell r="E665" t="str">
            <v>СЗ КиноДевелопмент</v>
          </cell>
          <cell r="H665">
            <v>56.7</v>
          </cell>
          <cell r="I665">
            <v>31</v>
          </cell>
        </row>
        <row r="666">
          <cell r="A666">
            <v>91344112</v>
          </cell>
          <cell r="B666" t="str">
            <v>Кв. 472</v>
          </cell>
          <cell r="C666" t="str">
            <v>Подъезд №6</v>
          </cell>
          <cell r="D666">
            <v>45433</v>
          </cell>
          <cell r="E666" t="str">
            <v>СЗ КиноДевелопмент</v>
          </cell>
          <cell r="H666">
            <v>53.7</v>
          </cell>
          <cell r="I666">
            <v>31</v>
          </cell>
        </row>
        <row r="667">
          <cell r="A667">
            <v>91344113</v>
          </cell>
          <cell r="B667" t="str">
            <v>Кв. 473</v>
          </cell>
          <cell r="C667" t="str">
            <v>Подъезд №6</v>
          </cell>
          <cell r="D667">
            <v>45433</v>
          </cell>
          <cell r="E667" t="str">
            <v>СЗ КиноДевелопмент</v>
          </cell>
          <cell r="H667">
            <v>33.6</v>
          </cell>
          <cell r="I667">
            <v>31</v>
          </cell>
        </row>
        <row r="668">
          <cell r="A668">
            <v>91344115</v>
          </cell>
          <cell r="B668" t="str">
            <v>Кв. 475</v>
          </cell>
          <cell r="C668" t="str">
            <v>Подъезд №6</v>
          </cell>
          <cell r="D668">
            <v>45433</v>
          </cell>
          <cell r="E668" t="str">
            <v>СЗ КиноДевелопмент</v>
          </cell>
          <cell r="H668">
            <v>56.7</v>
          </cell>
          <cell r="I668">
            <v>31</v>
          </cell>
        </row>
        <row r="669">
          <cell r="A669">
            <v>91344116</v>
          </cell>
          <cell r="B669" t="str">
            <v>Кв. 476</v>
          </cell>
          <cell r="C669" t="str">
            <v>Подъезд №6</v>
          </cell>
          <cell r="D669">
            <v>45433</v>
          </cell>
          <cell r="E669" t="str">
            <v>СЗ КиноДевелопмент</v>
          </cell>
          <cell r="H669">
            <v>53.7</v>
          </cell>
          <cell r="I669">
            <v>31</v>
          </cell>
        </row>
        <row r="670">
          <cell r="A670">
            <v>91344118</v>
          </cell>
          <cell r="B670" t="str">
            <v>Кв. 478</v>
          </cell>
          <cell r="C670" t="str">
            <v>Подъезд №6</v>
          </cell>
          <cell r="D670">
            <v>45433</v>
          </cell>
          <cell r="E670" t="str">
            <v>СЗ КиноДевелопмент</v>
          </cell>
          <cell r="H670">
            <v>38.200000000000003</v>
          </cell>
          <cell r="I670">
            <v>31</v>
          </cell>
        </row>
        <row r="671">
          <cell r="A671">
            <v>91344119</v>
          </cell>
          <cell r="B671" t="str">
            <v>Кв. 479</v>
          </cell>
          <cell r="C671" t="str">
            <v>Подъезд №6</v>
          </cell>
          <cell r="D671">
            <v>45433</v>
          </cell>
          <cell r="E671" t="str">
            <v>СЗ КиноДевелопмент</v>
          </cell>
          <cell r="H671">
            <v>56.7</v>
          </cell>
          <cell r="I671">
            <v>31</v>
          </cell>
        </row>
        <row r="672">
          <cell r="A672">
            <v>91344120</v>
          </cell>
          <cell r="B672" t="str">
            <v>Кв. 48</v>
          </cell>
          <cell r="C672" t="str">
            <v>Подъезд №1</v>
          </cell>
          <cell r="D672">
            <v>45485</v>
          </cell>
          <cell r="E672" t="str">
            <v>СЗ КиноДевелопмент</v>
          </cell>
          <cell r="H672">
            <v>54</v>
          </cell>
          <cell r="I672">
            <v>31</v>
          </cell>
        </row>
        <row r="673">
          <cell r="A673">
            <v>91344121</v>
          </cell>
          <cell r="B673" t="str">
            <v>Кв. 480</v>
          </cell>
          <cell r="C673" t="str">
            <v>Подъезд №6</v>
          </cell>
          <cell r="D673">
            <v>45433</v>
          </cell>
          <cell r="E673" t="str">
            <v>СЗ КиноДевелопмент</v>
          </cell>
          <cell r="H673">
            <v>53.7</v>
          </cell>
          <cell r="I673">
            <v>31</v>
          </cell>
        </row>
        <row r="674">
          <cell r="A674">
            <v>91344122</v>
          </cell>
          <cell r="B674" t="str">
            <v>Кв. 481</v>
          </cell>
          <cell r="C674" t="str">
            <v>Подъезд №6</v>
          </cell>
          <cell r="D674">
            <v>45433</v>
          </cell>
          <cell r="E674" t="str">
            <v>СЗ КиноДевелопмент</v>
          </cell>
          <cell r="H674">
            <v>33.6</v>
          </cell>
          <cell r="I674">
            <v>31</v>
          </cell>
        </row>
        <row r="675">
          <cell r="A675">
            <v>91344123</v>
          </cell>
          <cell r="B675" t="str">
            <v>Кв. 482</v>
          </cell>
          <cell r="C675" t="str">
            <v>Подъезд №6</v>
          </cell>
          <cell r="D675">
            <v>45433</v>
          </cell>
          <cell r="E675" t="str">
            <v>СЗ КиноДевелопмент</v>
          </cell>
          <cell r="H675">
            <v>38.200000000000003</v>
          </cell>
          <cell r="I675">
            <v>31</v>
          </cell>
        </row>
        <row r="676">
          <cell r="A676">
            <v>91344125</v>
          </cell>
          <cell r="B676" t="str">
            <v>Кв. 484</v>
          </cell>
          <cell r="C676" t="str">
            <v>Подъезд №6</v>
          </cell>
          <cell r="D676">
            <v>45433</v>
          </cell>
          <cell r="E676" t="str">
            <v>СЗ КиноДевелопмент</v>
          </cell>
          <cell r="H676">
            <v>53.7</v>
          </cell>
          <cell r="I676">
            <v>31</v>
          </cell>
        </row>
        <row r="677">
          <cell r="A677">
            <v>91344126</v>
          </cell>
          <cell r="B677" t="str">
            <v>Кв. 485</v>
          </cell>
          <cell r="C677" t="str">
            <v>Подъезд №6</v>
          </cell>
          <cell r="D677">
            <v>45433</v>
          </cell>
          <cell r="E677" t="str">
            <v>СЗ КиноДевелопмент</v>
          </cell>
          <cell r="H677">
            <v>33.6</v>
          </cell>
          <cell r="I677">
            <v>31</v>
          </cell>
        </row>
        <row r="678">
          <cell r="A678">
            <v>91344128</v>
          </cell>
          <cell r="B678" t="str">
            <v>Кв. 487</v>
          </cell>
          <cell r="C678" t="str">
            <v>Подъезд №6</v>
          </cell>
          <cell r="D678">
            <v>45433</v>
          </cell>
          <cell r="E678" t="str">
            <v>СЗ КиноДевелопмент</v>
          </cell>
          <cell r="H678">
            <v>56.7</v>
          </cell>
          <cell r="I678">
            <v>31</v>
          </cell>
        </row>
        <row r="679">
          <cell r="A679">
            <v>91344130</v>
          </cell>
          <cell r="B679" t="str">
            <v>Кв. 489</v>
          </cell>
          <cell r="C679" t="str">
            <v>Подъезд №6</v>
          </cell>
          <cell r="D679">
            <v>45433</v>
          </cell>
          <cell r="E679" t="str">
            <v>СЗ КиноДевелопмент</v>
          </cell>
          <cell r="H679">
            <v>33.6</v>
          </cell>
          <cell r="I679">
            <v>31</v>
          </cell>
        </row>
        <row r="680">
          <cell r="A680">
            <v>91344131</v>
          </cell>
          <cell r="B680" t="str">
            <v>Кв. 49</v>
          </cell>
          <cell r="C680" t="str">
            <v>Подъезд №1</v>
          </cell>
          <cell r="D680">
            <v>45485</v>
          </cell>
          <cell r="E680" t="str">
            <v>СЗ КиноДевелопмент</v>
          </cell>
          <cell r="H680">
            <v>51.1</v>
          </cell>
          <cell r="I680">
            <v>31</v>
          </cell>
        </row>
        <row r="681">
          <cell r="A681">
            <v>91344132</v>
          </cell>
          <cell r="B681" t="str">
            <v>Кв. 490</v>
          </cell>
          <cell r="C681" t="str">
            <v>Подъезд №6</v>
          </cell>
          <cell r="D681">
            <v>45433</v>
          </cell>
          <cell r="E681" t="str">
            <v>СЗ КиноДевелопмент</v>
          </cell>
          <cell r="H681">
            <v>38.200000000000003</v>
          </cell>
          <cell r="I681">
            <v>31</v>
          </cell>
        </row>
        <row r="682">
          <cell r="A682">
            <v>91344133</v>
          </cell>
          <cell r="B682" t="str">
            <v>Кв. 491</v>
          </cell>
          <cell r="C682" t="str">
            <v>Подъезд №6</v>
          </cell>
          <cell r="D682">
            <v>45433</v>
          </cell>
          <cell r="E682" t="str">
            <v>СЗ КиноДевелопмент</v>
          </cell>
          <cell r="H682">
            <v>56.7</v>
          </cell>
          <cell r="I682">
            <v>31</v>
          </cell>
        </row>
        <row r="683">
          <cell r="A683">
            <v>91344134</v>
          </cell>
          <cell r="B683" t="str">
            <v>Кв. 492</v>
          </cell>
          <cell r="C683" t="str">
            <v>Подъезд №6</v>
          </cell>
          <cell r="D683">
            <v>45433</v>
          </cell>
          <cell r="E683" t="str">
            <v>СЗ КиноДевелопмент</v>
          </cell>
          <cell r="H683">
            <v>53.7</v>
          </cell>
          <cell r="I683">
            <v>31</v>
          </cell>
        </row>
        <row r="684">
          <cell r="A684">
            <v>91344136</v>
          </cell>
          <cell r="B684" t="str">
            <v>Кв. 494</v>
          </cell>
          <cell r="C684" t="str">
            <v>Подъезд №6</v>
          </cell>
          <cell r="D684">
            <v>45433</v>
          </cell>
          <cell r="E684" t="str">
            <v>СЗ КиноДевелопмент</v>
          </cell>
          <cell r="H684">
            <v>38.200000000000003</v>
          </cell>
          <cell r="I684">
            <v>31</v>
          </cell>
        </row>
        <row r="685">
          <cell r="A685">
            <v>91344137</v>
          </cell>
          <cell r="B685" t="str">
            <v>Кв. 495</v>
          </cell>
          <cell r="C685" t="str">
            <v>Подъезд №6</v>
          </cell>
          <cell r="D685">
            <v>45433</v>
          </cell>
          <cell r="E685" t="str">
            <v>СЗ КиноДевелопмент</v>
          </cell>
          <cell r="H685">
            <v>56.7</v>
          </cell>
          <cell r="I685">
            <v>31</v>
          </cell>
        </row>
        <row r="686">
          <cell r="A686">
            <v>91344138</v>
          </cell>
          <cell r="B686" t="str">
            <v>Кв. 496</v>
          </cell>
          <cell r="C686" t="str">
            <v>Подъезд №6</v>
          </cell>
          <cell r="D686">
            <v>45433</v>
          </cell>
          <cell r="E686" t="str">
            <v>СЗ КиноДевелопмент</v>
          </cell>
          <cell r="H686">
            <v>53.7</v>
          </cell>
          <cell r="I686">
            <v>31</v>
          </cell>
        </row>
        <row r="687">
          <cell r="A687">
            <v>91344139</v>
          </cell>
          <cell r="B687" t="str">
            <v>Кв. 497</v>
          </cell>
          <cell r="C687" t="str">
            <v>Подъезд №6</v>
          </cell>
          <cell r="D687">
            <v>45433</v>
          </cell>
          <cell r="E687" t="str">
            <v>СЗ КиноДевелопмент</v>
          </cell>
          <cell r="H687">
            <v>33.6</v>
          </cell>
          <cell r="I687">
            <v>31</v>
          </cell>
        </row>
        <row r="688">
          <cell r="A688">
            <v>91344140</v>
          </cell>
          <cell r="B688" t="str">
            <v>Кв. 498</v>
          </cell>
          <cell r="C688" t="str">
            <v>Подъезд №6</v>
          </cell>
          <cell r="D688">
            <v>45433</v>
          </cell>
          <cell r="E688" t="str">
            <v>СЗ КиноДевелопмент</v>
          </cell>
          <cell r="H688">
            <v>38.200000000000003</v>
          </cell>
          <cell r="I688">
            <v>31</v>
          </cell>
        </row>
        <row r="689">
          <cell r="A689">
            <v>91344141</v>
          </cell>
          <cell r="B689" t="str">
            <v>Кв. 499</v>
          </cell>
          <cell r="C689" t="str">
            <v>Подъезд №6</v>
          </cell>
          <cell r="D689">
            <v>45433</v>
          </cell>
          <cell r="E689" t="str">
            <v>СЗ КиноДевелопмент</v>
          </cell>
          <cell r="H689">
            <v>56.7</v>
          </cell>
          <cell r="I689">
            <v>31</v>
          </cell>
        </row>
        <row r="690">
          <cell r="A690">
            <v>91344142</v>
          </cell>
          <cell r="B690" t="str">
            <v>Кв. 5</v>
          </cell>
          <cell r="C690" t="str">
            <v>Подъезд №1</v>
          </cell>
          <cell r="D690">
            <v>45485</v>
          </cell>
          <cell r="E690" t="str">
            <v>СЗ КиноДевелопмент</v>
          </cell>
          <cell r="H690">
            <v>51</v>
          </cell>
          <cell r="I690">
            <v>31</v>
          </cell>
        </row>
        <row r="691">
          <cell r="A691">
            <v>91344143</v>
          </cell>
          <cell r="B691" t="str">
            <v>Кв. 50</v>
          </cell>
          <cell r="C691" t="str">
            <v>Подъезд №1</v>
          </cell>
          <cell r="D691">
            <v>45485</v>
          </cell>
          <cell r="E691" t="str">
            <v>СЗ КиноДевелопмент</v>
          </cell>
          <cell r="H691">
            <v>32.200000000000003</v>
          </cell>
          <cell r="I691">
            <v>31</v>
          </cell>
        </row>
        <row r="692">
          <cell r="A692">
            <v>91344144</v>
          </cell>
          <cell r="B692" t="str">
            <v>Кв. 500</v>
          </cell>
          <cell r="C692" t="str">
            <v>Подъезд №7</v>
          </cell>
          <cell r="D692">
            <v>45426</v>
          </cell>
          <cell r="E692" t="str">
            <v>СЗ КиноДевелопмент</v>
          </cell>
          <cell r="H692">
            <v>58.1</v>
          </cell>
          <cell r="I692">
            <v>31</v>
          </cell>
        </row>
        <row r="693">
          <cell r="A693">
            <v>91344145</v>
          </cell>
          <cell r="B693" t="str">
            <v>Кв. 501</v>
          </cell>
          <cell r="C693" t="str">
            <v>Подъезд №7</v>
          </cell>
          <cell r="D693">
            <v>45426</v>
          </cell>
          <cell r="E693" t="str">
            <v>СЗ КиноДевелопмент</v>
          </cell>
          <cell r="H693">
            <v>42.8</v>
          </cell>
          <cell r="I693">
            <v>31</v>
          </cell>
        </row>
        <row r="694">
          <cell r="A694">
            <v>91344146</v>
          </cell>
          <cell r="B694" t="str">
            <v>Кв. 502</v>
          </cell>
          <cell r="C694" t="str">
            <v>Подъезд №7</v>
          </cell>
          <cell r="D694">
            <v>45426</v>
          </cell>
          <cell r="E694" t="str">
            <v>СЗ КиноДевелопмент</v>
          </cell>
          <cell r="H694">
            <v>59</v>
          </cell>
          <cell r="I694">
            <v>31</v>
          </cell>
        </row>
        <row r="695">
          <cell r="A695">
            <v>91344148</v>
          </cell>
          <cell r="B695" t="str">
            <v>Кв. 504</v>
          </cell>
          <cell r="C695" t="str">
            <v>Подъезд №7</v>
          </cell>
          <cell r="D695">
            <v>45426</v>
          </cell>
          <cell r="E695" t="str">
            <v>СЗ КиноДевелопмент</v>
          </cell>
          <cell r="H695">
            <v>42.5</v>
          </cell>
          <cell r="I695">
            <v>31</v>
          </cell>
        </row>
        <row r="696">
          <cell r="A696">
            <v>91344149</v>
          </cell>
          <cell r="B696" t="str">
            <v>Кв. 505</v>
          </cell>
          <cell r="C696" t="str">
            <v>Подъезд №7</v>
          </cell>
          <cell r="D696">
            <v>45426</v>
          </cell>
          <cell r="E696" t="str">
            <v>СЗ КиноДевелопмент</v>
          </cell>
          <cell r="H696">
            <v>58</v>
          </cell>
          <cell r="I696">
            <v>31</v>
          </cell>
        </row>
        <row r="697">
          <cell r="A697">
            <v>91344150</v>
          </cell>
          <cell r="B697" t="str">
            <v>Кв. 506</v>
          </cell>
          <cell r="C697" t="str">
            <v>Подъезд №7</v>
          </cell>
          <cell r="D697">
            <v>45426</v>
          </cell>
          <cell r="E697" t="str">
            <v>СЗ КиноДевелопмент</v>
          </cell>
          <cell r="H697">
            <v>57.5</v>
          </cell>
          <cell r="I697">
            <v>31</v>
          </cell>
        </row>
        <row r="698">
          <cell r="A698">
            <v>91344151</v>
          </cell>
          <cell r="B698" t="str">
            <v>Кв. 507</v>
          </cell>
          <cell r="C698" t="str">
            <v>Подъезд №7</v>
          </cell>
          <cell r="D698">
            <v>45426</v>
          </cell>
          <cell r="E698" t="str">
            <v>СЗ КиноДевелопмент</v>
          </cell>
          <cell r="H698">
            <v>42.5</v>
          </cell>
          <cell r="I698">
            <v>31</v>
          </cell>
        </row>
        <row r="699">
          <cell r="A699">
            <v>91344153</v>
          </cell>
          <cell r="B699" t="str">
            <v>Кв. 509</v>
          </cell>
          <cell r="C699" t="str">
            <v>Подъезд №7</v>
          </cell>
          <cell r="D699">
            <v>45426</v>
          </cell>
          <cell r="E699" t="str">
            <v>СЗ КиноДевелопмент</v>
          </cell>
          <cell r="H699">
            <v>57.5</v>
          </cell>
          <cell r="I699">
            <v>31</v>
          </cell>
        </row>
        <row r="700">
          <cell r="A700">
            <v>91344154</v>
          </cell>
          <cell r="B700" t="str">
            <v>Кв. 51</v>
          </cell>
          <cell r="C700" t="str">
            <v>Подъезд №1</v>
          </cell>
          <cell r="D700">
            <v>45485</v>
          </cell>
          <cell r="E700" t="str">
            <v>СЗ КиноДевелопмент</v>
          </cell>
          <cell r="H700">
            <v>35.1</v>
          </cell>
          <cell r="I700">
            <v>31</v>
          </cell>
        </row>
        <row r="701">
          <cell r="A701">
            <v>91344156</v>
          </cell>
          <cell r="B701" t="str">
            <v>Кв. 511</v>
          </cell>
          <cell r="C701" t="str">
            <v>Подъезд №7</v>
          </cell>
          <cell r="D701">
            <v>45426</v>
          </cell>
          <cell r="E701" t="str">
            <v>СЗ КиноДевелопмент</v>
          </cell>
          <cell r="H701">
            <v>58</v>
          </cell>
          <cell r="I701">
            <v>31</v>
          </cell>
        </row>
        <row r="702">
          <cell r="A702">
            <v>91344157</v>
          </cell>
          <cell r="B702" t="str">
            <v>Кв. 512</v>
          </cell>
          <cell r="C702" t="str">
            <v>Подъезд №7</v>
          </cell>
          <cell r="D702">
            <v>45426</v>
          </cell>
          <cell r="E702" t="str">
            <v>СЗ КиноДевелопмент</v>
          </cell>
          <cell r="H702">
            <v>57.5</v>
          </cell>
          <cell r="I702">
            <v>31</v>
          </cell>
        </row>
        <row r="703">
          <cell r="A703">
            <v>91344158</v>
          </cell>
          <cell r="B703" t="str">
            <v>Кв. 513</v>
          </cell>
          <cell r="C703" t="str">
            <v>Подъезд №7</v>
          </cell>
          <cell r="D703">
            <v>45426</v>
          </cell>
          <cell r="E703" t="str">
            <v>СЗ КиноДевелопмент</v>
          </cell>
          <cell r="H703">
            <v>42.5</v>
          </cell>
          <cell r="I703">
            <v>31</v>
          </cell>
        </row>
        <row r="704">
          <cell r="A704">
            <v>91344160</v>
          </cell>
          <cell r="B704" t="str">
            <v>Кв. 515</v>
          </cell>
          <cell r="C704" t="str">
            <v>Подъезд №7</v>
          </cell>
          <cell r="D704">
            <v>45426</v>
          </cell>
          <cell r="E704" t="str">
            <v>СЗ КиноДевелопмент</v>
          </cell>
          <cell r="H704">
            <v>57.5</v>
          </cell>
          <cell r="I704">
            <v>31</v>
          </cell>
        </row>
        <row r="705">
          <cell r="A705">
            <v>91344162</v>
          </cell>
          <cell r="B705" t="str">
            <v>Кв. 517</v>
          </cell>
          <cell r="C705" t="str">
            <v>Подъезд №7</v>
          </cell>
          <cell r="D705">
            <v>45426</v>
          </cell>
          <cell r="E705" t="str">
            <v>СЗ КиноДевелопмент</v>
          </cell>
          <cell r="H705">
            <v>58</v>
          </cell>
          <cell r="I705">
            <v>31</v>
          </cell>
        </row>
        <row r="706">
          <cell r="A706">
            <v>91344164</v>
          </cell>
          <cell r="B706" t="str">
            <v>Кв. 519</v>
          </cell>
          <cell r="C706" t="str">
            <v>Подъезд №7</v>
          </cell>
          <cell r="D706">
            <v>45426</v>
          </cell>
          <cell r="E706" t="str">
            <v>СЗ КиноДевелопмент</v>
          </cell>
          <cell r="H706">
            <v>42.5</v>
          </cell>
          <cell r="I706">
            <v>31</v>
          </cell>
        </row>
        <row r="707">
          <cell r="A707">
            <v>91344165</v>
          </cell>
          <cell r="B707" t="str">
            <v>Кв. 52</v>
          </cell>
          <cell r="C707" t="str">
            <v>Подъезд №1</v>
          </cell>
          <cell r="D707">
            <v>45485</v>
          </cell>
          <cell r="E707" t="str">
            <v>СЗ КиноДевелопмент</v>
          </cell>
          <cell r="H707">
            <v>54</v>
          </cell>
          <cell r="I707">
            <v>31</v>
          </cell>
        </row>
        <row r="708">
          <cell r="A708">
            <v>91344166</v>
          </cell>
          <cell r="B708" t="str">
            <v>Кв. 520</v>
          </cell>
          <cell r="C708" t="str">
            <v>Подъезд №7</v>
          </cell>
          <cell r="D708">
            <v>45426</v>
          </cell>
          <cell r="E708" t="str">
            <v>СЗ КиноДевелопмент</v>
          </cell>
          <cell r="H708">
            <v>58</v>
          </cell>
          <cell r="I708">
            <v>31</v>
          </cell>
        </row>
        <row r="709">
          <cell r="A709">
            <v>91344167</v>
          </cell>
          <cell r="B709" t="str">
            <v>Кв. 521</v>
          </cell>
          <cell r="C709" t="str">
            <v>Подъезд №7</v>
          </cell>
          <cell r="D709">
            <v>45426</v>
          </cell>
          <cell r="E709" t="str">
            <v>СЗ КиноДевелопмент</v>
          </cell>
          <cell r="H709">
            <v>57.5</v>
          </cell>
          <cell r="I709">
            <v>31</v>
          </cell>
        </row>
        <row r="710">
          <cell r="A710">
            <v>91344168</v>
          </cell>
          <cell r="B710" t="str">
            <v>Кв. 522</v>
          </cell>
          <cell r="C710" t="str">
            <v>Подъезд №7</v>
          </cell>
          <cell r="D710">
            <v>45426</v>
          </cell>
          <cell r="E710" t="str">
            <v>СЗ КиноДевелопмент</v>
          </cell>
          <cell r="H710">
            <v>42.5</v>
          </cell>
          <cell r="I710">
            <v>31</v>
          </cell>
        </row>
        <row r="711">
          <cell r="A711">
            <v>91344169</v>
          </cell>
          <cell r="B711" t="str">
            <v>Кв. 523</v>
          </cell>
          <cell r="C711" t="str">
            <v>Подъезд №7</v>
          </cell>
          <cell r="D711">
            <v>45426</v>
          </cell>
          <cell r="E711" t="str">
            <v>СЗ КиноДевелопмент</v>
          </cell>
          <cell r="H711">
            <v>58</v>
          </cell>
          <cell r="I711">
            <v>31</v>
          </cell>
        </row>
        <row r="712">
          <cell r="A712">
            <v>91344170</v>
          </cell>
          <cell r="B712" t="str">
            <v>Кв. 524</v>
          </cell>
          <cell r="C712" t="str">
            <v>Подъезд №8</v>
          </cell>
          <cell r="D712">
            <v>45433</v>
          </cell>
          <cell r="E712" t="str">
            <v>СЗ КиноДевелопмент</v>
          </cell>
          <cell r="H712">
            <v>51.7</v>
          </cell>
          <cell r="I712">
            <v>31</v>
          </cell>
        </row>
        <row r="713">
          <cell r="A713">
            <v>91344171</v>
          </cell>
          <cell r="B713" t="str">
            <v>Кв. 525</v>
          </cell>
          <cell r="C713" t="str">
            <v>Подъезд №8</v>
          </cell>
          <cell r="D713">
            <v>45433</v>
          </cell>
          <cell r="E713" t="str">
            <v>СЗ КиноДевелопмент</v>
          </cell>
          <cell r="H713">
            <v>32.5</v>
          </cell>
          <cell r="I713">
            <v>31</v>
          </cell>
        </row>
        <row r="714">
          <cell r="A714">
            <v>91344172</v>
          </cell>
          <cell r="B714" t="str">
            <v>Кв. 526</v>
          </cell>
          <cell r="C714" t="str">
            <v>Подъезд №8</v>
          </cell>
          <cell r="D714">
            <v>45433</v>
          </cell>
          <cell r="E714" t="str">
            <v>СЗ КиноДевелопмент</v>
          </cell>
          <cell r="H714">
            <v>50.5</v>
          </cell>
          <cell r="I714">
            <v>31</v>
          </cell>
        </row>
        <row r="715">
          <cell r="A715">
            <v>91344175</v>
          </cell>
          <cell r="B715" t="str">
            <v>Кв. 529</v>
          </cell>
          <cell r="C715" t="str">
            <v>Подъезд №8</v>
          </cell>
          <cell r="D715">
            <v>45433</v>
          </cell>
          <cell r="E715" t="str">
            <v>СЗ КиноДевелопмент</v>
          </cell>
          <cell r="H715">
            <v>32</v>
          </cell>
          <cell r="I715">
            <v>31</v>
          </cell>
        </row>
        <row r="716">
          <cell r="A716">
            <v>91344176</v>
          </cell>
          <cell r="B716" t="str">
            <v>Кв. 53</v>
          </cell>
          <cell r="C716" t="str">
            <v>Подъезд №1</v>
          </cell>
          <cell r="D716">
            <v>45485</v>
          </cell>
          <cell r="E716" t="str">
            <v>СЗ КиноДевелопмент</v>
          </cell>
          <cell r="H716">
            <v>51.1</v>
          </cell>
          <cell r="I716">
            <v>31</v>
          </cell>
        </row>
        <row r="717">
          <cell r="A717">
            <v>91344178</v>
          </cell>
          <cell r="B717" t="str">
            <v>Кв. 531</v>
          </cell>
          <cell r="C717" t="str">
            <v>Подъезд №8</v>
          </cell>
          <cell r="D717">
            <v>45433</v>
          </cell>
          <cell r="E717" t="str">
            <v>СЗ КиноДевелопмент</v>
          </cell>
          <cell r="H717">
            <v>72.8</v>
          </cell>
          <cell r="I717">
            <v>31</v>
          </cell>
        </row>
        <row r="718">
          <cell r="A718">
            <v>91344179</v>
          </cell>
          <cell r="B718" t="str">
            <v>Кв. 532</v>
          </cell>
          <cell r="C718" t="str">
            <v>Подъезд №8</v>
          </cell>
          <cell r="D718">
            <v>45433</v>
          </cell>
          <cell r="E718" t="str">
            <v>СЗ КиноДевелопмент</v>
          </cell>
          <cell r="H718">
            <v>50.7</v>
          </cell>
          <cell r="I718">
            <v>31</v>
          </cell>
        </row>
        <row r="719">
          <cell r="A719">
            <v>91344180</v>
          </cell>
          <cell r="B719" t="str">
            <v>Кв. 533</v>
          </cell>
          <cell r="C719" t="str">
            <v>Подъезд №8</v>
          </cell>
          <cell r="D719">
            <v>45433</v>
          </cell>
          <cell r="E719" t="str">
            <v>СЗ КиноДевелопмент</v>
          </cell>
          <cell r="H719">
            <v>32</v>
          </cell>
          <cell r="I719">
            <v>31</v>
          </cell>
        </row>
        <row r="720">
          <cell r="A720">
            <v>91344181</v>
          </cell>
          <cell r="B720" t="str">
            <v>Кв. 534</v>
          </cell>
          <cell r="C720" t="str">
            <v>Подъезд №8</v>
          </cell>
          <cell r="D720">
            <v>45433</v>
          </cell>
          <cell r="E720" t="str">
            <v>СЗ КиноДевелопмент</v>
          </cell>
          <cell r="H720">
            <v>49.9</v>
          </cell>
          <cell r="I720">
            <v>31</v>
          </cell>
        </row>
        <row r="721">
          <cell r="A721">
            <v>91344182</v>
          </cell>
          <cell r="B721" t="str">
            <v>Кв. 535</v>
          </cell>
          <cell r="C721" t="str">
            <v>Подъезд №8</v>
          </cell>
          <cell r="D721">
            <v>45433</v>
          </cell>
          <cell r="E721" t="str">
            <v>СЗ КиноДевелопмент</v>
          </cell>
          <cell r="H721">
            <v>72.8</v>
          </cell>
          <cell r="I721">
            <v>31</v>
          </cell>
        </row>
        <row r="722">
          <cell r="A722">
            <v>91344183</v>
          </cell>
          <cell r="B722" t="str">
            <v>Кв. 536</v>
          </cell>
          <cell r="C722" t="str">
            <v>Подъезд №8</v>
          </cell>
          <cell r="D722">
            <v>45433</v>
          </cell>
          <cell r="E722" t="str">
            <v>СЗ КиноДевелопмент</v>
          </cell>
          <cell r="H722">
            <v>50.7</v>
          </cell>
          <cell r="I722">
            <v>31</v>
          </cell>
        </row>
        <row r="723">
          <cell r="A723">
            <v>91344185</v>
          </cell>
          <cell r="B723" t="str">
            <v>Кв. 538</v>
          </cell>
          <cell r="C723" t="str">
            <v>Подъезд №8</v>
          </cell>
          <cell r="D723">
            <v>45433</v>
          </cell>
          <cell r="E723" t="str">
            <v>СЗ КиноДевелопмент</v>
          </cell>
          <cell r="H723">
            <v>49.9</v>
          </cell>
          <cell r="I723">
            <v>31</v>
          </cell>
        </row>
        <row r="724">
          <cell r="A724">
            <v>91344186</v>
          </cell>
          <cell r="B724" t="str">
            <v>Кв. 539</v>
          </cell>
          <cell r="C724" t="str">
            <v>Подъезд №8</v>
          </cell>
          <cell r="D724">
            <v>45433</v>
          </cell>
          <cell r="E724" t="str">
            <v>СЗ КиноДевелопмент</v>
          </cell>
          <cell r="H724">
            <v>72.8</v>
          </cell>
          <cell r="I724">
            <v>31</v>
          </cell>
        </row>
        <row r="725">
          <cell r="A725">
            <v>91344187</v>
          </cell>
          <cell r="B725" t="str">
            <v>Кв. 54</v>
          </cell>
          <cell r="C725" t="str">
            <v>Подъезд №1</v>
          </cell>
          <cell r="D725">
            <v>45485</v>
          </cell>
          <cell r="E725" t="str">
            <v>СЗ КиноДевелопмент</v>
          </cell>
          <cell r="H725">
            <v>32.200000000000003</v>
          </cell>
          <cell r="I725">
            <v>31</v>
          </cell>
        </row>
        <row r="726">
          <cell r="A726">
            <v>91344188</v>
          </cell>
          <cell r="B726" t="str">
            <v>Кв. 540</v>
          </cell>
          <cell r="C726" t="str">
            <v>Подъезд №8</v>
          </cell>
          <cell r="D726">
            <v>45433</v>
          </cell>
          <cell r="E726" t="str">
            <v>СЗ КиноДевелопмент</v>
          </cell>
          <cell r="H726">
            <v>50.7</v>
          </cell>
          <cell r="I726">
            <v>31</v>
          </cell>
        </row>
        <row r="727">
          <cell r="A727">
            <v>91344189</v>
          </cell>
          <cell r="B727" t="str">
            <v>Кв. 541</v>
          </cell>
          <cell r="C727" t="str">
            <v>Подъезд №8</v>
          </cell>
          <cell r="D727">
            <v>45433</v>
          </cell>
          <cell r="E727" t="str">
            <v>СЗ КиноДевелопмент</v>
          </cell>
          <cell r="H727">
            <v>32</v>
          </cell>
          <cell r="I727">
            <v>31</v>
          </cell>
        </row>
        <row r="728">
          <cell r="A728">
            <v>91344190</v>
          </cell>
          <cell r="B728" t="str">
            <v>Кв. 542</v>
          </cell>
          <cell r="C728" t="str">
            <v>Подъезд №8</v>
          </cell>
          <cell r="D728">
            <v>45433</v>
          </cell>
          <cell r="E728" t="str">
            <v>СЗ КиноДевелопмент</v>
          </cell>
          <cell r="H728">
            <v>49.9</v>
          </cell>
          <cell r="I728">
            <v>31</v>
          </cell>
        </row>
        <row r="729">
          <cell r="A729">
            <v>91344193</v>
          </cell>
          <cell r="B729" t="str">
            <v>Кв. 545</v>
          </cell>
          <cell r="C729" t="str">
            <v>Подъезд №8</v>
          </cell>
          <cell r="D729">
            <v>45433</v>
          </cell>
          <cell r="E729" t="str">
            <v>СЗ КиноДевелопмент</v>
          </cell>
          <cell r="H729">
            <v>32</v>
          </cell>
          <cell r="I729">
            <v>31</v>
          </cell>
        </row>
        <row r="730">
          <cell r="A730">
            <v>91344195</v>
          </cell>
          <cell r="B730" t="str">
            <v>Кв. 547</v>
          </cell>
          <cell r="C730" t="str">
            <v>Подъезд №8</v>
          </cell>
          <cell r="D730">
            <v>45433</v>
          </cell>
          <cell r="E730" t="str">
            <v>СЗ КиноДевелопмент</v>
          </cell>
          <cell r="H730">
            <v>72.8</v>
          </cell>
          <cell r="I730">
            <v>31</v>
          </cell>
        </row>
        <row r="731">
          <cell r="A731">
            <v>91344196</v>
          </cell>
          <cell r="B731" t="str">
            <v>Кв. 548</v>
          </cell>
          <cell r="C731" t="str">
            <v>Подъезд №8</v>
          </cell>
          <cell r="D731">
            <v>45433</v>
          </cell>
          <cell r="E731" t="str">
            <v>СЗ КиноДевелопмент</v>
          </cell>
          <cell r="H731">
            <v>50.7</v>
          </cell>
          <cell r="I731">
            <v>31</v>
          </cell>
        </row>
        <row r="732">
          <cell r="A732">
            <v>91344198</v>
          </cell>
          <cell r="B732" t="str">
            <v>Кв. 55</v>
          </cell>
          <cell r="C732" t="str">
            <v>Подъезд №1</v>
          </cell>
          <cell r="D732">
            <v>45485</v>
          </cell>
          <cell r="E732" t="str">
            <v>СЗ КиноДевелопмент</v>
          </cell>
          <cell r="H732">
            <v>35.1</v>
          </cell>
          <cell r="I732">
            <v>31</v>
          </cell>
        </row>
        <row r="733">
          <cell r="A733">
            <v>91344199</v>
          </cell>
          <cell r="B733" t="str">
            <v>Кв. 550</v>
          </cell>
          <cell r="C733" t="str">
            <v>Подъезд №8</v>
          </cell>
          <cell r="D733">
            <v>45433</v>
          </cell>
          <cell r="E733" t="str">
            <v>СЗ КиноДевелопмент</v>
          </cell>
          <cell r="H733">
            <v>49.9</v>
          </cell>
          <cell r="I733">
            <v>31</v>
          </cell>
        </row>
        <row r="734">
          <cell r="A734">
            <v>91344200</v>
          </cell>
          <cell r="B734" t="str">
            <v>Кв. 551</v>
          </cell>
          <cell r="C734" t="str">
            <v>Подъезд №8</v>
          </cell>
          <cell r="D734">
            <v>45433</v>
          </cell>
          <cell r="E734" t="str">
            <v>СЗ КиноДевелопмент</v>
          </cell>
          <cell r="H734">
            <v>72.8</v>
          </cell>
          <cell r="I734">
            <v>31</v>
          </cell>
        </row>
        <row r="735">
          <cell r="A735">
            <v>91344201</v>
          </cell>
          <cell r="B735" t="str">
            <v>Кв. 552</v>
          </cell>
          <cell r="C735" t="str">
            <v>Подъезд №8</v>
          </cell>
          <cell r="D735">
            <v>45433</v>
          </cell>
          <cell r="E735" t="str">
            <v>СЗ КиноДевелопмент</v>
          </cell>
          <cell r="H735">
            <v>50.7</v>
          </cell>
          <cell r="I735">
            <v>31</v>
          </cell>
        </row>
        <row r="736">
          <cell r="A736">
            <v>91344202</v>
          </cell>
          <cell r="B736" t="str">
            <v>Кв. 553</v>
          </cell>
          <cell r="C736" t="str">
            <v>Подъезд №8</v>
          </cell>
          <cell r="D736">
            <v>45433</v>
          </cell>
          <cell r="E736" t="str">
            <v>СЗ КиноДевелопмент</v>
          </cell>
          <cell r="H736">
            <v>32</v>
          </cell>
          <cell r="I736">
            <v>31</v>
          </cell>
        </row>
        <row r="737">
          <cell r="A737">
            <v>91344203</v>
          </cell>
          <cell r="B737" t="str">
            <v>Кв. 554</v>
          </cell>
          <cell r="C737" t="str">
            <v>Подъезд №8</v>
          </cell>
          <cell r="D737">
            <v>45433</v>
          </cell>
          <cell r="E737" t="str">
            <v>СЗ КиноДевелопмент</v>
          </cell>
          <cell r="H737">
            <v>49.9</v>
          </cell>
          <cell r="I737">
            <v>31</v>
          </cell>
        </row>
        <row r="738">
          <cell r="A738">
            <v>91344204</v>
          </cell>
          <cell r="B738" t="str">
            <v>Кв. 555</v>
          </cell>
          <cell r="C738" t="str">
            <v>Подъезд №8</v>
          </cell>
          <cell r="D738">
            <v>45433</v>
          </cell>
          <cell r="E738" t="str">
            <v>СЗ КиноДевелопмент</v>
          </cell>
          <cell r="H738">
            <v>72.8</v>
          </cell>
          <cell r="I738">
            <v>31</v>
          </cell>
        </row>
        <row r="739">
          <cell r="A739">
            <v>91344205</v>
          </cell>
          <cell r="B739" t="str">
            <v>Кв. 556</v>
          </cell>
          <cell r="C739" t="str">
            <v>Подъезд №9</v>
          </cell>
          <cell r="D739">
            <v>45433</v>
          </cell>
          <cell r="E739" t="str">
            <v>СЗ КиноДевелопмент</v>
          </cell>
          <cell r="H739">
            <v>70</v>
          </cell>
          <cell r="I739">
            <v>31</v>
          </cell>
        </row>
        <row r="740">
          <cell r="A740">
            <v>91344206</v>
          </cell>
          <cell r="B740" t="str">
            <v>Кв. 557</v>
          </cell>
          <cell r="C740" t="str">
            <v>Подъезд №9</v>
          </cell>
          <cell r="D740">
            <v>45433</v>
          </cell>
          <cell r="E740" t="str">
            <v>СЗ КиноДевелопмент</v>
          </cell>
          <cell r="H740">
            <v>37.6</v>
          </cell>
          <cell r="I740">
            <v>31</v>
          </cell>
        </row>
        <row r="741">
          <cell r="A741">
            <v>91344207</v>
          </cell>
          <cell r="B741" t="str">
            <v>Кв. 558</v>
          </cell>
          <cell r="C741" t="str">
            <v>Подъезд №9</v>
          </cell>
          <cell r="D741">
            <v>45433</v>
          </cell>
          <cell r="E741" t="str">
            <v>СЗ КиноДевелопмент</v>
          </cell>
          <cell r="H741">
            <v>70.7</v>
          </cell>
          <cell r="I741">
            <v>31</v>
          </cell>
        </row>
        <row r="742">
          <cell r="A742">
            <v>91344210</v>
          </cell>
          <cell r="B742" t="str">
            <v>Кв. 560</v>
          </cell>
          <cell r="C742" t="str">
            <v>Подъезд №9</v>
          </cell>
          <cell r="D742">
            <v>45433</v>
          </cell>
          <cell r="E742" t="str">
            <v>СЗ КиноДевелопмент</v>
          </cell>
          <cell r="H742">
            <v>37.1</v>
          </cell>
          <cell r="I742">
            <v>31</v>
          </cell>
        </row>
        <row r="743">
          <cell r="A743">
            <v>91344211</v>
          </cell>
          <cell r="B743" t="str">
            <v>Кв. 561</v>
          </cell>
          <cell r="C743" t="str">
            <v>Подъезд №9</v>
          </cell>
          <cell r="D743">
            <v>45433</v>
          </cell>
          <cell r="E743" t="str">
            <v>СЗ КиноДевелопмент</v>
          </cell>
          <cell r="H743">
            <v>70</v>
          </cell>
          <cell r="I743">
            <v>31</v>
          </cell>
        </row>
        <row r="744">
          <cell r="A744">
            <v>91344212</v>
          </cell>
          <cell r="B744" t="str">
            <v>Кв. 562</v>
          </cell>
          <cell r="C744" t="str">
            <v>Подъезд №9</v>
          </cell>
          <cell r="D744">
            <v>45433</v>
          </cell>
          <cell r="E744" t="str">
            <v>СЗ КиноДевелопмент</v>
          </cell>
          <cell r="H744">
            <v>69.5</v>
          </cell>
          <cell r="I744">
            <v>31</v>
          </cell>
        </row>
        <row r="745">
          <cell r="A745">
            <v>91344214</v>
          </cell>
          <cell r="B745" t="str">
            <v>Кв. 564</v>
          </cell>
          <cell r="C745" t="str">
            <v>Подъезд №9</v>
          </cell>
          <cell r="D745">
            <v>45433</v>
          </cell>
          <cell r="E745" t="str">
            <v>СЗ КиноДевелопмент</v>
          </cell>
          <cell r="H745">
            <v>70</v>
          </cell>
          <cell r="I745">
            <v>31</v>
          </cell>
        </row>
        <row r="746">
          <cell r="A746">
            <v>91344215</v>
          </cell>
          <cell r="B746" t="str">
            <v>Кв. 565</v>
          </cell>
          <cell r="C746" t="str">
            <v>Подъезд №9</v>
          </cell>
          <cell r="D746">
            <v>45433</v>
          </cell>
          <cell r="E746" t="str">
            <v>СЗ КиноДевелопмент</v>
          </cell>
          <cell r="H746">
            <v>69.5</v>
          </cell>
          <cell r="I746">
            <v>31</v>
          </cell>
        </row>
        <row r="747">
          <cell r="A747">
            <v>91344216</v>
          </cell>
          <cell r="B747" t="str">
            <v>Кв. 566</v>
          </cell>
          <cell r="C747" t="str">
            <v>Подъезд №9</v>
          </cell>
          <cell r="D747">
            <v>45433</v>
          </cell>
          <cell r="E747" t="str">
            <v>СЗ КиноДевелопмент</v>
          </cell>
          <cell r="H747">
            <v>37.1</v>
          </cell>
          <cell r="I747">
            <v>31</v>
          </cell>
        </row>
        <row r="748">
          <cell r="A748">
            <v>91344218</v>
          </cell>
          <cell r="B748" t="str">
            <v>Кв. 568</v>
          </cell>
          <cell r="C748" t="str">
            <v>Подъезд №9</v>
          </cell>
          <cell r="D748">
            <v>45433</v>
          </cell>
          <cell r="E748" t="str">
            <v>СЗ КиноДевелопмент</v>
          </cell>
          <cell r="H748">
            <v>69.5</v>
          </cell>
          <cell r="I748">
            <v>31</v>
          </cell>
        </row>
        <row r="749">
          <cell r="A749">
            <v>91344219</v>
          </cell>
          <cell r="B749" t="str">
            <v>Кв. 569</v>
          </cell>
          <cell r="C749" t="str">
            <v>Подъезд №9</v>
          </cell>
          <cell r="D749">
            <v>45433</v>
          </cell>
          <cell r="E749" t="str">
            <v>СЗ КиноДевелопмент</v>
          </cell>
          <cell r="H749">
            <v>37.1</v>
          </cell>
          <cell r="I749">
            <v>31</v>
          </cell>
        </row>
        <row r="750">
          <cell r="A750">
            <v>91344220</v>
          </cell>
          <cell r="B750" t="str">
            <v>Кв. 57</v>
          </cell>
          <cell r="C750" t="str">
            <v>Подъезд №1</v>
          </cell>
          <cell r="D750">
            <v>45485</v>
          </cell>
          <cell r="E750" t="str">
            <v>СЗ КиноДевелопмент</v>
          </cell>
          <cell r="H750">
            <v>51.1</v>
          </cell>
          <cell r="I750">
            <v>31</v>
          </cell>
        </row>
        <row r="751">
          <cell r="A751">
            <v>91344221</v>
          </cell>
          <cell r="B751" t="str">
            <v>Кв. 570</v>
          </cell>
          <cell r="C751" t="str">
            <v>Подъезд №9</v>
          </cell>
          <cell r="D751">
            <v>45433</v>
          </cell>
          <cell r="E751" t="str">
            <v>СЗ КиноДевелопмент</v>
          </cell>
          <cell r="H751">
            <v>70</v>
          </cell>
          <cell r="I751">
            <v>31</v>
          </cell>
        </row>
        <row r="752">
          <cell r="A752">
            <v>91344223</v>
          </cell>
          <cell r="B752" t="str">
            <v>Кв. 572</v>
          </cell>
          <cell r="C752" t="str">
            <v>Подъезд №9</v>
          </cell>
          <cell r="D752">
            <v>45433</v>
          </cell>
          <cell r="E752" t="str">
            <v>СЗ КиноДевелопмент</v>
          </cell>
          <cell r="H752">
            <v>37.1</v>
          </cell>
          <cell r="I752">
            <v>31</v>
          </cell>
        </row>
        <row r="753">
          <cell r="A753">
            <v>91344224</v>
          </cell>
          <cell r="B753" t="str">
            <v>Кв. 573</v>
          </cell>
          <cell r="C753" t="str">
            <v>Подъезд №9</v>
          </cell>
          <cell r="D753">
            <v>45433</v>
          </cell>
          <cell r="E753" t="str">
            <v>СЗ КиноДевелопмент</v>
          </cell>
          <cell r="H753">
            <v>70</v>
          </cell>
          <cell r="I753">
            <v>31</v>
          </cell>
        </row>
        <row r="754">
          <cell r="A754">
            <v>91344225</v>
          </cell>
          <cell r="B754" t="str">
            <v>Кв. 574</v>
          </cell>
          <cell r="C754" t="str">
            <v>Подъезд №9</v>
          </cell>
          <cell r="D754">
            <v>45433</v>
          </cell>
          <cell r="E754" t="str">
            <v>СЗ КиноДевелопмент</v>
          </cell>
          <cell r="H754">
            <v>69.5</v>
          </cell>
          <cell r="I754">
            <v>31</v>
          </cell>
        </row>
        <row r="755">
          <cell r="A755">
            <v>91344227</v>
          </cell>
          <cell r="B755" t="str">
            <v>Кв. 576</v>
          </cell>
          <cell r="C755" t="str">
            <v>Подъезд №9</v>
          </cell>
          <cell r="D755">
            <v>45433</v>
          </cell>
          <cell r="E755" t="str">
            <v>СЗ КиноДевелопмент</v>
          </cell>
          <cell r="H755">
            <v>70</v>
          </cell>
          <cell r="I755">
            <v>31</v>
          </cell>
        </row>
        <row r="756">
          <cell r="A756">
            <v>91344228</v>
          </cell>
          <cell r="B756" t="str">
            <v>Кв. 577</v>
          </cell>
          <cell r="C756" t="str">
            <v>Подъезд №9</v>
          </cell>
          <cell r="D756">
            <v>45433</v>
          </cell>
          <cell r="E756" t="str">
            <v>СЗ КиноДевелопмент</v>
          </cell>
          <cell r="H756">
            <v>69.5</v>
          </cell>
          <cell r="I756">
            <v>31</v>
          </cell>
        </row>
        <row r="757">
          <cell r="A757">
            <v>91344229</v>
          </cell>
          <cell r="B757" t="str">
            <v>Кв. 578</v>
          </cell>
          <cell r="C757" t="str">
            <v>Подъезд №9</v>
          </cell>
          <cell r="D757">
            <v>45433</v>
          </cell>
          <cell r="E757" t="str">
            <v>СЗ КиноДевелопмент</v>
          </cell>
          <cell r="H757">
            <v>37.1</v>
          </cell>
          <cell r="I757">
            <v>31</v>
          </cell>
        </row>
        <row r="758">
          <cell r="A758">
            <v>91344232</v>
          </cell>
          <cell r="B758" t="str">
            <v>Кв. 580</v>
          </cell>
          <cell r="C758" t="str">
            <v>Подъезд №10</v>
          </cell>
          <cell r="D758">
            <v>45552</v>
          </cell>
          <cell r="E758" t="str">
            <v>СЗ КиноДевелопмент</v>
          </cell>
          <cell r="H758">
            <v>55.1</v>
          </cell>
          <cell r="I758">
            <v>31</v>
          </cell>
        </row>
        <row r="759">
          <cell r="A759">
            <v>91344233</v>
          </cell>
          <cell r="B759" t="str">
            <v>Кв. 581</v>
          </cell>
          <cell r="C759" t="str">
            <v>Подъезд №10</v>
          </cell>
          <cell r="D759">
            <v>45552</v>
          </cell>
          <cell r="E759" t="str">
            <v>СЗ КиноДевелопмент</v>
          </cell>
          <cell r="H759">
            <v>34</v>
          </cell>
          <cell r="I759">
            <v>31</v>
          </cell>
        </row>
        <row r="760">
          <cell r="A760">
            <v>91344234</v>
          </cell>
          <cell r="B760" t="str">
            <v>Кв. 582</v>
          </cell>
          <cell r="C760" t="str">
            <v>Подъезд №10</v>
          </cell>
          <cell r="D760">
            <v>45552</v>
          </cell>
          <cell r="E760" t="str">
            <v>СЗ КиноДевелопмент</v>
          </cell>
          <cell r="H760">
            <v>38.700000000000003</v>
          </cell>
          <cell r="I760">
            <v>31</v>
          </cell>
        </row>
        <row r="761">
          <cell r="A761">
            <v>91344235</v>
          </cell>
          <cell r="B761" t="str">
            <v>Кв. 583</v>
          </cell>
          <cell r="C761" t="str">
            <v>Подъезд №10</v>
          </cell>
          <cell r="D761">
            <v>45552</v>
          </cell>
          <cell r="E761" t="str">
            <v>СЗ КиноДевелопмент</v>
          </cell>
          <cell r="H761">
            <v>58.7</v>
          </cell>
          <cell r="I761">
            <v>31</v>
          </cell>
        </row>
        <row r="762">
          <cell r="A762">
            <v>91344236</v>
          </cell>
          <cell r="B762" t="str">
            <v>Кв. 584</v>
          </cell>
          <cell r="C762" t="str">
            <v>Подъезд №10</v>
          </cell>
          <cell r="D762">
            <v>45552</v>
          </cell>
          <cell r="E762" t="str">
            <v>СЗ КиноДевелопмент</v>
          </cell>
          <cell r="H762">
            <v>54.2</v>
          </cell>
          <cell r="I762">
            <v>31</v>
          </cell>
        </row>
        <row r="763">
          <cell r="A763">
            <v>91344238</v>
          </cell>
          <cell r="B763" t="str">
            <v>Кв. 586</v>
          </cell>
          <cell r="C763" t="str">
            <v>Подъезд №10</v>
          </cell>
          <cell r="D763">
            <v>45552</v>
          </cell>
          <cell r="E763" t="str">
            <v>СЗ КиноДевелопмент</v>
          </cell>
          <cell r="H763">
            <v>38.1</v>
          </cell>
          <cell r="I763">
            <v>31</v>
          </cell>
        </row>
        <row r="764">
          <cell r="A764">
            <v>91344239</v>
          </cell>
          <cell r="B764" t="str">
            <v>Кв. 587</v>
          </cell>
          <cell r="C764" t="str">
            <v>Подъезд №10</v>
          </cell>
          <cell r="D764">
            <v>45552</v>
          </cell>
          <cell r="E764" t="str">
            <v>СЗ КиноДевелопмент</v>
          </cell>
          <cell r="H764">
            <v>58</v>
          </cell>
          <cell r="I764">
            <v>31</v>
          </cell>
        </row>
        <row r="765">
          <cell r="A765">
            <v>91344241</v>
          </cell>
          <cell r="B765" t="str">
            <v>Кв. 589</v>
          </cell>
          <cell r="C765" t="str">
            <v>Подъезд №10</v>
          </cell>
          <cell r="D765">
            <v>45552</v>
          </cell>
          <cell r="E765" t="str">
            <v>СЗ КиноДевелопмент</v>
          </cell>
          <cell r="H765">
            <v>33.5</v>
          </cell>
          <cell r="I765">
            <v>31</v>
          </cell>
        </row>
        <row r="766">
          <cell r="A766">
            <v>91344242</v>
          </cell>
          <cell r="B766" t="str">
            <v>Кв. 59</v>
          </cell>
          <cell r="C766" t="str">
            <v>Подъезд №1</v>
          </cell>
          <cell r="D766">
            <v>45485</v>
          </cell>
          <cell r="E766" t="str">
            <v>СЗ КиноДевелопмент</v>
          </cell>
          <cell r="H766">
            <v>35.1</v>
          </cell>
          <cell r="I766">
            <v>31</v>
          </cell>
        </row>
        <row r="767">
          <cell r="A767">
            <v>91344243</v>
          </cell>
          <cell r="B767" t="str">
            <v>Кв. 590</v>
          </cell>
          <cell r="C767" t="str">
            <v>Подъезд №10</v>
          </cell>
          <cell r="D767">
            <v>45552</v>
          </cell>
          <cell r="E767" t="str">
            <v>СЗ КиноДевелопмент</v>
          </cell>
          <cell r="H767">
            <v>38.1</v>
          </cell>
          <cell r="I767">
            <v>31</v>
          </cell>
        </row>
        <row r="768">
          <cell r="A768">
            <v>91344244</v>
          </cell>
          <cell r="B768" t="str">
            <v>Кв. 591</v>
          </cell>
          <cell r="C768" t="str">
            <v>Подъезд №10</v>
          </cell>
          <cell r="D768">
            <v>45552</v>
          </cell>
          <cell r="E768" t="str">
            <v>СЗ КиноДевелопмент</v>
          </cell>
          <cell r="H768">
            <v>58</v>
          </cell>
          <cell r="I768">
            <v>31</v>
          </cell>
        </row>
        <row r="769">
          <cell r="A769">
            <v>91344245</v>
          </cell>
          <cell r="B769" t="str">
            <v>Кв. 592</v>
          </cell>
          <cell r="C769" t="str">
            <v>Подъезд №10</v>
          </cell>
          <cell r="D769">
            <v>45552</v>
          </cell>
          <cell r="E769" t="str">
            <v>СЗ КиноДевелопмент</v>
          </cell>
          <cell r="H769">
            <v>54.2</v>
          </cell>
          <cell r="I769">
            <v>31</v>
          </cell>
        </row>
        <row r="770">
          <cell r="A770">
            <v>91344246</v>
          </cell>
          <cell r="B770" t="str">
            <v>Кв. 593</v>
          </cell>
          <cell r="C770" t="str">
            <v>Подъезд №10</v>
          </cell>
          <cell r="D770">
            <v>45552</v>
          </cell>
          <cell r="E770" t="str">
            <v>СЗ КиноДевелопмент</v>
          </cell>
          <cell r="H770">
            <v>33.5</v>
          </cell>
          <cell r="I770">
            <v>31</v>
          </cell>
        </row>
        <row r="771">
          <cell r="A771">
            <v>91344248</v>
          </cell>
          <cell r="B771" t="str">
            <v>Кв. 595</v>
          </cell>
          <cell r="C771" t="str">
            <v>Подъезд №10</v>
          </cell>
          <cell r="D771">
            <v>45552</v>
          </cell>
          <cell r="E771" t="str">
            <v>СЗ КиноДевелопмент</v>
          </cell>
          <cell r="H771">
            <v>58</v>
          </cell>
          <cell r="I771">
            <v>31</v>
          </cell>
        </row>
        <row r="772">
          <cell r="A772">
            <v>91344249</v>
          </cell>
          <cell r="B772" t="str">
            <v>Кв. 596</v>
          </cell>
          <cell r="C772" t="str">
            <v>Подъезд №10</v>
          </cell>
          <cell r="D772">
            <v>45552</v>
          </cell>
          <cell r="E772" t="str">
            <v>СЗ КиноДевелопмент</v>
          </cell>
          <cell r="H772">
            <v>54.2</v>
          </cell>
          <cell r="I772">
            <v>31</v>
          </cell>
        </row>
        <row r="773">
          <cell r="A773">
            <v>91344250</v>
          </cell>
          <cell r="B773" t="str">
            <v>Кв. 597</v>
          </cell>
          <cell r="C773" t="str">
            <v>Подъезд №10</v>
          </cell>
          <cell r="D773">
            <v>45552</v>
          </cell>
          <cell r="E773" t="str">
            <v>СЗ КиноДевелопмент</v>
          </cell>
          <cell r="H773">
            <v>33.5</v>
          </cell>
          <cell r="I773">
            <v>31</v>
          </cell>
        </row>
        <row r="774">
          <cell r="A774">
            <v>91344251</v>
          </cell>
          <cell r="B774" t="str">
            <v>Кв. 598</v>
          </cell>
          <cell r="C774" t="str">
            <v>Подъезд №10</v>
          </cell>
          <cell r="D774">
            <v>45552</v>
          </cell>
          <cell r="E774" t="str">
            <v>СЗ КиноДевелопмент</v>
          </cell>
          <cell r="H774">
            <v>38.1</v>
          </cell>
          <cell r="I774">
            <v>31</v>
          </cell>
        </row>
        <row r="775">
          <cell r="A775">
            <v>91344254</v>
          </cell>
          <cell r="B775" t="str">
            <v>Кв. 60</v>
          </cell>
          <cell r="C775" t="str">
            <v>Подъезд №1</v>
          </cell>
          <cell r="D775">
            <v>45485</v>
          </cell>
          <cell r="E775" t="str">
            <v>СЗ КиноДевелопмент</v>
          </cell>
          <cell r="H775">
            <v>54</v>
          </cell>
          <cell r="I775">
            <v>31</v>
          </cell>
        </row>
        <row r="776">
          <cell r="A776">
            <v>91344255</v>
          </cell>
          <cell r="B776" t="str">
            <v>Кв. 600</v>
          </cell>
          <cell r="C776" t="str">
            <v>Подъезд №10</v>
          </cell>
          <cell r="D776">
            <v>45552</v>
          </cell>
          <cell r="E776" t="str">
            <v>СЗ КиноДевелопмент</v>
          </cell>
          <cell r="H776">
            <v>54.2</v>
          </cell>
          <cell r="I776">
            <v>31</v>
          </cell>
        </row>
        <row r="777">
          <cell r="A777">
            <v>91344257</v>
          </cell>
          <cell r="B777" t="str">
            <v>Кв. 602</v>
          </cell>
          <cell r="C777" t="str">
            <v>Подъезд №10</v>
          </cell>
          <cell r="D777">
            <v>45552</v>
          </cell>
          <cell r="E777" t="str">
            <v>СЗ КиноДевелопмент</v>
          </cell>
          <cell r="H777">
            <v>38.1</v>
          </cell>
          <cell r="I777">
            <v>31</v>
          </cell>
        </row>
        <row r="778">
          <cell r="A778">
            <v>91344258</v>
          </cell>
          <cell r="B778" t="str">
            <v>Кв. 603</v>
          </cell>
          <cell r="C778" t="str">
            <v>Подъезд №10</v>
          </cell>
          <cell r="D778">
            <v>45552</v>
          </cell>
          <cell r="E778" t="str">
            <v>СЗ КиноДевелопмент</v>
          </cell>
          <cell r="H778">
            <v>58</v>
          </cell>
          <cell r="I778">
            <v>31</v>
          </cell>
        </row>
        <row r="779">
          <cell r="A779">
            <v>91344259</v>
          </cell>
          <cell r="B779" t="str">
            <v>Кв. 604</v>
          </cell>
          <cell r="C779" t="str">
            <v>Подъезд №10</v>
          </cell>
          <cell r="D779">
            <v>45552</v>
          </cell>
          <cell r="E779" t="str">
            <v>СЗ КиноДевелопмент</v>
          </cell>
          <cell r="H779">
            <v>54.2</v>
          </cell>
          <cell r="I779">
            <v>31</v>
          </cell>
        </row>
        <row r="780">
          <cell r="A780">
            <v>91344260</v>
          </cell>
          <cell r="B780" t="str">
            <v>Кв. 605</v>
          </cell>
          <cell r="C780" t="str">
            <v>Подъезд №10</v>
          </cell>
          <cell r="D780">
            <v>45552</v>
          </cell>
          <cell r="E780" t="str">
            <v>СЗ КиноДевелопмент</v>
          </cell>
          <cell r="H780">
            <v>33.5</v>
          </cell>
          <cell r="I780">
            <v>31</v>
          </cell>
        </row>
        <row r="781">
          <cell r="A781">
            <v>91344261</v>
          </cell>
          <cell r="B781" t="str">
            <v>Кв. 606</v>
          </cell>
          <cell r="C781" t="str">
            <v>Подъезд №10</v>
          </cell>
          <cell r="D781">
            <v>45552</v>
          </cell>
          <cell r="E781" t="str">
            <v>СЗ КиноДевелопмент</v>
          </cell>
          <cell r="H781">
            <v>38.1</v>
          </cell>
          <cell r="I781">
            <v>31</v>
          </cell>
        </row>
        <row r="782">
          <cell r="A782">
            <v>91344262</v>
          </cell>
          <cell r="B782" t="str">
            <v>Кв. 607</v>
          </cell>
          <cell r="C782" t="str">
            <v>Подъезд №10</v>
          </cell>
          <cell r="D782">
            <v>45552</v>
          </cell>
          <cell r="E782" t="str">
            <v>СЗ КиноДевелопмент</v>
          </cell>
          <cell r="H782">
            <v>58</v>
          </cell>
          <cell r="I782">
            <v>31</v>
          </cell>
        </row>
        <row r="783">
          <cell r="A783">
            <v>91344264</v>
          </cell>
          <cell r="B783" t="str">
            <v>Кв. 609</v>
          </cell>
          <cell r="C783" t="str">
            <v>Подъезд №10</v>
          </cell>
          <cell r="D783">
            <v>45552</v>
          </cell>
          <cell r="E783" t="str">
            <v>СЗ КиноДевелопмент</v>
          </cell>
          <cell r="H783">
            <v>33.5</v>
          </cell>
          <cell r="I783">
            <v>31</v>
          </cell>
        </row>
        <row r="784">
          <cell r="A784">
            <v>91344265</v>
          </cell>
          <cell r="B784" t="str">
            <v>Кв. 61</v>
          </cell>
          <cell r="C784" t="str">
            <v>Подъезд №1</v>
          </cell>
          <cell r="D784">
            <v>45485</v>
          </cell>
          <cell r="E784" t="str">
            <v>СЗ КиноДевелопмент</v>
          </cell>
          <cell r="H784">
            <v>51.1</v>
          </cell>
          <cell r="I784">
            <v>31</v>
          </cell>
        </row>
        <row r="785">
          <cell r="A785">
            <v>91344266</v>
          </cell>
          <cell r="B785" t="str">
            <v>Кв. 610</v>
          </cell>
          <cell r="C785" t="str">
            <v>Подъезд №10</v>
          </cell>
          <cell r="D785">
            <v>45552</v>
          </cell>
          <cell r="E785" t="str">
            <v>СЗ КиноДевелопмент</v>
          </cell>
          <cell r="H785">
            <v>38.1</v>
          </cell>
          <cell r="I785">
            <v>31</v>
          </cell>
        </row>
        <row r="786">
          <cell r="A786">
            <v>91344267</v>
          </cell>
          <cell r="B786" t="str">
            <v>Кв. 611</v>
          </cell>
          <cell r="C786" t="str">
            <v>Подъезд №10</v>
          </cell>
          <cell r="D786">
            <v>45552</v>
          </cell>
          <cell r="E786" t="str">
            <v>СЗ КиноДевелопмент</v>
          </cell>
          <cell r="H786">
            <v>58</v>
          </cell>
          <cell r="I786">
            <v>31</v>
          </cell>
        </row>
        <row r="787">
          <cell r="A787">
            <v>91344268</v>
          </cell>
          <cell r="B787" t="str">
            <v>Кв. 612</v>
          </cell>
          <cell r="C787" t="str">
            <v>Подъезд №10</v>
          </cell>
          <cell r="D787">
            <v>45552</v>
          </cell>
          <cell r="E787" t="str">
            <v>СЗ КиноДевелопмент</v>
          </cell>
          <cell r="H787">
            <v>54.2</v>
          </cell>
          <cell r="I787">
            <v>31</v>
          </cell>
        </row>
        <row r="788">
          <cell r="A788">
            <v>91344269</v>
          </cell>
          <cell r="B788" t="str">
            <v>Кв. 613</v>
          </cell>
          <cell r="C788" t="str">
            <v>Подъезд №10</v>
          </cell>
          <cell r="D788">
            <v>45552</v>
          </cell>
          <cell r="E788" t="str">
            <v>СЗ КиноДевелопмент</v>
          </cell>
          <cell r="H788">
            <v>33.5</v>
          </cell>
          <cell r="I788">
            <v>31</v>
          </cell>
        </row>
        <row r="789">
          <cell r="A789">
            <v>91344270</v>
          </cell>
          <cell r="B789" t="str">
            <v>Кв. 614</v>
          </cell>
          <cell r="C789" t="str">
            <v>Подъезд №10</v>
          </cell>
          <cell r="D789">
            <v>45552</v>
          </cell>
          <cell r="E789" t="str">
            <v>СЗ КиноДевелопмент</v>
          </cell>
          <cell r="H789">
            <v>38.1</v>
          </cell>
          <cell r="I789">
            <v>31</v>
          </cell>
        </row>
        <row r="790">
          <cell r="A790">
            <v>91344272</v>
          </cell>
          <cell r="B790" t="str">
            <v>Кв. 616</v>
          </cell>
          <cell r="C790" t="str">
            <v>Подъезд №10</v>
          </cell>
          <cell r="D790">
            <v>45552</v>
          </cell>
          <cell r="E790" t="str">
            <v>СЗ КиноДевелопмент</v>
          </cell>
          <cell r="H790">
            <v>54.2</v>
          </cell>
          <cell r="I790">
            <v>31</v>
          </cell>
        </row>
        <row r="791">
          <cell r="A791">
            <v>91344274</v>
          </cell>
          <cell r="B791" t="str">
            <v>Кв. 618</v>
          </cell>
          <cell r="C791" t="str">
            <v>Подъезд №10</v>
          </cell>
          <cell r="D791">
            <v>45552</v>
          </cell>
          <cell r="E791" t="str">
            <v>СЗ КиноДевелопмент</v>
          </cell>
          <cell r="H791">
            <v>38.1</v>
          </cell>
          <cell r="I791">
            <v>31</v>
          </cell>
        </row>
        <row r="792">
          <cell r="A792">
            <v>91344275</v>
          </cell>
          <cell r="B792" t="str">
            <v>Кв. 619</v>
          </cell>
          <cell r="C792" t="str">
            <v>Подъезд №10</v>
          </cell>
          <cell r="D792">
            <v>45552</v>
          </cell>
          <cell r="E792" t="str">
            <v>СЗ КиноДевелопмент</v>
          </cell>
          <cell r="H792">
            <v>58</v>
          </cell>
          <cell r="I792">
            <v>31</v>
          </cell>
        </row>
        <row r="793">
          <cell r="A793">
            <v>91344276</v>
          </cell>
          <cell r="B793" t="str">
            <v>Кв. 62</v>
          </cell>
          <cell r="C793" t="str">
            <v>Подъезд №1</v>
          </cell>
          <cell r="D793">
            <v>45485</v>
          </cell>
          <cell r="E793" t="str">
            <v>СЗ КиноДевелопмент</v>
          </cell>
          <cell r="H793">
            <v>32.200000000000003</v>
          </cell>
          <cell r="I793">
            <v>31</v>
          </cell>
        </row>
        <row r="794">
          <cell r="A794">
            <v>91344277</v>
          </cell>
          <cell r="B794" t="str">
            <v>Кв. 620</v>
          </cell>
          <cell r="C794" t="str">
            <v>Подъезд №10</v>
          </cell>
          <cell r="D794">
            <v>45552</v>
          </cell>
          <cell r="E794" t="str">
            <v>СЗ КиноДевелопмент</v>
          </cell>
          <cell r="H794">
            <v>54.2</v>
          </cell>
          <cell r="I794">
            <v>31</v>
          </cell>
        </row>
        <row r="795">
          <cell r="A795">
            <v>91344278</v>
          </cell>
          <cell r="B795" t="str">
            <v>Кв. 621</v>
          </cell>
          <cell r="C795" t="str">
            <v>Подъезд №10</v>
          </cell>
          <cell r="D795">
            <v>45552</v>
          </cell>
          <cell r="E795" t="str">
            <v>СЗ КиноДевелопмент</v>
          </cell>
          <cell r="H795">
            <v>33.5</v>
          </cell>
          <cell r="I795">
            <v>31</v>
          </cell>
        </row>
        <row r="796">
          <cell r="A796">
            <v>91344280</v>
          </cell>
          <cell r="B796" t="str">
            <v>Кв. 623</v>
          </cell>
          <cell r="C796" t="str">
            <v>Подъезд №10</v>
          </cell>
          <cell r="D796">
            <v>45552</v>
          </cell>
          <cell r="E796" t="str">
            <v>СЗ КиноДевелопмент</v>
          </cell>
          <cell r="H796">
            <v>58</v>
          </cell>
          <cell r="I796">
            <v>31</v>
          </cell>
        </row>
        <row r="797">
          <cell r="A797">
            <v>91344282</v>
          </cell>
          <cell r="B797" t="str">
            <v>Кв. 625</v>
          </cell>
          <cell r="C797" t="str">
            <v>Подъезд №10</v>
          </cell>
          <cell r="D797">
            <v>45552</v>
          </cell>
          <cell r="E797" t="str">
            <v>СЗ КиноДевелопмент</v>
          </cell>
          <cell r="H797">
            <v>33.5</v>
          </cell>
          <cell r="I797">
            <v>31</v>
          </cell>
        </row>
        <row r="798">
          <cell r="A798">
            <v>91344283</v>
          </cell>
          <cell r="B798" t="str">
            <v>Кв. 626</v>
          </cell>
          <cell r="C798" t="str">
            <v>Подъезд №10</v>
          </cell>
          <cell r="D798">
            <v>45552</v>
          </cell>
          <cell r="E798" t="str">
            <v>СЗ КиноДевелопмент</v>
          </cell>
          <cell r="H798">
            <v>38.1</v>
          </cell>
          <cell r="I798">
            <v>31</v>
          </cell>
        </row>
        <row r="799">
          <cell r="A799">
            <v>91344284</v>
          </cell>
          <cell r="B799" t="str">
            <v>Кв. 627</v>
          </cell>
          <cell r="C799" t="str">
            <v>Подъезд №10</v>
          </cell>
          <cell r="D799">
            <v>45552</v>
          </cell>
          <cell r="E799" t="str">
            <v>СЗ КиноДевелопмент</v>
          </cell>
          <cell r="H799">
            <v>58</v>
          </cell>
          <cell r="I799">
            <v>31</v>
          </cell>
        </row>
        <row r="800">
          <cell r="A800">
            <v>91344285</v>
          </cell>
          <cell r="B800" t="str">
            <v>Кв. 628</v>
          </cell>
          <cell r="C800" t="str">
            <v>Подъезд №10</v>
          </cell>
          <cell r="D800">
            <v>45552</v>
          </cell>
          <cell r="E800" t="str">
            <v>СЗ КиноДевелопмент</v>
          </cell>
          <cell r="H800">
            <v>54.2</v>
          </cell>
          <cell r="I800">
            <v>31</v>
          </cell>
        </row>
        <row r="801">
          <cell r="A801">
            <v>91344286</v>
          </cell>
          <cell r="B801" t="str">
            <v>Кв. 629</v>
          </cell>
          <cell r="C801" t="str">
            <v>Подъезд №10</v>
          </cell>
          <cell r="D801">
            <v>45552</v>
          </cell>
          <cell r="E801" t="str">
            <v>СЗ КиноДевелопмент</v>
          </cell>
          <cell r="H801">
            <v>33.5</v>
          </cell>
          <cell r="I801">
            <v>31</v>
          </cell>
        </row>
        <row r="802">
          <cell r="A802">
            <v>91344288</v>
          </cell>
          <cell r="B802" t="str">
            <v>Кв. 630</v>
          </cell>
          <cell r="C802" t="str">
            <v>Подъезд №10</v>
          </cell>
          <cell r="D802">
            <v>45552</v>
          </cell>
          <cell r="E802" t="str">
            <v>СЗ КиноДевелопмент</v>
          </cell>
          <cell r="H802">
            <v>38.1</v>
          </cell>
          <cell r="I802">
            <v>31</v>
          </cell>
        </row>
        <row r="803">
          <cell r="A803">
            <v>91344290</v>
          </cell>
          <cell r="B803" t="str">
            <v>Кв. 632</v>
          </cell>
          <cell r="C803" t="str">
            <v>Подъезд №10</v>
          </cell>
          <cell r="D803">
            <v>45552</v>
          </cell>
          <cell r="E803" t="str">
            <v>СЗ КиноДевелопмент</v>
          </cell>
          <cell r="H803">
            <v>54.2</v>
          </cell>
          <cell r="I803">
            <v>31</v>
          </cell>
        </row>
        <row r="804">
          <cell r="A804">
            <v>91344291</v>
          </cell>
          <cell r="B804" t="str">
            <v>Кв. 633</v>
          </cell>
          <cell r="C804" t="str">
            <v>Подъезд №10</v>
          </cell>
          <cell r="D804">
            <v>45552</v>
          </cell>
          <cell r="E804" t="str">
            <v>СЗ КиноДевелопмент</v>
          </cell>
          <cell r="H804">
            <v>33.5</v>
          </cell>
          <cell r="I804">
            <v>31</v>
          </cell>
        </row>
        <row r="805">
          <cell r="A805">
            <v>91344292</v>
          </cell>
          <cell r="B805" t="str">
            <v>Кв. 634</v>
          </cell>
          <cell r="C805" t="str">
            <v>Подъезд №10</v>
          </cell>
          <cell r="D805">
            <v>45552</v>
          </cell>
          <cell r="E805" t="str">
            <v>СЗ КиноДевелопмент</v>
          </cell>
          <cell r="H805">
            <v>38.1</v>
          </cell>
          <cell r="I805">
            <v>31</v>
          </cell>
        </row>
        <row r="806">
          <cell r="A806">
            <v>91344293</v>
          </cell>
          <cell r="B806" t="str">
            <v>Кв. 635</v>
          </cell>
          <cell r="C806" t="str">
            <v>Подъезд №10</v>
          </cell>
          <cell r="D806">
            <v>45552</v>
          </cell>
          <cell r="E806" t="str">
            <v>СЗ КиноДевелопмент</v>
          </cell>
          <cell r="H806">
            <v>58</v>
          </cell>
          <cell r="I806">
            <v>31</v>
          </cell>
        </row>
        <row r="807">
          <cell r="A807">
            <v>91344294</v>
          </cell>
          <cell r="B807" t="str">
            <v>Кв. 636</v>
          </cell>
          <cell r="C807" t="str">
            <v>Подъезд №11</v>
          </cell>
          <cell r="D807">
            <v>45485</v>
          </cell>
          <cell r="E807" t="str">
            <v>СЗ КиноДевелопмент</v>
          </cell>
          <cell r="H807">
            <v>40.6</v>
          </cell>
          <cell r="I807">
            <v>31</v>
          </cell>
        </row>
        <row r="808">
          <cell r="A808">
            <v>91344295</v>
          </cell>
          <cell r="B808" t="str">
            <v>Кв. 637</v>
          </cell>
          <cell r="C808" t="str">
            <v>Подъезд №11</v>
          </cell>
          <cell r="D808">
            <v>45485</v>
          </cell>
          <cell r="E808" t="str">
            <v>СЗ КиноДевелопмент</v>
          </cell>
          <cell r="H808">
            <v>55.2</v>
          </cell>
          <cell r="I808">
            <v>31</v>
          </cell>
        </row>
        <row r="809">
          <cell r="A809">
            <v>91344296</v>
          </cell>
          <cell r="B809" t="str">
            <v>Кв. 638</v>
          </cell>
          <cell r="C809" t="str">
            <v>Подъезд №11</v>
          </cell>
          <cell r="D809">
            <v>45485</v>
          </cell>
          <cell r="E809" t="str">
            <v>СЗ КиноДевелопмент</v>
          </cell>
          <cell r="H809">
            <v>37.5</v>
          </cell>
          <cell r="I809">
            <v>31</v>
          </cell>
        </row>
        <row r="810">
          <cell r="A810">
            <v>91344297</v>
          </cell>
          <cell r="B810" t="str">
            <v>Кв. 639</v>
          </cell>
          <cell r="C810" t="str">
            <v>Подъезд №11</v>
          </cell>
          <cell r="D810">
            <v>45485</v>
          </cell>
          <cell r="E810" t="str">
            <v>СЗ КиноДевелопмент</v>
          </cell>
          <cell r="H810">
            <v>39.1</v>
          </cell>
          <cell r="I810">
            <v>31</v>
          </cell>
        </row>
        <row r="811">
          <cell r="A811">
            <v>91344298</v>
          </cell>
          <cell r="B811" t="str">
            <v>Кв. 64</v>
          </cell>
          <cell r="C811" t="str">
            <v>Подъезд №1</v>
          </cell>
          <cell r="D811">
            <v>45485</v>
          </cell>
          <cell r="E811" t="str">
            <v>СЗ КиноДевелопмент</v>
          </cell>
          <cell r="H811">
            <v>54</v>
          </cell>
          <cell r="I811">
            <v>31</v>
          </cell>
        </row>
        <row r="812">
          <cell r="A812">
            <v>91344300</v>
          </cell>
          <cell r="B812" t="str">
            <v>Кв. 641</v>
          </cell>
          <cell r="C812" t="str">
            <v>Подъезд №11</v>
          </cell>
          <cell r="D812">
            <v>45485</v>
          </cell>
          <cell r="E812" t="str">
            <v>СЗ КиноДевелопмент</v>
          </cell>
          <cell r="H812">
            <v>31.2</v>
          </cell>
          <cell r="I812">
            <v>31</v>
          </cell>
        </row>
        <row r="813">
          <cell r="A813">
            <v>91344301</v>
          </cell>
          <cell r="B813" t="str">
            <v>Кв. 642</v>
          </cell>
          <cell r="C813" t="str">
            <v>Подъезд №11</v>
          </cell>
          <cell r="D813">
            <v>45485</v>
          </cell>
          <cell r="E813" t="str">
            <v>СЗ КиноДевелопмент</v>
          </cell>
          <cell r="H813">
            <v>39.9</v>
          </cell>
          <cell r="I813">
            <v>31</v>
          </cell>
        </row>
        <row r="814">
          <cell r="A814">
            <v>91344302</v>
          </cell>
          <cell r="B814" t="str">
            <v>Кв. 643</v>
          </cell>
          <cell r="C814" t="str">
            <v>Подъезд №11</v>
          </cell>
          <cell r="D814">
            <v>45485</v>
          </cell>
          <cell r="E814" t="str">
            <v>СЗ КиноДевелопмент</v>
          </cell>
          <cell r="H814">
            <v>54.6</v>
          </cell>
          <cell r="I814">
            <v>31</v>
          </cell>
        </row>
        <row r="815">
          <cell r="A815">
            <v>91344304</v>
          </cell>
          <cell r="B815" t="str">
            <v>Кв. 645</v>
          </cell>
          <cell r="C815" t="str">
            <v>Подъезд №11</v>
          </cell>
          <cell r="D815">
            <v>45485</v>
          </cell>
          <cell r="E815" t="str">
            <v>СЗ КиноДевелопмент</v>
          </cell>
          <cell r="H815">
            <v>38.4</v>
          </cell>
          <cell r="I815">
            <v>31</v>
          </cell>
        </row>
        <row r="816">
          <cell r="A816">
            <v>91344305</v>
          </cell>
          <cell r="B816" t="str">
            <v>Кв. 646</v>
          </cell>
          <cell r="C816" t="str">
            <v>Подъезд №11</v>
          </cell>
          <cell r="D816">
            <v>45485</v>
          </cell>
          <cell r="E816" t="str">
            <v>СЗ КиноДевелопмент</v>
          </cell>
          <cell r="H816">
            <v>58.6</v>
          </cell>
          <cell r="I816">
            <v>31</v>
          </cell>
        </row>
        <row r="817">
          <cell r="A817">
            <v>91344306</v>
          </cell>
          <cell r="B817" t="str">
            <v>Кв. 647</v>
          </cell>
          <cell r="C817" t="str">
            <v>Подъезд №11</v>
          </cell>
          <cell r="D817">
            <v>45485</v>
          </cell>
          <cell r="E817" t="str">
            <v>СЗ КиноДевелопмент</v>
          </cell>
          <cell r="H817">
            <v>30.8</v>
          </cell>
          <cell r="I817">
            <v>31</v>
          </cell>
        </row>
        <row r="818">
          <cell r="A818">
            <v>91344307</v>
          </cell>
          <cell r="B818" t="str">
            <v>Кв. 648</v>
          </cell>
          <cell r="C818" t="str">
            <v>Подъезд №11</v>
          </cell>
          <cell r="D818">
            <v>45485</v>
          </cell>
          <cell r="E818" t="str">
            <v>СЗ КиноДевелопмент</v>
          </cell>
          <cell r="H818">
            <v>39.9</v>
          </cell>
          <cell r="I818">
            <v>31</v>
          </cell>
        </row>
        <row r="819">
          <cell r="A819">
            <v>91344310</v>
          </cell>
          <cell r="B819" t="str">
            <v>Кв. 650</v>
          </cell>
          <cell r="C819" t="str">
            <v>Подъезд №11</v>
          </cell>
          <cell r="D819">
            <v>45485</v>
          </cell>
          <cell r="E819" t="str">
            <v>СЗ КиноДевелопмент</v>
          </cell>
          <cell r="H819">
            <v>37</v>
          </cell>
          <cell r="I819">
            <v>31</v>
          </cell>
        </row>
        <row r="820">
          <cell r="A820">
            <v>91344311</v>
          </cell>
          <cell r="B820" t="str">
            <v>Кв. 651</v>
          </cell>
          <cell r="C820" t="str">
            <v>Подъезд №11</v>
          </cell>
          <cell r="D820">
            <v>45485</v>
          </cell>
          <cell r="E820" t="str">
            <v>СЗ КиноДевелопмент</v>
          </cell>
          <cell r="H820">
            <v>38.4</v>
          </cell>
          <cell r="I820">
            <v>31</v>
          </cell>
        </row>
        <row r="821">
          <cell r="A821">
            <v>91344312</v>
          </cell>
          <cell r="B821" t="str">
            <v>Кв. 652</v>
          </cell>
          <cell r="C821" t="str">
            <v>Подъезд №11</v>
          </cell>
          <cell r="D821">
            <v>45485</v>
          </cell>
          <cell r="E821" t="str">
            <v>СЗ КиноДевелопмент</v>
          </cell>
          <cell r="H821">
            <v>58.6</v>
          </cell>
          <cell r="I821">
            <v>31</v>
          </cell>
        </row>
        <row r="822">
          <cell r="A822">
            <v>91344313</v>
          </cell>
          <cell r="B822" t="str">
            <v>Кв. 653</v>
          </cell>
          <cell r="C822" t="str">
            <v>Подъезд №11</v>
          </cell>
          <cell r="D822">
            <v>45485</v>
          </cell>
          <cell r="E822" t="str">
            <v>СЗ КиноДевелопмент</v>
          </cell>
          <cell r="H822">
            <v>30.8</v>
          </cell>
          <cell r="I822">
            <v>31</v>
          </cell>
        </row>
        <row r="823">
          <cell r="A823">
            <v>91344314</v>
          </cell>
          <cell r="B823" t="str">
            <v>Кв. 654</v>
          </cell>
          <cell r="C823" t="str">
            <v>Подъезд №11</v>
          </cell>
          <cell r="D823">
            <v>45485</v>
          </cell>
          <cell r="E823" t="str">
            <v>СЗ КиноДевелопмент</v>
          </cell>
          <cell r="H823">
            <v>39.9</v>
          </cell>
          <cell r="I823">
            <v>31</v>
          </cell>
        </row>
        <row r="824">
          <cell r="A824">
            <v>91344315</v>
          </cell>
          <cell r="B824" t="str">
            <v>Кв. 655</v>
          </cell>
          <cell r="C824" t="str">
            <v>Подъезд №11</v>
          </cell>
          <cell r="D824">
            <v>45485</v>
          </cell>
          <cell r="E824" t="str">
            <v>СЗ КиноДевелопмент</v>
          </cell>
          <cell r="H824">
            <v>54.6</v>
          </cell>
          <cell r="I824">
            <v>31</v>
          </cell>
        </row>
        <row r="825">
          <cell r="A825">
            <v>91344316</v>
          </cell>
          <cell r="B825" t="str">
            <v>Кв. 656</v>
          </cell>
          <cell r="C825" t="str">
            <v>Подъезд №11</v>
          </cell>
          <cell r="D825">
            <v>45485</v>
          </cell>
          <cell r="E825" t="str">
            <v>СЗ КиноДевелопмент</v>
          </cell>
          <cell r="H825">
            <v>37</v>
          </cell>
          <cell r="I825">
            <v>31</v>
          </cell>
        </row>
        <row r="826">
          <cell r="A826">
            <v>91344317</v>
          </cell>
          <cell r="B826" t="str">
            <v>Кв. 657</v>
          </cell>
          <cell r="C826" t="str">
            <v>Подъезд №11</v>
          </cell>
          <cell r="D826">
            <v>45485</v>
          </cell>
          <cell r="E826" t="str">
            <v>СЗ КиноДевелопмент</v>
          </cell>
          <cell r="H826">
            <v>38.4</v>
          </cell>
          <cell r="I826">
            <v>31</v>
          </cell>
        </row>
        <row r="827">
          <cell r="A827">
            <v>91344319</v>
          </cell>
          <cell r="B827" t="str">
            <v>Кв. 659</v>
          </cell>
          <cell r="C827" t="str">
            <v>Подъезд №11</v>
          </cell>
          <cell r="D827">
            <v>45485</v>
          </cell>
          <cell r="E827" t="str">
            <v>СЗ КиноДевелопмент</v>
          </cell>
          <cell r="H827">
            <v>30.8</v>
          </cell>
          <cell r="I827">
            <v>31</v>
          </cell>
        </row>
        <row r="828">
          <cell r="A828">
            <v>91344320</v>
          </cell>
          <cell r="B828" t="str">
            <v>Кв. 66</v>
          </cell>
          <cell r="C828" t="str">
            <v>Подъезд №1</v>
          </cell>
          <cell r="D828">
            <v>45485</v>
          </cell>
          <cell r="E828" t="str">
            <v>СЗ КиноДевелопмент</v>
          </cell>
          <cell r="H828">
            <v>32.200000000000003</v>
          </cell>
          <cell r="I828">
            <v>31</v>
          </cell>
        </row>
        <row r="829">
          <cell r="A829">
            <v>91344321</v>
          </cell>
          <cell r="B829" t="str">
            <v>Кв. 660</v>
          </cell>
          <cell r="C829" t="str">
            <v>Подъезд №11</v>
          </cell>
          <cell r="D829">
            <v>45485</v>
          </cell>
          <cell r="E829" t="str">
            <v>СЗ КиноДевелопмент</v>
          </cell>
          <cell r="H829">
            <v>39.9</v>
          </cell>
          <cell r="I829">
            <v>31</v>
          </cell>
        </row>
        <row r="830">
          <cell r="A830">
            <v>91344322</v>
          </cell>
          <cell r="B830" t="str">
            <v>Кв. 661</v>
          </cell>
          <cell r="C830" t="str">
            <v>Подъезд №11</v>
          </cell>
          <cell r="D830">
            <v>45485</v>
          </cell>
          <cell r="E830" t="str">
            <v>СЗ КиноДевелопмент</v>
          </cell>
          <cell r="H830">
            <v>54.6</v>
          </cell>
          <cell r="I830">
            <v>31</v>
          </cell>
        </row>
        <row r="831">
          <cell r="A831">
            <v>91344324</v>
          </cell>
          <cell r="B831" t="str">
            <v>Кв. 663</v>
          </cell>
          <cell r="C831" t="str">
            <v>Подъезд №11</v>
          </cell>
          <cell r="D831">
            <v>45485</v>
          </cell>
          <cell r="E831" t="str">
            <v>СЗ КиноДевелопмент</v>
          </cell>
          <cell r="H831">
            <v>38.4</v>
          </cell>
          <cell r="I831">
            <v>31</v>
          </cell>
        </row>
        <row r="832">
          <cell r="A832">
            <v>91344325</v>
          </cell>
          <cell r="B832" t="str">
            <v>Кв. 664</v>
          </cell>
          <cell r="C832" t="str">
            <v>Подъезд №11</v>
          </cell>
          <cell r="D832">
            <v>45485</v>
          </cell>
          <cell r="E832" t="str">
            <v>СЗ КиноДевелопмент</v>
          </cell>
          <cell r="H832">
            <v>58.6</v>
          </cell>
          <cell r="I832">
            <v>31</v>
          </cell>
        </row>
        <row r="833">
          <cell r="A833">
            <v>91344328</v>
          </cell>
          <cell r="B833" t="str">
            <v>Кв. 667</v>
          </cell>
          <cell r="C833" t="str">
            <v>Подъезд №11</v>
          </cell>
          <cell r="D833">
            <v>45485</v>
          </cell>
          <cell r="E833" t="str">
            <v>СЗ КиноДевелопмент</v>
          </cell>
          <cell r="H833">
            <v>54.6</v>
          </cell>
          <cell r="I833">
            <v>31</v>
          </cell>
        </row>
        <row r="834">
          <cell r="A834">
            <v>91344329</v>
          </cell>
          <cell r="B834" t="str">
            <v>Кв. 668</v>
          </cell>
          <cell r="C834" t="str">
            <v>Подъезд №11</v>
          </cell>
          <cell r="D834">
            <v>45485</v>
          </cell>
          <cell r="E834" t="str">
            <v>СЗ КиноДевелопмент</v>
          </cell>
          <cell r="H834">
            <v>37</v>
          </cell>
          <cell r="I834">
            <v>31</v>
          </cell>
        </row>
        <row r="835">
          <cell r="A835">
            <v>91344331</v>
          </cell>
          <cell r="B835" t="str">
            <v>Кв. 67</v>
          </cell>
          <cell r="C835" t="str">
            <v>Подъезд №1</v>
          </cell>
          <cell r="D835">
            <v>45485</v>
          </cell>
          <cell r="E835" t="str">
            <v>СЗ КиноДевелопмент</v>
          </cell>
          <cell r="H835">
            <v>35.1</v>
          </cell>
          <cell r="I835">
            <v>31</v>
          </cell>
        </row>
        <row r="836">
          <cell r="A836">
            <v>91344332</v>
          </cell>
          <cell r="B836" t="str">
            <v>Кв. 670</v>
          </cell>
          <cell r="C836" t="str">
            <v>Подъезд №11</v>
          </cell>
          <cell r="D836">
            <v>45485</v>
          </cell>
          <cell r="E836" t="str">
            <v>СЗ КиноДевелопмент</v>
          </cell>
          <cell r="H836">
            <v>58.6</v>
          </cell>
          <cell r="I836">
            <v>31</v>
          </cell>
        </row>
        <row r="837">
          <cell r="A837">
            <v>91344333</v>
          </cell>
          <cell r="B837" t="str">
            <v>Кв. 671</v>
          </cell>
          <cell r="C837" t="str">
            <v>Подъезд №11</v>
          </cell>
          <cell r="D837">
            <v>45485</v>
          </cell>
          <cell r="E837" t="str">
            <v>СЗ КиноДевелопмент</v>
          </cell>
          <cell r="H837">
            <v>30.8</v>
          </cell>
          <cell r="I837">
            <v>31</v>
          </cell>
        </row>
        <row r="838">
          <cell r="A838">
            <v>91344334</v>
          </cell>
          <cell r="B838" t="str">
            <v>Кв. 672</v>
          </cell>
          <cell r="C838" t="str">
            <v>Подъезд №11</v>
          </cell>
          <cell r="D838">
            <v>45485</v>
          </cell>
          <cell r="E838" t="str">
            <v>СЗ КиноДевелопмент</v>
          </cell>
          <cell r="H838">
            <v>39.9</v>
          </cell>
          <cell r="I838">
            <v>31</v>
          </cell>
        </row>
        <row r="839">
          <cell r="A839">
            <v>91344336</v>
          </cell>
          <cell r="B839" t="str">
            <v>Кв. 674</v>
          </cell>
          <cell r="C839" t="str">
            <v>Подъезд №11</v>
          </cell>
          <cell r="D839">
            <v>45485</v>
          </cell>
          <cell r="E839" t="str">
            <v>СЗ КиноДевелопмент</v>
          </cell>
          <cell r="H839">
            <v>37</v>
          </cell>
          <cell r="I839">
            <v>31</v>
          </cell>
        </row>
        <row r="840">
          <cell r="A840">
            <v>91344337</v>
          </cell>
          <cell r="B840" t="str">
            <v>Кв. 675</v>
          </cell>
          <cell r="C840" t="str">
            <v>Подъезд №11</v>
          </cell>
          <cell r="D840">
            <v>45485</v>
          </cell>
          <cell r="E840" t="str">
            <v>СЗ КиноДевелопмент</v>
          </cell>
          <cell r="H840">
            <v>38.4</v>
          </cell>
          <cell r="I840">
            <v>31</v>
          </cell>
        </row>
        <row r="841">
          <cell r="A841">
            <v>91344338</v>
          </cell>
          <cell r="B841" t="str">
            <v>Кв. 676</v>
          </cell>
          <cell r="C841" t="str">
            <v>Подъезд №11</v>
          </cell>
          <cell r="D841">
            <v>45485</v>
          </cell>
          <cell r="E841" t="str">
            <v>СЗ КиноДевелопмент</v>
          </cell>
          <cell r="H841">
            <v>58.6</v>
          </cell>
          <cell r="I841">
            <v>31</v>
          </cell>
        </row>
        <row r="842">
          <cell r="A842">
            <v>91344339</v>
          </cell>
          <cell r="B842" t="str">
            <v>Кв. 677</v>
          </cell>
          <cell r="C842" t="str">
            <v>Подъезд №11</v>
          </cell>
          <cell r="D842">
            <v>45485</v>
          </cell>
          <cell r="E842" t="str">
            <v>СЗ КиноДевелопмент</v>
          </cell>
          <cell r="H842">
            <v>30.8</v>
          </cell>
          <cell r="I842">
            <v>31</v>
          </cell>
        </row>
        <row r="843">
          <cell r="A843">
            <v>91344340</v>
          </cell>
          <cell r="B843" t="str">
            <v>Кв. 678</v>
          </cell>
          <cell r="C843" t="str">
            <v>Подъезд №11</v>
          </cell>
          <cell r="D843">
            <v>45485</v>
          </cell>
          <cell r="E843" t="str">
            <v>СЗ КиноДевелопмент</v>
          </cell>
          <cell r="H843">
            <v>39.9</v>
          </cell>
          <cell r="I843">
            <v>31</v>
          </cell>
        </row>
        <row r="844">
          <cell r="A844">
            <v>91344341</v>
          </cell>
          <cell r="B844" t="str">
            <v>Кв. 679</v>
          </cell>
          <cell r="C844" t="str">
            <v>Подъезд №11</v>
          </cell>
          <cell r="D844">
            <v>45485</v>
          </cell>
          <cell r="E844" t="str">
            <v>СЗ КиноДевелопмент</v>
          </cell>
          <cell r="H844">
            <v>53.2</v>
          </cell>
          <cell r="I844">
            <v>31</v>
          </cell>
        </row>
        <row r="845">
          <cell r="A845">
            <v>91344342</v>
          </cell>
          <cell r="B845" t="str">
            <v>Кв. 68</v>
          </cell>
          <cell r="C845" t="str">
            <v>Подъезд №1</v>
          </cell>
          <cell r="D845">
            <v>45485</v>
          </cell>
          <cell r="E845" t="str">
            <v>СЗ КиноДевелопмент</v>
          </cell>
          <cell r="H845">
            <v>54</v>
          </cell>
          <cell r="I845">
            <v>31</v>
          </cell>
        </row>
        <row r="846">
          <cell r="A846">
            <v>91344343</v>
          </cell>
          <cell r="B846" t="str">
            <v>Кв. 680</v>
          </cell>
          <cell r="C846" t="str">
            <v>Подъезд №11</v>
          </cell>
          <cell r="D846">
            <v>45485</v>
          </cell>
          <cell r="E846" t="str">
            <v>СЗ КиноДевелопмент</v>
          </cell>
          <cell r="H846">
            <v>37</v>
          </cell>
          <cell r="I846">
            <v>31</v>
          </cell>
        </row>
        <row r="847">
          <cell r="A847">
            <v>91344344</v>
          </cell>
          <cell r="B847" t="str">
            <v>Кв. 681</v>
          </cell>
          <cell r="C847" t="str">
            <v>Подъезд №11</v>
          </cell>
          <cell r="D847">
            <v>45485</v>
          </cell>
          <cell r="E847" t="str">
            <v>СЗ КиноДевелопмент</v>
          </cell>
          <cell r="H847">
            <v>38.4</v>
          </cell>
          <cell r="I847">
            <v>31</v>
          </cell>
        </row>
        <row r="848">
          <cell r="A848">
            <v>91344345</v>
          </cell>
          <cell r="B848" t="str">
            <v>Кв. 682</v>
          </cell>
          <cell r="C848" t="str">
            <v>Подъезд №11</v>
          </cell>
          <cell r="D848">
            <v>45485</v>
          </cell>
          <cell r="E848" t="str">
            <v>СЗ КиноДевелопмент</v>
          </cell>
          <cell r="H848">
            <v>58.6</v>
          </cell>
          <cell r="I848">
            <v>31</v>
          </cell>
        </row>
        <row r="849">
          <cell r="A849">
            <v>91344347</v>
          </cell>
          <cell r="B849" t="str">
            <v>Кв. 684</v>
          </cell>
          <cell r="C849" t="str">
            <v>Подъезд №11</v>
          </cell>
          <cell r="D849">
            <v>45485</v>
          </cell>
          <cell r="E849" t="str">
            <v>СЗ КиноДевелопмент</v>
          </cell>
          <cell r="H849">
            <v>39.9</v>
          </cell>
          <cell r="I849">
            <v>31</v>
          </cell>
        </row>
        <row r="850">
          <cell r="A850">
            <v>91344348</v>
          </cell>
          <cell r="B850" t="str">
            <v>Кв. 685</v>
          </cell>
          <cell r="C850" t="str">
            <v>Подъезд №11</v>
          </cell>
          <cell r="D850">
            <v>45485</v>
          </cell>
          <cell r="E850" t="str">
            <v>СЗ КиноДевелопмент</v>
          </cell>
          <cell r="H850">
            <v>54.6</v>
          </cell>
          <cell r="I850">
            <v>31</v>
          </cell>
        </row>
        <row r="851">
          <cell r="A851">
            <v>91344350</v>
          </cell>
          <cell r="B851" t="str">
            <v>Кв. 687</v>
          </cell>
          <cell r="C851" t="str">
            <v>Подъезд №11</v>
          </cell>
          <cell r="D851">
            <v>45485</v>
          </cell>
          <cell r="E851" t="str">
            <v>СЗ КиноДевелопмент</v>
          </cell>
          <cell r="H851">
            <v>38.4</v>
          </cell>
          <cell r="I851">
            <v>31</v>
          </cell>
        </row>
        <row r="852">
          <cell r="A852">
            <v>91344352</v>
          </cell>
          <cell r="B852" t="str">
            <v>Кв. 689</v>
          </cell>
          <cell r="C852" t="str">
            <v>Подъезд №11</v>
          </cell>
          <cell r="D852">
            <v>45485</v>
          </cell>
          <cell r="E852" t="str">
            <v>СЗ КиноДевелопмент</v>
          </cell>
          <cell r="H852">
            <v>30.8</v>
          </cell>
          <cell r="I852">
            <v>31</v>
          </cell>
        </row>
        <row r="853">
          <cell r="A853">
            <v>91344353</v>
          </cell>
          <cell r="B853" t="str">
            <v>Кв. 69</v>
          </cell>
          <cell r="C853" t="str">
            <v>Подъезд №1</v>
          </cell>
          <cell r="D853">
            <v>45485</v>
          </cell>
          <cell r="E853" t="str">
            <v>СЗ КиноДевелопмент</v>
          </cell>
          <cell r="H853">
            <v>51.1</v>
          </cell>
          <cell r="I853">
            <v>31</v>
          </cell>
        </row>
        <row r="854">
          <cell r="A854">
            <v>91344355</v>
          </cell>
          <cell r="B854" t="str">
            <v>Кв. 691</v>
          </cell>
          <cell r="C854" t="str">
            <v>Подъезд №11</v>
          </cell>
          <cell r="D854">
            <v>45485</v>
          </cell>
          <cell r="E854" t="str">
            <v>СЗ КиноДевелопмент</v>
          </cell>
          <cell r="H854">
            <v>54.6</v>
          </cell>
          <cell r="I854">
            <v>31</v>
          </cell>
        </row>
        <row r="855">
          <cell r="A855">
            <v>91344356</v>
          </cell>
          <cell r="B855" t="str">
            <v>Кв. 692</v>
          </cell>
          <cell r="C855" t="str">
            <v>Подъезд №11</v>
          </cell>
          <cell r="D855">
            <v>45485</v>
          </cell>
          <cell r="E855" t="str">
            <v>СЗ КиноДевелопмент</v>
          </cell>
          <cell r="H855">
            <v>37</v>
          </cell>
          <cell r="I855">
            <v>31</v>
          </cell>
        </row>
        <row r="856">
          <cell r="A856">
            <v>91344357</v>
          </cell>
          <cell r="B856" t="str">
            <v>Кв. 693</v>
          </cell>
          <cell r="C856" t="str">
            <v>Подъезд №11</v>
          </cell>
          <cell r="D856">
            <v>45485</v>
          </cell>
          <cell r="E856" t="str">
            <v>СЗ КиноДевелопмент</v>
          </cell>
          <cell r="H856">
            <v>38.4</v>
          </cell>
          <cell r="I856">
            <v>31</v>
          </cell>
        </row>
        <row r="857">
          <cell r="A857">
            <v>91344358</v>
          </cell>
          <cell r="B857" t="str">
            <v>Кв. 694</v>
          </cell>
          <cell r="C857" t="str">
            <v>Подъезд №11</v>
          </cell>
          <cell r="D857">
            <v>45485</v>
          </cell>
          <cell r="E857" t="str">
            <v>СЗ КиноДевелопмент</v>
          </cell>
          <cell r="H857">
            <v>58.6</v>
          </cell>
          <cell r="I857">
            <v>31</v>
          </cell>
        </row>
        <row r="858">
          <cell r="A858">
            <v>91344359</v>
          </cell>
          <cell r="B858" t="str">
            <v>Кв. 695</v>
          </cell>
          <cell r="C858" t="str">
            <v>Подъезд №11</v>
          </cell>
          <cell r="D858">
            <v>45485</v>
          </cell>
          <cell r="E858" t="str">
            <v>СЗ КиноДевелопмент</v>
          </cell>
          <cell r="H858">
            <v>30.8</v>
          </cell>
          <cell r="I858">
            <v>31</v>
          </cell>
        </row>
        <row r="859">
          <cell r="A859">
            <v>91344360</v>
          </cell>
          <cell r="B859" t="str">
            <v>Кв. 696</v>
          </cell>
          <cell r="C859" t="str">
            <v>Подъезд №11</v>
          </cell>
          <cell r="D859">
            <v>45485</v>
          </cell>
          <cell r="E859" t="str">
            <v>СЗ КиноДевелопмент</v>
          </cell>
          <cell r="H859">
            <v>39.9</v>
          </cell>
          <cell r="I859">
            <v>31</v>
          </cell>
        </row>
        <row r="860">
          <cell r="A860">
            <v>91344361</v>
          </cell>
          <cell r="B860" t="str">
            <v>Кв. 697</v>
          </cell>
          <cell r="C860" t="str">
            <v>Подъезд №11</v>
          </cell>
          <cell r="D860">
            <v>45485</v>
          </cell>
          <cell r="E860" t="str">
            <v>СЗ КиноДевелопмент</v>
          </cell>
          <cell r="H860">
            <v>54.6</v>
          </cell>
          <cell r="I860">
            <v>31</v>
          </cell>
        </row>
        <row r="861">
          <cell r="A861">
            <v>91344362</v>
          </cell>
          <cell r="B861" t="str">
            <v>Кв. 698</v>
          </cell>
          <cell r="C861" t="str">
            <v>Подъезд №11</v>
          </cell>
          <cell r="D861">
            <v>45485</v>
          </cell>
          <cell r="E861" t="str">
            <v>СЗ КиноДевелопмент</v>
          </cell>
          <cell r="H861">
            <v>37</v>
          </cell>
          <cell r="I861">
            <v>31</v>
          </cell>
        </row>
        <row r="862">
          <cell r="A862">
            <v>91344364</v>
          </cell>
          <cell r="B862" t="str">
            <v>Кв. 7</v>
          </cell>
          <cell r="C862" t="str">
            <v>Подъезд №1</v>
          </cell>
          <cell r="D862">
            <v>45485</v>
          </cell>
          <cell r="E862" t="str">
            <v>СЗ КиноДевелопмент</v>
          </cell>
          <cell r="H862">
            <v>35.1</v>
          </cell>
          <cell r="I862">
            <v>31</v>
          </cell>
        </row>
        <row r="863">
          <cell r="A863">
            <v>91344365</v>
          </cell>
          <cell r="B863" t="str">
            <v>Кв. 70</v>
          </cell>
          <cell r="C863" t="str">
            <v>Подъезд №1</v>
          </cell>
          <cell r="D863">
            <v>45485</v>
          </cell>
          <cell r="E863" t="str">
            <v>СЗ КиноДевелопмент</v>
          </cell>
          <cell r="H863">
            <v>32.200000000000003</v>
          </cell>
          <cell r="I863">
            <v>31</v>
          </cell>
        </row>
        <row r="864">
          <cell r="A864">
            <v>91344366</v>
          </cell>
          <cell r="B864" t="str">
            <v>Кв. 700</v>
          </cell>
          <cell r="C864" t="str">
            <v>Подъезд №11</v>
          </cell>
          <cell r="D864">
            <v>45485</v>
          </cell>
          <cell r="E864" t="str">
            <v>СЗ КиноДевелопмент</v>
          </cell>
          <cell r="H864">
            <v>58.6</v>
          </cell>
          <cell r="I864">
            <v>31</v>
          </cell>
        </row>
        <row r="865">
          <cell r="A865">
            <v>91344367</v>
          </cell>
          <cell r="B865" t="str">
            <v>Кв. 701</v>
          </cell>
          <cell r="C865" t="str">
            <v>Подъезд №11</v>
          </cell>
          <cell r="D865">
            <v>45485</v>
          </cell>
          <cell r="E865" t="str">
            <v>СЗ КиноДевелопмент</v>
          </cell>
          <cell r="H865">
            <v>30.8</v>
          </cell>
          <cell r="I865">
            <v>31</v>
          </cell>
        </row>
        <row r="866">
          <cell r="A866">
            <v>91344368</v>
          </cell>
          <cell r="B866" t="str">
            <v>Кв. 702</v>
          </cell>
          <cell r="C866" t="str">
            <v>Подъезд №11</v>
          </cell>
          <cell r="D866">
            <v>45485</v>
          </cell>
          <cell r="E866" t="str">
            <v>СЗ КиноДевелопмент</v>
          </cell>
          <cell r="H866">
            <v>39.9</v>
          </cell>
          <cell r="I866">
            <v>31</v>
          </cell>
        </row>
        <row r="867">
          <cell r="A867">
            <v>91344369</v>
          </cell>
          <cell r="B867" t="str">
            <v>Кв. 703</v>
          </cell>
          <cell r="C867" t="str">
            <v>Подъезд №11</v>
          </cell>
          <cell r="D867">
            <v>45485</v>
          </cell>
          <cell r="E867" t="str">
            <v>СЗ КиноДевелопмент</v>
          </cell>
          <cell r="H867">
            <v>54.6</v>
          </cell>
          <cell r="I867">
            <v>31</v>
          </cell>
        </row>
        <row r="868">
          <cell r="A868">
            <v>91344371</v>
          </cell>
          <cell r="B868" t="str">
            <v>Кв. 705</v>
          </cell>
          <cell r="C868" t="str">
            <v>Подъезд №11</v>
          </cell>
          <cell r="D868">
            <v>45485</v>
          </cell>
          <cell r="E868" t="str">
            <v>СЗ КиноДевелопмент</v>
          </cell>
          <cell r="H868">
            <v>38.4</v>
          </cell>
          <cell r="I868">
            <v>31</v>
          </cell>
        </row>
        <row r="869">
          <cell r="A869">
            <v>91344372</v>
          </cell>
          <cell r="B869" t="str">
            <v>Кв. 706</v>
          </cell>
          <cell r="C869" t="str">
            <v>Подъезд №11</v>
          </cell>
          <cell r="D869">
            <v>45485</v>
          </cell>
          <cell r="E869" t="str">
            <v>СЗ КиноДевелопмент</v>
          </cell>
          <cell r="H869">
            <v>58.6</v>
          </cell>
          <cell r="I869">
            <v>31</v>
          </cell>
        </row>
        <row r="870">
          <cell r="A870">
            <v>91344373</v>
          </cell>
          <cell r="B870" t="str">
            <v>Кв. 707</v>
          </cell>
          <cell r="C870" t="str">
            <v>Подъезд №11</v>
          </cell>
          <cell r="D870">
            <v>45485</v>
          </cell>
          <cell r="E870" t="str">
            <v>СЗ КиноДевелопмент</v>
          </cell>
          <cell r="H870">
            <v>30.8</v>
          </cell>
          <cell r="I870">
            <v>31</v>
          </cell>
        </row>
        <row r="871">
          <cell r="A871">
            <v>91344374</v>
          </cell>
          <cell r="B871" t="str">
            <v>Кв. 708</v>
          </cell>
          <cell r="C871" t="str">
            <v>Подъезд №11</v>
          </cell>
          <cell r="D871">
            <v>45485</v>
          </cell>
          <cell r="E871" t="str">
            <v>СЗ КиноДевелопмент</v>
          </cell>
          <cell r="H871">
            <v>39.9</v>
          </cell>
          <cell r="I871">
            <v>31</v>
          </cell>
        </row>
        <row r="872">
          <cell r="A872">
            <v>91344376</v>
          </cell>
          <cell r="B872" t="str">
            <v>Кв. 71</v>
          </cell>
          <cell r="C872" t="str">
            <v>Подъезд №1</v>
          </cell>
          <cell r="D872">
            <v>45485</v>
          </cell>
          <cell r="E872" t="str">
            <v>СЗ КиноДевелопмент</v>
          </cell>
          <cell r="H872">
            <v>35.1</v>
          </cell>
          <cell r="I872">
            <v>31</v>
          </cell>
        </row>
        <row r="873">
          <cell r="A873">
            <v>91344377</v>
          </cell>
          <cell r="B873" t="str">
            <v>Кв. 710</v>
          </cell>
          <cell r="C873" t="str">
            <v>Подъезд №11</v>
          </cell>
          <cell r="D873">
            <v>45485</v>
          </cell>
          <cell r="E873" t="str">
            <v>СЗ КиноДевелопмент</v>
          </cell>
          <cell r="H873">
            <v>37</v>
          </cell>
          <cell r="I873">
            <v>31</v>
          </cell>
        </row>
        <row r="874">
          <cell r="A874">
            <v>91344378</v>
          </cell>
          <cell r="B874" t="str">
            <v>Кв. 711</v>
          </cell>
          <cell r="C874" t="str">
            <v>Подъезд №11</v>
          </cell>
          <cell r="D874">
            <v>45485</v>
          </cell>
          <cell r="E874" t="str">
            <v>СЗ КиноДевелопмент</v>
          </cell>
          <cell r="H874">
            <v>38.4</v>
          </cell>
          <cell r="I874">
            <v>31</v>
          </cell>
        </row>
        <row r="875">
          <cell r="A875">
            <v>91344379</v>
          </cell>
          <cell r="B875" t="str">
            <v>Кв. 712</v>
          </cell>
          <cell r="C875" t="str">
            <v>Подъезд №11</v>
          </cell>
          <cell r="D875">
            <v>45485</v>
          </cell>
          <cell r="E875" t="str">
            <v>СЗ КиноДевелопмент</v>
          </cell>
          <cell r="H875">
            <v>58.6</v>
          </cell>
          <cell r="I875">
            <v>31</v>
          </cell>
        </row>
        <row r="876">
          <cell r="A876">
            <v>91344381</v>
          </cell>
          <cell r="B876" t="str">
            <v>Кв. 714</v>
          </cell>
          <cell r="C876" t="str">
            <v>Подъезд №11</v>
          </cell>
          <cell r="D876">
            <v>45485</v>
          </cell>
          <cell r="E876" t="str">
            <v>СЗ КиноДевелопмент</v>
          </cell>
          <cell r="H876">
            <v>39.9</v>
          </cell>
          <cell r="I876">
            <v>31</v>
          </cell>
        </row>
        <row r="877">
          <cell r="A877">
            <v>91344382</v>
          </cell>
          <cell r="B877" t="str">
            <v>Кв. 715</v>
          </cell>
          <cell r="C877" t="str">
            <v>Подъезд №11</v>
          </cell>
          <cell r="D877">
            <v>45485</v>
          </cell>
          <cell r="E877" t="str">
            <v>СЗ КиноДевелопмент</v>
          </cell>
          <cell r="H877">
            <v>54.6</v>
          </cell>
          <cell r="I877">
            <v>31</v>
          </cell>
        </row>
        <row r="878">
          <cell r="A878">
            <v>91344383</v>
          </cell>
          <cell r="B878" t="str">
            <v>Кв. 716</v>
          </cell>
          <cell r="C878" t="str">
            <v>Подъезд №11</v>
          </cell>
          <cell r="D878">
            <v>45485</v>
          </cell>
          <cell r="E878" t="str">
            <v>СЗ КиноДевелопмент</v>
          </cell>
          <cell r="H878">
            <v>37</v>
          </cell>
          <cell r="I878">
            <v>31</v>
          </cell>
        </row>
        <row r="879">
          <cell r="A879">
            <v>91344385</v>
          </cell>
          <cell r="B879" t="str">
            <v>Кв. 718</v>
          </cell>
          <cell r="C879" t="str">
            <v>Подъезд №11</v>
          </cell>
          <cell r="D879">
            <v>45485</v>
          </cell>
          <cell r="E879" t="str">
            <v>СЗ КиноДевелопмент</v>
          </cell>
          <cell r="H879">
            <v>58.6</v>
          </cell>
          <cell r="I879">
            <v>31</v>
          </cell>
        </row>
        <row r="880">
          <cell r="A880">
            <v>91344386</v>
          </cell>
          <cell r="B880" t="str">
            <v>Кв. 719</v>
          </cell>
          <cell r="C880" t="str">
            <v>Подъезд №11</v>
          </cell>
          <cell r="D880">
            <v>45485</v>
          </cell>
          <cell r="E880" t="str">
            <v>СЗ КиноДевелопмент</v>
          </cell>
          <cell r="H880">
            <v>30.8</v>
          </cell>
          <cell r="I880">
            <v>31</v>
          </cell>
        </row>
        <row r="881">
          <cell r="A881">
            <v>91344389</v>
          </cell>
          <cell r="B881" t="str">
            <v>Кв. 721</v>
          </cell>
          <cell r="C881" t="str">
            <v>Подъезд №11</v>
          </cell>
          <cell r="D881">
            <v>45485</v>
          </cell>
          <cell r="E881" t="str">
            <v>СЗ КиноДевелопмент</v>
          </cell>
          <cell r="H881">
            <v>54.6</v>
          </cell>
          <cell r="I881">
            <v>31</v>
          </cell>
        </row>
        <row r="882">
          <cell r="A882">
            <v>91344390</v>
          </cell>
          <cell r="B882" t="str">
            <v>Кв. 722</v>
          </cell>
          <cell r="C882" t="str">
            <v>Подъезд №11</v>
          </cell>
          <cell r="D882">
            <v>45485</v>
          </cell>
          <cell r="E882" t="str">
            <v>СЗ КиноДевелопмент</v>
          </cell>
          <cell r="H882">
            <v>37</v>
          </cell>
          <cell r="I882">
            <v>31</v>
          </cell>
        </row>
        <row r="883">
          <cell r="A883">
            <v>91344391</v>
          </cell>
          <cell r="B883" t="str">
            <v>Кв. 723</v>
          </cell>
          <cell r="C883" t="str">
            <v>Подъезд №11</v>
          </cell>
          <cell r="D883">
            <v>45485</v>
          </cell>
          <cell r="E883" t="str">
            <v>СЗ КиноДевелопмент</v>
          </cell>
          <cell r="H883">
            <v>38.4</v>
          </cell>
          <cell r="I883">
            <v>31</v>
          </cell>
        </row>
        <row r="884">
          <cell r="A884">
            <v>91344392</v>
          </cell>
          <cell r="B884" t="str">
            <v>Кв. 725</v>
          </cell>
          <cell r="C884" t="str">
            <v>Подъезд №11</v>
          </cell>
          <cell r="D884">
            <v>45485</v>
          </cell>
          <cell r="E884" t="str">
            <v>СЗ КиноДевелопмент</v>
          </cell>
          <cell r="H884">
            <v>30.8</v>
          </cell>
          <cell r="I884">
            <v>31</v>
          </cell>
        </row>
        <row r="885">
          <cell r="A885">
            <v>91344393</v>
          </cell>
          <cell r="B885" t="str">
            <v>Кв. 726</v>
          </cell>
          <cell r="C885" t="str">
            <v>Подъезд №11</v>
          </cell>
          <cell r="D885">
            <v>45485</v>
          </cell>
          <cell r="E885" t="str">
            <v>СЗ КиноДевелопмент</v>
          </cell>
          <cell r="H885">
            <v>39.9</v>
          </cell>
          <cell r="I885">
            <v>31</v>
          </cell>
        </row>
        <row r="886">
          <cell r="A886">
            <v>91344394</v>
          </cell>
          <cell r="B886" t="str">
            <v>Кв. 727</v>
          </cell>
          <cell r="C886" t="str">
            <v>Подъезд №11</v>
          </cell>
          <cell r="D886">
            <v>45485</v>
          </cell>
          <cell r="E886" t="str">
            <v>СЗ КиноДевелопмент</v>
          </cell>
          <cell r="H886">
            <v>54.6</v>
          </cell>
          <cell r="I886">
            <v>31</v>
          </cell>
        </row>
        <row r="887">
          <cell r="A887">
            <v>91344395</v>
          </cell>
          <cell r="B887" t="str">
            <v>Кв. 728</v>
          </cell>
          <cell r="C887" t="str">
            <v>Подъезд №11</v>
          </cell>
          <cell r="D887">
            <v>45485</v>
          </cell>
          <cell r="E887" t="str">
            <v>СЗ КиноДевелопмент</v>
          </cell>
          <cell r="H887">
            <v>37</v>
          </cell>
          <cell r="I887">
            <v>31</v>
          </cell>
        </row>
        <row r="888">
          <cell r="A888">
            <v>91344396</v>
          </cell>
          <cell r="B888" t="str">
            <v>Кв. 729</v>
          </cell>
          <cell r="C888" t="str">
            <v>Подъезд №11</v>
          </cell>
          <cell r="D888">
            <v>45485</v>
          </cell>
          <cell r="E888" t="str">
            <v>СЗ КиноДевелопмент</v>
          </cell>
          <cell r="H888">
            <v>38.4</v>
          </cell>
          <cell r="I888">
            <v>31</v>
          </cell>
        </row>
        <row r="889">
          <cell r="A889">
            <v>91344397</v>
          </cell>
          <cell r="B889" t="str">
            <v>Кв. 73</v>
          </cell>
          <cell r="C889" t="str">
            <v>Подъезд №1</v>
          </cell>
          <cell r="D889">
            <v>45485</v>
          </cell>
          <cell r="E889" t="str">
            <v>СЗ КиноДевелопмент</v>
          </cell>
          <cell r="H889">
            <v>51.1</v>
          </cell>
          <cell r="I889">
            <v>31</v>
          </cell>
        </row>
        <row r="890">
          <cell r="A890">
            <v>91344398</v>
          </cell>
          <cell r="B890" t="str">
            <v>Кв. 730</v>
          </cell>
          <cell r="C890" t="str">
            <v>Подъезд №11</v>
          </cell>
          <cell r="D890">
            <v>45485</v>
          </cell>
          <cell r="E890" t="str">
            <v>СЗ КиноДевелопмент</v>
          </cell>
          <cell r="H890">
            <v>58.6</v>
          </cell>
          <cell r="I890">
            <v>31</v>
          </cell>
        </row>
        <row r="891">
          <cell r="A891">
            <v>91344399</v>
          </cell>
          <cell r="B891" t="str">
            <v>Кв. 731</v>
          </cell>
          <cell r="C891" t="str">
            <v>Подъезд №11</v>
          </cell>
          <cell r="D891">
            <v>45485</v>
          </cell>
          <cell r="E891" t="str">
            <v>СЗ КиноДевелопмент</v>
          </cell>
          <cell r="H891">
            <v>30.8</v>
          </cell>
          <cell r="I891">
            <v>31</v>
          </cell>
        </row>
        <row r="892">
          <cell r="A892">
            <v>91344400</v>
          </cell>
          <cell r="B892" t="str">
            <v>Кв. 732</v>
          </cell>
          <cell r="C892" t="str">
            <v>Подъезд №12</v>
          </cell>
          <cell r="D892">
            <v>45526</v>
          </cell>
          <cell r="E892" t="str">
            <v>СЗ КиноДевелопмент</v>
          </cell>
          <cell r="H892">
            <v>65.099999999999994</v>
          </cell>
          <cell r="I892">
            <v>31</v>
          </cell>
        </row>
        <row r="893">
          <cell r="A893">
            <v>91344401</v>
          </cell>
          <cell r="B893" t="str">
            <v>Кв. 733</v>
          </cell>
          <cell r="C893" t="str">
            <v>Подъезд №12</v>
          </cell>
          <cell r="D893">
            <v>45526</v>
          </cell>
          <cell r="E893" t="str">
            <v>СЗ КиноДевелопмент</v>
          </cell>
          <cell r="H893">
            <v>54.3</v>
          </cell>
          <cell r="I893">
            <v>31</v>
          </cell>
        </row>
        <row r="894">
          <cell r="A894">
            <v>91344402</v>
          </cell>
          <cell r="B894" t="str">
            <v>Кв. 734</v>
          </cell>
          <cell r="C894" t="str">
            <v>Подъезд №12</v>
          </cell>
          <cell r="D894">
            <v>45526</v>
          </cell>
          <cell r="E894" t="str">
            <v>СЗ КиноДевелопмент</v>
          </cell>
          <cell r="H894">
            <v>38.200000000000003</v>
          </cell>
          <cell r="I894">
            <v>31</v>
          </cell>
        </row>
        <row r="895">
          <cell r="A895">
            <v>91344403</v>
          </cell>
          <cell r="B895" t="str">
            <v>Кв. 735</v>
          </cell>
          <cell r="C895" t="str">
            <v>Подъезд №12</v>
          </cell>
          <cell r="D895">
            <v>45526</v>
          </cell>
          <cell r="E895" t="str">
            <v>СЗ КиноДевелопмент</v>
          </cell>
          <cell r="H895">
            <v>43.5</v>
          </cell>
          <cell r="I895">
            <v>31</v>
          </cell>
        </row>
        <row r="896">
          <cell r="A896">
            <v>91344404</v>
          </cell>
          <cell r="B896" t="str">
            <v>Кв. 736</v>
          </cell>
          <cell r="C896" t="str">
            <v>Подъезд №12</v>
          </cell>
          <cell r="D896">
            <v>45526</v>
          </cell>
          <cell r="E896" t="str">
            <v>СЗ КиноДевелопмент</v>
          </cell>
          <cell r="H896">
            <v>76.3</v>
          </cell>
          <cell r="I896">
            <v>31</v>
          </cell>
        </row>
        <row r="897">
          <cell r="A897">
            <v>91344405</v>
          </cell>
          <cell r="B897" t="str">
            <v>Кв. 738</v>
          </cell>
          <cell r="C897" t="str">
            <v>Подъезд №12</v>
          </cell>
          <cell r="D897">
            <v>45526</v>
          </cell>
          <cell r="E897" t="str">
            <v>СЗ КиноДевелопмент</v>
          </cell>
          <cell r="H897">
            <v>46</v>
          </cell>
          <cell r="I897">
            <v>31</v>
          </cell>
        </row>
        <row r="898">
          <cell r="A898">
            <v>91344406</v>
          </cell>
          <cell r="B898" t="str">
            <v>Кв. 739</v>
          </cell>
          <cell r="C898" t="str">
            <v>Подъезд №12</v>
          </cell>
          <cell r="D898">
            <v>45526</v>
          </cell>
          <cell r="E898" t="str">
            <v>СЗ КиноДевелопмент</v>
          </cell>
          <cell r="H898">
            <v>64.400000000000006</v>
          </cell>
          <cell r="I898">
            <v>31</v>
          </cell>
        </row>
        <row r="899">
          <cell r="A899">
            <v>91344408</v>
          </cell>
          <cell r="B899" t="str">
            <v>Кв. 740</v>
          </cell>
          <cell r="C899" t="str">
            <v>Подъезд №12</v>
          </cell>
          <cell r="D899">
            <v>45526</v>
          </cell>
          <cell r="E899" t="str">
            <v>СЗ КиноДевелопмент</v>
          </cell>
          <cell r="H899">
            <v>53.6</v>
          </cell>
          <cell r="I899">
            <v>31</v>
          </cell>
        </row>
        <row r="900">
          <cell r="A900">
            <v>91344409</v>
          </cell>
          <cell r="B900" t="str">
            <v>Кв. 742</v>
          </cell>
          <cell r="C900" t="str">
            <v>Подъезд №12</v>
          </cell>
          <cell r="D900">
            <v>45526</v>
          </cell>
          <cell r="E900" t="str">
            <v>СЗ КиноДевелопмент</v>
          </cell>
          <cell r="H900">
            <v>42.4</v>
          </cell>
          <cell r="I900">
            <v>31</v>
          </cell>
        </row>
        <row r="901">
          <cell r="A901">
            <v>91344410</v>
          </cell>
          <cell r="B901" t="str">
            <v>Кв. 743</v>
          </cell>
          <cell r="C901" t="str">
            <v>Подъезд №12</v>
          </cell>
          <cell r="D901">
            <v>45526</v>
          </cell>
          <cell r="E901" t="str">
            <v>СЗ КиноДевелопмент</v>
          </cell>
          <cell r="H901">
            <v>75.400000000000006</v>
          </cell>
          <cell r="I901">
            <v>31</v>
          </cell>
        </row>
        <row r="902">
          <cell r="A902">
            <v>91344411</v>
          </cell>
          <cell r="B902" t="str">
            <v>Кв. 744</v>
          </cell>
          <cell r="C902" t="str">
            <v>Подъезд №12</v>
          </cell>
          <cell r="D902">
            <v>45526</v>
          </cell>
          <cell r="E902" t="str">
            <v>СЗ КиноДевелопмент</v>
          </cell>
          <cell r="H902">
            <v>27.7</v>
          </cell>
          <cell r="I902">
            <v>31</v>
          </cell>
        </row>
        <row r="903">
          <cell r="A903">
            <v>91344412</v>
          </cell>
          <cell r="B903" t="str">
            <v>Кв. 747</v>
          </cell>
          <cell r="C903" t="str">
            <v>Подъезд №12</v>
          </cell>
          <cell r="D903">
            <v>45526</v>
          </cell>
          <cell r="E903" t="str">
            <v>СЗ КиноДевелопмент</v>
          </cell>
          <cell r="H903">
            <v>53.6</v>
          </cell>
          <cell r="I903">
            <v>31</v>
          </cell>
        </row>
        <row r="904">
          <cell r="A904">
            <v>91344413</v>
          </cell>
          <cell r="B904" t="str">
            <v>Кв. 748</v>
          </cell>
          <cell r="C904" t="str">
            <v>Подъезд №12</v>
          </cell>
          <cell r="D904">
            <v>45526</v>
          </cell>
          <cell r="E904" t="str">
            <v>СЗ КиноДевелопмент</v>
          </cell>
          <cell r="H904">
            <v>37.6</v>
          </cell>
          <cell r="I904">
            <v>31</v>
          </cell>
        </row>
        <row r="905">
          <cell r="A905">
            <v>91344414</v>
          </cell>
          <cell r="B905" t="str">
            <v>Кв. 749</v>
          </cell>
          <cell r="C905" t="str">
            <v>Подъезд №12</v>
          </cell>
          <cell r="D905">
            <v>45526</v>
          </cell>
          <cell r="E905" t="str">
            <v>СЗ КиноДевелопмент</v>
          </cell>
          <cell r="H905">
            <v>42.4</v>
          </cell>
          <cell r="I905">
            <v>31</v>
          </cell>
        </row>
        <row r="906">
          <cell r="A906">
            <v>91344415</v>
          </cell>
          <cell r="B906" t="str">
            <v>Кв. 75</v>
          </cell>
          <cell r="C906" t="str">
            <v>Подъезд №1</v>
          </cell>
          <cell r="D906">
            <v>45485</v>
          </cell>
          <cell r="E906" t="str">
            <v>СЗ КиноДевелопмент</v>
          </cell>
          <cell r="H906">
            <v>35.1</v>
          </cell>
          <cell r="I906">
            <v>31</v>
          </cell>
        </row>
        <row r="907">
          <cell r="A907">
            <v>91344416</v>
          </cell>
          <cell r="B907" t="str">
            <v>Кв. 751</v>
          </cell>
          <cell r="C907" t="str">
            <v>Подъезд №12</v>
          </cell>
          <cell r="D907">
            <v>45526</v>
          </cell>
          <cell r="E907" t="str">
            <v>СЗ КиноДевелопмент</v>
          </cell>
          <cell r="H907">
            <v>27.7</v>
          </cell>
          <cell r="I907">
            <v>31</v>
          </cell>
        </row>
        <row r="908">
          <cell r="A908">
            <v>91344417</v>
          </cell>
          <cell r="B908" t="str">
            <v>Кв. 752</v>
          </cell>
          <cell r="C908" t="str">
            <v>Подъезд №12</v>
          </cell>
          <cell r="D908">
            <v>45526</v>
          </cell>
          <cell r="E908" t="str">
            <v>СЗ КиноДевелопмент</v>
          </cell>
          <cell r="H908">
            <v>45.4</v>
          </cell>
          <cell r="I908">
            <v>31</v>
          </cell>
        </row>
        <row r="909">
          <cell r="A909">
            <v>91344418</v>
          </cell>
          <cell r="B909" t="str">
            <v>Кв. 753</v>
          </cell>
          <cell r="C909" t="str">
            <v>Подъезд №12</v>
          </cell>
          <cell r="D909">
            <v>45526</v>
          </cell>
          <cell r="E909" t="str">
            <v>СЗ КиноДевелопмент</v>
          </cell>
          <cell r="H909">
            <v>64.400000000000006</v>
          </cell>
          <cell r="I909">
            <v>31</v>
          </cell>
        </row>
        <row r="910">
          <cell r="A910">
            <v>91344419</v>
          </cell>
          <cell r="B910" t="str">
            <v>Кв. 754</v>
          </cell>
          <cell r="C910" t="str">
            <v>Подъезд №12</v>
          </cell>
          <cell r="D910">
            <v>45526</v>
          </cell>
          <cell r="E910" t="str">
            <v>СЗ КиноДевелопмент</v>
          </cell>
          <cell r="H910">
            <v>53.6</v>
          </cell>
          <cell r="I910">
            <v>31</v>
          </cell>
        </row>
        <row r="911">
          <cell r="A911">
            <v>91344420</v>
          </cell>
          <cell r="B911" t="str">
            <v>Кв. 756</v>
          </cell>
          <cell r="C911" t="str">
            <v>Подъезд №12</v>
          </cell>
          <cell r="D911">
            <v>45526</v>
          </cell>
          <cell r="E911" t="str">
            <v>СЗ КиноДевелопмент</v>
          </cell>
          <cell r="H911">
            <v>42.4</v>
          </cell>
          <cell r="I911">
            <v>31</v>
          </cell>
        </row>
        <row r="912">
          <cell r="A912">
            <v>91344421</v>
          </cell>
          <cell r="B912" t="str">
            <v>Кв. 757</v>
          </cell>
          <cell r="C912" t="str">
            <v>Подъезд №12</v>
          </cell>
          <cell r="D912">
            <v>45526</v>
          </cell>
          <cell r="E912" t="str">
            <v>СЗ КиноДевелопмент</v>
          </cell>
          <cell r="H912">
            <v>75.400000000000006</v>
          </cell>
          <cell r="I912">
            <v>31</v>
          </cell>
        </row>
        <row r="913">
          <cell r="A913">
            <v>91344422</v>
          </cell>
          <cell r="B913" t="str">
            <v>Кв. 758</v>
          </cell>
          <cell r="C913" t="str">
            <v>Подъезд №12</v>
          </cell>
          <cell r="D913">
            <v>45526</v>
          </cell>
          <cell r="E913" t="str">
            <v>СЗ КиноДевелопмент</v>
          </cell>
          <cell r="H913">
            <v>27.7</v>
          </cell>
          <cell r="I913">
            <v>31</v>
          </cell>
        </row>
        <row r="914">
          <cell r="A914">
            <v>91344423</v>
          </cell>
          <cell r="B914" t="str">
            <v>Кв. 759</v>
          </cell>
          <cell r="C914" t="str">
            <v>Подъезд №12</v>
          </cell>
          <cell r="D914">
            <v>45526</v>
          </cell>
          <cell r="E914" t="str">
            <v>СЗ КиноДевелопмент</v>
          </cell>
          <cell r="H914">
            <v>45.4</v>
          </cell>
          <cell r="I914">
            <v>31</v>
          </cell>
        </row>
        <row r="915">
          <cell r="A915">
            <v>91344424</v>
          </cell>
          <cell r="B915" t="str">
            <v>Кв. 76</v>
          </cell>
          <cell r="C915" t="str">
            <v>Подъезд №1</v>
          </cell>
          <cell r="D915">
            <v>45485</v>
          </cell>
          <cell r="E915" t="str">
            <v>СЗ КиноДевелопмент</v>
          </cell>
          <cell r="H915">
            <v>53.9</v>
          </cell>
          <cell r="I915">
            <v>31</v>
          </cell>
        </row>
        <row r="916">
          <cell r="A916">
            <v>91344425</v>
          </cell>
          <cell r="B916" t="str">
            <v>Кв. 760</v>
          </cell>
          <cell r="C916" t="str">
            <v>Подъезд №12</v>
          </cell>
          <cell r="D916">
            <v>45526</v>
          </cell>
          <cell r="E916" t="str">
            <v>СЗ КиноДевелопмент</v>
          </cell>
          <cell r="H916">
            <v>64.400000000000006</v>
          </cell>
          <cell r="I916">
            <v>31</v>
          </cell>
        </row>
        <row r="917">
          <cell r="A917">
            <v>91344426</v>
          </cell>
          <cell r="B917" t="str">
            <v>Кв. 762</v>
          </cell>
          <cell r="C917" t="str">
            <v>Подъезд №12</v>
          </cell>
          <cell r="D917">
            <v>45526</v>
          </cell>
          <cell r="E917" t="str">
            <v>СЗ КиноДевелопмент</v>
          </cell>
          <cell r="H917">
            <v>37.6</v>
          </cell>
          <cell r="I917">
            <v>31</v>
          </cell>
        </row>
        <row r="918">
          <cell r="A918">
            <v>91344427</v>
          </cell>
          <cell r="B918" t="str">
            <v>Кв. 764</v>
          </cell>
          <cell r="C918" t="str">
            <v>Подъезд №12</v>
          </cell>
          <cell r="D918">
            <v>45526</v>
          </cell>
          <cell r="E918" t="str">
            <v>СЗ КиноДевелопмент</v>
          </cell>
          <cell r="H918">
            <v>75.400000000000006</v>
          </cell>
          <cell r="I918">
            <v>31</v>
          </cell>
        </row>
        <row r="919">
          <cell r="A919">
            <v>91344428</v>
          </cell>
          <cell r="B919" t="str">
            <v>Кв. 765</v>
          </cell>
          <cell r="C919" t="str">
            <v>Подъезд №12</v>
          </cell>
          <cell r="D919">
            <v>45526</v>
          </cell>
          <cell r="E919" t="str">
            <v>СЗ КиноДевелопмент</v>
          </cell>
          <cell r="H919">
            <v>27.7</v>
          </cell>
          <cell r="I919">
            <v>31</v>
          </cell>
        </row>
        <row r="920">
          <cell r="A920">
            <v>91344429</v>
          </cell>
          <cell r="B920" t="str">
            <v>Кв. 766</v>
          </cell>
          <cell r="C920" t="str">
            <v>Подъезд №12</v>
          </cell>
          <cell r="D920">
            <v>45526</v>
          </cell>
          <cell r="E920" t="str">
            <v>СЗ КиноДевелопмент</v>
          </cell>
          <cell r="H920">
            <v>45.4</v>
          </cell>
          <cell r="I920">
            <v>31</v>
          </cell>
        </row>
        <row r="921">
          <cell r="A921">
            <v>91344430</v>
          </cell>
          <cell r="B921" t="str">
            <v>Кв. 768</v>
          </cell>
          <cell r="C921" t="str">
            <v>Подъезд №12</v>
          </cell>
          <cell r="D921">
            <v>45526</v>
          </cell>
          <cell r="E921" t="str">
            <v>СЗ КиноДевелопмент</v>
          </cell>
          <cell r="H921">
            <v>53.6</v>
          </cell>
          <cell r="I921">
            <v>31</v>
          </cell>
        </row>
        <row r="922">
          <cell r="A922">
            <v>91344431</v>
          </cell>
          <cell r="B922" t="str">
            <v>Кв. 769</v>
          </cell>
          <cell r="C922" t="str">
            <v>Подъезд №12</v>
          </cell>
          <cell r="D922">
            <v>45526</v>
          </cell>
          <cell r="E922" t="str">
            <v>СЗ КиноДевелопмент</v>
          </cell>
          <cell r="H922">
            <v>37.6</v>
          </cell>
          <cell r="I922">
            <v>31</v>
          </cell>
        </row>
        <row r="923">
          <cell r="A923">
            <v>91344432</v>
          </cell>
          <cell r="B923" t="str">
            <v>Кв. 77</v>
          </cell>
          <cell r="C923" t="str">
            <v>Подъезд №1</v>
          </cell>
          <cell r="D923">
            <v>45485</v>
          </cell>
          <cell r="E923" t="str">
            <v>СЗ КиноДевелопмент</v>
          </cell>
          <cell r="H923">
            <v>111.3</v>
          </cell>
          <cell r="I923">
            <v>31</v>
          </cell>
        </row>
        <row r="924">
          <cell r="A924">
            <v>91344433</v>
          </cell>
          <cell r="B924" t="str">
            <v>Кв. 770</v>
          </cell>
          <cell r="C924" t="str">
            <v>Подъезд №12</v>
          </cell>
          <cell r="D924">
            <v>45526</v>
          </cell>
          <cell r="E924" t="str">
            <v>СЗ КиноДевелопмент</v>
          </cell>
          <cell r="H924">
            <v>42.4</v>
          </cell>
          <cell r="I924">
            <v>31</v>
          </cell>
        </row>
        <row r="925">
          <cell r="A925">
            <v>91344434</v>
          </cell>
          <cell r="B925" t="str">
            <v>Кв. 771</v>
          </cell>
          <cell r="C925" t="str">
            <v>Подъезд №12</v>
          </cell>
          <cell r="D925">
            <v>45526</v>
          </cell>
          <cell r="E925" t="str">
            <v>СЗ КиноДевелопмент</v>
          </cell>
          <cell r="H925">
            <v>75.400000000000006</v>
          </cell>
          <cell r="I925">
            <v>31</v>
          </cell>
        </row>
        <row r="926">
          <cell r="A926">
            <v>91344435</v>
          </cell>
          <cell r="B926" t="str">
            <v>Кв. 772</v>
          </cell>
          <cell r="C926" t="str">
            <v>Подъезд №12</v>
          </cell>
          <cell r="D926">
            <v>45526</v>
          </cell>
          <cell r="E926" t="str">
            <v>СЗ КиноДевелопмент</v>
          </cell>
          <cell r="H926">
            <v>27.7</v>
          </cell>
          <cell r="I926">
            <v>31</v>
          </cell>
        </row>
        <row r="927">
          <cell r="A927">
            <v>91344436</v>
          </cell>
          <cell r="B927" t="str">
            <v>Кв. 774</v>
          </cell>
          <cell r="C927" t="str">
            <v>Подъезд №12</v>
          </cell>
          <cell r="D927">
            <v>45526</v>
          </cell>
          <cell r="E927" t="str">
            <v>СЗ КиноДевелопмент</v>
          </cell>
          <cell r="H927">
            <v>64.400000000000006</v>
          </cell>
          <cell r="I927">
            <v>31</v>
          </cell>
        </row>
        <row r="928">
          <cell r="A928">
            <v>91344437</v>
          </cell>
          <cell r="B928" t="str">
            <v>Кв. 775</v>
          </cell>
          <cell r="C928" t="str">
            <v>Подъезд №12</v>
          </cell>
          <cell r="D928">
            <v>45526</v>
          </cell>
          <cell r="E928" t="str">
            <v>СЗ КиноДевелопмент</v>
          </cell>
          <cell r="H928">
            <v>53.6</v>
          </cell>
          <cell r="I928">
            <v>31</v>
          </cell>
        </row>
        <row r="929">
          <cell r="A929">
            <v>91344438</v>
          </cell>
          <cell r="B929" t="str">
            <v>Кв. 777</v>
          </cell>
          <cell r="C929" t="str">
            <v>Подъезд №12</v>
          </cell>
          <cell r="D929">
            <v>45526</v>
          </cell>
          <cell r="E929" t="str">
            <v>СЗ КиноДевелопмент</v>
          </cell>
          <cell r="H929">
            <v>42.4</v>
          </cell>
          <cell r="I929">
            <v>31</v>
          </cell>
        </row>
        <row r="930">
          <cell r="A930">
            <v>91344439</v>
          </cell>
          <cell r="B930" t="str">
            <v>Кв. 778</v>
          </cell>
          <cell r="C930" t="str">
            <v>Подъезд №12</v>
          </cell>
          <cell r="D930">
            <v>45526</v>
          </cell>
          <cell r="E930" t="str">
            <v>СЗ КиноДевелопмент</v>
          </cell>
          <cell r="H930">
            <v>75.400000000000006</v>
          </cell>
          <cell r="I930">
            <v>31</v>
          </cell>
        </row>
        <row r="931">
          <cell r="A931">
            <v>91344440</v>
          </cell>
          <cell r="B931" t="str">
            <v>Кв. 779</v>
          </cell>
          <cell r="C931" t="str">
            <v>Подъезд №12</v>
          </cell>
          <cell r="D931">
            <v>45526</v>
          </cell>
          <cell r="E931" t="str">
            <v>СЗ КиноДевелопмент</v>
          </cell>
          <cell r="H931">
            <v>27.7</v>
          </cell>
          <cell r="I931">
            <v>31</v>
          </cell>
        </row>
        <row r="932">
          <cell r="A932">
            <v>91344441</v>
          </cell>
          <cell r="B932" t="str">
            <v>Кв. 78</v>
          </cell>
          <cell r="C932" t="str">
            <v>Подъезд №1</v>
          </cell>
          <cell r="D932">
            <v>45485</v>
          </cell>
          <cell r="E932" t="str">
            <v>СЗ КиноДевелопмент</v>
          </cell>
          <cell r="H932">
            <v>120.4</v>
          </cell>
          <cell r="I932">
            <v>31</v>
          </cell>
        </row>
        <row r="933">
          <cell r="A933">
            <v>91344442</v>
          </cell>
          <cell r="B933" t="str">
            <v>Кв. 780</v>
          </cell>
          <cell r="C933" t="str">
            <v>Подъезд №12</v>
          </cell>
          <cell r="D933">
            <v>45526</v>
          </cell>
          <cell r="E933" t="str">
            <v>СЗ КиноДевелопмент</v>
          </cell>
          <cell r="H933">
            <v>45.4</v>
          </cell>
          <cell r="I933">
            <v>31</v>
          </cell>
        </row>
        <row r="934">
          <cell r="A934">
            <v>91344443</v>
          </cell>
          <cell r="B934" t="str">
            <v>Кв. 781</v>
          </cell>
          <cell r="C934" t="str">
            <v>Подъезд №12</v>
          </cell>
          <cell r="D934">
            <v>45526</v>
          </cell>
          <cell r="E934" t="str">
            <v>СЗ КиноДевелопмент</v>
          </cell>
          <cell r="H934">
            <v>64.400000000000006</v>
          </cell>
          <cell r="I934">
            <v>31</v>
          </cell>
        </row>
        <row r="935">
          <cell r="A935">
            <v>91344444</v>
          </cell>
          <cell r="B935" t="str">
            <v>Кв. 783</v>
          </cell>
          <cell r="C935" t="str">
            <v>Подъезд №12</v>
          </cell>
          <cell r="D935">
            <v>45526</v>
          </cell>
          <cell r="E935" t="str">
            <v>СЗ КиноДевелопмент</v>
          </cell>
          <cell r="H935">
            <v>37.6</v>
          </cell>
          <cell r="I935">
            <v>31</v>
          </cell>
        </row>
        <row r="936">
          <cell r="A936">
            <v>91344445</v>
          </cell>
          <cell r="B936" t="str">
            <v>Кв. 784</v>
          </cell>
          <cell r="C936" t="str">
            <v>Подъезд №12</v>
          </cell>
          <cell r="D936">
            <v>45526</v>
          </cell>
          <cell r="E936" t="str">
            <v>СЗ КиноДевелопмент</v>
          </cell>
          <cell r="H936">
            <v>42.4</v>
          </cell>
          <cell r="I936">
            <v>31</v>
          </cell>
        </row>
        <row r="937">
          <cell r="A937">
            <v>91344446</v>
          </cell>
          <cell r="B937" t="str">
            <v>Кв. 785</v>
          </cell>
          <cell r="C937" t="str">
            <v>Подъезд №12</v>
          </cell>
          <cell r="D937">
            <v>45526</v>
          </cell>
          <cell r="E937" t="str">
            <v>СЗ КиноДевелопмент</v>
          </cell>
          <cell r="H937">
            <v>75.400000000000006</v>
          </cell>
          <cell r="I937">
            <v>31</v>
          </cell>
        </row>
        <row r="938">
          <cell r="A938">
            <v>91344447</v>
          </cell>
          <cell r="B938" t="str">
            <v>Кв. 786</v>
          </cell>
          <cell r="C938" t="str">
            <v>Подъезд №12</v>
          </cell>
          <cell r="D938">
            <v>45526</v>
          </cell>
          <cell r="E938" t="str">
            <v>СЗ КиноДевелопмент</v>
          </cell>
          <cell r="H938">
            <v>27.7</v>
          </cell>
          <cell r="I938">
            <v>31</v>
          </cell>
        </row>
        <row r="939">
          <cell r="A939">
            <v>91344448</v>
          </cell>
          <cell r="B939" t="str">
            <v>Кв. 788</v>
          </cell>
          <cell r="C939" t="str">
            <v>Подъезд №12</v>
          </cell>
          <cell r="D939">
            <v>45526</v>
          </cell>
          <cell r="E939" t="str">
            <v>СЗ КиноДевелопмент</v>
          </cell>
          <cell r="H939">
            <v>64.400000000000006</v>
          </cell>
          <cell r="I939">
            <v>31</v>
          </cell>
        </row>
        <row r="940">
          <cell r="A940">
            <v>91344449</v>
          </cell>
          <cell r="B940" t="str">
            <v>Кв. 789</v>
          </cell>
          <cell r="C940" t="str">
            <v>Подъезд №12</v>
          </cell>
          <cell r="D940">
            <v>45526</v>
          </cell>
          <cell r="E940" t="str">
            <v>СЗ КиноДевелопмент</v>
          </cell>
          <cell r="H940">
            <v>53.6</v>
          </cell>
          <cell r="I940">
            <v>31</v>
          </cell>
        </row>
        <row r="941">
          <cell r="A941">
            <v>91344450</v>
          </cell>
          <cell r="B941" t="str">
            <v>Кв. 79</v>
          </cell>
          <cell r="C941" t="str">
            <v>Подъезд №2</v>
          </cell>
          <cell r="D941">
            <v>45485</v>
          </cell>
          <cell r="E941" t="str">
            <v>СЗ КиноДевелопмент</v>
          </cell>
          <cell r="H941">
            <v>59.1</v>
          </cell>
          <cell r="I941">
            <v>31</v>
          </cell>
        </row>
        <row r="942">
          <cell r="A942">
            <v>91344451</v>
          </cell>
          <cell r="B942" t="str">
            <v>Кв. 790</v>
          </cell>
          <cell r="C942" t="str">
            <v>Подъезд №12</v>
          </cell>
          <cell r="D942">
            <v>45526</v>
          </cell>
          <cell r="E942" t="str">
            <v>СЗ КиноДевелопмент</v>
          </cell>
          <cell r="H942">
            <v>37.6</v>
          </cell>
          <cell r="I942">
            <v>31</v>
          </cell>
        </row>
        <row r="943">
          <cell r="A943">
            <v>91344452</v>
          </cell>
          <cell r="B943" t="str">
            <v>Кв. 791</v>
          </cell>
          <cell r="C943" t="str">
            <v>Подъезд №12</v>
          </cell>
          <cell r="D943">
            <v>45526</v>
          </cell>
          <cell r="E943" t="str">
            <v>СЗ КиноДевелопмент</v>
          </cell>
          <cell r="H943">
            <v>42.4</v>
          </cell>
          <cell r="I943">
            <v>31</v>
          </cell>
        </row>
        <row r="944">
          <cell r="A944">
            <v>91344453</v>
          </cell>
          <cell r="B944" t="str">
            <v>Кв. 793</v>
          </cell>
          <cell r="C944" t="str">
            <v>Подъезд №12</v>
          </cell>
          <cell r="D944">
            <v>45526</v>
          </cell>
          <cell r="E944" t="str">
            <v>СЗ КиноДевелопмент</v>
          </cell>
          <cell r="H944">
            <v>27.7</v>
          </cell>
          <cell r="I944">
            <v>31</v>
          </cell>
        </row>
        <row r="945">
          <cell r="A945">
            <v>91344454</v>
          </cell>
          <cell r="B945" t="str">
            <v>Кв. 794</v>
          </cell>
          <cell r="C945" t="str">
            <v>Подъезд №12</v>
          </cell>
          <cell r="D945">
            <v>45526</v>
          </cell>
          <cell r="E945" t="str">
            <v>СЗ КиноДевелопмент</v>
          </cell>
          <cell r="H945">
            <v>45.4</v>
          </cell>
          <cell r="I945">
            <v>31</v>
          </cell>
        </row>
        <row r="946">
          <cell r="A946">
            <v>91344455</v>
          </cell>
          <cell r="B946" t="str">
            <v>Кв. 795</v>
          </cell>
          <cell r="C946" t="str">
            <v>Подъезд №12</v>
          </cell>
          <cell r="D946">
            <v>45526</v>
          </cell>
          <cell r="E946" t="str">
            <v>СЗ КиноДевелопмент</v>
          </cell>
          <cell r="H946">
            <v>64.400000000000006</v>
          </cell>
          <cell r="I946">
            <v>31</v>
          </cell>
        </row>
        <row r="947">
          <cell r="A947">
            <v>91344456</v>
          </cell>
          <cell r="B947" t="str">
            <v>Кв. 796</v>
          </cell>
          <cell r="C947" t="str">
            <v>Подъезд №12</v>
          </cell>
          <cell r="D947">
            <v>45526</v>
          </cell>
          <cell r="E947" t="str">
            <v>СЗ КиноДевелопмент</v>
          </cell>
          <cell r="H947">
            <v>53.6</v>
          </cell>
          <cell r="I947">
            <v>31</v>
          </cell>
        </row>
        <row r="948">
          <cell r="A948">
            <v>91344457</v>
          </cell>
          <cell r="B948" t="str">
            <v>Кв. 797</v>
          </cell>
          <cell r="C948" t="str">
            <v>Подъезд №12</v>
          </cell>
          <cell r="D948">
            <v>45526</v>
          </cell>
          <cell r="E948" t="str">
            <v>СЗ КиноДевелопмент</v>
          </cell>
          <cell r="H948">
            <v>37.6</v>
          </cell>
          <cell r="I948">
            <v>31</v>
          </cell>
        </row>
        <row r="949">
          <cell r="A949">
            <v>91344458</v>
          </cell>
          <cell r="B949" t="str">
            <v>Кв. 799</v>
          </cell>
          <cell r="C949" t="str">
            <v>Подъезд №12</v>
          </cell>
          <cell r="D949">
            <v>45526</v>
          </cell>
          <cell r="E949" t="str">
            <v>СЗ КиноДевелопмент</v>
          </cell>
          <cell r="H949">
            <v>75.400000000000006</v>
          </cell>
          <cell r="I949">
            <v>31</v>
          </cell>
        </row>
        <row r="950">
          <cell r="A950">
            <v>91344459</v>
          </cell>
          <cell r="B950" t="str">
            <v>Кв. 8</v>
          </cell>
          <cell r="C950" t="str">
            <v>Подъезд №1</v>
          </cell>
          <cell r="D950">
            <v>45485</v>
          </cell>
          <cell r="E950" t="str">
            <v>СЗ КиноДевелопмент</v>
          </cell>
          <cell r="H950">
            <v>54</v>
          </cell>
          <cell r="I950">
            <v>31</v>
          </cell>
        </row>
        <row r="951">
          <cell r="A951">
            <v>91344460</v>
          </cell>
          <cell r="B951" t="str">
            <v>Кв. 80</v>
          </cell>
          <cell r="C951" t="str">
            <v>Подъезд №2</v>
          </cell>
          <cell r="D951">
            <v>45485</v>
          </cell>
          <cell r="E951" t="str">
            <v>СЗ КиноДевелопмент</v>
          </cell>
          <cell r="H951">
            <v>49.4</v>
          </cell>
          <cell r="I951">
            <v>31</v>
          </cell>
        </row>
        <row r="952">
          <cell r="A952">
            <v>91344461</v>
          </cell>
          <cell r="B952" t="str">
            <v>Кв. 800</v>
          </cell>
          <cell r="C952" t="str">
            <v>Подъезд №12</v>
          </cell>
          <cell r="D952">
            <v>45526</v>
          </cell>
          <cell r="E952" t="str">
            <v>СЗ КиноДевелопмент</v>
          </cell>
          <cell r="H952">
            <v>27.7</v>
          </cell>
          <cell r="I952">
            <v>31</v>
          </cell>
        </row>
        <row r="953">
          <cell r="A953">
            <v>91344462</v>
          </cell>
          <cell r="B953" t="str">
            <v>Кв. 801</v>
          </cell>
          <cell r="C953" t="str">
            <v>Подъезд №12</v>
          </cell>
          <cell r="D953">
            <v>45526</v>
          </cell>
          <cell r="E953" t="str">
            <v>СЗ КиноДевелопмент</v>
          </cell>
          <cell r="H953">
            <v>45.4</v>
          </cell>
          <cell r="I953">
            <v>31</v>
          </cell>
        </row>
        <row r="954">
          <cell r="A954">
            <v>91344463</v>
          </cell>
          <cell r="B954" t="str">
            <v>Кв. 802</v>
          </cell>
          <cell r="C954" t="str">
            <v>Подъезд №12</v>
          </cell>
          <cell r="D954">
            <v>45526</v>
          </cell>
          <cell r="E954" t="str">
            <v>СЗ КиноДевелопмент</v>
          </cell>
          <cell r="H954">
            <v>64.400000000000006</v>
          </cell>
          <cell r="I954">
            <v>31</v>
          </cell>
        </row>
        <row r="955">
          <cell r="A955">
            <v>91344464</v>
          </cell>
          <cell r="B955" t="str">
            <v>Кв. 803</v>
          </cell>
          <cell r="C955" t="str">
            <v>Подъезд №12</v>
          </cell>
          <cell r="D955">
            <v>45526</v>
          </cell>
          <cell r="E955" t="str">
            <v>СЗ КиноДевелопмент</v>
          </cell>
          <cell r="H955">
            <v>53.6</v>
          </cell>
          <cell r="I955">
            <v>31</v>
          </cell>
        </row>
        <row r="956">
          <cell r="A956">
            <v>91344465</v>
          </cell>
          <cell r="B956" t="str">
            <v>Кв. 804</v>
          </cell>
          <cell r="C956" t="str">
            <v>Подъезд №12</v>
          </cell>
          <cell r="D956">
            <v>45526</v>
          </cell>
          <cell r="E956" t="str">
            <v>СЗ КиноДевелопмент</v>
          </cell>
          <cell r="H956">
            <v>37.6</v>
          </cell>
          <cell r="I956">
            <v>31</v>
          </cell>
        </row>
        <row r="957">
          <cell r="A957">
            <v>91344466</v>
          </cell>
          <cell r="B957" t="str">
            <v>Кв. 805</v>
          </cell>
          <cell r="C957" t="str">
            <v>Подъезд №12</v>
          </cell>
          <cell r="D957">
            <v>45526</v>
          </cell>
          <cell r="E957" t="str">
            <v>СЗ КиноДевелопмент</v>
          </cell>
          <cell r="H957">
            <v>42.4</v>
          </cell>
          <cell r="I957">
            <v>31</v>
          </cell>
        </row>
        <row r="958">
          <cell r="A958">
            <v>91344467</v>
          </cell>
          <cell r="B958" t="str">
            <v>Кв. 806</v>
          </cell>
          <cell r="C958" t="str">
            <v>Подъезд №12</v>
          </cell>
          <cell r="D958">
            <v>45526</v>
          </cell>
          <cell r="E958" t="str">
            <v>СЗ КиноДевелопмент</v>
          </cell>
          <cell r="H958">
            <v>75.400000000000006</v>
          </cell>
          <cell r="I958">
            <v>31</v>
          </cell>
        </row>
        <row r="959">
          <cell r="A959">
            <v>91344468</v>
          </cell>
          <cell r="B959" t="str">
            <v>Кв. 807</v>
          </cell>
          <cell r="C959" t="str">
            <v>Подъезд №12</v>
          </cell>
          <cell r="D959">
            <v>45526</v>
          </cell>
          <cell r="E959" t="str">
            <v>СЗ КиноДевелопмент</v>
          </cell>
          <cell r="H959">
            <v>27.7</v>
          </cell>
          <cell r="I959">
            <v>31</v>
          </cell>
        </row>
        <row r="960">
          <cell r="A960">
            <v>91344469</v>
          </cell>
          <cell r="B960" t="str">
            <v>Кв. 808</v>
          </cell>
          <cell r="C960" t="str">
            <v>Подъезд №12</v>
          </cell>
          <cell r="D960">
            <v>45526</v>
          </cell>
          <cell r="E960" t="str">
            <v>СЗ КиноДевелопмент</v>
          </cell>
          <cell r="H960">
            <v>45.4</v>
          </cell>
          <cell r="I960">
            <v>31</v>
          </cell>
        </row>
        <row r="961">
          <cell r="A961">
            <v>91344470</v>
          </cell>
          <cell r="B961" t="str">
            <v>Кв. 809</v>
          </cell>
          <cell r="C961" t="str">
            <v>Подъезд №13</v>
          </cell>
          <cell r="D961">
            <v>45429</v>
          </cell>
          <cell r="E961" t="str">
            <v>СЗ КиноДевелопмент</v>
          </cell>
          <cell r="H961">
            <v>51.8</v>
          </cell>
          <cell r="I961">
            <v>31</v>
          </cell>
        </row>
        <row r="962">
          <cell r="A962">
            <v>91344471</v>
          </cell>
          <cell r="B962" t="str">
            <v>Кв. 81</v>
          </cell>
          <cell r="C962" t="str">
            <v>Подъезд №2</v>
          </cell>
          <cell r="D962">
            <v>45485</v>
          </cell>
          <cell r="E962" t="str">
            <v>СЗ КиноДевелопмент</v>
          </cell>
          <cell r="H962">
            <v>53.4</v>
          </cell>
          <cell r="I962">
            <v>31</v>
          </cell>
        </row>
        <row r="963">
          <cell r="A963">
            <v>91344472</v>
          </cell>
          <cell r="B963" t="str">
            <v>Кв. 810</v>
          </cell>
          <cell r="C963" t="str">
            <v>Подъезд №13</v>
          </cell>
          <cell r="D963">
            <v>45429</v>
          </cell>
          <cell r="E963" t="str">
            <v>СЗ КиноДевелопмент</v>
          </cell>
          <cell r="H963">
            <v>32.6</v>
          </cell>
          <cell r="I963">
            <v>31</v>
          </cell>
        </row>
        <row r="964">
          <cell r="A964">
            <v>91344473</v>
          </cell>
          <cell r="B964" t="str">
            <v>Кв. 811</v>
          </cell>
          <cell r="C964" t="str">
            <v>Подъезд №13</v>
          </cell>
          <cell r="D964">
            <v>45429</v>
          </cell>
          <cell r="E964" t="str">
            <v>СЗ КиноДевелопмент</v>
          </cell>
          <cell r="H964">
            <v>50.3</v>
          </cell>
          <cell r="I964">
            <v>31</v>
          </cell>
        </row>
        <row r="965">
          <cell r="A965">
            <v>91344474</v>
          </cell>
          <cell r="B965" t="str">
            <v>Кв. 812</v>
          </cell>
          <cell r="C965" t="str">
            <v>Подъезд №13</v>
          </cell>
          <cell r="D965">
            <v>45429</v>
          </cell>
          <cell r="E965" t="str">
            <v>СЗ КиноДевелопмент</v>
          </cell>
          <cell r="H965">
            <v>70.599999999999994</v>
          </cell>
          <cell r="I965">
            <v>31</v>
          </cell>
        </row>
        <row r="966">
          <cell r="A966">
            <v>91344475</v>
          </cell>
          <cell r="B966" t="str">
            <v>Кв. 813</v>
          </cell>
          <cell r="C966" t="str">
            <v>Подъезд №13</v>
          </cell>
          <cell r="D966">
            <v>45429</v>
          </cell>
          <cell r="E966" t="str">
            <v>СЗ КиноДевелопмент</v>
          </cell>
          <cell r="H966">
            <v>51</v>
          </cell>
          <cell r="I966">
            <v>31</v>
          </cell>
        </row>
        <row r="967">
          <cell r="A967">
            <v>91344476</v>
          </cell>
          <cell r="B967" t="str">
            <v>Кв. 815</v>
          </cell>
          <cell r="C967" t="str">
            <v>Подъезд №13</v>
          </cell>
          <cell r="D967">
            <v>45429</v>
          </cell>
          <cell r="E967" t="str">
            <v>СЗ КиноДевелопмент</v>
          </cell>
          <cell r="H967">
            <v>49.7</v>
          </cell>
          <cell r="I967">
            <v>31</v>
          </cell>
        </row>
        <row r="968">
          <cell r="A968">
            <v>91344477</v>
          </cell>
          <cell r="B968" t="str">
            <v>Кв. 816</v>
          </cell>
          <cell r="C968" t="str">
            <v>Подъезд №13</v>
          </cell>
          <cell r="D968">
            <v>45429</v>
          </cell>
          <cell r="E968" t="str">
            <v>СЗ КиноДевелопмент</v>
          </cell>
          <cell r="H968">
            <v>69.599999999999994</v>
          </cell>
          <cell r="I968">
            <v>31</v>
          </cell>
        </row>
        <row r="969">
          <cell r="A969">
            <v>91344478</v>
          </cell>
          <cell r="B969" t="str">
            <v>Кв. 818</v>
          </cell>
          <cell r="C969" t="str">
            <v>Подъезд №13</v>
          </cell>
          <cell r="D969">
            <v>45429</v>
          </cell>
          <cell r="E969" t="str">
            <v>СЗ КиноДевелопмент</v>
          </cell>
          <cell r="H969">
            <v>32</v>
          </cell>
          <cell r="I969">
            <v>31</v>
          </cell>
        </row>
        <row r="970">
          <cell r="A970">
            <v>91344479</v>
          </cell>
          <cell r="B970" t="str">
            <v>Кв. 819</v>
          </cell>
          <cell r="C970" t="str">
            <v>Подъезд №13</v>
          </cell>
          <cell r="D970">
            <v>45429</v>
          </cell>
          <cell r="E970" t="str">
            <v>СЗ КиноДевелопмент</v>
          </cell>
          <cell r="H970">
            <v>49.7</v>
          </cell>
          <cell r="I970">
            <v>31</v>
          </cell>
        </row>
        <row r="971">
          <cell r="A971">
            <v>91344480</v>
          </cell>
          <cell r="B971" t="str">
            <v>Кв. 82</v>
          </cell>
          <cell r="C971" t="str">
            <v>Подъезд №2</v>
          </cell>
          <cell r="D971">
            <v>45485</v>
          </cell>
          <cell r="E971" t="str">
            <v>СЗ КиноДевелопмент</v>
          </cell>
          <cell r="H971">
            <v>74</v>
          </cell>
          <cell r="I971">
            <v>31</v>
          </cell>
        </row>
        <row r="972">
          <cell r="A972">
            <v>91344481</v>
          </cell>
          <cell r="B972" t="str">
            <v>Кв. 821</v>
          </cell>
          <cell r="C972" t="str">
            <v>Подъезд №13</v>
          </cell>
          <cell r="D972">
            <v>45429</v>
          </cell>
          <cell r="E972" t="str">
            <v>СЗ КиноДевелопмент</v>
          </cell>
          <cell r="H972">
            <v>51</v>
          </cell>
          <cell r="I972">
            <v>31</v>
          </cell>
        </row>
        <row r="973">
          <cell r="A973">
            <v>91344482</v>
          </cell>
          <cell r="B973" t="str">
            <v>Кв. 822</v>
          </cell>
          <cell r="C973" t="str">
            <v>Подъезд №13</v>
          </cell>
          <cell r="D973">
            <v>45429</v>
          </cell>
          <cell r="E973" t="str">
            <v>СЗ КиноДевелопмент</v>
          </cell>
          <cell r="H973">
            <v>32</v>
          </cell>
          <cell r="I973">
            <v>31</v>
          </cell>
        </row>
        <row r="974">
          <cell r="A974">
            <v>91344483</v>
          </cell>
          <cell r="B974" t="str">
            <v>Кв. 824</v>
          </cell>
          <cell r="C974" t="str">
            <v>Подъезд №13</v>
          </cell>
          <cell r="D974">
            <v>45429</v>
          </cell>
          <cell r="E974" t="str">
            <v>СЗ КиноДевелопмент</v>
          </cell>
          <cell r="H974">
            <v>69.599999999999994</v>
          </cell>
          <cell r="I974">
            <v>31</v>
          </cell>
        </row>
        <row r="975">
          <cell r="A975">
            <v>91344484</v>
          </cell>
          <cell r="B975" t="str">
            <v>Кв. 825</v>
          </cell>
          <cell r="C975" t="str">
            <v>Подъезд №13</v>
          </cell>
          <cell r="D975">
            <v>45429</v>
          </cell>
          <cell r="E975" t="str">
            <v>СЗ КиноДевелопмент</v>
          </cell>
          <cell r="H975">
            <v>51</v>
          </cell>
          <cell r="I975">
            <v>31</v>
          </cell>
        </row>
        <row r="976">
          <cell r="A976">
            <v>91344485</v>
          </cell>
          <cell r="B976" t="str">
            <v>Кв. 827</v>
          </cell>
          <cell r="C976" t="str">
            <v>Подъезд №13</v>
          </cell>
          <cell r="D976">
            <v>45429</v>
          </cell>
          <cell r="E976" t="str">
            <v>СЗ КиноДевелопмент</v>
          </cell>
          <cell r="H976">
            <v>49.7</v>
          </cell>
          <cell r="I976">
            <v>31</v>
          </cell>
        </row>
        <row r="977">
          <cell r="A977">
            <v>91344486</v>
          </cell>
          <cell r="B977" t="str">
            <v>Кв. 828</v>
          </cell>
          <cell r="C977" t="str">
            <v>Подъезд №13</v>
          </cell>
          <cell r="D977">
            <v>45429</v>
          </cell>
          <cell r="E977" t="str">
            <v>СЗ КиноДевелопмент</v>
          </cell>
          <cell r="H977">
            <v>69.599999999999994</v>
          </cell>
          <cell r="I977">
            <v>31</v>
          </cell>
        </row>
        <row r="978">
          <cell r="A978">
            <v>91344487</v>
          </cell>
          <cell r="B978" t="str">
            <v>Кв. 829</v>
          </cell>
          <cell r="C978" t="str">
            <v>Подъезд №13</v>
          </cell>
          <cell r="D978">
            <v>45429</v>
          </cell>
          <cell r="E978" t="str">
            <v>СЗ КиноДевелопмент</v>
          </cell>
          <cell r="H978">
            <v>51</v>
          </cell>
          <cell r="I978">
            <v>31</v>
          </cell>
        </row>
        <row r="979">
          <cell r="A979">
            <v>91344488</v>
          </cell>
          <cell r="B979" t="str">
            <v>Кв. 83</v>
          </cell>
          <cell r="C979" t="str">
            <v>Подъезд №2</v>
          </cell>
          <cell r="D979">
            <v>45485</v>
          </cell>
          <cell r="E979" t="str">
            <v>СЗ КиноДевелопмент</v>
          </cell>
          <cell r="H979">
            <v>53.2</v>
          </cell>
          <cell r="I979">
            <v>31</v>
          </cell>
        </row>
        <row r="980">
          <cell r="A980">
            <v>91344489</v>
          </cell>
          <cell r="B980" t="str">
            <v>Кв. 830</v>
          </cell>
          <cell r="C980" t="str">
            <v>Подъезд №13</v>
          </cell>
          <cell r="D980">
            <v>45429</v>
          </cell>
          <cell r="E980" t="str">
            <v>СЗ КиноДевелопмент</v>
          </cell>
          <cell r="H980">
            <v>32</v>
          </cell>
          <cell r="I980">
            <v>31</v>
          </cell>
        </row>
        <row r="981">
          <cell r="A981">
            <v>91344490</v>
          </cell>
          <cell r="B981" t="str">
            <v>Кв. 832</v>
          </cell>
          <cell r="C981" t="str">
            <v>Подъезд №13</v>
          </cell>
          <cell r="D981">
            <v>45429</v>
          </cell>
          <cell r="E981" t="str">
            <v>СЗ КиноДевелопмент</v>
          </cell>
          <cell r="H981">
            <v>69.599999999999994</v>
          </cell>
          <cell r="I981">
            <v>31</v>
          </cell>
        </row>
        <row r="982">
          <cell r="A982">
            <v>91344491</v>
          </cell>
          <cell r="B982" t="str">
            <v>Кв. 834</v>
          </cell>
          <cell r="C982" t="str">
            <v>Подъезд №13</v>
          </cell>
          <cell r="D982">
            <v>45429</v>
          </cell>
          <cell r="E982" t="str">
            <v>СЗ КиноДевелопмент</v>
          </cell>
          <cell r="H982">
            <v>32</v>
          </cell>
          <cell r="I982">
            <v>31</v>
          </cell>
        </row>
        <row r="983">
          <cell r="A983">
            <v>91344492</v>
          </cell>
          <cell r="B983" t="str">
            <v>Кв. 835</v>
          </cell>
          <cell r="C983" t="str">
            <v>Подъезд №13</v>
          </cell>
          <cell r="D983">
            <v>45429</v>
          </cell>
          <cell r="E983" t="str">
            <v>СЗ КиноДевелопмент</v>
          </cell>
          <cell r="H983">
            <v>49.7</v>
          </cell>
          <cell r="I983">
            <v>31</v>
          </cell>
        </row>
        <row r="984">
          <cell r="A984">
            <v>91344493</v>
          </cell>
          <cell r="B984" t="str">
            <v>Кв. 836</v>
          </cell>
          <cell r="C984" t="str">
            <v>Подъезд №13</v>
          </cell>
          <cell r="D984">
            <v>45429</v>
          </cell>
          <cell r="E984" t="str">
            <v>СЗ КиноДевелопмент</v>
          </cell>
          <cell r="H984">
            <v>69.599999999999994</v>
          </cell>
          <cell r="I984">
            <v>31</v>
          </cell>
        </row>
        <row r="985">
          <cell r="A985">
            <v>91344494</v>
          </cell>
          <cell r="B985" t="str">
            <v>Кв. 837</v>
          </cell>
          <cell r="C985" t="str">
            <v>Подъезд №13</v>
          </cell>
          <cell r="D985">
            <v>45429</v>
          </cell>
          <cell r="E985" t="str">
            <v>СЗ КиноДевелопмент</v>
          </cell>
          <cell r="H985">
            <v>51</v>
          </cell>
          <cell r="I985">
            <v>31</v>
          </cell>
        </row>
        <row r="986">
          <cell r="A986">
            <v>91344495</v>
          </cell>
          <cell r="B986" t="str">
            <v>Кв. 838</v>
          </cell>
          <cell r="C986" t="str">
            <v>Подъезд №13</v>
          </cell>
          <cell r="D986">
            <v>45429</v>
          </cell>
          <cell r="E986" t="str">
            <v>СЗ КиноДевелопмент</v>
          </cell>
          <cell r="H986">
            <v>32</v>
          </cell>
          <cell r="I986">
            <v>31</v>
          </cell>
        </row>
        <row r="987">
          <cell r="A987">
            <v>91344496</v>
          </cell>
          <cell r="B987" t="str">
            <v>Кв. 839</v>
          </cell>
          <cell r="C987" t="str">
            <v>Подъезд №13</v>
          </cell>
          <cell r="D987">
            <v>45429</v>
          </cell>
          <cell r="E987" t="str">
            <v>СЗ КиноДевелопмент</v>
          </cell>
          <cell r="H987">
            <v>49.7</v>
          </cell>
          <cell r="I987">
            <v>31</v>
          </cell>
        </row>
        <row r="988">
          <cell r="A988">
            <v>91344497</v>
          </cell>
          <cell r="B988" t="str">
            <v>Кв. 84</v>
          </cell>
          <cell r="C988" t="str">
            <v>Подъезд №2</v>
          </cell>
          <cell r="D988">
            <v>45485</v>
          </cell>
          <cell r="E988" t="str">
            <v>СЗ КиноДевелопмент</v>
          </cell>
          <cell r="H988">
            <v>58.4</v>
          </cell>
          <cell r="I988">
            <v>31</v>
          </cell>
        </row>
        <row r="989">
          <cell r="A989">
            <v>91344498</v>
          </cell>
          <cell r="B989" t="str">
            <v>Кв. 841</v>
          </cell>
          <cell r="C989" t="str">
            <v>Подъезд №14</v>
          </cell>
          <cell r="D989">
            <v>45436</v>
          </cell>
          <cell r="E989" t="str">
            <v>СЗ КиноДевелопмент</v>
          </cell>
          <cell r="H989">
            <v>55</v>
          </cell>
          <cell r="I989">
            <v>31</v>
          </cell>
        </row>
        <row r="990">
          <cell r="A990">
            <v>91344499</v>
          </cell>
          <cell r="B990" t="str">
            <v>Кв. 842</v>
          </cell>
          <cell r="C990" t="str">
            <v>Подъезд №14</v>
          </cell>
          <cell r="D990">
            <v>45436</v>
          </cell>
          <cell r="E990" t="str">
            <v>СЗ КиноДевелопмент</v>
          </cell>
          <cell r="H990">
            <v>64.400000000000006</v>
          </cell>
          <cell r="I990">
            <v>31</v>
          </cell>
        </row>
        <row r="991">
          <cell r="A991">
            <v>91344500</v>
          </cell>
          <cell r="B991" t="str">
            <v>Кв. 843</v>
          </cell>
          <cell r="C991" t="str">
            <v>Подъезд №14</v>
          </cell>
          <cell r="D991">
            <v>45436</v>
          </cell>
          <cell r="E991" t="str">
            <v>СЗ КиноДевелопмент</v>
          </cell>
          <cell r="H991">
            <v>56.9</v>
          </cell>
          <cell r="I991">
            <v>31</v>
          </cell>
        </row>
        <row r="992">
          <cell r="A992">
            <v>91344501</v>
          </cell>
          <cell r="B992" t="str">
            <v>Кв. 845</v>
          </cell>
          <cell r="C992" t="str">
            <v>Подъезд №14</v>
          </cell>
          <cell r="D992">
            <v>45436</v>
          </cell>
          <cell r="E992" t="str">
            <v>СЗ КиноДевелопмент</v>
          </cell>
          <cell r="H992">
            <v>63.2</v>
          </cell>
          <cell r="I992">
            <v>31</v>
          </cell>
        </row>
        <row r="993">
          <cell r="A993">
            <v>91344502</v>
          </cell>
          <cell r="B993" t="str">
            <v>Кв. 846</v>
          </cell>
          <cell r="C993" t="str">
            <v>Подъезд №14</v>
          </cell>
          <cell r="D993">
            <v>45436</v>
          </cell>
          <cell r="E993" t="str">
            <v>СЗ КиноДевелопмент</v>
          </cell>
          <cell r="H993">
            <v>56.2</v>
          </cell>
          <cell r="I993">
            <v>31</v>
          </cell>
        </row>
        <row r="994">
          <cell r="A994">
            <v>91344503</v>
          </cell>
          <cell r="B994" t="str">
            <v>Кв. 847</v>
          </cell>
          <cell r="C994" t="str">
            <v>Подъезд №14</v>
          </cell>
          <cell r="D994">
            <v>45436</v>
          </cell>
          <cell r="E994" t="str">
            <v>СЗ КиноДевелопмент</v>
          </cell>
          <cell r="H994">
            <v>54.2</v>
          </cell>
          <cell r="I994">
            <v>31</v>
          </cell>
        </row>
        <row r="995">
          <cell r="A995">
            <v>91344504</v>
          </cell>
          <cell r="B995" t="str">
            <v>Кв. 849</v>
          </cell>
          <cell r="C995" t="str">
            <v>Подъезд №14</v>
          </cell>
          <cell r="D995">
            <v>45436</v>
          </cell>
          <cell r="E995" t="str">
            <v>СЗ КиноДевелопмент</v>
          </cell>
          <cell r="H995">
            <v>56.2</v>
          </cell>
          <cell r="I995">
            <v>31</v>
          </cell>
        </row>
        <row r="996">
          <cell r="A996">
            <v>91344506</v>
          </cell>
          <cell r="B996" t="str">
            <v>Кв. 850</v>
          </cell>
          <cell r="C996" t="str">
            <v>Подъезд №14</v>
          </cell>
          <cell r="D996">
            <v>45436</v>
          </cell>
          <cell r="E996" t="str">
            <v>СЗ КиноДевелопмент</v>
          </cell>
          <cell r="H996">
            <v>54.2</v>
          </cell>
          <cell r="I996">
            <v>31</v>
          </cell>
        </row>
        <row r="997">
          <cell r="A997">
            <v>91344507</v>
          </cell>
          <cell r="B997" t="str">
            <v>Кв. 851</v>
          </cell>
          <cell r="C997" t="str">
            <v>Подъезд №14</v>
          </cell>
          <cell r="D997">
            <v>45436</v>
          </cell>
          <cell r="E997" t="str">
            <v>СЗ КиноДевелопмент</v>
          </cell>
          <cell r="H997">
            <v>63.2</v>
          </cell>
          <cell r="I997">
            <v>31</v>
          </cell>
        </row>
        <row r="998">
          <cell r="A998">
            <v>91344508</v>
          </cell>
          <cell r="B998" t="str">
            <v>Кв. 853</v>
          </cell>
          <cell r="C998" t="str">
            <v>Подъезд №14</v>
          </cell>
          <cell r="D998">
            <v>45436</v>
          </cell>
          <cell r="E998" t="str">
            <v>СЗ КиноДевелопмент</v>
          </cell>
          <cell r="H998">
            <v>54.2</v>
          </cell>
          <cell r="I998">
            <v>31</v>
          </cell>
        </row>
        <row r="999">
          <cell r="A999">
            <v>91344509</v>
          </cell>
          <cell r="B999" t="str">
            <v>Кв. 855</v>
          </cell>
          <cell r="C999" t="str">
            <v>Подъезд №14</v>
          </cell>
          <cell r="D999">
            <v>45436</v>
          </cell>
          <cell r="E999" t="str">
            <v>СЗ КиноДевелопмент</v>
          </cell>
          <cell r="H999">
            <v>56.2</v>
          </cell>
          <cell r="I999">
            <v>31</v>
          </cell>
        </row>
        <row r="1000">
          <cell r="A1000">
            <v>91344510</v>
          </cell>
          <cell r="B1000" t="str">
            <v>Кв. 857</v>
          </cell>
          <cell r="C1000" t="str">
            <v>Подъезд №14</v>
          </cell>
          <cell r="D1000">
            <v>45436</v>
          </cell>
          <cell r="E1000" t="str">
            <v>СЗ КиноДевелопмент</v>
          </cell>
          <cell r="H1000">
            <v>63.2</v>
          </cell>
          <cell r="I1000">
            <v>31</v>
          </cell>
        </row>
        <row r="1001">
          <cell r="A1001">
            <v>91344511</v>
          </cell>
          <cell r="B1001" t="str">
            <v>Кв. 858</v>
          </cell>
          <cell r="C1001" t="str">
            <v>Подъезд №14</v>
          </cell>
          <cell r="D1001">
            <v>45436</v>
          </cell>
          <cell r="E1001" t="str">
            <v>СЗ КиноДевелопмент</v>
          </cell>
          <cell r="H1001">
            <v>56.2</v>
          </cell>
          <cell r="I1001">
            <v>31</v>
          </cell>
        </row>
        <row r="1002">
          <cell r="A1002">
            <v>91344512</v>
          </cell>
          <cell r="B1002" t="str">
            <v>Кв. 859</v>
          </cell>
          <cell r="C1002" t="str">
            <v>Подъезд №14</v>
          </cell>
          <cell r="D1002">
            <v>45436</v>
          </cell>
          <cell r="E1002" t="str">
            <v>СЗ КиноДевелопмент</v>
          </cell>
          <cell r="H1002">
            <v>54.2</v>
          </cell>
          <cell r="I1002">
            <v>31</v>
          </cell>
        </row>
        <row r="1003">
          <cell r="A1003">
            <v>91344513</v>
          </cell>
          <cell r="B1003" t="str">
            <v>Кв. 86</v>
          </cell>
          <cell r="C1003" t="str">
            <v>Подъезд №2</v>
          </cell>
          <cell r="D1003">
            <v>45485</v>
          </cell>
          <cell r="E1003" t="str">
            <v>СЗ КиноДевелопмент</v>
          </cell>
          <cell r="H1003">
            <v>52.8</v>
          </cell>
          <cell r="I1003">
            <v>31</v>
          </cell>
        </row>
        <row r="1004">
          <cell r="A1004">
            <v>91344514</v>
          </cell>
          <cell r="B1004" t="str">
            <v>Кв. 860</v>
          </cell>
          <cell r="C1004" t="str">
            <v>Подъезд №14</v>
          </cell>
          <cell r="D1004">
            <v>45436</v>
          </cell>
          <cell r="E1004" t="str">
            <v>СЗ КиноДевелопмент</v>
          </cell>
          <cell r="H1004">
            <v>63.2</v>
          </cell>
          <cell r="I1004">
            <v>31</v>
          </cell>
        </row>
        <row r="1005">
          <cell r="A1005">
            <v>91344515</v>
          </cell>
          <cell r="B1005" t="str">
            <v>Кв. 862</v>
          </cell>
          <cell r="C1005" t="str">
            <v>Подъезд №14</v>
          </cell>
          <cell r="D1005">
            <v>45436</v>
          </cell>
          <cell r="E1005" t="str">
            <v>СЗ КиноДевелопмент</v>
          </cell>
          <cell r="H1005">
            <v>54.2</v>
          </cell>
          <cell r="I1005">
            <v>31</v>
          </cell>
        </row>
        <row r="1006">
          <cell r="A1006">
            <v>91344516</v>
          </cell>
          <cell r="B1006" t="str">
            <v>Кв. 863</v>
          </cell>
          <cell r="C1006" t="str">
            <v>Подъезд №14</v>
          </cell>
          <cell r="D1006">
            <v>45436</v>
          </cell>
          <cell r="E1006" t="str">
            <v>СЗ КиноДевелопмент</v>
          </cell>
          <cell r="H1006">
            <v>63.2</v>
          </cell>
          <cell r="I1006">
            <v>31</v>
          </cell>
        </row>
        <row r="1007">
          <cell r="A1007">
            <v>91344517</v>
          </cell>
          <cell r="B1007" t="str">
            <v>Кв. 864</v>
          </cell>
          <cell r="C1007" t="str">
            <v>Подъезд №14</v>
          </cell>
          <cell r="D1007">
            <v>45436</v>
          </cell>
          <cell r="E1007" t="str">
            <v>СЗ КиноДевелопмент</v>
          </cell>
          <cell r="H1007">
            <v>56.2</v>
          </cell>
          <cell r="I1007">
            <v>31</v>
          </cell>
        </row>
        <row r="1008">
          <cell r="A1008">
            <v>91344518</v>
          </cell>
          <cell r="B1008" t="str">
            <v>Кв. 865</v>
          </cell>
          <cell r="C1008" t="str">
            <v>Подъезд №15</v>
          </cell>
          <cell r="D1008">
            <v>45485</v>
          </cell>
          <cell r="E1008" t="str">
            <v>СЗ КиноДевелопмент</v>
          </cell>
          <cell r="H1008">
            <v>52.5</v>
          </cell>
          <cell r="I1008">
            <v>31</v>
          </cell>
        </row>
        <row r="1009">
          <cell r="A1009">
            <v>91344519</v>
          </cell>
          <cell r="B1009" t="str">
            <v>Кв. 866</v>
          </cell>
          <cell r="C1009" t="str">
            <v>Подъезд №15</v>
          </cell>
          <cell r="D1009">
            <v>45485</v>
          </cell>
          <cell r="E1009" t="str">
            <v>СЗ КиноДевелопмент</v>
          </cell>
          <cell r="H1009">
            <v>99.7</v>
          </cell>
          <cell r="I1009">
            <v>31</v>
          </cell>
        </row>
        <row r="1010">
          <cell r="A1010">
            <v>91344520</v>
          </cell>
          <cell r="B1010" t="str">
            <v>Кв. 867</v>
          </cell>
          <cell r="C1010" t="str">
            <v>Подъезд №15</v>
          </cell>
          <cell r="D1010">
            <v>45485</v>
          </cell>
          <cell r="E1010" t="str">
            <v>СЗ КиноДевелопмент</v>
          </cell>
          <cell r="H1010">
            <v>51.6</v>
          </cell>
          <cell r="I1010">
            <v>31</v>
          </cell>
        </row>
        <row r="1011">
          <cell r="A1011">
            <v>91344521</v>
          </cell>
          <cell r="B1011" t="str">
            <v>Кв. 868</v>
          </cell>
          <cell r="C1011" t="str">
            <v>Подъезд №15</v>
          </cell>
          <cell r="D1011">
            <v>45485</v>
          </cell>
          <cell r="E1011" t="str">
            <v>СЗ КиноДевелопмент</v>
          </cell>
          <cell r="H1011">
            <v>98.6</v>
          </cell>
          <cell r="I1011">
            <v>31</v>
          </cell>
        </row>
        <row r="1012">
          <cell r="A1012">
            <v>91344522</v>
          </cell>
          <cell r="B1012" t="str">
            <v>Кв. 869</v>
          </cell>
          <cell r="C1012" t="str">
            <v>Подъезд №15</v>
          </cell>
          <cell r="D1012">
            <v>45485</v>
          </cell>
          <cell r="E1012" t="str">
            <v>СЗ КиноДевелопмент</v>
          </cell>
          <cell r="H1012">
            <v>51.6</v>
          </cell>
          <cell r="I1012">
            <v>31</v>
          </cell>
        </row>
        <row r="1013">
          <cell r="A1013">
            <v>91344523</v>
          </cell>
          <cell r="B1013" t="str">
            <v>Кв. 87</v>
          </cell>
          <cell r="C1013" t="str">
            <v>Подъезд №2</v>
          </cell>
          <cell r="D1013">
            <v>45485</v>
          </cell>
          <cell r="E1013" t="str">
            <v>СЗ КиноДевелопмент</v>
          </cell>
          <cell r="H1013">
            <v>73.3</v>
          </cell>
          <cell r="I1013">
            <v>31</v>
          </cell>
        </row>
        <row r="1014">
          <cell r="A1014">
            <v>91344524</v>
          </cell>
          <cell r="B1014" t="str">
            <v>Кв. 871</v>
          </cell>
          <cell r="C1014" t="str">
            <v>Подъезд №15</v>
          </cell>
          <cell r="D1014">
            <v>45485</v>
          </cell>
          <cell r="E1014" t="str">
            <v>СЗ КиноДевелопмент</v>
          </cell>
          <cell r="H1014">
            <v>55.3</v>
          </cell>
          <cell r="I1014">
            <v>31</v>
          </cell>
        </row>
        <row r="1015">
          <cell r="A1015">
            <v>91344525</v>
          </cell>
          <cell r="B1015" t="str">
            <v>Кв. 874</v>
          </cell>
          <cell r="C1015" t="str">
            <v>Подъезд №15</v>
          </cell>
          <cell r="D1015">
            <v>45485</v>
          </cell>
          <cell r="E1015" t="str">
            <v>СЗ КиноДевелопмент</v>
          </cell>
          <cell r="H1015">
            <v>38.5</v>
          </cell>
          <cell r="I1015">
            <v>31</v>
          </cell>
        </row>
        <row r="1016">
          <cell r="A1016">
            <v>91344526</v>
          </cell>
          <cell r="B1016" t="str">
            <v>Кв. 875</v>
          </cell>
          <cell r="C1016" t="str">
            <v>Подъезд №15</v>
          </cell>
          <cell r="D1016">
            <v>45485</v>
          </cell>
          <cell r="E1016" t="str">
            <v>СЗ КиноДевелопмент</v>
          </cell>
          <cell r="H1016">
            <v>38.700000000000003</v>
          </cell>
          <cell r="I1016">
            <v>31</v>
          </cell>
        </row>
        <row r="1017">
          <cell r="A1017">
            <v>91344527</v>
          </cell>
          <cell r="B1017" t="str">
            <v>Кв. 876</v>
          </cell>
          <cell r="C1017" t="str">
            <v>Подъезд №15</v>
          </cell>
          <cell r="D1017">
            <v>45485</v>
          </cell>
          <cell r="E1017" t="str">
            <v>СЗ КиноДевелопмент</v>
          </cell>
          <cell r="H1017">
            <v>94</v>
          </cell>
          <cell r="I1017">
            <v>31</v>
          </cell>
        </row>
        <row r="1018">
          <cell r="A1018">
            <v>91344528</v>
          </cell>
          <cell r="B1018" t="str">
            <v>Кв. 877</v>
          </cell>
          <cell r="C1018" t="str">
            <v>Подъезд №15</v>
          </cell>
          <cell r="D1018">
            <v>45485</v>
          </cell>
          <cell r="E1018" t="str">
            <v>СЗ КиноДевелопмент</v>
          </cell>
          <cell r="H1018">
            <v>51.6</v>
          </cell>
          <cell r="I1018">
            <v>31</v>
          </cell>
        </row>
        <row r="1019">
          <cell r="A1019">
            <v>91344529</v>
          </cell>
          <cell r="B1019" t="str">
            <v>Кв. 878</v>
          </cell>
          <cell r="C1019" t="str">
            <v>Подъезд №15</v>
          </cell>
          <cell r="D1019">
            <v>45485</v>
          </cell>
          <cell r="E1019" t="str">
            <v>СЗ КиноДевелопмент</v>
          </cell>
          <cell r="H1019">
            <v>38.5</v>
          </cell>
          <cell r="I1019">
            <v>31</v>
          </cell>
        </row>
        <row r="1020">
          <cell r="A1020">
            <v>91344531</v>
          </cell>
          <cell r="B1020" t="str">
            <v>Кв. 880</v>
          </cell>
          <cell r="C1020" t="str">
            <v>Подъезд №15</v>
          </cell>
          <cell r="D1020">
            <v>45485</v>
          </cell>
          <cell r="E1020" t="str">
            <v>СЗ КиноДевелопмент</v>
          </cell>
          <cell r="H1020">
            <v>94</v>
          </cell>
          <cell r="I1020">
            <v>31</v>
          </cell>
        </row>
        <row r="1021">
          <cell r="A1021">
            <v>91344532</v>
          </cell>
          <cell r="B1021" t="str">
            <v>Кв. 881</v>
          </cell>
          <cell r="C1021" t="str">
            <v>Подъезд №15</v>
          </cell>
          <cell r="D1021">
            <v>45485</v>
          </cell>
          <cell r="E1021" t="str">
            <v>СЗ КиноДевелопмент</v>
          </cell>
          <cell r="H1021">
            <v>51.6</v>
          </cell>
          <cell r="I1021">
            <v>31</v>
          </cell>
        </row>
        <row r="1022">
          <cell r="A1022">
            <v>91344533</v>
          </cell>
          <cell r="B1022" t="str">
            <v>Кв. 882</v>
          </cell>
          <cell r="C1022" t="str">
            <v>Подъезд №15</v>
          </cell>
          <cell r="D1022">
            <v>45485</v>
          </cell>
          <cell r="E1022" t="str">
            <v>СЗ КиноДевелопмент</v>
          </cell>
          <cell r="H1022">
            <v>38.5</v>
          </cell>
          <cell r="I1022">
            <v>31</v>
          </cell>
        </row>
        <row r="1023">
          <cell r="A1023">
            <v>91344534</v>
          </cell>
          <cell r="B1023" t="str">
            <v>Кв. 883</v>
          </cell>
          <cell r="C1023" t="str">
            <v>Подъезд №15</v>
          </cell>
          <cell r="D1023">
            <v>45485</v>
          </cell>
          <cell r="E1023" t="str">
            <v>СЗ КиноДевелопмент</v>
          </cell>
          <cell r="H1023">
            <v>38.700000000000003</v>
          </cell>
          <cell r="I1023">
            <v>31</v>
          </cell>
        </row>
        <row r="1024">
          <cell r="A1024">
            <v>91344535</v>
          </cell>
          <cell r="B1024" t="str">
            <v>Кв. 884</v>
          </cell>
          <cell r="C1024" t="str">
            <v>Подъезд №15</v>
          </cell>
          <cell r="D1024">
            <v>45485</v>
          </cell>
          <cell r="E1024" t="str">
            <v>СЗ КиноДевелопмент</v>
          </cell>
          <cell r="H1024">
            <v>94</v>
          </cell>
          <cell r="I1024">
            <v>31</v>
          </cell>
        </row>
        <row r="1025">
          <cell r="A1025">
            <v>91344536</v>
          </cell>
          <cell r="B1025" t="str">
            <v>Кв. 885</v>
          </cell>
          <cell r="C1025" t="str">
            <v>Подъезд №15</v>
          </cell>
          <cell r="D1025">
            <v>45485</v>
          </cell>
          <cell r="E1025" t="str">
            <v>СЗ КиноДевелопмент</v>
          </cell>
          <cell r="H1025">
            <v>51.6</v>
          </cell>
          <cell r="I1025">
            <v>31</v>
          </cell>
        </row>
        <row r="1026">
          <cell r="A1026">
            <v>91344537</v>
          </cell>
          <cell r="B1026" t="str">
            <v>Кв. 887</v>
          </cell>
          <cell r="C1026" t="str">
            <v>Подъезд №15</v>
          </cell>
          <cell r="D1026">
            <v>45485</v>
          </cell>
          <cell r="E1026" t="str">
            <v>СЗ КиноДевелопмент</v>
          </cell>
          <cell r="H1026">
            <v>38.700000000000003</v>
          </cell>
          <cell r="I1026">
            <v>31</v>
          </cell>
        </row>
        <row r="1027">
          <cell r="A1027">
            <v>91344538</v>
          </cell>
          <cell r="B1027" t="str">
            <v>Кв. 889</v>
          </cell>
          <cell r="C1027" t="str">
            <v>Подъезд №15</v>
          </cell>
          <cell r="D1027">
            <v>45485</v>
          </cell>
          <cell r="E1027" t="str">
            <v>СЗ КиноДевелопмент</v>
          </cell>
          <cell r="H1027">
            <v>51.6</v>
          </cell>
          <cell r="I1027">
            <v>31</v>
          </cell>
        </row>
        <row r="1028">
          <cell r="A1028">
            <v>91344539</v>
          </cell>
          <cell r="B1028" t="str">
            <v>Кв. 89</v>
          </cell>
          <cell r="C1028" t="str">
            <v>Подъезд №2</v>
          </cell>
          <cell r="D1028">
            <v>45485</v>
          </cell>
          <cell r="E1028" t="str">
            <v>СЗ КиноДевелопмент</v>
          </cell>
          <cell r="H1028">
            <v>58.4</v>
          </cell>
          <cell r="I1028">
            <v>31</v>
          </cell>
        </row>
        <row r="1029">
          <cell r="A1029">
            <v>91344540</v>
          </cell>
          <cell r="B1029" t="str">
            <v>Кв. 890</v>
          </cell>
          <cell r="C1029" t="str">
            <v>Подъезд №15</v>
          </cell>
          <cell r="D1029">
            <v>45485</v>
          </cell>
          <cell r="E1029" t="str">
            <v>СЗ КиноДевелопмент</v>
          </cell>
          <cell r="H1029">
            <v>38.5</v>
          </cell>
          <cell r="I1029">
            <v>31</v>
          </cell>
        </row>
        <row r="1030">
          <cell r="A1030">
            <v>91344541</v>
          </cell>
          <cell r="B1030" t="str">
            <v>Кв. 891</v>
          </cell>
          <cell r="C1030" t="str">
            <v>Подъезд №15</v>
          </cell>
          <cell r="D1030">
            <v>45485</v>
          </cell>
          <cell r="E1030" t="str">
            <v>СЗ КиноДевелопмент</v>
          </cell>
          <cell r="H1030">
            <v>38.700000000000003</v>
          </cell>
          <cell r="I1030">
            <v>31</v>
          </cell>
        </row>
        <row r="1031">
          <cell r="A1031">
            <v>91344542</v>
          </cell>
          <cell r="B1031" t="str">
            <v>Кв. 892</v>
          </cell>
          <cell r="C1031" t="str">
            <v>Подъезд №15</v>
          </cell>
          <cell r="D1031">
            <v>45485</v>
          </cell>
          <cell r="E1031" t="str">
            <v>СЗ КиноДевелопмент</v>
          </cell>
          <cell r="H1031">
            <v>94</v>
          </cell>
          <cell r="I1031">
            <v>31</v>
          </cell>
        </row>
        <row r="1032">
          <cell r="A1032">
            <v>91344543</v>
          </cell>
          <cell r="B1032" t="str">
            <v>Кв. 894</v>
          </cell>
          <cell r="C1032" t="str">
            <v>Подъезд №15</v>
          </cell>
          <cell r="D1032">
            <v>45485</v>
          </cell>
          <cell r="E1032" t="str">
            <v>СЗ КиноДевелопмент</v>
          </cell>
          <cell r="H1032">
            <v>38.5</v>
          </cell>
          <cell r="I1032">
            <v>31</v>
          </cell>
        </row>
        <row r="1033">
          <cell r="A1033">
            <v>91344544</v>
          </cell>
          <cell r="B1033" t="str">
            <v>Кв. 895</v>
          </cell>
          <cell r="C1033" t="str">
            <v>Подъезд №15</v>
          </cell>
          <cell r="D1033">
            <v>45485</v>
          </cell>
          <cell r="E1033" t="str">
            <v>СЗ КиноДевелопмент</v>
          </cell>
          <cell r="H1033">
            <v>38.6</v>
          </cell>
          <cell r="I1033">
            <v>31</v>
          </cell>
        </row>
        <row r="1034">
          <cell r="A1034">
            <v>91344545</v>
          </cell>
          <cell r="B1034" t="str">
            <v>Кв. 896</v>
          </cell>
          <cell r="C1034" t="str">
            <v>Подъезд №15</v>
          </cell>
          <cell r="D1034">
            <v>45485</v>
          </cell>
          <cell r="E1034" t="str">
            <v>СЗ КиноДевелопмент</v>
          </cell>
          <cell r="H1034">
            <v>94</v>
          </cell>
          <cell r="I1034">
            <v>31</v>
          </cell>
        </row>
        <row r="1035">
          <cell r="A1035">
            <v>91344546</v>
          </cell>
          <cell r="B1035" t="str">
            <v>Кв. 897</v>
          </cell>
          <cell r="C1035" t="str">
            <v>Подъезд №15</v>
          </cell>
          <cell r="D1035">
            <v>45485</v>
          </cell>
          <cell r="E1035" t="str">
            <v>СЗ КиноДевелопмент</v>
          </cell>
          <cell r="H1035">
            <v>51.6</v>
          </cell>
          <cell r="I1035">
            <v>31</v>
          </cell>
        </row>
        <row r="1036">
          <cell r="A1036">
            <v>91344547</v>
          </cell>
          <cell r="B1036" t="str">
            <v>Кв. 898</v>
          </cell>
          <cell r="C1036" t="str">
            <v>Подъезд №15</v>
          </cell>
          <cell r="D1036">
            <v>45485</v>
          </cell>
          <cell r="E1036" t="str">
            <v>СЗ КиноДевелопмент</v>
          </cell>
          <cell r="H1036">
            <v>38.5</v>
          </cell>
          <cell r="I1036">
            <v>31</v>
          </cell>
        </row>
        <row r="1037">
          <cell r="A1037">
            <v>91344549</v>
          </cell>
          <cell r="B1037" t="str">
            <v>Кв. 90</v>
          </cell>
          <cell r="C1037" t="str">
            <v>Подъезд №2</v>
          </cell>
          <cell r="D1037">
            <v>45485</v>
          </cell>
          <cell r="E1037" t="str">
            <v>СЗ КиноДевелопмент</v>
          </cell>
          <cell r="H1037">
            <v>48.7</v>
          </cell>
          <cell r="I1037">
            <v>31</v>
          </cell>
        </row>
        <row r="1038">
          <cell r="A1038">
            <v>91344550</v>
          </cell>
          <cell r="B1038" t="str">
            <v>Кв. 900</v>
          </cell>
          <cell r="C1038" t="str">
            <v>Подъезд №15</v>
          </cell>
          <cell r="D1038">
            <v>45485</v>
          </cell>
          <cell r="E1038" t="str">
            <v>СЗ КиноДевелопмент</v>
          </cell>
          <cell r="H1038">
            <v>94</v>
          </cell>
          <cell r="I1038">
            <v>31</v>
          </cell>
        </row>
        <row r="1039">
          <cell r="A1039">
            <v>91344551</v>
          </cell>
          <cell r="B1039" t="str">
            <v>Кв. 901</v>
          </cell>
          <cell r="C1039" t="str">
            <v>Подъезд №15</v>
          </cell>
          <cell r="D1039">
            <v>45485</v>
          </cell>
          <cell r="E1039" t="str">
            <v>СЗ КиноДевелопмент</v>
          </cell>
          <cell r="H1039">
            <v>51.6</v>
          </cell>
          <cell r="I1039">
            <v>31</v>
          </cell>
        </row>
        <row r="1040">
          <cell r="A1040">
            <v>91344552</v>
          </cell>
          <cell r="B1040" t="str">
            <v>Кв. 902</v>
          </cell>
          <cell r="C1040" t="str">
            <v>Подъезд №15</v>
          </cell>
          <cell r="D1040">
            <v>45485</v>
          </cell>
          <cell r="E1040" t="str">
            <v>СЗ КиноДевелопмент</v>
          </cell>
          <cell r="H1040">
            <v>38.5</v>
          </cell>
          <cell r="I1040">
            <v>31</v>
          </cell>
        </row>
        <row r="1041">
          <cell r="A1041">
            <v>91344553</v>
          </cell>
          <cell r="B1041" t="str">
            <v>Кв. 903</v>
          </cell>
          <cell r="C1041" t="str">
            <v>Подъезд №15</v>
          </cell>
          <cell r="D1041">
            <v>45485</v>
          </cell>
          <cell r="E1041" t="str">
            <v>СЗ КиноДевелопмент</v>
          </cell>
          <cell r="H1041">
            <v>38.6</v>
          </cell>
          <cell r="I1041">
            <v>31</v>
          </cell>
        </row>
        <row r="1042">
          <cell r="A1042">
            <v>91344554</v>
          </cell>
          <cell r="B1042" t="str">
            <v>Кв. 905</v>
          </cell>
          <cell r="C1042" t="str">
            <v>Подъезд №15</v>
          </cell>
          <cell r="D1042">
            <v>45485</v>
          </cell>
          <cell r="E1042" t="str">
            <v>СЗ КиноДевелопмент</v>
          </cell>
          <cell r="H1042">
            <v>51.6</v>
          </cell>
          <cell r="I1042">
            <v>31</v>
          </cell>
        </row>
        <row r="1043">
          <cell r="A1043">
            <v>91344555</v>
          </cell>
          <cell r="B1043" t="str">
            <v>Кв. 906</v>
          </cell>
          <cell r="C1043" t="str">
            <v>Подъезд №15</v>
          </cell>
          <cell r="D1043">
            <v>45485</v>
          </cell>
          <cell r="E1043" t="str">
            <v>СЗ КиноДевелопмент</v>
          </cell>
          <cell r="H1043">
            <v>38.5</v>
          </cell>
          <cell r="I1043">
            <v>31</v>
          </cell>
        </row>
        <row r="1044">
          <cell r="A1044">
            <v>91344556</v>
          </cell>
          <cell r="B1044" t="str">
            <v>Кв. 907</v>
          </cell>
          <cell r="C1044" t="str">
            <v>Подъезд №15</v>
          </cell>
          <cell r="D1044">
            <v>45485</v>
          </cell>
          <cell r="E1044" t="str">
            <v>СЗ КиноДевелопмент</v>
          </cell>
          <cell r="H1044">
            <v>38.6</v>
          </cell>
          <cell r="I1044">
            <v>31</v>
          </cell>
        </row>
        <row r="1045">
          <cell r="A1045">
            <v>91344557</v>
          </cell>
          <cell r="B1045" t="str">
            <v>Кв. 908</v>
          </cell>
          <cell r="C1045" t="str">
            <v>Подъезд №15</v>
          </cell>
          <cell r="D1045">
            <v>45485</v>
          </cell>
          <cell r="E1045" t="str">
            <v>СЗ КиноДевелопмент</v>
          </cell>
          <cell r="H1045">
            <v>94</v>
          </cell>
          <cell r="I1045">
            <v>31</v>
          </cell>
        </row>
        <row r="1046">
          <cell r="A1046">
            <v>91344558</v>
          </cell>
          <cell r="B1046" t="str">
            <v>Кв. 909</v>
          </cell>
          <cell r="C1046" t="str">
            <v>Подъезд №15</v>
          </cell>
          <cell r="D1046">
            <v>45485</v>
          </cell>
          <cell r="E1046" t="str">
            <v>СЗ КиноДевелопмент</v>
          </cell>
          <cell r="H1046">
            <v>51.6</v>
          </cell>
          <cell r="I1046">
            <v>31</v>
          </cell>
        </row>
        <row r="1047">
          <cell r="A1047">
            <v>91344559</v>
          </cell>
          <cell r="B1047" t="str">
            <v>Кв. 91</v>
          </cell>
          <cell r="C1047" t="str">
            <v>Подъезд №2</v>
          </cell>
          <cell r="D1047">
            <v>45485</v>
          </cell>
          <cell r="E1047" t="str">
            <v>СЗ КиноДевелопмент</v>
          </cell>
          <cell r="H1047">
            <v>52.8</v>
          </cell>
          <cell r="I1047">
            <v>31</v>
          </cell>
        </row>
        <row r="1048">
          <cell r="A1048">
            <v>91344560</v>
          </cell>
          <cell r="B1048" t="str">
            <v>Кв. 911</v>
          </cell>
          <cell r="C1048" t="str">
            <v>Подъезд №15</v>
          </cell>
          <cell r="D1048">
            <v>45485</v>
          </cell>
          <cell r="E1048" t="str">
            <v>СЗ КиноДевелопмент</v>
          </cell>
          <cell r="H1048">
            <v>38.6</v>
          </cell>
          <cell r="I1048">
            <v>31</v>
          </cell>
        </row>
        <row r="1049">
          <cell r="A1049">
            <v>91344561</v>
          </cell>
          <cell r="B1049" t="str">
            <v>Кв. 912</v>
          </cell>
          <cell r="C1049" t="str">
            <v>Подъезд №15</v>
          </cell>
          <cell r="D1049">
            <v>45485</v>
          </cell>
          <cell r="E1049" t="str">
            <v>СЗ КиноДевелопмент</v>
          </cell>
          <cell r="H1049">
            <v>94</v>
          </cell>
          <cell r="I1049">
            <v>31</v>
          </cell>
        </row>
        <row r="1050">
          <cell r="A1050">
            <v>91344562</v>
          </cell>
          <cell r="B1050" t="str">
            <v>Кв. 914</v>
          </cell>
          <cell r="C1050" t="str">
            <v>Подъезд №15</v>
          </cell>
          <cell r="D1050">
            <v>45485</v>
          </cell>
          <cell r="E1050" t="str">
            <v>СЗ КиноДевелопмент</v>
          </cell>
          <cell r="H1050">
            <v>38.5</v>
          </cell>
          <cell r="I1050">
            <v>31</v>
          </cell>
        </row>
        <row r="1051">
          <cell r="A1051">
            <v>91344563</v>
          </cell>
          <cell r="B1051" t="str">
            <v>Кв. 915</v>
          </cell>
          <cell r="C1051" t="str">
            <v>Подъезд №15</v>
          </cell>
          <cell r="D1051">
            <v>45485</v>
          </cell>
          <cell r="E1051" t="str">
            <v>СЗ КиноДевелопмент</v>
          </cell>
          <cell r="H1051">
            <v>38.6</v>
          </cell>
          <cell r="I1051">
            <v>31</v>
          </cell>
        </row>
        <row r="1052">
          <cell r="A1052">
            <v>91344564</v>
          </cell>
          <cell r="B1052" t="str">
            <v>Кв. 916</v>
          </cell>
          <cell r="C1052" t="str">
            <v>Подъезд №15</v>
          </cell>
          <cell r="D1052">
            <v>45485</v>
          </cell>
          <cell r="E1052" t="str">
            <v>СЗ КиноДевелопмент</v>
          </cell>
          <cell r="H1052">
            <v>95.8</v>
          </cell>
          <cell r="I1052">
            <v>31</v>
          </cell>
        </row>
        <row r="1053">
          <cell r="A1053">
            <v>91344565</v>
          </cell>
          <cell r="B1053" t="str">
            <v>Кв. 917</v>
          </cell>
          <cell r="C1053" t="str">
            <v>Подъезд №15</v>
          </cell>
          <cell r="D1053">
            <v>45485</v>
          </cell>
          <cell r="E1053" t="str">
            <v>СЗ КиноДевелопмент</v>
          </cell>
          <cell r="H1053">
            <v>51.6</v>
          </cell>
          <cell r="I1053">
            <v>31</v>
          </cell>
        </row>
        <row r="1054">
          <cell r="A1054">
            <v>91344566</v>
          </cell>
          <cell r="B1054" t="str">
            <v>Кв. 918</v>
          </cell>
          <cell r="C1054" t="str">
            <v>Подъезд №15</v>
          </cell>
          <cell r="D1054">
            <v>45485</v>
          </cell>
          <cell r="E1054" t="str">
            <v>СЗ КиноДевелопмент</v>
          </cell>
          <cell r="H1054">
            <v>38.5</v>
          </cell>
          <cell r="I1054">
            <v>31</v>
          </cell>
        </row>
        <row r="1055">
          <cell r="A1055">
            <v>91344567</v>
          </cell>
          <cell r="B1055" t="str">
            <v>Кв. 92</v>
          </cell>
          <cell r="C1055" t="str">
            <v>Подъезд №2</v>
          </cell>
          <cell r="D1055">
            <v>45485</v>
          </cell>
          <cell r="E1055" t="str">
            <v>СЗ КиноДевелопмент</v>
          </cell>
          <cell r="H1055">
            <v>73.3</v>
          </cell>
          <cell r="I1055">
            <v>31</v>
          </cell>
        </row>
        <row r="1056">
          <cell r="A1056">
            <v>91344568</v>
          </cell>
          <cell r="B1056" t="str">
            <v>Кв. 920</v>
          </cell>
          <cell r="C1056" t="str">
            <v>Подъезд №15</v>
          </cell>
          <cell r="D1056">
            <v>45485</v>
          </cell>
          <cell r="E1056" t="str">
            <v>СЗ КиноДевелопмент</v>
          </cell>
          <cell r="H1056">
            <v>95.8</v>
          </cell>
          <cell r="I1056">
            <v>31</v>
          </cell>
        </row>
        <row r="1057">
          <cell r="A1057">
            <v>91344569</v>
          </cell>
          <cell r="B1057" t="str">
            <v>Кв. 921</v>
          </cell>
          <cell r="C1057" t="str">
            <v>Подъезд №15</v>
          </cell>
          <cell r="D1057">
            <v>45485</v>
          </cell>
          <cell r="E1057" t="str">
            <v>СЗ КиноДевелопмент</v>
          </cell>
          <cell r="H1057">
            <v>51.6</v>
          </cell>
          <cell r="I1057">
            <v>31</v>
          </cell>
        </row>
        <row r="1058">
          <cell r="A1058">
            <v>91344570</v>
          </cell>
          <cell r="B1058" t="str">
            <v>Кв. 922</v>
          </cell>
          <cell r="C1058" t="str">
            <v>Подъезд №15</v>
          </cell>
          <cell r="D1058">
            <v>45485</v>
          </cell>
          <cell r="E1058" t="str">
            <v>СЗ КиноДевелопмент</v>
          </cell>
          <cell r="H1058">
            <v>38.5</v>
          </cell>
          <cell r="I1058">
            <v>31</v>
          </cell>
        </row>
        <row r="1059">
          <cell r="A1059">
            <v>91344571</v>
          </cell>
          <cell r="B1059" t="str">
            <v>Кв. 923</v>
          </cell>
          <cell r="C1059" t="str">
            <v>Подъезд №15</v>
          </cell>
          <cell r="D1059">
            <v>45485</v>
          </cell>
          <cell r="E1059" t="str">
            <v>СЗ КиноДевелопмент</v>
          </cell>
          <cell r="H1059">
            <v>38.6</v>
          </cell>
          <cell r="I1059">
            <v>31</v>
          </cell>
        </row>
        <row r="1060">
          <cell r="A1060">
            <v>91344572</v>
          </cell>
          <cell r="B1060" t="str">
            <v>Кв. 925</v>
          </cell>
          <cell r="C1060" t="str">
            <v>Подъезд №15</v>
          </cell>
          <cell r="D1060">
            <v>45485</v>
          </cell>
          <cell r="E1060" t="str">
            <v>СЗ КиноДевелопмент</v>
          </cell>
          <cell r="H1060">
            <v>51.6</v>
          </cell>
          <cell r="I1060">
            <v>31</v>
          </cell>
        </row>
        <row r="1061">
          <cell r="A1061">
            <v>91344573</v>
          </cell>
          <cell r="B1061" t="str">
            <v>Кв. 927</v>
          </cell>
          <cell r="C1061" t="str">
            <v>Подъезд №15</v>
          </cell>
          <cell r="D1061">
            <v>45485</v>
          </cell>
          <cell r="E1061" t="str">
            <v>СЗ КиноДевелопмент</v>
          </cell>
          <cell r="H1061">
            <v>38.6</v>
          </cell>
          <cell r="I1061">
            <v>31</v>
          </cell>
        </row>
        <row r="1062">
          <cell r="A1062">
            <v>91344574</v>
          </cell>
          <cell r="B1062" t="str">
            <v>Кв. 928</v>
          </cell>
          <cell r="C1062" t="str">
            <v>Подъезд №15</v>
          </cell>
          <cell r="D1062">
            <v>45485</v>
          </cell>
          <cell r="E1062" t="str">
            <v>СЗ КиноДевелопмент</v>
          </cell>
          <cell r="H1062">
            <v>95.8</v>
          </cell>
          <cell r="I1062">
            <v>31</v>
          </cell>
        </row>
        <row r="1063">
          <cell r="A1063">
            <v>91344575</v>
          </cell>
          <cell r="B1063" t="str">
            <v>Кв. 93</v>
          </cell>
          <cell r="C1063" t="str">
            <v>Подъезд №2</v>
          </cell>
          <cell r="D1063">
            <v>45485</v>
          </cell>
          <cell r="E1063" t="str">
            <v>СЗ КиноДевелопмент</v>
          </cell>
          <cell r="H1063">
            <v>52.3</v>
          </cell>
          <cell r="I1063">
            <v>31</v>
          </cell>
        </row>
        <row r="1064">
          <cell r="A1064">
            <v>91344576</v>
          </cell>
          <cell r="B1064" t="str">
            <v>Кв. 930</v>
          </cell>
          <cell r="C1064" t="str">
            <v>Подъезд №15</v>
          </cell>
          <cell r="D1064">
            <v>45485</v>
          </cell>
          <cell r="E1064" t="str">
            <v>СЗ КиноДевелопмент</v>
          </cell>
          <cell r="H1064">
            <v>38.5</v>
          </cell>
          <cell r="I1064">
            <v>31</v>
          </cell>
        </row>
        <row r="1065">
          <cell r="A1065">
            <v>91344577</v>
          </cell>
          <cell r="B1065" t="str">
            <v>Кв. 931</v>
          </cell>
          <cell r="C1065" t="str">
            <v>Подъезд №15</v>
          </cell>
          <cell r="D1065">
            <v>45485</v>
          </cell>
          <cell r="E1065" t="str">
            <v>СЗ КиноДевелопмент</v>
          </cell>
          <cell r="H1065">
            <v>38.6</v>
          </cell>
          <cell r="I1065">
            <v>31</v>
          </cell>
        </row>
        <row r="1066">
          <cell r="A1066">
            <v>91344578</v>
          </cell>
          <cell r="B1066" t="str">
            <v>Кв. 932</v>
          </cell>
          <cell r="C1066" t="str">
            <v>Подъезд №15</v>
          </cell>
          <cell r="D1066">
            <v>45485</v>
          </cell>
          <cell r="E1066" t="str">
            <v>СЗ КиноДевелопмент</v>
          </cell>
          <cell r="H1066">
            <v>95.8</v>
          </cell>
          <cell r="I1066">
            <v>31</v>
          </cell>
        </row>
        <row r="1067">
          <cell r="A1067">
            <v>91344579</v>
          </cell>
          <cell r="B1067" t="str">
            <v>Кв. 933</v>
          </cell>
          <cell r="C1067" t="str">
            <v>Подъезд №15</v>
          </cell>
          <cell r="D1067">
            <v>45485</v>
          </cell>
          <cell r="E1067" t="str">
            <v>СЗ КиноДевелопмент</v>
          </cell>
          <cell r="H1067">
            <v>51.6</v>
          </cell>
          <cell r="I1067">
            <v>31</v>
          </cell>
        </row>
        <row r="1068">
          <cell r="A1068">
            <v>91344580</v>
          </cell>
          <cell r="B1068" t="str">
            <v>Кв. 934</v>
          </cell>
          <cell r="C1068" t="str">
            <v>Подъезд №15</v>
          </cell>
          <cell r="D1068">
            <v>45485</v>
          </cell>
          <cell r="E1068" t="str">
            <v>СЗ КиноДевелопмент</v>
          </cell>
          <cell r="H1068">
            <v>38.5</v>
          </cell>
          <cell r="I1068">
            <v>31</v>
          </cell>
        </row>
        <row r="1069">
          <cell r="A1069">
            <v>91344581</v>
          </cell>
          <cell r="B1069" t="str">
            <v>Кв. 936</v>
          </cell>
          <cell r="C1069" t="str">
            <v>Подъезд №15</v>
          </cell>
          <cell r="D1069">
            <v>45485</v>
          </cell>
          <cell r="E1069" t="str">
            <v>СЗ КиноДевелопмент</v>
          </cell>
          <cell r="H1069">
            <v>95.8</v>
          </cell>
          <cell r="I1069">
            <v>31</v>
          </cell>
        </row>
        <row r="1070">
          <cell r="A1070">
            <v>91344582</v>
          </cell>
          <cell r="B1070" t="str">
            <v>Кв. 937</v>
          </cell>
          <cell r="C1070" t="str">
            <v>Подъезд №15</v>
          </cell>
          <cell r="D1070">
            <v>45485</v>
          </cell>
          <cell r="E1070" t="str">
            <v>СЗ КиноДевелопмент</v>
          </cell>
          <cell r="H1070">
            <v>51.6</v>
          </cell>
          <cell r="I1070">
            <v>31</v>
          </cell>
        </row>
        <row r="1071">
          <cell r="A1071">
            <v>91344583</v>
          </cell>
          <cell r="B1071" t="str">
            <v>Кв. 938</v>
          </cell>
          <cell r="C1071" t="str">
            <v>Подъезд №15</v>
          </cell>
          <cell r="D1071">
            <v>45485</v>
          </cell>
          <cell r="E1071" t="str">
            <v>СЗ КиноДевелопмент</v>
          </cell>
          <cell r="H1071">
            <v>38.5</v>
          </cell>
          <cell r="I1071">
            <v>31</v>
          </cell>
        </row>
        <row r="1072">
          <cell r="A1072">
            <v>91344584</v>
          </cell>
          <cell r="B1072" t="str">
            <v>Кв. 939</v>
          </cell>
          <cell r="C1072" t="str">
            <v>Подъезд №15</v>
          </cell>
          <cell r="D1072">
            <v>45485</v>
          </cell>
          <cell r="E1072" t="str">
            <v>СЗ КиноДевелопмент</v>
          </cell>
          <cell r="H1072">
            <v>38.6</v>
          </cell>
          <cell r="I1072">
            <v>31</v>
          </cell>
        </row>
        <row r="1073">
          <cell r="A1073">
            <v>91344586</v>
          </cell>
          <cell r="B1073" t="str">
            <v>Кв. 940</v>
          </cell>
          <cell r="C1073" t="str">
            <v>Подъезд №15</v>
          </cell>
          <cell r="D1073">
            <v>45485</v>
          </cell>
          <cell r="E1073" t="str">
            <v>СЗ КиноДевелопмент</v>
          </cell>
          <cell r="H1073">
            <v>95.8</v>
          </cell>
          <cell r="I1073">
            <v>31</v>
          </cell>
        </row>
        <row r="1074">
          <cell r="A1074">
            <v>91344587</v>
          </cell>
          <cell r="B1074" t="str">
            <v>Кв. 941</v>
          </cell>
          <cell r="C1074" t="str">
            <v>Подъезд №16</v>
          </cell>
          <cell r="D1074">
            <v>45535</v>
          </cell>
          <cell r="E1074" t="str">
            <v>СЗ КиноДевелопмент</v>
          </cell>
          <cell r="H1074">
            <v>75.8</v>
          </cell>
          <cell r="I1074">
            <v>31</v>
          </cell>
        </row>
        <row r="1075">
          <cell r="A1075">
            <v>91344588</v>
          </cell>
          <cell r="B1075" t="str">
            <v>Кв. 942</v>
          </cell>
          <cell r="C1075" t="str">
            <v>Подъезд №16</v>
          </cell>
          <cell r="D1075">
            <v>45535</v>
          </cell>
          <cell r="E1075" t="str">
            <v>СЗ КиноДевелопмент</v>
          </cell>
          <cell r="H1075">
            <v>37.5</v>
          </cell>
          <cell r="I1075">
            <v>31</v>
          </cell>
        </row>
        <row r="1076">
          <cell r="A1076">
            <v>91344589</v>
          </cell>
          <cell r="B1076" t="str">
            <v>Кв. 943</v>
          </cell>
          <cell r="C1076" t="str">
            <v>Подъезд №16</v>
          </cell>
          <cell r="D1076">
            <v>45535</v>
          </cell>
          <cell r="E1076" t="str">
            <v>СЗ КиноДевелопмент</v>
          </cell>
          <cell r="H1076">
            <v>59.4</v>
          </cell>
          <cell r="I1076">
            <v>31</v>
          </cell>
        </row>
        <row r="1077">
          <cell r="A1077">
            <v>91344590</v>
          </cell>
          <cell r="B1077" t="str">
            <v>Кв. 944</v>
          </cell>
          <cell r="C1077" t="str">
            <v>Подъезд №16</v>
          </cell>
          <cell r="D1077">
            <v>45535</v>
          </cell>
          <cell r="E1077" t="str">
            <v>СЗ КиноДевелопмент</v>
          </cell>
          <cell r="H1077">
            <v>65.400000000000006</v>
          </cell>
          <cell r="I1077">
            <v>31</v>
          </cell>
        </row>
        <row r="1078">
          <cell r="A1078">
            <v>91344591</v>
          </cell>
          <cell r="B1078" t="str">
            <v>Кв. 945</v>
          </cell>
          <cell r="C1078" t="str">
            <v>Подъезд №16</v>
          </cell>
          <cell r="D1078">
            <v>45535</v>
          </cell>
          <cell r="E1078" t="str">
            <v>СЗ КиноДевелопмент</v>
          </cell>
          <cell r="H1078">
            <v>35.9</v>
          </cell>
          <cell r="I1078">
            <v>31</v>
          </cell>
        </row>
        <row r="1079">
          <cell r="A1079">
            <v>91344592</v>
          </cell>
          <cell r="B1079" t="str">
            <v>Кв. 946</v>
          </cell>
          <cell r="C1079" t="str">
            <v>Подъезд №16</v>
          </cell>
          <cell r="D1079">
            <v>45535</v>
          </cell>
          <cell r="E1079" t="str">
            <v>СЗ КиноДевелопмент</v>
          </cell>
          <cell r="H1079">
            <v>63.7</v>
          </cell>
          <cell r="I1079">
            <v>31</v>
          </cell>
        </row>
        <row r="1080">
          <cell r="A1080">
            <v>91344593</v>
          </cell>
          <cell r="B1080" t="str">
            <v>Кв. 948</v>
          </cell>
          <cell r="C1080" t="str">
            <v>Подъезд №16</v>
          </cell>
          <cell r="D1080">
            <v>45535</v>
          </cell>
          <cell r="E1080" t="str">
            <v>СЗ КиноДевелопмент</v>
          </cell>
          <cell r="H1080">
            <v>36.799999999999997</v>
          </cell>
          <cell r="I1080">
            <v>31</v>
          </cell>
        </row>
        <row r="1081">
          <cell r="A1081">
            <v>91344594</v>
          </cell>
          <cell r="B1081" t="str">
            <v>Кв. 95</v>
          </cell>
          <cell r="C1081" t="str">
            <v>Подъезд №2</v>
          </cell>
          <cell r="D1081">
            <v>45485</v>
          </cell>
          <cell r="E1081" t="str">
            <v>СЗ КиноДевелопмент</v>
          </cell>
          <cell r="H1081">
            <v>48.7</v>
          </cell>
          <cell r="I1081">
            <v>31</v>
          </cell>
        </row>
        <row r="1082">
          <cell r="A1082">
            <v>91344595</v>
          </cell>
          <cell r="B1082" t="str">
            <v>Кв. 950</v>
          </cell>
          <cell r="C1082" t="str">
            <v>Подъезд №16</v>
          </cell>
          <cell r="D1082">
            <v>45535</v>
          </cell>
          <cell r="E1082" t="str">
            <v>СЗ КиноДевелопмент</v>
          </cell>
          <cell r="H1082">
            <v>64.599999999999994</v>
          </cell>
          <cell r="I1082">
            <v>31</v>
          </cell>
        </row>
        <row r="1083">
          <cell r="A1083">
            <v>91344596</v>
          </cell>
          <cell r="B1083" t="str">
            <v>Кв. 951</v>
          </cell>
          <cell r="C1083" t="str">
            <v>Подъезд №16</v>
          </cell>
          <cell r="D1083">
            <v>45535</v>
          </cell>
          <cell r="E1083" t="str">
            <v>СЗ КиноДевелопмент</v>
          </cell>
          <cell r="H1083">
            <v>35.200000000000003</v>
          </cell>
          <cell r="I1083">
            <v>31</v>
          </cell>
        </row>
        <row r="1084">
          <cell r="A1084">
            <v>91344597</v>
          </cell>
          <cell r="B1084" t="str">
            <v>Кв. 952</v>
          </cell>
          <cell r="C1084" t="str">
            <v>Подъезд №16</v>
          </cell>
          <cell r="D1084">
            <v>45535</v>
          </cell>
          <cell r="E1084" t="str">
            <v>СЗ КиноДевелопмент</v>
          </cell>
          <cell r="H1084">
            <v>62.8</v>
          </cell>
          <cell r="I1084">
            <v>31</v>
          </cell>
        </row>
        <row r="1085">
          <cell r="A1085">
            <v>91344598</v>
          </cell>
          <cell r="B1085" t="str">
            <v>Кв. 953</v>
          </cell>
          <cell r="C1085" t="str">
            <v>Подъезд №16</v>
          </cell>
          <cell r="D1085">
            <v>45535</v>
          </cell>
          <cell r="E1085" t="str">
            <v>СЗ КиноДевелопмент</v>
          </cell>
          <cell r="H1085">
            <v>75.099999999999994</v>
          </cell>
          <cell r="I1085">
            <v>31</v>
          </cell>
        </row>
        <row r="1086">
          <cell r="A1086">
            <v>91344599</v>
          </cell>
          <cell r="B1086" t="str">
            <v>Кв. 954</v>
          </cell>
          <cell r="C1086" t="str">
            <v>Подъезд №16</v>
          </cell>
          <cell r="D1086">
            <v>45535</v>
          </cell>
          <cell r="E1086" t="str">
            <v>СЗ КиноДевелопмент</v>
          </cell>
          <cell r="H1086">
            <v>36.799999999999997</v>
          </cell>
          <cell r="I1086">
            <v>31</v>
          </cell>
        </row>
        <row r="1087">
          <cell r="A1087">
            <v>91344600</v>
          </cell>
          <cell r="B1087" t="str">
            <v>Кв. 955</v>
          </cell>
          <cell r="C1087" t="str">
            <v>Подъезд №16</v>
          </cell>
          <cell r="D1087">
            <v>45535</v>
          </cell>
          <cell r="E1087" t="str">
            <v>СЗ КиноДевелопмент</v>
          </cell>
          <cell r="H1087">
            <v>58.7</v>
          </cell>
          <cell r="I1087">
            <v>31</v>
          </cell>
        </row>
        <row r="1088">
          <cell r="A1088">
            <v>91344601</v>
          </cell>
          <cell r="B1088" t="str">
            <v>Кв. 957</v>
          </cell>
          <cell r="C1088" t="str">
            <v>Подъезд №16</v>
          </cell>
          <cell r="D1088">
            <v>45535</v>
          </cell>
          <cell r="E1088" t="str">
            <v>СЗ КиноДевелопмент</v>
          </cell>
          <cell r="H1088">
            <v>35.200000000000003</v>
          </cell>
          <cell r="I1088">
            <v>31</v>
          </cell>
        </row>
        <row r="1089">
          <cell r="A1089">
            <v>91344602</v>
          </cell>
          <cell r="B1089" t="str">
            <v>Кв. 958</v>
          </cell>
          <cell r="C1089" t="str">
            <v>Подъезд №16</v>
          </cell>
          <cell r="D1089">
            <v>45535</v>
          </cell>
          <cell r="E1089" t="str">
            <v>СЗ КиноДевелопмент</v>
          </cell>
          <cell r="H1089">
            <v>62.8</v>
          </cell>
          <cell r="I1089">
            <v>31</v>
          </cell>
        </row>
        <row r="1090">
          <cell r="A1090">
            <v>91344603</v>
          </cell>
          <cell r="B1090" t="str">
            <v>Кв. 959</v>
          </cell>
          <cell r="C1090" t="str">
            <v>Подъезд №16</v>
          </cell>
          <cell r="D1090">
            <v>45535</v>
          </cell>
          <cell r="E1090" t="str">
            <v>СЗ КиноДевелопмент</v>
          </cell>
          <cell r="H1090">
            <v>75.099999999999994</v>
          </cell>
          <cell r="I1090">
            <v>31</v>
          </cell>
        </row>
        <row r="1091">
          <cell r="A1091">
            <v>91344605</v>
          </cell>
          <cell r="B1091" t="str">
            <v>Кв. 960</v>
          </cell>
          <cell r="C1091" t="str">
            <v>Подъезд №16</v>
          </cell>
          <cell r="D1091">
            <v>45535</v>
          </cell>
          <cell r="E1091" t="str">
            <v>СЗ КиноДевелопмент</v>
          </cell>
          <cell r="H1091">
            <v>36.799999999999997</v>
          </cell>
          <cell r="I1091">
            <v>31</v>
          </cell>
        </row>
        <row r="1092">
          <cell r="A1092">
            <v>91344606</v>
          </cell>
          <cell r="B1092" t="str">
            <v>Кв. 961</v>
          </cell>
          <cell r="C1092" t="str">
            <v>Подъезд №16</v>
          </cell>
          <cell r="D1092">
            <v>45535</v>
          </cell>
          <cell r="E1092" t="str">
            <v>СЗ КиноДевелопмент</v>
          </cell>
          <cell r="H1092">
            <v>58.7</v>
          </cell>
          <cell r="I1092">
            <v>31</v>
          </cell>
        </row>
        <row r="1093">
          <cell r="A1093">
            <v>91344607</v>
          </cell>
          <cell r="B1093" t="str">
            <v>Кв. 962</v>
          </cell>
          <cell r="C1093" t="str">
            <v>Подъезд №16</v>
          </cell>
          <cell r="D1093">
            <v>45535</v>
          </cell>
          <cell r="E1093" t="str">
            <v>СЗ КиноДевелопмент</v>
          </cell>
          <cell r="H1093">
            <v>64.599999999999994</v>
          </cell>
          <cell r="I1093">
            <v>31</v>
          </cell>
        </row>
        <row r="1094">
          <cell r="A1094">
            <v>91344608</v>
          </cell>
          <cell r="B1094" t="str">
            <v>Кв. 964</v>
          </cell>
          <cell r="C1094" t="str">
            <v>Подъезд №16</v>
          </cell>
          <cell r="D1094">
            <v>45535</v>
          </cell>
          <cell r="E1094" t="str">
            <v>СЗ КиноДевелопмент</v>
          </cell>
          <cell r="H1094">
            <v>62.8</v>
          </cell>
          <cell r="I1094">
            <v>31</v>
          </cell>
        </row>
        <row r="1095">
          <cell r="A1095">
            <v>91344609</v>
          </cell>
          <cell r="B1095" t="str">
            <v>Кв. 965</v>
          </cell>
          <cell r="C1095" t="str">
            <v>Подъезд №16</v>
          </cell>
          <cell r="D1095">
            <v>45535</v>
          </cell>
          <cell r="E1095" t="str">
            <v>СЗ КиноДевелопмент</v>
          </cell>
          <cell r="H1095">
            <v>75.099999999999994</v>
          </cell>
          <cell r="I1095">
            <v>31</v>
          </cell>
        </row>
        <row r="1096">
          <cell r="A1096">
            <v>91344610</v>
          </cell>
          <cell r="B1096" t="str">
            <v>Кв. 967</v>
          </cell>
          <cell r="C1096" t="str">
            <v>Подъезд №16</v>
          </cell>
          <cell r="D1096">
            <v>45535</v>
          </cell>
          <cell r="E1096" t="str">
            <v>СЗ КиноДевелопмент</v>
          </cell>
          <cell r="H1096">
            <v>58.7</v>
          </cell>
          <cell r="I1096">
            <v>31</v>
          </cell>
        </row>
        <row r="1097">
          <cell r="A1097">
            <v>91344611</v>
          </cell>
          <cell r="B1097" t="str">
            <v>Кв. 968</v>
          </cell>
          <cell r="C1097" t="str">
            <v>Подъезд №16</v>
          </cell>
          <cell r="D1097">
            <v>45535</v>
          </cell>
          <cell r="E1097" t="str">
            <v>СЗ КиноДевелопмент</v>
          </cell>
          <cell r="H1097">
            <v>64.599999999999994</v>
          </cell>
          <cell r="I1097">
            <v>31</v>
          </cell>
        </row>
        <row r="1098">
          <cell r="A1098">
            <v>91344612</v>
          </cell>
          <cell r="B1098" t="str">
            <v>Кв. 969</v>
          </cell>
          <cell r="C1098" t="str">
            <v>Подъезд №16</v>
          </cell>
          <cell r="D1098">
            <v>45535</v>
          </cell>
          <cell r="E1098" t="str">
            <v>СЗ КиноДевелопмент</v>
          </cell>
          <cell r="H1098">
            <v>35.200000000000003</v>
          </cell>
          <cell r="I1098">
            <v>31</v>
          </cell>
        </row>
        <row r="1099">
          <cell r="A1099">
            <v>91344613</v>
          </cell>
          <cell r="B1099" t="str">
            <v>Кв. 97</v>
          </cell>
          <cell r="C1099" t="str">
            <v>Подъезд №2</v>
          </cell>
          <cell r="D1099">
            <v>45485</v>
          </cell>
          <cell r="E1099" t="str">
            <v>СЗ КиноДевелопмент</v>
          </cell>
          <cell r="H1099">
            <v>73.3</v>
          </cell>
          <cell r="I1099">
            <v>31</v>
          </cell>
        </row>
        <row r="1100">
          <cell r="A1100">
            <v>91344614</v>
          </cell>
          <cell r="B1100" t="str">
            <v>Кв. 971</v>
          </cell>
          <cell r="C1100" t="str">
            <v>Подъезд №16</v>
          </cell>
          <cell r="D1100">
            <v>45535</v>
          </cell>
          <cell r="E1100" t="str">
            <v>СЗ КиноДевелопмент</v>
          </cell>
          <cell r="H1100">
            <v>75.099999999999994</v>
          </cell>
          <cell r="I1100">
            <v>31</v>
          </cell>
        </row>
        <row r="1101">
          <cell r="A1101">
            <v>91344615</v>
          </cell>
          <cell r="B1101" t="str">
            <v>Кв. 972</v>
          </cell>
          <cell r="C1101" t="str">
            <v>Подъезд №16</v>
          </cell>
          <cell r="D1101">
            <v>45535</v>
          </cell>
          <cell r="E1101" t="str">
            <v>СЗ КиноДевелопмент</v>
          </cell>
          <cell r="H1101">
            <v>36.799999999999997</v>
          </cell>
          <cell r="I1101">
            <v>31</v>
          </cell>
        </row>
        <row r="1102">
          <cell r="A1102">
            <v>91344616</v>
          </cell>
          <cell r="B1102" t="str">
            <v>Кв. 974</v>
          </cell>
          <cell r="C1102" t="str">
            <v>Подъезд №16</v>
          </cell>
          <cell r="D1102">
            <v>45535</v>
          </cell>
          <cell r="E1102" t="str">
            <v>СЗ КиноДевелопмент</v>
          </cell>
          <cell r="H1102">
            <v>64.599999999999994</v>
          </cell>
          <cell r="I1102">
            <v>31</v>
          </cell>
        </row>
        <row r="1103">
          <cell r="A1103">
            <v>91344617</v>
          </cell>
          <cell r="B1103" t="str">
            <v>Кв. 976</v>
          </cell>
          <cell r="C1103" t="str">
            <v>Подъезд №16</v>
          </cell>
          <cell r="D1103">
            <v>45535</v>
          </cell>
          <cell r="E1103" t="str">
            <v>СЗ КиноДевелопмент</v>
          </cell>
          <cell r="H1103">
            <v>62.8</v>
          </cell>
          <cell r="I1103">
            <v>31</v>
          </cell>
        </row>
        <row r="1104">
          <cell r="A1104">
            <v>91511385</v>
          </cell>
          <cell r="B1104" t="str">
            <v>Кв. 977</v>
          </cell>
          <cell r="C1104" t="str">
            <v>Подъезд №16</v>
          </cell>
          <cell r="D1104">
            <v>45535</v>
          </cell>
          <cell r="E1104" t="str">
            <v xml:space="preserve">Рыбальченко Ольга Александровна                   </v>
          </cell>
          <cell r="F1104">
            <v>45313</v>
          </cell>
          <cell r="H1104">
            <v>75.099999999999994</v>
          </cell>
          <cell r="I1104">
            <v>31</v>
          </cell>
        </row>
        <row r="1105">
          <cell r="A1105">
            <v>91344619</v>
          </cell>
          <cell r="B1105" t="str">
            <v>Кв. 978</v>
          </cell>
          <cell r="C1105" t="str">
            <v>Подъезд №16</v>
          </cell>
          <cell r="D1105">
            <v>45535</v>
          </cell>
          <cell r="E1105" t="str">
            <v>СЗ КиноДевелопмент</v>
          </cell>
          <cell r="H1105">
            <v>36.799999999999997</v>
          </cell>
          <cell r="I1105">
            <v>31</v>
          </cell>
        </row>
        <row r="1106">
          <cell r="A1106">
            <v>91344620</v>
          </cell>
          <cell r="B1106" t="str">
            <v>Кв. 979</v>
          </cell>
          <cell r="C1106" t="str">
            <v>Подъезд №16</v>
          </cell>
          <cell r="D1106">
            <v>45535</v>
          </cell>
          <cell r="E1106" t="str">
            <v>СЗ КиноДевелопмент</v>
          </cell>
          <cell r="H1106">
            <v>58.7</v>
          </cell>
          <cell r="I1106">
            <v>31</v>
          </cell>
        </row>
        <row r="1107">
          <cell r="A1107">
            <v>91344621</v>
          </cell>
          <cell r="B1107" t="str">
            <v>Кв. 98</v>
          </cell>
          <cell r="C1107" t="str">
            <v>Подъезд №2</v>
          </cell>
          <cell r="D1107">
            <v>45485</v>
          </cell>
          <cell r="E1107" t="str">
            <v>СЗ КиноДевелопмент</v>
          </cell>
          <cell r="H1107">
            <v>52.3</v>
          </cell>
          <cell r="I1107">
            <v>31</v>
          </cell>
        </row>
        <row r="1108">
          <cell r="A1108">
            <v>91344622</v>
          </cell>
          <cell r="B1108" t="str">
            <v>Кв. 981</v>
          </cell>
          <cell r="C1108" t="str">
            <v>Подъезд №16</v>
          </cell>
          <cell r="D1108">
            <v>45535</v>
          </cell>
          <cell r="E1108" t="str">
            <v>СЗ КиноДевелопмент</v>
          </cell>
          <cell r="H1108">
            <v>35.200000000000003</v>
          </cell>
          <cell r="I1108">
            <v>31</v>
          </cell>
        </row>
        <row r="1109">
          <cell r="A1109">
            <v>91344623</v>
          </cell>
          <cell r="B1109" t="str">
            <v>Кв. 982</v>
          </cell>
          <cell r="C1109" t="str">
            <v>Подъезд №16</v>
          </cell>
          <cell r="D1109">
            <v>45535</v>
          </cell>
          <cell r="E1109" t="str">
            <v>СЗ КиноДевелопмент</v>
          </cell>
          <cell r="H1109">
            <v>62.8</v>
          </cell>
          <cell r="I1109">
            <v>31</v>
          </cell>
        </row>
        <row r="1110">
          <cell r="A1110">
            <v>91344624</v>
          </cell>
          <cell r="B1110" t="str">
            <v>Кв. 983</v>
          </cell>
          <cell r="C1110" t="str">
            <v>Подъезд №16</v>
          </cell>
          <cell r="D1110">
            <v>45535</v>
          </cell>
          <cell r="E1110" t="str">
            <v>СЗ КиноДевелопмент</v>
          </cell>
          <cell r="H1110">
            <v>75.099999999999994</v>
          </cell>
          <cell r="I1110">
            <v>31</v>
          </cell>
        </row>
        <row r="1111">
          <cell r="A1111">
            <v>91344625</v>
          </cell>
          <cell r="B1111" t="str">
            <v>Кв. 984</v>
          </cell>
          <cell r="C1111" t="str">
            <v>Подъезд №16</v>
          </cell>
          <cell r="D1111">
            <v>45535</v>
          </cell>
          <cell r="E1111" t="str">
            <v>СЗ КиноДевелопмент</v>
          </cell>
          <cell r="H1111">
            <v>36.799999999999997</v>
          </cell>
          <cell r="I1111">
            <v>31</v>
          </cell>
        </row>
        <row r="1112">
          <cell r="A1112">
            <v>91344626</v>
          </cell>
          <cell r="B1112" t="str">
            <v>Кв. 985</v>
          </cell>
          <cell r="C1112" t="str">
            <v>Подъезд №16</v>
          </cell>
          <cell r="D1112">
            <v>45535</v>
          </cell>
          <cell r="E1112" t="str">
            <v>СЗ КиноДевелопмент</v>
          </cell>
          <cell r="H1112">
            <v>58.7</v>
          </cell>
          <cell r="I1112">
            <v>31</v>
          </cell>
        </row>
        <row r="1113">
          <cell r="A1113">
            <v>91344627</v>
          </cell>
          <cell r="B1113" t="str">
            <v>Кв. 986</v>
          </cell>
          <cell r="C1113" t="str">
            <v>Подъезд №16</v>
          </cell>
          <cell r="D1113">
            <v>45535</v>
          </cell>
          <cell r="E1113" t="str">
            <v>СЗ КиноДевелопмент</v>
          </cell>
          <cell r="H1113">
            <v>64.599999999999994</v>
          </cell>
          <cell r="I1113">
            <v>31</v>
          </cell>
        </row>
        <row r="1114">
          <cell r="A1114">
            <v>91344628</v>
          </cell>
          <cell r="B1114" t="str">
            <v>Кв. 987</v>
          </cell>
          <cell r="C1114" t="str">
            <v>Подъезд №16</v>
          </cell>
          <cell r="D1114">
            <v>45535</v>
          </cell>
          <cell r="E1114" t="str">
            <v>СЗ КиноДевелопмент</v>
          </cell>
          <cell r="H1114">
            <v>35.200000000000003</v>
          </cell>
          <cell r="I1114">
            <v>31</v>
          </cell>
        </row>
        <row r="1115">
          <cell r="A1115">
            <v>91344629</v>
          </cell>
          <cell r="B1115" t="str">
            <v>Кв. 99</v>
          </cell>
          <cell r="C1115" t="str">
            <v>Подъезд №2</v>
          </cell>
          <cell r="D1115">
            <v>45485</v>
          </cell>
          <cell r="E1115" t="str">
            <v>СЗ КиноДевелопмент</v>
          </cell>
          <cell r="H1115">
            <v>58.4</v>
          </cell>
          <cell r="I1115">
            <v>31</v>
          </cell>
        </row>
        <row r="1116">
          <cell r="A1116">
            <v>91344630</v>
          </cell>
          <cell r="B1116" t="str">
            <v>Кв. 990</v>
          </cell>
          <cell r="C1116" t="str">
            <v>Подъезд №16</v>
          </cell>
          <cell r="D1116">
            <v>45535</v>
          </cell>
          <cell r="E1116" t="str">
            <v>СЗ КиноДевелопмент</v>
          </cell>
          <cell r="H1116">
            <v>36.799999999999997</v>
          </cell>
          <cell r="I1116">
            <v>31</v>
          </cell>
        </row>
        <row r="1117">
          <cell r="A1117">
            <v>91344631</v>
          </cell>
          <cell r="B1117" t="str">
            <v>Кв. 991</v>
          </cell>
          <cell r="C1117" t="str">
            <v>Подъезд №16</v>
          </cell>
          <cell r="D1117">
            <v>45535</v>
          </cell>
          <cell r="E1117" t="str">
            <v>СЗ КиноДевелопмент</v>
          </cell>
          <cell r="H1117">
            <v>58.7</v>
          </cell>
          <cell r="I1117">
            <v>31</v>
          </cell>
        </row>
        <row r="1118">
          <cell r="A1118">
            <v>91344632</v>
          </cell>
          <cell r="B1118" t="str">
            <v>Кв. 992</v>
          </cell>
          <cell r="C1118" t="str">
            <v>Подъезд №16</v>
          </cell>
          <cell r="D1118">
            <v>45535</v>
          </cell>
          <cell r="E1118" t="str">
            <v>СЗ КиноДевелопмент</v>
          </cell>
          <cell r="H1118">
            <v>64.599999999999994</v>
          </cell>
          <cell r="I1118">
            <v>31</v>
          </cell>
        </row>
        <row r="1119">
          <cell r="A1119">
            <v>91344633</v>
          </cell>
          <cell r="B1119" t="str">
            <v>Кв. 993</v>
          </cell>
          <cell r="C1119" t="str">
            <v>Подъезд №16</v>
          </cell>
          <cell r="D1119">
            <v>45535</v>
          </cell>
          <cell r="E1119" t="str">
            <v>СЗ КиноДевелопмент</v>
          </cell>
          <cell r="H1119">
            <v>35.200000000000003</v>
          </cell>
          <cell r="I1119">
            <v>31</v>
          </cell>
        </row>
        <row r="1120">
          <cell r="A1120">
            <v>91344634</v>
          </cell>
          <cell r="B1120" t="str">
            <v>Кв. 994</v>
          </cell>
          <cell r="C1120" t="str">
            <v>Подъезд №16</v>
          </cell>
          <cell r="D1120">
            <v>45535</v>
          </cell>
          <cell r="E1120" t="str">
            <v>СЗ КиноДевелопмент</v>
          </cell>
          <cell r="H1120">
            <v>62.8</v>
          </cell>
          <cell r="I1120">
            <v>31</v>
          </cell>
        </row>
        <row r="1121">
          <cell r="A1121">
            <v>91344635</v>
          </cell>
          <cell r="B1121" t="str">
            <v>Кв. 995</v>
          </cell>
          <cell r="C1121" t="str">
            <v>Подъезд №16</v>
          </cell>
          <cell r="D1121">
            <v>45535</v>
          </cell>
          <cell r="E1121" t="str">
            <v>СЗ КиноДевелопмент</v>
          </cell>
          <cell r="H1121">
            <v>75.099999999999994</v>
          </cell>
          <cell r="I1121">
            <v>31</v>
          </cell>
        </row>
        <row r="1122">
          <cell r="A1122">
            <v>91344636</v>
          </cell>
          <cell r="B1122" t="str">
            <v>Кв. 996</v>
          </cell>
          <cell r="C1122" t="str">
            <v>Подъезд №16</v>
          </cell>
          <cell r="D1122">
            <v>45535</v>
          </cell>
          <cell r="E1122" t="str">
            <v>СЗ КиноДевелопмент</v>
          </cell>
          <cell r="H1122">
            <v>36.799999999999997</v>
          </cell>
          <cell r="I1122">
            <v>31</v>
          </cell>
        </row>
        <row r="1123">
          <cell r="A1123">
            <v>91344637</v>
          </cell>
          <cell r="B1123" t="str">
            <v>Кв. 998</v>
          </cell>
          <cell r="C1123" t="str">
            <v>Подъезд №16</v>
          </cell>
          <cell r="D1123">
            <v>45535</v>
          </cell>
          <cell r="E1123" t="str">
            <v>СЗ КиноДевелопмент</v>
          </cell>
          <cell r="H1123">
            <v>64.599999999999994</v>
          </cell>
          <cell r="I1123">
            <v>31</v>
          </cell>
        </row>
        <row r="1124">
          <cell r="A1124">
            <v>91344638</v>
          </cell>
          <cell r="B1124" t="str">
            <v>Кл. №100К</v>
          </cell>
          <cell r="C1124" t="str">
            <v>Подъезд №8</v>
          </cell>
          <cell r="D1124">
            <v>45433</v>
          </cell>
          <cell r="E1124" t="str">
            <v>СЗ КиноДевелопмент</v>
          </cell>
          <cell r="H1124">
            <v>4.7</v>
          </cell>
          <cell r="I1124">
            <v>31</v>
          </cell>
        </row>
        <row r="1125">
          <cell r="A1125">
            <v>91344639</v>
          </cell>
          <cell r="B1125" t="str">
            <v>Кл. №101К</v>
          </cell>
          <cell r="C1125" t="str">
            <v>Подъезд №8</v>
          </cell>
          <cell r="D1125">
            <v>45433</v>
          </cell>
          <cell r="E1125" t="str">
            <v>СЗ КиноДевелопмент</v>
          </cell>
          <cell r="H1125">
            <v>3.4</v>
          </cell>
          <cell r="I1125">
            <v>31</v>
          </cell>
        </row>
        <row r="1126">
          <cell r="A1126">
            <v>91344640</v>
          </cell>
          <cell r="B1126" t="str">
            <v>Кл. №102К</v>
          </cell>
          <cell r="C1126" t="str">
            <v>Подъезд №8</v>
          </cell>
          <cell r="D1126">
            <v>45433</v>
          </cell>
          <cell r="E1126" t="str">
            <v>СЗ КиноДевелопмент</v>
          </cell>
          <cell r="H1126">
            <v>3.5</v>
          </cell>
          <cell r="I1126">
            <v>31</v>
          </cell>
        </row>
        <row r="1127">
          <cell r="A1127">
            <v>91344641</v>
          </cell>
          <cell r="B1127" t="str">
            <v>Кл. №103К</v>
          </cell>
          <cell r="C1127" t="str">
            <v>Подъезд №9</v>
          </cell>
          <cell r="D1127">
            <v>45433</v>
          </cell>
          <cell r="E1127" t="str">
            <v>СЗ КиноДевелопмент</v>
          </cell>
          <cell r="H1127">
            <v>3.8</v>
          </cell>
          <cell r="I1127">
            <v>31</v>
          </cell>
        </row>
        <row r="1128">
          <cell r="A1128">
            <v>91344642</v>
          </cell>
          <cell r="B1128" t="str">
            <v>Кл. №104К</v>
          </cell>
          <cell r="C1128" t="str">
            <v>Подъезд №9</v>
          </cell>
          <cell r="D1128">
            <v>45433</v>
          </cell>
          <cell r="E1128" t="str">
            <v>СЗ КиноДевелопмент</v>
          </cell>
          <cell r="H1128">
            <v>3.6</v>
          </cell>
          <cell r="I1128">
            <v>31</v>
          </cell>
        </row>
        <row r="1129">
          <cell r="A1129">
            <v>91344643</v>
          </cell>
          <cell r="B1129" t="str">
            <v>Кл. №105К</v>
          </cell>
          <cell r="C1129" t="str">
            <v>Подъезд №9</v>
          </cell>
          <cell r="D1129">
            <v>45433</v>
          </cell>
          <cell r="E1129" t="str">
            <v>СЗ КиноДевелопмент</v>
          </cell>
          <cell r="H1129">
            <v>3.2</v>
          </cell>
          <cell r="I1129">
            <v>31</v>
          </cell>
        </row>
        <row r="1130">
          <cell r="A1130">
            <v>91344644</v>
          </cell>
          <cell r="B1130" t="str">
            <v>Кл. №106К</v>
          </cell>
          <cell r="C1130" t="str">
            <v>Подъезд №9</v>
          </cell>
          <cell r="D1130">
            <v>45433</v>
          </cell>
          <cell r="E1130" t="str">
            <v>СЗ КиноДевелопмент</v>
          </cell>
          <cell r="H1130">
            <v>3.6</v>
          </cell>
          <cell r="I1130">
            <v>31</v>
          </cell>
        </row>
        <row r="1131">
          <cell r="A1131">
            <v>91344645</v>
          </cell>
          <cell r="B1131" t="str">
            <v>Кл. №107К</v>
          </cell>
          <cell r="C1131" t="str">
            <v>Подъезд №9</v>
          </cell>
          <cell r="D1131">
            <v>45433</v>
          </cell>
          <cell r="E1131" t="str">
            <v>СЗ КиноДевелопмент</v>
          </cell>
          <cell r="H1131">
            <v>4.8</v>
          </cell>
          <cell r="I1131">
            <v>31</v>
          </cell>
        </row>
        <row r="1132">
          <cell r="A1132">
            <v>91344646</v>
          </cell>
          <cell r="B1132" t="str">
            <v>Кл. №108К</v>
          </cell>
          <cell r="C1132" t="str">
            <v>Подъезд №9</v>
          </cell>
          <cell r="D1132">
            <v>45433</v>
          </cell>
          <cell r="E1132" t="str">
            <v>СЗ КиноДевелопмент</v>
          </cell>
          <cell r="H1132">
            <v>5.6</v>
          </cell>
          <cell r="I1132">
            <v>31</v>
          </cell>
        </row>
        <row r="1133">
          <cell r="A1133">
            <v>91344647</v>
          </cell>
          <cell r="B1133" t="str">
            <v>Кл. №109К</v>
          </cell>
          <cell r="C1133" t="str">
            <v>Подъезд №9</v>
          </cell>
          <cell r="D1133">
            <v>45433</v>
          </cell>
          <cell r="E1133" t="str">
            <v>СЗ КиноДевелопмент</v>
          </cell>
          <cell r="H1133">
            <v>4.3</v>
          </cell>
          <cell r="I1133">
            <v>31</v>
          </cell>
        </row>
        <row r="1134">
          <cell r="A1134">
            <v>91344648</v>
          </cell>
          <cell r="B1134" t="str">
            <v>Кл. №10К</v>
          </cell>
          <cell r="C1134" t="str">
            <v>Подъезд №2</v>
          </cell>
          <cell r="D1134">
            <v>45485</v>
          </cell>
          <cell r="E1134" t="str">
            <v>СЗ КиноДевелопмент</v>
          </cell>
          <cell r="H1134">
            <v>7.2</v>
          </cell>
          <cell r="I1134">
            <v>31</v>
          </cell>
        </row>
        <row r="1135">
          <cell r="A1135">
            <v>91344649</v>
          </cell>
          <cell r="B1135" t="str">
            <v>Кл. №110К</v>
          </cell>
          <cell r="C1135" t="str">
            <v>Подъезд №9</v>
          </cell>
          <cell r="D1135">
            <v>45433</v>
          </cell>
          <cell r="E1135" t="str">
            <v>СЗ КиноДевелопмент</v>
          </cell>
          <cell r="H1135">
            <v>4.5999999999999996</v>
          </cell>
          <cell r="I1135">
            <v>31</v>
          </cell>
        </row>
        <row r="1136">
          <cell r="A1136">
            <v>91344650</v>
          </cell>
          <cell r="B1136" t="str">
            <v>Кл. №111К</v>
          </cell>
          <cell r="C1136" t="str">
            <v>Подъезд №9</v>
          </cell>
          <cell r="D1136">
            <v>45433</v>
          </cell>
          <cell r="E1136" t="str">
            <v>СЗ КиноДевелопмент</v>
          </cell>
          <cell r="H1136">
            <v>4.8</v>
          </cell>
          <cell r="I1136">
            <v>31</v>
          </cell>
        </row>
        <row r="1137">
          <cell r="A1137">
            <v>91344651</v>
          </cell>
          <cell r="B1137" t="str">
            <v>Кл. №112К</v>
          </cell>
          <cell r="C1137" t="str">
            <v>Подъезд №9</v>
          </cell>
          <cell r="D1137">
            <v>45433</v>
          </cell>
          <cell r="E1137" t="str">
            <v>СЗ КиноДевелопмент</v>
          </cell>
          <cell r="H1137">
            <v>5.5</v>
          </cell>
          <cell r="I1137">
            <v>31</v>
          </cell>
        </row>
        <row r="1138">
          <cell r="A1138">
            <v>91344652</v>
          </cell>
          <cell r="B1138" t="str">
            <v>Кл. №113К</v>
          </cell>
          <cell r="C1138" t="str">
            <v>Подъезд №9</v>
          </cell>
          <cell r="D1138">
            <v>45433</v>
          </cell>
          <cell r="E1138" t="str">
            <v>СЗ КиноДевелопмент</v>
          </cell>
          <cell r="H1138">
            <v>4.5</v>
          </cell>
          <cell r="I1138">
            <v>31</v>
          </cell>
        </row>
        <row r="1139">
          <cell r="A1139">
            <v>91344653</v>
          </cell>
          <cell r="B1139" t="str">
            <v>Кл. №114К</v>
          </cell>
          <cell r="C1139" t="str">
            <v>Подъезд №9</v>
          </cell>
          <cell r="D1139">
            <v>45433</v>
          </cell>
          <cell r="E1139" t="str">
            <v>СЗ КиноДевелопмент</v>
          </cell>
          <cell r="H1139">
            <v>5.2</v>
          </cell>
          <cell r="I1139">
            <v>31</v>
          </cell>
        </row>
        <row r="1140">
          <cell r="A1140">
            <v>91344654</v>
          </cell>
          <cell r="B1140" t="str">
            <v>Кл. №115К</v>
          </cell>
          <cell r="C1140" t="str">
            <v>Подъезд №9</v>
          </cell>
          <cell r="D1140">
            <v>45433</v>
          </cell>
          <cell r="E1140" t="str">
            <v>СЗ КиноДевелопмент</v>
          </cell>
          <cell r="H1140">
            <v>4.5999999999999996</v>
          </cell>
          <cell r="I1140">
            <v>31</v>
          </cell>
        </row>
        <row r="1141">
          <cell r="A1141">
            <v>91344655</v>
          </cell>
          <cell r="B1141" t="str">
            <v>Кл. №116К</v>
          </cell>
          <cell r="C1141" t="str">
            <v>Подъезд №9</v>
          </cell>
          <cell r="D1141">
            <v>45433</v>
          </cell>
          <cell r="E1141" t="str">
            <v>СЗ КиноДевелопмент</v>
          </cell>
          <cell r="H1141">
            <v>4.9000000000000004</v>
          </cell>
          <cell r="I1141">
            <v>31</v>
          </cell>
        </row>
        <row r="1142">
          <cell r="A1142">
            <v>91344656</v>
          </cell>
          <cell r="B1142" t="str">
            <v>Кл. №117К</v>
          </cell>
          <cell r="C1142" t="str">
            <v>Подъезд №9</v>
          </cell>
          <cell r="D1142">
            <v>45433</v>
          </cell>
          <cell r="E1142" t="str">
            <v>СЗ КиноДевелопмент</v>
          </cell>
          <cell r="H1142">
            <v>3.5</v>
          </cell>
          <cell r="I1142">
            <v>31</v>
          </cell>
        </row>
        <row r="1143">
          <cell r="A1143">
            <v>91344657</v>
          </cell>
          <cell r="B1143" t="str">
            <v>Кл. №118К</v>
          </cell>
          <cell r="C1143" t="str">
            <v>Подъезд №9</v>
          </cell>
          <cell r="D1143">
            <v>45433</v>
          </cell>
          <cell r="E1143" t="str">
            <v>СЗ КиноДевелопмент</v>
          </cell>
          <cell r="H1143">
            <v>3.7</v>
          </cell>
          <cell r="I1143">
            <v>31</v>
          </cell>
        </row>
        <row r="1144">
          <cell r="A1144">
            <v>91344658</v>
          </cell>
          <cell r="B1144" t="str">
            <v>Кл. №119К</v>
          </cell>
          <cell r="C1144" t="str">
            <v>Подъезд №9</v>
          </cell>
          <cell r="D1144">
            <v>45433</v>
          </cell>
          <cell r="E1144" t="str">
            <v>СЗ КиноДевелопмент</v>
          </cell>
          <cell r="H1144">
            <v>3.6</v>
          </cell>
          <cell r="I1144">
            <v>31</v>
          </cell>
        </row>
        <row r="1145">
          <cell r="A1145">
            <v>91344659</v>
          </cell>
          <cell r="B1145" t="str">
            <v>Кл. №11К</v>
          </cell>
          <cell r="C1145" t="str">
            <v>Подъезд №2</v>
          </cell>
          <cell r="D1145">
            <v>45485</v>
          </cell>
          <cell r="E1145" t="str">
            <v>СЗ КиноДевелопмент</v>
          </cell>
          <cell r="H1145">
            <v>5.8</v>
          </cell>
          <cell r="I1145">
            <v>31</v>
          </cell>
        </row>
        <row r="1146">
          <cell r="A1146">
            <v>91344660</v>
          </cell>
          <cell r="B1146" t="str">
            <v>Кл. №120К</v>
          </cell>
          <cell r="C1146" t="str">
            <v>Подъезд №9</v>
          </cell>
          <cell r="D1146">
            <v>45433</v>
          </cell>
          <cell r="E1146" t="str">
            <v>СЗ КиноДевелопмент</v>
          </cell>
          <cell r="H1146">
            <v>4.4000000000000004</v>
          </cell>
          <cell r="I1146">
            <v>31</v>
          </cell>
        </row>
        <row r="1147">
          <cell r="A1147">
            <v>91344661</v>
          </cell>
          <cell r="B1147" t="str">
            <v>Кл. №121К</v>
          </cell>
          <cell r="C1147" t="str">
            <v>Подъезд №9</v>
          </cell>
          <cell r="D1147">
            <v>45433</v>
          </cell>
          <cell r="E1147" t="str">
            <v>СЗ КиноДевелопмент</v>
          </cell>
          <cell r="H1147">
            <v>5.7</v>
          </cell>
          <cell r="I1147">
            <v>31</v>
          </cell>
        </row>
        <row r="1148">
          <cell r="A1148">
            <v>91344662</v>
          </cell>
          <cell r="B1148" t="str">
            <v>Кл. №122К</v>
          </cell>
          <cell r="C1148" t="str">
            <v>Подъезд №9</v>
          </cell>
          <cell r="D1148">
            <v>45433</v>
          </cell>
          <cell r="E1148" t="str">
            <v>СЗ КиноДевелопмент</v>
          </cell>
          <cell r="H1148">
            <v>3.4</v>
          </cell>
          <cell r="I1148">
            <v>31</v>
          </cell>
        </row>
        <row r="1149">
          <cell r="A1149">
            <v>91344663</v>
          </cell>
          <cell r="B1149" t="str">
            <v>Кл. №123К</v>
          </cell>
          <cell r="C1149" t="str">
            <v>Подъезд №10</v>
          </cell>
          <cell r="D1149">
            <v>45552</v>
          </cell>
          <cell r="E1149" t="str">
            <v>СЗ КиноДевелопмент</v>
          </cell>
          <cell r="H1149">
            <v>3</v>
          </cell>
          <cell r="I1149">
            <v>31</v>
          </cell>
        </row>
        <row r="1150">
          <cell r="A1150">
            <v>91344664</v>
          </cell>
          <cell r="B1150" t="str">
            <v>Кл. №124К</v>
          </cell>
          <cell r="C1150" t="str">
            <v>Подъезд №10</v>
          </cell>
          <cell r="D1150">
            <v>45552</v>
          </cell>
          <cell r="E1150" t="str">
            <v>СЗ КиноДевелопмент</v>
          </cell>
          <cell r="H1150">
            <v>5.3</v>
          </cell>
          <cell r="I1150">
            <v>31</v>
          </cell>
        </row>
        <row r="1151">
          <cell r="A1151">
            <v>91344665</v>
          </cell>
          <cell r="B1151" t="str">
            <v>Кл. №125К</v>
          </cell>
          <cell r="C1151" t="str">
            <v>Подъезд №10</v>
          </cell>
          <cell r="D1151">
            <v>45552</v>
          </cell>
          <cell r="E1151" t="str">
            <v>СЗ КиноДевелопмент</v>
          </cell>
          <cell r="H1151">
            <v>5.4</v>
          </cell>
          <cell r="I1151">
            <v>31</v>
          </cell>
        </row>
        <row r="1152">
          <cell r="A1152">
            <v>91344666</v>
          </cell>
          <cell r="B1152" t="str">
            <v>Кл. №126К</v>
          </cell>
          <cell r="C1152" t="str">
            <v>Подъезд №10</v>
          </cell>
          <cell r="D1152">
            <v>45552</v>
          </cell>
          <cell r="E1152" t="str">
            <v>СЗ КиноДевелопмент</v>
          </cell>
          <cell r="H1152">
            <v>3.4</v>
          </cell>
          <cell r="I1152">
            <v>31</v>
          </cell>
        </row>
        <row r="1153">
          <cell r="A1153">
            <v>91344667</v>
          </cell>
          <cell r="B1153" t="str">
            <v>Кл. №127К</v>
          </cell>
          <cell r="C1153" t="str">
            <v>Подъезд №10</v>
          </cell>
          <cell r="D1153">
            <v>45552</v>
          </cell>
          <cell r="E1153" t="str">
            <v>СЗ КиноДевелопмент</v>
          </cell>
          <cell r="H1153">
            <v>3.5</v>
          </cell>
          <cell r="I1153">
            <v>31</v>
          </cell>
        </row>
        <row r="1154">
          <cell r="A1154">
            <v>91344668</v>
          </cell>
          <cell r="B1154" t="str">
            <v>Кл. №128К</v>
          </cell>
          <cell r="C1154" t="str">
            <v>Подъезд №10</v>
          </cell>
          <cell r="D1154">
            <v>45552</v>
          </cell>
          <cell r="E1154" t="str">
            <v>СЗ КиноДевелопмент</v>
          </cell>
          <cell r="H1154">
            <v>7.4</v>
          </cell>
          <cell r="I1154">
            <v>31</v>
          </cell>
        </row>
        <row r="1155">
          <cell r="A1155">
            <v>91344669</v>
          </cell>
          <cell r="B1155" t="str">
            <v>Кл. №129К</v>
          </cell>
          <cell r="C1155" t="str">
            <v>Подъезд №10</v>
          </cell>
          <cell r="D1155">
            <v>45552</v>
          </cell>
          <cell r="E1155" t="str">
            <v>СЗ КиноДевелопмент</v>
          </cell>
          <cell r="H1155">
            <v>4.8</v>
          </cell>
          <cell r="I1155">
            <v>31</v>
          </cell>
        </row>
        <row r="1156">
          <cell r="A1156">
            <v>91344670</v>
          </cell>
          <cell r="B1156" t="str">
            <v>Кл. №12К</v>
          </cell>
          <cell r="C1156" t="str">
            <v>Подъезд №2</v>
          </cell>
          <cell r="D1156">
            <v>45485</v>
          </cell>
          <cell r="E1156" t="str">
            <v>СЗ КиноДевелопмент</v>
          </cell>
          <cell r="H1156">
            <v>5.6</v>
          </cell>
          <cell r="I1156">
            <v>31</v>
          </cell>
        </row>
        <row r="1157">
          <cell r="A1157">
            <v>91344671</v>
          </cell>
          <cell r="B1157" t="str">
            <v>Кл. №130К</v>
          </cell>
          <cell r="C1157" t="str">
            <v>Подъезд №10</v>
          </cell>
          <cell r="D1157">
            <v>45552</v>
          </cell>
          <cell r="E1157" t="str">
            <v>СЗ КиноДевелопмент</v>
          </cell>
          <cell r="H1157">
            <v>3</v>
          </cell>
          <cell r="I1157">
            <v>31</v>
          </cell>
        </row>
        <row r="1158">
          <cell r="A1158">
            <v>91344672</v>
          </cell>
          <cell r="B1158" t="str">
            <v>Кл. №131К</v>
          </cell>
          <cell r="C1158" t="str">
            <v>Подъезд №10</v>
          </cell>
          <cell r="D1158">
            <v>45552</v>
          </cell>
          <cell r="E1158" t="str">
            <v>СЗ КиноДевелопмент</v>
          </cell>
          <cell r="H1158">
            <v>4.9000000000000004</v>
          </cell>
          <cell r="I1158">
            <v>31</v>
          </cell>
        </row>
        <row r="1159">
          <cell r="A1159">
            <v>91344673</v>
          </cell>
          <cell r="B1159" t="str">
            <v>Кл. №132К</v>
          </cell>
          <cell r="C1159" t="str">
            <v>Подъезд №10</v>
          </cell>
          <cell r="D1159">
            <v>45552</v>
          </cell>
          <cell r="E1159" t="str">
            <v>СЗ КиноДевелопмент</v>
          </cell>
          <cell r="H1159">
            <v>4.7</v>
          </cell>
          <cell r="I1159">
            <v>31</v>
          </cell>
        </row>
        <row r="1160">
          <cell r="A1160">
            <v>91344674</v>
          </cell>
          <cell r="B1160" t="str">
            <v>Кл. №133К</v>
          </cell>
          <cell r="C1160" t="str">
            <v>Подъезд №10</v>
          </cell>
          <cell r="D1160">
            <v>45552</v>
          </cell>
          <cell r="E1160" t="str">
            <v>СЗ КиноДевелопмент</v>
          </cell>
          <cell r="H1160">
            <v>5</v>
          </cell>
          <cell r="I1160">
            <v>31</v>
          </cell>
        </row>
        <row r="1161">
          <cell r="A1161">
            <v>91344675</v>
          </cell>
          <cell r="B1161" t="str">
            <v>Кл. №134К</v>
          </cell>
          <cell r="C1161" t="str">
            <v>Подъезд №10</v>
          </cell>
          <cell r="D1161">
            <v>45552</v>
          </cell>
          <cell r="E1161" t="str">
            <v>СЗ КиноДевелопмент</v>
          </cell>
          <cell r="H1161">
            <v>5.5</v>
          </cell>
          <cell r="I1161">
            <v>31</v>
          </cell>
        </row>
        <row r="1162">
          <cell r="A1162">
            <v>91344676</v>
          </cell>
          <cell r="B1162" t="str">
            <v>Кл. №135К</v>
          </cell>
          <cell r="C1162" t="str">
            <v>Подъезд №10</v>
          </cell>
          <cell r="D1162">
            <v>45552</v>
          </cell>
          <cell r="E1162" t="str">
            <v>СЗ КиноДевелопмент</v>
          </cell>
          <cell r="H1162">
            <v>4.3</v>
          </cell>
          <cell r="I1162">
            <v>31</v>
          </cell>
        </row>
        <row r="1163">
          <cell r="A1163">
            <v>91344677</v>
          </cell>
          <cell r="B1163" t="str">
            <v>Кл. №136К</v>
          </cell>
          <cell r="C1163" t="str">
            <v>Подъезд №10</v>
          </cell>
          <cell r="D1163">
            <v>45552</v>
          </cell>
          <cell r="E1163" t="str">
            <v>СЗ КиноДевелопмент</v>
          </cell>
          <cell r="H1163">
            <v>3.7</v>
          </cell>
          <cell r="I1163">
            <v>31</v>
          </cell>
        </row>
        <row r="1164">
          <cell r="A1164">
            <v>91344678</v>
          </cell>
          <cell r="B1164" t="str">
            <v>Кл. №137К</v>
          </cell>
          <cell r="C1164" t="str">
            <v>Подъезд №11</v>
          </cell>
          <cell r="D1164">
            <v>45485</v>
          </cell>
          <cell r="E1164" t="str">
            <v>СЗ КиноДевелопмент</v>
          </cell>
          <cell r="H1164">
            <v>4.5</v>
          </cell>
          <cell r="I1164">
            <v>31</v>
          </cell>
        </row>
        <row r="1165">
          <cell r="A1165">
            <v>91344679</v>
          </cell>
          <cell r="B1165" t="str">
            <v>Кл. №138К</v>
          </cell>
          <cell r="C1165" t="str">
            <v>Подъезд №11</v>
          </cell>
          <cell r="D1165">
            <v>45485</v>
          </cell>
          <cell r="E1165" t="str">
            <v>СЗ КиноДевелопмент</v>
          </cell>
          <cell r="H1165">
            <v>3.1</v>
          </cell>
          <cell r="I1165">
            <v>31</v>
          </cell>
        </row>
        <row r="1166">
          <cell r="A1166">
            <v>91344680</v>
          </cell>
          <cell r="B1166" t="str">
            <v>Кл. №139К</v>
          </cell>
          <cell r="C1166" t="str">
            <v>Подъезд №11</v>
          </cell>
          <cell r="D1166">
            <v>45485</v>
          </cell>
          <cell r="E1166" t="str">
            <v>СЗ КиноДевелопмент</v>
          </cell>
          <cell r="H1166">
            <v>7.2</v>
          </cell>
          <cell r="I1166">
            <v>31</v>
          </cell>
        </row>
        <row r="1167">
          <cell r="A1167">
            <v>91344681</v>
          </cell>
          <cell r="B1167" t="str">
            <v>Кл. №13К</v>
          </cell>
          <cell r="C1167" t="str">
            <v>Подъезд №2</v>
          </cell>
          <cell r="D1167">
            <v>45485</v>
          </cell>
          <cell r="E1167" t="str">
            <v>СЗ КиноДевелопмент</v>
          </cell>
          <cell r="H1167">
            <v>5.6</v>
          </cell>
          <cell r="I1167">
            <v>31</v>
          </cell>
        </row>
        <row r="1168">
          <cell r="A1168">
            <v>91344682</v>
          </cell>
          <cell r="B1168" t="str">
            <v>Кл. №140К</v>
          </cell>
          <cell r="C1168" t="str">
            <v>Подъезд №11</v>
          </cell>
          <cell r="D1168">
            <v>45485</v>
          </cell>
          <cell r="E1168" t="str">
            <v>СЗ КиноДевелопмент</v>
          </cell>
          <cell r="H1168">
            <v>3.8</v>
          </cell>
          <cell r="I1168">
            <v>31</v>
          </cell>
        </row>
        <row r="1169">
          <cell r="A1169">
            <v>91344683</v>
          </cell>
          <cell r="B1169" t="str">
            <v>Кл. №141К</v>
          </cell>
          <cell r="C1169" t="str">
            <v>Подъезд №11</v>
          </cell>
          <cell r="D1169">
            <v>45485</v>
          </cell>
          <cell r="E1169" t="str">
            <v>СЗ КиноДевелопмент</v>
          </cell>
          <cell r="H1169">
            <v>3.8</v>
          </cell>
          <cell r="I1169">
            <v>31</v>
          </cell>
        </row>
        <row r="1170">
          <cell r="A1170">
            <v>91344684</v>
          </cell>
          <cell r="B1170" t="str">
            <v>Кл. №142К</v>
          </cell>
          <cell r="C1170" t="str">
            <v>Подъезд №11</v>
          </cell>
          <cell r="D1170">
            <v>45485</v>
          </cell>
          <cell r="E1170" t="str">
            <v>СЗ КиноДевелопмент</v>
          </cell>
          <cell r="H1170">
            <v>4</v>
          </cell>
          <cell r="I1170">
            <v>31</v>
          </cell>
        </row>
        <row r="1171">
          <cell r="A1171">
            <v>91344685</v>
          </cell>
          <cell r="B1171" t="str">
            <v>Кл. №143К</v>
          </cell>
          <cell r="C1171" t="str">
            <v>Подъезд №11</v>
          </cell>
          <cell r="D1171">
            <v>45485</v>
          </cell>
          <cell r="E1171" t="str">
            <v>СЗ КиноДевелопмент</v>
          </cell>
          <cell r="H1171">
            <v>4.5999999999999996</v>
          </cell>
          <cell r="I1171">
            <v>31</v>
          </cell>
        </row>
        <row r="1172">
          <cell r="A1172">
            <v>91344686</v>
          </cell>
          <cell r="B1172" t="str">
            <v>Кл. №144К</v>
          </cell>
          <cell r="C1172" t="str">
            <v>Подъезд №11</v>
          </cell>
          <cell r="D1172">
            <v>45485</v>
          </cell>
          <cell r="E1172" t="str">
            <v>СЗ КиноДевелопмент</v>
          </cell>
          <cell r="H1172">
            <v>4.5</v>
          </cell>
          <cell r="I1172">
            <v>31</v>
          </cell>
        </row>
        <row r="1173">
          <cell r="A1173">
            <v>91344687</v>
          </cell>
          <cell r="B1173" t="str">
            <v>Кл. №145К</v>
          </cell>
          <cell r="C1173" t="str">
            <v>Подъезд №11</v>
          </cell>
          <cell r="D1173">
            <v>45485</v>
          </cell>
          <cell r="E1173" t="str">
            <v>СЗ КиноДевелопмент</v>
          </cell>
          <cell r="H1173">
            <v>5.2</v>
          </cell>
          <cell r="I1173">
            <v>31</v>
          </cell>
        </row>
        <row r="1174">
          <cell r="A1174">
            <v>91344688</v>
          </cell>
          <cell r="B1174" t="str">
            <v>Кл. №146К</v>
          </cell>
          <cell r="C1174" t="str">
            <v>Подъезд №11</v>
          </cell>
          <cell r="D1174">
            <v>45485</v>
          </cell>
          <cell r="E1174" t="str">
            <v>СЗ КиноДевелопмент</v>
          </cell>
          <cell r="H1174">
            <v>3.4</v>
          </cell>
          <cell r="I1174">
            <v>31</v>
          </cell>
        </row>
        <row r="1175">
          <cell r="A1175">
            <v>91344689</v>
          </cell>
          <cell r="B1175" t="str">
            <v>Кл. №147К</v>
          </cell>
          <cell r="C1175" t="str">
            <v>Подъезд №11</v>
          </cell>
          <cell r="D1175">
            <v>45485</v>
          </cell>
          <cell r="E1175" t="str">
            <v>СЗ КиноДевелопмент</v>
          </cell>
          <cell r="H1175">
            <v>7</v>
          </cell>
          <cell r="I1175">
            <v>31</v>
          </cell>
        </row>
        <row r="1176">
          <cell r="A1176">
            <v>91344690</v>
          </cell>
          <cell r="B1176" t="str">
            <v>Кл. №148К</v>
          </cell>
          <cell r="C1176" t="str">
            <v>Подъезд №11</v>
          </cell>
          <cell r="D1176">
            <v>45485</v>
          </cell>
          <cell r="E1176" t="str">
            <v>СЗ КиноДевелопмент</v>
          </cell>
          <cell r="H1176">
            <v>5.2</v>
          </cell>
          <cell r="I1176">
            <v>31</v>
          </cell>
        </row>
        <row r="1177">
          <cell r="A1177">
            <v>91344691</v>
          </cell>
          <cell r="B1177" t="str">
            <v>Кл. №149К</v>
          </cell>
          <cell r="C1177" t="str">
            <v>Подъезд №11</v>
          </cell>
          <cell r="D1177">
            <v>45485</v>
          </cell>
          <cell r="E1177" t="str">
            <v>СЗ КиноДевелопмент</v>
          </cell>
          <cell r="H1177">
            <v>3.5</v>
          </cell>
          <cell r="I1177">
            <v>31</v>
          </cell>
        </row>
        <row r="1178">
          <cell r="A1178">
            <v>91344692</v>
          </cell>
          <cell r="B1178" t="str">
            <v>Кл. №14К</v>
          </cell>
          <cell r="C1178" t="str">
            <v>Подъезд №2</v>
          </cell>
          <cell r="D1178">
            <v>45485</v>
          </cell>
          <cell r="E1178" t="str">
            <v>СЗ КиноДевелопмент</v>
          </cell>
          <cell r="H1178">
            <v>5.0999999999999996</v>
          </cell>
          <cell r="I1178">
            <v>31</v>
          </cell>
        </row>
        <row r="1179">
          <cell r="A1179">
            <v>91344693</v>
          </cell>
          <cell r="B1179" t="str">
            <v>Кл. №150К</v>
          </cell>
          <cell r="C1179" t="str">
            <v>Подъезд №11</v>
          </cell>
          <cell r="D1179">
            <v>45485</v>
          </cell>
          <cell r="E1179" t="str">
            <v>СЗ КиноДевелопмент</v>
          </cell>
          <cell r="H1179">
            <v>3.3</v>
          </cell>
          <cell r="I1179">
            <v>31</v>
          </cell>
        </row>
        <row r="1180">
          <cell r="A1180">
            <v>91344694</v>
          </cell>
          <cell r="B1180" t="str">
            <v>Кл. №151К</v>
          </cell>
          <cell r="C1180" t="str">
            <v>Подъезд №13</v>
          </cell>
          <cell r="D1180">
            <v>45429</v>
          </cell>
          <cell r="E1180" t="str">
            <v>СЗ КиноДевелопмент</v>
          </cell>
          <cell r="H1180">
            <v>3.2</v>
          </cell>
          <cell r="I1180">
            <v>31</v>
          </cell>
        </row>
        <row r="1181">
          <cell r="A1181">
            <v>91344695</v>
          </cell>
          <cell r="B1181" t="str">
            <v>Кл. №152К</v>
          </cell>
          <cell r="C1181" t="str">
            <v>Подъезд №13</v>
          </cell>
          <cell r="D1181">
            <v>45429</v>
          </cell>
          <cell r="E1181" t="str">
            <v>СЗ КиноДевелопмент</v>
          </cell>
          <cell r="H1181">
            <v>4</v>
          </cell>
          <cell r="I1181">
            <v>31</v>
          </cell>
        </row>
        <row r="1182">
          <cell r="A1182">
            <v>91344696</v>
          </cell>
          <cell r="B1182" t="str">
            <v>Кл. №153К</v>
          </cell>
          <cell r="C1182" t="str">
            <v>Подъезд №13</v>
          </cell>
          <cell r="D1182">
            <v>45429</v>
          </cell>
          <cell r="E1182" t="str">
            <v>СЗ КиноДевелопмент</v>
          </cell>
          <cell r="H1182">
            <v>4.4000000000000004</v>
          </cell>
          <cell r="I1182">
            <v>31</v>
          </cell>
        </row>
        <row r="1183">
          <cell r="A1183">
            <v>91344697</v>
          </cell>
          <cell r="B1183" t="str">
            <v>Кл. №154К</v>
          </cell>
          <cell r="C1183" t="str">
            <v>Подъезд №13</v>
          </cell>
          <cell r="D1183">
            <v>45429</v>
          </cell>
          <cell r="E1183" t="str">
            <v>СЗ КиноДевелопмент</v>
          </cell>
          <cell r="H1183">
            <v>3.3</v>
          </cell>
          <cell r="I1183">
            <v>31</v>
          </cell>
        </row>
        <row r="1184">
          <cell r="A1184">
            <v>91344698</v>
          </cell>
          <cell r="B1184" t="str">
            <v>Кл. №155К</v>
          </cell>
          <cell r="C1184" t="str">
            <v>Подъезд №13</v>
          </cell>
          <cell r="D1184">
            <v>45429</v>
          </cell>
          <cell r="E1184" t="str">
            <v>СЗ КиноДевелопмент</v>
          </cell>
          <cell r="H1184">
            <v>3.9</v>
          </cell>
          <cell r="I1184">
            <v>31</v>
          </cell>
        </row>
        <row r="1185">
          <cell r="A1185">
            <v>91344699</v>
          </cell>
          <cell r="B1185" t="str">
            <v>Кл. №156К</v>
          </cell>
          <cell r="C1185" t="str">
            <v>Подъезд №13</v>
          </cell>
          <cell r="D1185">
            <v>45429</v>
          </cell>
          <cell r="E1185" t="str">
            <v>СЗ КиноДевелопмент</v>
          </cell>
          <cell r="H1185">
            <v>4.2</v>
          </cell>
          <cell r="I1185">
            <v>31</v>
          </cell>
        </row>
        <row r="1186">
          <cell r="A1186">
            <v>91344700</v>
          </cell>
          <cell r="B1186" t="str">
            <v>Кл. №157К</v>
          </cell>
          <cell r="C1186" t="str">
            <v>Подъезд №13</v>
          </cell>
          <cell r="D1186">
            <v>45429</v>
          </cell>
          <cell r="E1186" t="str">
            <v>СЗ КиноДевелопмент</v>
          </cell>
          <cell r="H1186">
            <v>4.3</v>
          </cell>
          <cell r="I1186">
            <v>31</v>
          </cell>
        </row>
        <row r="1187">
          <cell r="A1187">
            <v>91344701</v>
          </cell>
          <cell r="B1187" t="str">
            <v>Кл. №158К</v>
          </cell>
          <cell r="C1187" t="str">
            <v>Подъезд №13</v>
          </cell>
          <cell r="D1187">
            <v>45429</v>
          </cell>
          <cell r="E1187" t="str">
            <v>СЗ КиноДевелопмент</v>
          </cell>
          <cell r="H1187">
            <v>2.6</v>
          </cell>
          <cell r="I1187">
            <v>31</v>
          </cell>
        </row>
        <row r="1188">
          <cell r="A1188">
            <v>91344702</v>
          </cell>
          <cell r="B1188" t="str">
            <v>Кл. №159К</v>
          </cell>
          <cell r="C1188" t="str">
            <v>Подъезд №13</v>
          </cell>
          <cell r="D1188">
            <v>45429</v>
          </cell>
          <cell r="E1188" t="str">
            <v>СЗ КиноДевелопмент</v>
          </cell>
          <cell r="H1188">
            <v>5.2</v>
          </cell>
          <cell r="I1188">
            <v>31</v>
          </cell>
        </row>
        <row r="1189">
          <cell r="A1189">
            <v>91344703</v>
          </cell>
          <cell r="B1189" t="str">
            <v>Кл. №15К</v>
          </cell>
          <cell r="C1189" t="str">
            <v>Подъезд №2</v>
          </cell>
          <cell r="D1189">
            <v>45485</v>
          </cell>
          <cell r="E1189" t="str">
            <v>СЗ КиноДевелопмент</v>
          </cell>
          <cell r="H1189">
            <v>7.8</v>
          </cell>
          <cell r="I1189">
            <v>31</v>
          </cell>
        </row>
        <row r="1190">
          <cell r="A1190">
            <v>91344704</v>
          </cell>
          <cell r="B1190" t="str">
            <v>Кл. №160К</v>
          </cell>
          <cell r="C1190" t="str">
            <v>Подъезд №13</v>
          </cell>
          <cell r="D1190">
            <v>45429</v>
          </cell>
          <cell r="E1190" t="str">
            <v>СЗ КиноДевелопмент</v>
          </cell>
          <cell r="H1190">
            <v>3.3</v>
          </cell>
          <cell r="I1190">
            <v>31</v>
          </cell>
        </row>
        <row r="1191">
          <cell r="A1191">
            <v>91344705</v>
          </cell>
          <cell r="B1191" t="str">
            <v>Кл. №161К</v>
          </cell>
          <cell r="C1191" t="str">
            <v>Подъезд №13</v>
          </cell>
          <cell r="D1191">
            <v>45429</v>
          </cell>
          <cell r="E1191" t="str">
            <v>СЗ КиноДевелопмент</v>
          </cell>
          <cell r="H1191">
            <v>5.6</v>
          </cell>
          <cell r="I1191">
            <v>31</v>
          </cell>
        </row>
        <row r="1192">
          <cell r="A1192">
            <v>91344706</v>
          </cell>
          <cell r="B1192" t="str">
            <v>Кл. №162К</v>
          </cell>
          <cell r="C1192" t="str">
            <v>Подъезд №13</v>
          </cell>
          <cell r="D1192">
            <v>45429</v>
          </cell>
          <cell r="E1192" t="str">
            <v>СЗ КиноДевелопмент</v>
          </cell>
          <cell r="H1192">
            <v>4</v>
          </cell>
          <cell r="I1192">
            <v>31</v>
          </cell>
        </row>
        <row r="1193">
          <cell r="A1193">
            <v>91344707</v>
          </cell>
          <cell r="B1193" t="str">
            <v>Кл. №163К</v>
          </cell>
          <cell r="C1193" t="str">
            <v>Подъезд №13</v>
          </cell>
          <cell r="D1193">
            <v>45429</v>
          </cell>
          <cell r="E1193" t="str">
            <v>СЗ КиноДевелопмент</v>
          </cell>
          <cell r="H1193">
            <v>4.5999999999999996</v>
          </cell>
          <cell r="I1193">
            <v>31</v>
          </cell>
        </row>
        <row r="1194">
          <cell r="A1194">
            <v>91344708</v>
          </cell>
          <cell r="B1194" t="str">
            <v>Кл. №164К</v>
          </cell>
          <cell r="C1194" t="str">
            <v>Подъезд №13</v>
          </cell>
          <cell r="D1194">
            <v>45429</v>
          </cell>
          <cell r="E1194" t="str">
            <v>СЗ КиноДевелопмент</v>
          </cell>
          <cell r="H1194">
            <v>3.4</v>
          </cell>
          <cell r="I1194">
            <v>31</v>
          </cell>
        </row>
        <row r="1195">
          <cell r="A1195">
            <v>91344709</v>
          </cell>
          <cell r="B1195" t="str">
            <v>Кл. №165К</v>
          </cell>
          <cell r="C1195" t="str">
            <v>Подъезд №15</v>
          </cell>
          <cell r="D1195">
            <v>45485</v>
          </cell>
          <cell r="E1195" t="str">
            <v>СЗ КиноДевелопмент</v>
          </cell>
          <cell r="H1195">
            <v>3.7</v>
          </cell>
          <cell r="I1195">
            <v>31</v>
          </cell>
        </row>
        <row r="1196">
          <cell r="A1196">
            <v>91344710</v>
          </cell>
          <cell r="B1196" t="str">
            <v>Кл. №166К</v>
          </cell>
          <cell r="C1196" t="str">
            <v>Подъезд №15</v>
          </cell>
          <cell r="D1196">
            <v>45485</v>
          </cell>
          <cell r="E1196" t="str">
            <v>СЗ КиноДевелопмент</v>
          </cell>
          <cell r="H1196">
            <v>3.5</v>
          </cell>
          <cell r="I1196">
            <v>31</v>
          </cell>
        </row>
        <row r="1197">
          <cell r="A1197">
            <v>91344711</v>
          </cell>
          <cell r="B1197" t="str">
            <v>Кл. №167К</v>
          </cell>
          <cell r="C1197" t="str">
            <v>Подъезд №15</v>
          </cell>
          <cell r="D1197">
            <v>45485</v>
          </cell>
          <cell r="E1197" t="str">
            <v>СЗ КиноДевелопмент</v>
          </cell>
          <cell r="H1197">
            <v>4</v>
          </cell>
          <cell r="I1197">
            <v>31</v>
          </cell>
        </row>
        <row r="1198">
          <cell r="A1198">
            <v>91344712</v>
          </cell>
          <cell r="B1198" t="str">
            <v>Кл. №168К</v>
          </cell>
          <cell r="C1198" t="str">
            <v>Подъезд №15</v>
          </cell>
          <cell r="D1198">
            <v>45485</v>
          </cell>
          <cell r="E1198" t="str">
            <v>СЗ КиноДевелопмент</v>
          </cell>
          <cell r="H1198">
            <v>4.0999999999999996</v>
          </cell>
          <cell r="I1198">
            <v>31</v>
          </cell>
        </row>
        <row r="1199">
          <cell r="A1199">
            <v>91344713</v>
          </cell>
          <cell r="B1199" t="str">
            <v>Кл. №169К</v>
          </cell>
          <cell r="C1199" t="str">
            <v>Подъезд №15</v>
          </cell>
          <cell r="D1199">
            <v>45485</v>
          </cell>
          <cell r="E1199" t="str">
            <v>СЗ КиноДевелопмент</v>
          </cell>
          <cell r="H1199">
            <v>3.8</v>
          </cell>
          <cell r="I1199">
            <v>31</v>
          </cell>
        </row>
        <row r="1200">
          <cell r="A1200">
            <v>91344714</v>
          </cell>
          <cell r="B1200" t="str">
            <v>Кл. №16К</v>
          </cell>
          <cell r="C1200" t="str">
            <v>Подъезд №2</v>
          </cell>
          <cell r="D1200">
            <v>45485</v>
          </cell>
          <cell r="E1200" t="str">
            <v>СЗ КиноДевелопмент</v>
          </cell>
          <cell r="H1200">
            <v>4.7</v>
          </cell>
          <cell r="I1200">
            <v>31</v>
          </cell>
        </row>
        <row r="1201">
          <cell r="A1201">
            <v>91344715</v>
          </cell>
          <cell r="B1201" t="str">
            <v>Кл. №170К</v>
          </cell>
          <cell r="C1201" t="str">
            <v>Подъезд №15</v>
          </cell>
          <cell r="D1201">
            <v>45485</v>
          </cell>
          <cell r="E1201" t="str">
            <v>СЗ КиноДевелопмент</v>
          </cell>
          <cell r="H1201">
            <v>3.8</v>
          </cell>
          <cell r="I1201">
            <v>31</v>
          </cell>
        </row>
        <row r="1202">
          <cell r="A1202">
            <v>91344716</v>
          </cell>
          <cell r="B1202" t="str">
            <v>Кл. №171К</v>
          </cell>
          <cell r="C1202" t="str">
            <v>Подъезд №15</v>
          </cell>
          <cell r="D1202">
            <v>45485</v>
          </cell>
          <cell r="E1202" t="str">
            <v>СЗ КиноДевелопмент</v>
          </cell>
          <cell r="H1202">
            <v>3.7</v>
          </cell>
          <cell r="I1202">
            <v>31</v>
          </cell>
        </row>
        <row r="1203">
          <cell r="A1203">
            <v>91344717</v>
          </cell>
          <cell r="B1203" t="str">
            <v>Кл. №172К</v>
          </cell>
          <cell r="C1203" t="str">
            <v>Подъезд №16</v>
          </cell>
          <cell r="D1203">
            <v>45535</v>
          </cell>
          <cell r="E1203" t="str">
            <v>СЗ КиноДевелопмент</v>
          </cell>
          <cell r="H1203">
            <v>3.3</v>
          </cell>
          <cell r="I1203">
            <v>31</v>
          </cell>
        </row>
        <row r="1204">
          <cell r="A1204">
            <v>91344718</v>
          </cell>
          <cell r="B1204" t="str">
            <v>Кл. №173К</v>
          </cell>
          <cell r="C1204" t="str">
            <v>Подъезд №16</v>
          </cell>
          <cell r="D1204">
            <v>45535</v>
          </cell>
          <cell r="E1204" t="str">
            <v>СЗ КиноДевелопмент</v>
          </cell>
          <cell r="H1204">
            <v>3</v>
          </cell>
          <cell r="I1204">
            <v>31</v>
          </cell>
        </row>
        <row r="1205">
          <cell r="A1205">
            <v>91344719</v>
          </cell>
          <cell r="B1205" t="str">
            <v>Кл. №174К</v>
          </cell>
          <cell r="C1205" t="str">
            <v>Подъезд №16</v>
          </cell>
          <cell r="D1205">
            <v>45535</v>
          </cell>
          <cell r="E1205" t="str">
            <v>СЗ КиноДевелопмент</v>
          </cell>
          <cell r="H1205">
            <v>3.3</v>
          </cell>
          <cell r="I1205">
            <v>31</v>
          </cell>
        </row>
        <row r="1206">
          <cell r="A1206">
            <v>91344720</v>
          </cell>
          <cell r="B1206" t="str">
            <v>Кл. №175К</v>
          </cell>
          <cell r="C1206" t="str">
            <v>Подъезд №16</v>
          </cell>
          <cell r="D1206">
            <v>45535</v>
          </cell>
          <cell r="E1206" t="str">
            <v>СЗ КиноДевелопмент</v>
          </cell>
          <cell r="H1206">
            <v>3.4</v>
          </cell>
          <cell r="I1206">
            <v>31</v>
          </cell>
        </row>
        <row r="1207">
          <cell r="A1207">
            <v>91344721</v>
          </cell>
          <cell r="B1207" t="str">
            <v>Кл. №176К</v>
          </cell>
          <cell r="C1207" t="str">
            <v>Подъезд №16</v>
          </cell>
          <cell r="D1207">
            <v>45535</v>
          </cell>
          <cell r="E1207" t="str">
            <v>СЗ КиноДевелопмент</v>
          </cell>
          <cell r="H1207">
            <v>4.2</v>
          </cell>
          <cell r="I1207">
            <v>31</v>
          </cell>
        </row>
        <row r="1208">
          <cell r="A1208">
            <v>91344722</v>
          </cell>
          <cell r="B1208" t="str">
            <v>Кл. №177К</v>
          </cell>
          <cell r="C1208" t="str">
            <v>Подъезд №16</v>
          </cell>
          <cell r="D1208">
            <v>45535</v>
          </cell>
          <cell r="E1208" t="str">
            <v>СЗ КиноДевелопмент</v>
          </cell>
          <cell r="H1208">
            <v>3.4</v>
          </cell>
          <cell r="I1208">
            <v>31</v>
          </cell>
        </row>
        <row r="1209">
          <cell r="A1209">
            <v>91344723</v>
          </cell>
          <cell r="B1209" t="str">
            <v>Кл. №178К</v>
          </cell>
          <cell r="C1209" t="str">
            <v>Подъезд №16</v>
          </cell>
          <cell r="D1209">
            <v>45535</v>
          </cell>
          <cell r="E1209" t="str">
            <v>СЗ КиноДевелопмент</v>
          </cell>
          <cell r="H1209">
            <v>3.7</v>
          </cell>
          <cell r="I1209">
            <v>31</v>
          </cell>
        </row>
        <row r="1210">
          <cell r="A1210">
            <v>91344724</v>
          </cell>
          <cell r="B1210" t="str">
            <v>Кл. №179К</v>
          </cell>
          <cell r="C1210" t="str">
            <v>Подъезд №16</v>
          </cell>
          <cell r="D1210">
            <v>45535</v>
          </cell>
          <cell r="E1210" t="str">
            <v>СЗ КиноДевелопмент</v>
          </cell>
          <cell r="H1210">
            <v>4.2</v>
          </cell>
          <cell r="I1210">
            <v>31</v>
          </cell>
        </row>
        <row r="1211">
          <cell r="A1211">
            <v>91344725</v>
          </cell>
          <cell r="B1211" t="str">
            <v>Кл. №17К</v>
          </cell>
          <cell r="C1211" t="str">
            <v>Подъезд №2</v>
          </cell>
          <cell r="D1211">
            <v>45485</v>
          </cell>
          <cell r="E1211" t="str">
            <v>СЗ КиноДевелопмент</v>
          </cell>
          <cell r="H1211">
            <v>3.8</v>
          </cell>
          <cell r="I1211">
            <v>31</v>
          </cell>
        </row>
        <row r="1212">
          <cell r="A1212">
            <v>91344726</v>
          </cell>
          <cell r="B1212" t="str">
            <v>Кл. №180К</v>
          </cell>
          <cell r="C1212" t="str">
            <v>Подъезд №16</v>
          </cell>
          <cell r="D1212">
            <v>45535</v>
          </cell>
          <cell r="E1212" t="str">
            <v>СЗ КиноДевелопмент</v>
          </cell>
          <cell r="H1212">
            <v>5.4</v>
          </cell>
          <cell r="I1212">
            <v>31</v>
          </cell>
        </row>
        <row r="1213">
          <cell r="A1213">
            <v>91344727</v>
          </cell>
          <cell r="B1213" t="str">
            <v>Кл. №181К</v>
          </cell>
          <cell r="C1213" t="str">
            <v>Подъезд №16</v>
          </cell>
          <cell r="D1213">
            <v>45535</v>
          </cell>
          <cell r="E1213" t="str">
            <v>СЗ КиноДевелопмент</v>
          </cell>
          <cell r="H1213">
            <v>4.8</v>
          </cell>
          <cell r="I1213">
            <v>31</v>
          </cell>
        </row>
        <row r="1214">
          <cell r="A1214">
            <v>91344728</v>
          </cell>
          <cell r="B1214" t="str">
            <v>Кл. №182К</v>
          </cell>
          <cell r="C1214" t="str">
            <v>Подъезд №16</v>
          </cell>
          <cell r="D1214">
            <v>45535</v>
          </cell>
          <cell r="E1214" t="str">
            <v>СЗ КиноДевелопмент</v>
          </cell>
          <cell r="H1214">
            <v>4.8</v>
          </cell>
          <cell r="I1214">
            <v>31</v>
          </cell>
        </row>
        <row r="1215">
          <cell r="A1215">
            <v>91344729</v>
          </cell>
          <cell r="B1215" t="str">
            <v>Кл. №183К</v>
          </cell>
          <cell r="C1215" t="str">
            <v>Подъезд №16</v>
          </cell>
          <cell r="D1215">
            <v>45535</v>
          </cell>
          <cell r="E1215" t="str">
            <v>СЗ КиноДевелопмент</v>
          </cell>
          <cell r="H1215">
            <v>5.0999999999999996</v>
          </cell>
          <cell r="I1215">
            <v>31</v>
          </cell>
        </row>
        <row r="1216">
          <cell r="A1216">
            <v>91344730</v>
          </cell>
          <cell r="B1216" t="str">
            <v>Кл. №184К</v>
          </cell>
          <cell r="C1216" t="str">
            <v>Подъезд №16</v>
          </cell>
          <cell r="D1216">
            <v>45535</v>
          </cell>
          <cell r="E1216" t="str">
            <v>СЗ КиноДевелопмент</v>
          </cell>
          <cell r="H1216">
            <v>4</v>
          </cell>
          <cell r="I1216">
            <v>31</v>
          </cell>
        </row>
        <row r="1217">
          <cell r="A1217">
            <v>91344731</v>
          </cell>
          <cell r="B1217" t="str">
            <v>Кл. №185К</v>
          </cell>
          <cell r="C1217" t="str">
            <v>Подъезд №16</v>
          </cell>
          <cell r="D1217">
            <v>45535</v>
          </cell>
          <cell r="E1217" t="str">
            <v>СЗ КиноДевелопмент</v>
          </cell>
          <cell r="H1217">
            <v>4.2</v>
          </cell>
          <cell r="I1217">
            <v>31</v>
          </cell>
        </row>
        <row r="1218">
          <cell r="A1218">
            <v>91344732</v>
          </cell>
          <cell r="B1218" t="str">
            <v>Кл. №186К</v>
          </cell>
          <cell r="C1218" t="str">
            <v>Подъезд №17</v>
          </cell>
          <cell r="D1218">
            <v>45561</v>
          </cell>
          <cell r="E1218" t="str">
            <v>СЗ КиноДевелопмент</v>
          </cell>
          <cell r="H1218">
            <v>4.7</v>
          </cell>
          <cell r="I1218">
            <v>31</v>
          </cell>
        </row>
        <row r="1219">
          <cell r="A1219">
            <v>91344733</v>
          </cell>
          <cell r="B1219" t="str">
            <v>Кл. №187К</v>
          </cell>
          <cell r="C1219" t="str">
            <v>Подъезд №17</v>
          </cell>
          <cell r="D1219">
            <v>45561</v>
          </cell>
          <cell r="E1219" t="str">
            <v>СЗ КиноДевелопмент</v>
          </cell>
          <cell r="H1219">
            <v>3.9</v>
          </cell>
          <cell r="I1219">
            <v>31</v>
          </cell>
        </row>
        <row r="1220">
          <cell r="A1220">
            <v>91344734</v>
          </cell>
          <cell r="B1220" t="str">
            <v>Кл. №188К</v>
          </cell>
          <cell r="C1220" t="str">
            <v>Подъезд №17</v>
          </cell>
          <cell r="D1220">
            <v>45561</v>
          </cell>
          <cell r="E1220" t="str">
            <v>СЗ КиноДевелопмент</v>
          </cell>
          <cell r="H1220">
            <v>3.4</v>
          </cell>
          <cell r="I1220">
            <v>31</v>
          </cell>
        </row>
        <row r="1221">
          <cell r="A1221">
            <v>91344735</v>
          </cell>
          <cell r="B1221" t="str">
            <v>Кл. №189К</v>
          </cell>
          <cell r="C1221" t="str">
            <v>Подъезд №17</v>
          </cell>
          <cell r="D1221">
            <v>45561</v>
          </cell>
          <cell r="E1221" t="str">
            <v>СЗ КиноДевелопмент</v>
          </cell>
          <cell r="H1221">
            <v>4</v>
          </cell>
          <cell r="I1221">
            <v>31</v>
          </cell>
        </row>
        <row r="1222">
          <cell r="A1222">
            <v>91344736</v>
          </cell>
          <cell r="B1222" t="str">
            <v>Кл. №18К</v>
          </cell>
          <cell r="C1222" t="str">
            <v>Подъезд №2</v>
          </cell>
          <cell r="D1222">
            <v>45485</v>
          </cell>
          <cell r="E1222" t="str">
            <v>СЗ КиноДевелопмент</v>
          </cell>
          <cell r="H1222">
            <v>4.3</v>
          </cell>
          <cell r="I1222">
            <v>31</v>
          </cell>
        </row>
        <row r="1223">
          <cell r="A1223">
            <v>91344737</v>
          </cell>
          <cell r="B1223" t="str">
            <v>Кл. №190К</v>
          </cell>
          <cell r="C1223" t="str">
            <v>Подъезд №17</v>
          </cell>
          <cell r="D1223">
            <v>45561</v>
          </cell>
          <cell r="E1223" t="str">
            <v>СЗ КиноДевелопмент</v>
          </cell>
          <cell r="H1223">
            <v>4.2</v>
          </cell>
          <cell r="I1223">
            <v>31</v>
          </cell>
        </row>
        <row r="1224">
          <cell r="A1224">
            <v>91344738</v>
          </cell>
          <cell r="B1224" t="str">
            <v>Кл. №191К</v>
          </cell>
          <cell r="C1224" t="str">
            <v>Подъезд №17</v>
          </cell>
          <cell r="D1224">
            <v>45561</v>
          </cell>
          <cell r="E1224" t="str">
            <v>СЗ КиноДевелопмент</v>
          </cell>
          <cell r="H1224">
            <v>5.5</v>
          </cell>
          <cell r="I1224">
            <v>31</v>
          </cell>
        </row>
        <row r="1225">
          <cell r="A1225">
            <v>91344739</v>
          </cell>
          <cell r="B1225" t="str">
            <v>Кл. №192К</v>
          </cell>
          <cell r="C1225" t="str">
            <v>Подъезд №17</v>
          </cell>
          <cell r="D1225">
            <v>45561</v>
          </cell>
          <cell r="E1225" t="str">
            <v>СЗ КиноДевелопмент</v>
          </cell>
          <cell r="H1225">
            <v>3.6</v>
          </cell>
          <cell r="I1225">
            <v>31</v>
          </cell>
        </row>
        <row r="1226">
          <cell r="A1226">
            <v>91344740</v>
          </cell>
          <cell r="B1226" t="str">
            <v>Кл. №193К</v>
          </cell>
          <cell r="C1226" t="str">
            <v>Подъезд №17</v>
          </cell>
          <cell r="D1226">
            <v>45561</v>
          </cell>
          <cell r="E1226" t="str">
            <v>СЗ КиноДевелопмент</v>
          </cell>
          <cell r="H1226">
            <v>3.9</v>
          </cell>
          <cell r="I1226">
            <v>31</v>
          </cell>
        </row>
        <row r="1227">
          <cell r="A1227">
            <v>91344741</v>
          </cell>
          <cell r="B1227" t="str">
            <v>Кл. №194К</v>
          </cell>
          <cell r="C1227" t="str">
            <v>Подъезд №17</v>
          </cell>
          <cell r="D1227">
            <v>45561</v>
          </cell>
          <cell r="E1227" t="str">
            <v>СЗ КиноДевелопмент</v>
          </cell>
          <cell r="H1227">
            <v>6.1</v>
          </cell>
          <cell r="I1227">
            <v>31</v>
          </cell>
        </row>
        <row r="1228">
          <cell r="A1228">
            <v>91344742</v>
          </cell>
          <cell r="B1228" t="str">
            <v>Кл. №195К</v>
          </cell>
          <cell r="C1228" t="str">
            <v>Подъезд №17</v>
          </cell>
          <cell r="D1228">
            <v>45561</v>
          </cell>
          <cell r="E1228" t="str">
            <v>СЗ КиноДевелопмент</v>
          </cell>
          <cell r="H1228">
            <v>4.9000000000000004</v>
          </cell>
          <cell r="I1228">
            <v>31</v>
          </cell>
        </row>
        <row r="1229">
          <cell r="A1229">
            <v>91344743</v>
          </cell>
          <cell r="B1229" t="str">
            <v>Кл. №196К</v>
          </cell>
          <cell r="C1229" t="str">
            <v>Подъезд №17</v>
          </cell>
          <cell r="D1229">
            <v>45561</v>
          </cell>
          <cell r="E1229" t="str">
            <v>СЗ КиноДевелопмент</v>
          </cell>
          <cell r="H1229">
            <v>3.9</v>
          </cell>
          <cell r="I1229">
            <v>31</v>
          </cell>
        </row>
        <row r="1230">
          <cell r="A1230">
            <v>91344744</v>
          </cell>
          <cell r="B1230" t="str">
            <v>Кл. №197К</v>
          </cell>
          <cell r="C1230" t="str">
            <v>Подъезд №17</v>
          </cell>
          <cell r="D1230">
            <v>45561</v>
          </cell>
          <cell r="E1230" t="str">
            <v>СЗ КиноДевелопмент</v>
          </cell>
          <cell r="H1230">
            <v>3.7</v>
          </cell>
          <cell r="I1230">
            <v>31</v>
          </cell>
        </row>
        <row r="1231">
          <cell r="A1231">
            <v>91344745</v>
          </cell>
          <cell r="B1231" t="str">
            <v>Кл. №198К</v>
          </cell>
          <cell r="C1231" t="str">
            <v>Подъезд №17</v>
          </cell>
          <cell r="D1231">
            <v>45561</v>
          </cell>
          <cell r="E1231" t="str">
            <v>СЗ КиноДевелопмент</v>
          </cell>
          <cell r="H1231">
            <v>4.3</v>
          </cell>
          <cell r="I1231">
            <v>31</v>
          </cell>
        </row>
        <row r="1232">
          <cell r="A1232">
            <v>91344746</v>
          </cell>
          <cell r="B1232" t="str">
            <v>Кл. №199К</v>
          </cell>
          <cell r="C1232" t="str">
            <v>Подъезд №17</v>
          </cell>
          <cell r="D1232">
            <v>45561</v>
          </cell>
          <cell r="E1232" t="str">
            <v>СЗ КиноДевелопмент</v>
          </cell>
          <cell r="H1232">
            <v>5.9</v>
          </cell>
          <cell r="I1232">
            <v>31</v>
          </cell>
        </row>
        <row r="1233">
          <cell r="A1233">
            <v>91344747</v>
          </cell>
          <cell r="B1233" t="str">
            <v>Кл. №19К</v>
          </cell>
          <cell r="C1233" t="str">
            <v>Подъезд №3</v>
          </cell>
          <cell r="D1233">
            <v>45540</v>
          </cell>
          <cell r="E1233" t="str">
            <v>СЗ КиноДевелопмент</v>
          </cell>
          <cell r="H1233">
            <v>6.6</v>
          </cell>
          <cell r="I1233">
            <v>31</v>
          </cell>
        </row>
        <row r="1234">
          <cell r="A1234">
            <v>91344748</v>
          </cell>
          <cell r="B1234" t="str">
            <v>Кл. №1К</v>
          </cell>
          <cell r="C1234" t="str">
            <v>Подъезд №2</v>
          </cell>
          <cell r="D1234">
            <v>45485</v>
          </cell>
          <cell r="E1234" t="str">
            <v>СЗ КиноДевелопмент</v>
          </cell>
          <cell r="H1234">
            <v>3.2</v>
          </cell>
          <cell r="I1234">
            <v>31</v>
          </cell>
        </row>
        <row r="1235">
          <cell r="A1235">
            <v>91344749</v>
          </cell>
          <cell r="B1235" t="str">
            <v>Кл. №200К</v>
          </cell>
          <cell r="C1235" t="str">
            <v>Подъезд №17</v>
          </cell>
          <cell r="D1235">
            <v>45561</v>
          </cell>
          <cell r="E1235" t="str">
            <v>СЗ КиноДевелопмент</v>
          </cell>
          <cell r="H1235">
            <v>3.8</v>
          </cell>
          <cell r="I1235">
            <v>31</v>
          </cell>
        </row>
        <row r="1236">
          <cell r="A1236">
            <v>91344750</v>
          </cell>
          <cell r="B1236" t="str">
            <v>Кл. №201К</v>
          </cell>
          <cell r="C1236" t="str">
            <v>Подъезд №17</v>
          </cell>
          <cell r="D1236">
            <v>45561</v>
          </cell>
          <cell r="E1236" t="str">
            <v>СЗ КиноДевелопмент</v>
          </cell>
          <cell r="H1236">
            <v>3.6</v>
          </cell>
          <cell r="I1236">
            <v>31</v>
          </cell>
        </row>
        <row r="1237">
          <cell r="A1237">
            <v>91344751</v>
          </cell>
          <cell r="B1237" t="str">
            <v>Кл. №202К</v>
          </cell>
          <cell r="C1237" t="str">
            <v>Подъезд №17</v>
          </cell>
          <cell r="D1237">
            <v>45561</v>
          </cell>
          <cell r="E1237" t="str">
            <v>СЗ КиноДевелопмент</v>
          </cell>
          <cell r="H1237">
            <v>5.4</v>
          </cell>
          <cell r="I1237">
            <v>31</v>
          </cell>
        </row>
        <row r="1238">
          <cell r="A1238">
            <v>91344752</v>
          </cell>
          <cell r="B1238" t="str">
            <v>Кл. №203К</v>
          </cell>
          <cell r="C1238" t="str">
            <v>Подъезд №17</v>
          </cell>
          <cell r="D1238">
            <v>45561</v>
          </cell>
          <cell r="E1238" t="str">
            <v>СЗ КиноДевелопмент</v>
          </cell>
          <cell r="H1238">
            <v>5.6</v>
          </cell>
          <cell r="I1238">
            <v>31</v>
          </cell>
        </row>
        <row r="1239">
          <cell r="A1239">
            <v>91344753</v>
          </cell>
          <cell r="B1239" t="str">
            <v>Кл. №204К</v>
          </cell>
          <cell r="C1239" t="str">
            <v>Подъезд №17</v>
          </cell>
          <cell r="D1239">
            <v>45561</v>
          </cell>
          <cell r="E1239" t="str">
            <v>СЗ КиноДевелопмент</v>
          </cell>
          <cell r="H1239">
            <v>5.3</v>
          </cell>
          <cell r="I1239">
            <v>31</v>
          </cell>
        </row>
        <row r="1240">
          <cell r="A1240">
            <v>91344754</v>
          </cell>
          <cell r="B1240" t="str">
            <v>Кл. №205К</v>
          </cell>
          <cell r="C1240" t="str">
            <v>Подъезд №17</v>
          </cell>
          <cell r="D1240">
            <v>45561</v>
          </cell>
          <cell r="E1240" t="str">
            <v>СЗ КиноДевелопмент</v>
          </cell>
          <cell r="H1240">
            <v>5.4</v>
          </cell>
          <cell r="I1240">
            <v>31</v>
          </cell>
        </row>
        <row r="1241">
          <cell r="A1241">
            <v>91344755</v>
          </cell>
          <cell r="B1241" t="str">
            <v>Кл. №206К</v>
          </cell>
          <cell r="C1241" t="str">
            <v>Подъезд №17</v>
          </cell>
          <cell r="D1241">
            <v>45561</v>
          </cell>
          <cell r="E1241" t="str">
            <v>СЗ КиноДевелопмент</v>
          </cell>
          <cell r="H1241">
            <v>2.9</v>
          </cell>
          <cell r="I1241">
            <v>31</v>
          </cell>
        </row>
        <row r="1242">
          <cell r="A1242">
            <v>91344756</v>
          </cell>
          <cell r="B1242" t="str">
            <v>Кл. №207К</v>
          </cell>
          <cell r="C1242" t="str">
            <v>Подъезд №17</v>
          </cell>
          <cell r="D1242">
            <v>45561</v>
          </cell>
          <cell r="E1242" t="str">
            <v>СЗ КиноДевелопмент</v>
          </cell>
          <cell r="H1242">
            <v>3.8</v>
          </cell>
          <cell r="I1242">
            <v>31</v>
          </cell>
        </row>
        <row r="1243">
          <cell r="A1243">
            <v>91344757</v>
          </cell>
          <cell r="B1243" t="str">
            <v>Кл. №208К</v>
          </cell>
          <cell r="C1243" t="str">
            <v>Подъезд №17</v>
          </cell>
          <cell r="D1243">
            <v>45561</v>
          </cell>
          <cell r="E1243" t="str">
            <v>СЗ КиноДевелопмент</v>
          </cell>
          <cell r="H1243">
            <v>3.6</v>
          </cell>
          <cell r="I1243">
            <v>31</v>
          </cell>
        </row>
        <row r="1244">
          <cell r="A1244">
            <v>91344758</v>
          </cell>
          <cell r="B1244" t="str">
            <v>Кл. №209К</v>
          </cell>
          <cell r="C1244" t="str">
            <v>Подъезд №17</v>
          </cell>
          <cell r="D1244">
            <v>45561</v>
          </cell>
          <cell r="E1244" t="str">
            <v>СЗ КиноДевелопмент</v>
          </cell>
          <cell r="H1244">
            <v>3.6</v>
          </cell>
          <cell r="I1244">
            <v>31</v>
          </cell>
        </row>
        <row r="1245">
          <cell r="A1245">
            <v>91344759</v>
          </cell>
          <cell r="B1245" t="str">
            <v>Кл. №20К</v>
          </cell>
          <cell r="C1245" t="str">
            <v>Подъезд №3</v>
          </cell>
          <cell r="D1245">
            <v>45540</v>
          </cell>
          <cell r="E1245" t="str">
            <v>СЗ КиноДевелопмент</v>
          </cell>
          <cell r="H1245">
            <v>4.5999999999999996</v>
          </cell>
          <cell r="I1245">
            <v>31</v>
          </cell>
        </row>
        <row r="1246">
          <cell r="A1246">
            <v>91344760</v>
          </cell>
          <cell r="B1246" t="str">
            <v>Кл. №210К</v>
          </cell>
          <cell r="C1246" t="str">
            <v>Подъезд №17</v>
          </cell>
          <cell r="D1246">
            <v>45561</v>
          </cell>
          <cell r="E1246" t="str">
            <v>СЗ КиноДевелопмент</v>
          </cell>
          <cell r="H1246">
            <v>5</v>
          </cell>
          <cell r="I1246">
            <v>31</v>
          </cell>
        </row>
        <row r="1247">
          <cell r="A1247">
            <v>91344761</v>
          </cell>
          <cell r="B1247" t="str">
            <v>Кл. №211К</v>
          </cell>
          <cell r="C1247" t="str">
            <v>Подъезд №17</v>
          </cell>
          <cell r="D1247">
            <v>45561</v>
          </cell>
          <cell r="E1247" t="str">
            <v>СЗ КиноДевелопмент</v>
          </cell>
          <cell r="H1247">
            <v>6</v>
          </cell>
          <cell r="I1247">
            <v>31</v>
          </cell>
        </row>
        <row r="1248">
          <cell r="A1248">
            <v>91344762</v>
          </cell>
          <cell r="B1248" t="str">
            <v>Кл. №212К</v>
          </cell>
          <cell r="C1248" t="str">
            <v>Подъезд №18</v>
          </cell>
          <cell r="D1248">
            <v>45429</v>
          </cell>
          <cell r="E1248" t="str">
            <v>СЗ КиноДевелопмент</v>
          </cell>
          <cell r="H1248">
            <v>4.7</v>
          </cell>
          <cell r="I1248">
            <v>31</v>
          </cell>
        </row>
        <row r="1249">
          <cell r="A1249">
            <v>91344763</v>
          </cell>
          <cell r="B1249" t="str">
            <v>Кл. №213К</v>
          </cell>
          <cell r="C1249" t="str">
            <v>Подъезд №18</v>
          </cell>
          <cell r="D1249">
            <v>45429</v>
          </cell>
          <cell r="E1249" t="str">
            <v>СЗ КиноДевелопмент</v>
          </cell>
          <cell r="H1249">
            <v>3.6</v>
          </cell>
          <cell r="I1249">
            <v>31</v>
          </cell>
        </row>
        <row r="1250">
          <cell r="A1250">
            <v>91344764</v>
          </cell>
          <cell r="B1250" t="str">
            <v>Кл. №214К</v>
          </cell>
          <cell r="C1250" t="str">
            <v>Подъезд №18</v>
          </cell>
          <cell r="D1250">
            <v>45429</v>
          </cell>
          <cell r="E1250" t="str">
            <v>СЗ КиноДевелопмент</v>
          </cell>
          <cell r="H1250">
            <v>3.3</v>
          </cell>
          <cell r="I1250">
            <v>31</v>
          </cell>
        </row>
        <row r="1251">
          <cell r="A1251">
            <v>91344765</v>
          </cell>
          <cell r="B1251" t="str">
            <v>Кл. №215К</v>
          </cell>
          <cell r="C1251" t="str">
            <v>Подъезд №18</v>
          </cell>
          <cell r="D1251">
            <v>45429</v>
          </cell>
          <cell r="E1251" t="str">
            <v>СЗ КиноДевелопмент</v>
          </cell>
          <cell r="H1251">
            <v>3.6</v>
          </cell>
          <cell r="I1251">
            <v>31</v>
          </cell>
        </row>
        <row r="1252">
          <cell r="A1252">
            <v>91344766</v>
          </cell>
          <cell r="B1252" t="str">
            <v>Кл. №216К</v>
          </cell>
          <cell r="C1252" t="str">
            <v>Подъезд №18</v>
          </cell>
          <cell r="D1252">
            <v>45429</v>
          </cell>
          <cell r="E1252" t="str">
            <v>СЗ КиноДевелопмент</v>
          </cell>
          <cell r="H1252">
            <v>4.2</v>
          </cell>
          <cell r="I1252">
            <v>31</v>
          </cell>
        </row>
        <row r="1253">
          <cell r="A1253">
            <v>91344767</v>
          </cell>
          <cell r="B1253" t="str">
            <v>Кл. №217К</v>
          </cell>
          <cell r="C1253" t="str">
            <v>Подъезд №18</v>
          </cell>
          <cell r="D1253">
            <v>45429</v>
          </cell>
          <cell r="E1253" t="str">
            <v>СЗ КиноДевелопмент</v>
          </cell>
          <cell r="H1253">
            <v>4.5</v>
          </cell>
          <cell r="I1253">
            <v>31</v>
          </cell>
        </row>
        <row r="1254">
          <cell r="A1254">
            <v>91344768</v>
          </cell>
          <cell r="B1254" t="str">
            <v>Кл. №218К</v>
          </cell>
          <cell r="C1254" t="str">
            <v>Подъезд №18</v>
          </cell>
          <cell r="D1254">
            <v>45429</v>
          </cell>
          <cell r="E1254" t="str">
            <v>СЗ КиноДевелопмент</v>
          </cell>
          <cell r="H1254">
            <v>3.5</v>
          </cell>
          <cell r="I1254">
            <v>31</v>
          </cell>
        </row>
        <row r="1255">
          <cell r="A1255">
            <v>91344769</v>
          </cell>
          <cell r="B1255" t="str">
            <v>Кл. №219К</v>
          </cell>
          <cell r="C1255" t="str">
            <v>Подъезд №18</v>
          </cell>
          <cell r="D1255">
            <v>45429</v>
          </cell>
          <cell r="E1255" t="str">
            <v>СЗ КиноДевелопмент</v>
          </cell>
          <cell r="H1255">
            <v>3</v>
          </cell>
          <cell r="I1255">
            <v>31</v>
          </cell>
        </row>
        <row r="1256">
          <cell r="A1256">
            <v>91344770</v>
          </cell>
          <cell r="B1256" t="str">
            <v>Кл. №21К</v>
          </cell>
          <cell r="C1256" t="str">
            <v>Подъезд №3</v>
          </cell>
          <cell r="D1256">
            <v>45540</v>
          </cell>
          <cell r="E1256" t="str">
            <v>СЗ КиноДевелопмент</v>
          </cell>
          <cell r="H1256">
            <v>6.7</v>
          </cell>
          <cell r="I1256">
            <v>31</v>
          </cell>
        </row>
        <row r="1257">
          <cell r="A1257">
            <v>91344771</v>
          </cell>
          <cell r="B1257" t="str">
            <v>Кл. №220К</v>
          </cell>
          <cell r="C1257" t="str">
            <v>Подъезд №18</v>
          </cell>
          <cell r="D1257">
            <v>45429</v>
          </cell>
          <cell r="E1257" t="str">
            <v>СЗ КиноДевелопмент</v>
          </cell>
          <cell r="H1257">
            <v>3.4</v>
          </cell>
          <cell r="I1257">
            <v>31</v>
          </cell>
        </row>
        <row r="1258">
          <cell r="A1258">
            <v>91344772</v>
          </cell>
          <cell r="B1258" t="str">
            <v>Кл. №221К</v>
          </cell>
          <cell r="C1258" t="str">
            <v>Подъезд №18</v>
          </cell>
          <cell r="D1258">
            <v>45429</v>
          </cell>
          <cell r="E1258" t="str">
            <v>СЗ КиноДевелопмент</v>
          </cell>
          <cell r="H1258">
            <v>3.1</v>
          </cell>
          <cell r="I1258">
            <v>31</v>
          </cell>
        </row>
        <row r="1259">
          <cell r="A1259">
            <v>91344773</v>
          </cell>
          <cell r="B1259" t="str">
            <v>Кл. №222К</v>
          </cell>
          <cell r="C1259" t="str">
            <v>Подъезд №18</v>
          </cell>
          <cell r="D1259">
            <v>45429</v>
          </cell>
          <cell r="E1259" t="str">
            <v>СЗ КиноДевелопмент</v>
          </cell>
          <cell r="H1259">
            <v>3.7</v>
          </cell>
          <cell r="I1259">
            <v>31</v>
          </cell>
        </row>
        <row r="1260">
          <cell r="A1260">
            <v>91344774</v>
          </cell>
          <cell r="B1260" t="str">
            <v>Кл. №223К</v>
          </cell>
          <cell r="C1260" t="str">
            <v>Подъезд №18</v>
          </cell>
          <cell r="D1260">
            <v>45429</v>
          </cell>
          <cell r="E1260" t="str">
            <v>СЗ КиноДевелопмент</v>
          </cell>
          <cell r="H1260">
            <v>4.2</v>
          </cell>
          <cell r="I1260">
            <v>31</v>
          </cell>
        </row>
        <row r="1261">
          <cell r="A1261">
            <v>91344775</v>
          </cell>
          <cell r="B1261" t="str">
            <v>Кл. №224К</v>
          </cell>
          <cell r="C1261" t="str">
            <v>Подъезд №18</v>
          </cell>
          <cell r="D1261">
            <v>45429</v>
          </cell>
          <cell r="E1261" t="str">
            <v>СЗ КиноДевелопмент</v>
          </cell>
          <cell r="H1261">
            <v>4.8</v>
          </cell>
          <cell r="I1261">
            <v>31</v>
          </cell>
        </row>
        <row r="1262">
          <cell r="A1262">
            <v>91344776</v>
          </cell>
          <cell r="B1262" t="str">
            <v>Кл. №225К</v>
          </cell>
          <cell r="C1262" t="str">
            <v>Подъезд №18</v>
          </cell>
          <cell r="D1262">
            <v>45429</v>
          </cell>
          <cell r="E1262" t="str">
            <v>СЗ КиноДевелопмент</v>
          </cell>
          <cell r="H1262">
            <v>4.2</v>
          </cell>
          <cell r="I1262">
            <v>31</v>
          </cell>
        </row>
        <row r="1263">
          <cell r="A1263">
            <v>91344777</v>
          </cell>
          <cell r="B1263" t="str">
            <v>Кл. №226К</v>
          </cell>
          <cell r="C1263" t="str">
            <v>Подъезд №18</v>
          </cell>
          <cell r="D1263">
            <v>45429</v>
          </cell>
          <cell r="E1263" t="str">
            <v>СЗ КиноДевелопмент</v>
          </cell>
          <cell r="H1263">
            <v>3.6</v>
          </cell>
          <cell r="I1263">
            <v>31</v>
          </cell>
        </row>
        <row r="1264">
          <cell r="A1264">
            <v>91344778</v>
          </cell>
          <cell r="B1264" t="str">
            <v>Кл. №227К</v>
          </cell>
          <cell r="C1264" t="str">
            <v>Подъезд №18</v>
          </cell>
          <cell r="D1264">
            <v>45429</v>
          </cell>
          <cell r="E1264" t="str">
            <v>СЗ КиноДевелопмент</v>
          </cell>
          <cell r="H1264">
            <v>4</v>
          </cell>
          <cell r="I1264">
            <v>31</v>
          </cell>
        </row>
        <row r="1265">
          <cell r="A1265">
            <v>91344779</v>
          </cell>
          <cell r="B1265" t="str">
            <v>Кл. №228К</v>
          </cell>
          <cell r="C1265" t="str">
            <v>Подъезд №18</v>
          </cell>
          <cell r="D1265">
            <v>45429</v>
          </cell>
          <cell r="E1265" t="str">
            <v>СЗ КиноДевелопмент</v>
          </cell>
          <cell r="H1265">
            <v>4.4000000000000004</v>
          </cell>
          <cell r="I1265">
            <v>31</v>
          </cell>
        </row>
        <row r="1266">
          <cell r="A1266">
            <v>91344780</v>
          </cell>
          <cell r="B1266" t="str">
            <v>Кл. №229К</v>
          </cell>
          <cell r="C1266" t="str">
            <v>Подъезд №18</v>
          </cell>
          <cell r="D1266">
            <v>45429</v>
          </cell>
          <cell r="E1266" t="str">
            <v>СЗ КиноДевелопмент</v>
          </cell>
          <cell r="H1266">
            <v>5.2</v>
          </cell>
          <cell r="I1266">
            <v>31</v>
          </cell>
        </row>
        <row r="1267">
          <cell r="A1267">
            <v>91344781</v>
          </cell>
          <cell r="B1267" t="str">
            <v>Кл. №22К</v>
          </cell>
          <cell r="C1267" t="str">
            <v>Подъезд №3</v>
          </cell>
          <cell r="D1267">
            <v>45540</v>
          </cell>
          <cell r="E1267" t="str">
            <v>СЗ КиноДевелопмент</v>
          </cell>
          <cell r="H1267">
            <v>4.0999999999999996</v>
          </cell>
          <cell r="I1267">
            <v>31</v>
          </cell>
        </row>
        <row r="1268">
          <cell r="A1268">
            <v>91344782</v>
          </cell>
          <cell r="B1268" t="str">
            <v>Кл. №230К</v>
          </cell>
          <cell r="C1268" t="str">
            <v>Подъезд №18</v>
          </cell>
          <cell r="D1268">
            <v>45429</v>
          </cell>
          <cell r="E1268" t="str">
            <v>СЗ КиноДевелопмент</v>
          </cell>
          <cell r="H1268">
            <v>4.4000000000000004</v>
          </cell>
          <cell r="I1268">
            <v>31</v>
          </cell>
        </row>
        <row r="1269">
          <cell r="A1269">
            <v>91344783</v>
          </cell>
          <cell r="B1269" t="str">
            <v>Кл. №231К</v>
          </cell>
          <cell r="C1269" t="str">
            <v>Подъезд №18</v>
          </cell>
          <cell r="D1269">
            <v>45429</v>
          </cell>
          <cell r="E1269" t="str">
            <v>СЗ КиноДевелопмент</v>
          </cell>
          <cell r="H1269">
            <v>2.4</v>
          </cell>
          <cell r="I1269">
            <v>31</v>
          </cell>
        </row>
        <row r="1270">
          <cell r="A1270">
            <v>91344784</v>
          </cell>
          <cell r="B1270" t="str">
            <v>Кл. №232К</v>
          </cell>
          <cell r="C1270" t="str">
            <v>Подъезд №18</v>
          </cell>
          <cell r="D1270">
            <v>45429</v>
          </cell>
          <cell r="E1270" t="str">
            <v>СЗ КиноДевелопмент</v>
          </cell>
          <cell r="H1270">
            <v>3.6</v>
          </cell>
          <cell r="I1270">
            <v>31</v>
          </cell>
        </row>
        <row r="1271">
          <cell r="A1271">
            <v>91344785</v>
          </cell>
          <cell r="B1271" t="str">
            <v>Кл. №233К</v>
          </cell>
          <cell r="C1271" t="str">
            <v>Подъезд №18</v>
          </cell>
          <cell r="D1271">
            <v>45429</v>
          </cell>
          <cell r="E1271" t="str">
            <v>СЗ КиноДевелопмент</v>
          </cell>
          <cell r="H1271">
            <v>4.0999999999999996</v>
          </cell>
          <cell r="I1271">
            <v>31</v>
          </cell>
        </row>
        <row r="1272">
          <cell r="A1272">
            <v>91344786</v>
          </cell>
          <cell r="B1272" t="str">
            <v>Кл. №234К</v>
          </cell>
          <cell r="C1272" t="str">
            <v>Подъезд №18</v>
          </cell>
          <cell r="D1272">
            <v>45429</v>
          </cell>
          <cell r="E1272" t="str">
            <v>СЗ КиноДевелопмент</v>
          </cell>
          <cell r="H1272">
            <v>4.2</v>
          </cell>
          <cell r="I1272">
            <v>31</v>
          </cell>
        </row>
        <row r="1273">
          <cell r="A1273">
            <v>91344787</v>
          </cell>
          <cell r="B1273" t="str">
            <v>Кл. №235К</v>
          </cell>
          <cell r="C1273" t="str">
            <v>Подъезд №18</v>
          </cell>
          <cell r="D1273">
            <v>45429</v>
          </cell>
          <cell r="E1273" t="str">
            <v>СЗ КиноДевелопмент</v>
          </cell>
          <cell r="H1273">
            <v>3</v>
          </cell>
          <cell r="I1273">
            <v>31</v>
          </cell>
        </row>
        <row r="1274">
          <cell r="A1274">
            <v>91344788</v>
          </cell>
          <cell r="B1274" t="str">
            <v>Кл. №236К</v>
          </cell>
          <cell r="C1274" t="str">
            <v>Подъезд №18</v>
          </cell>
          <cell r="D1274">
            <v>45429</v>
          </cell>
          <cell r="E1274" t="str">
            <v>СЗ КиноДевелопмент</v>
          </cell>
          <cell r="H1274">
            <v>2.8</v>
          </cell>
          <cell r="I1274">
            <v>31</v>
          </cell>
        </row>
        <row r="1275">
          <cell r="A1275">
            <v>91344789</v>
          </cell>
          <cell r="B1275" t="str">
            <v>Кл. №237К</v>
          </cell>
          <cell r="C1275" t="str">
            <v>Подъезд №18</v>
          </cell>
          <cell r="D1275">
            <v>45429</v>
          </cell>
          <cell r="E1275" t="str">
            <v>СЗ КиноДевелопмент</v>
          </cell>
          <cell r="H1275">
            <v>2.9</v>
          </cell>
          <cell r="I1275">
            <v>31</v>
          </cell>
        </row>
        <row r="1276">
          <cell r="A1276">
            <v>91344790</v>
          </cell>
          <cell r="B1276" t="str">
            <v>Кл. №238К</v>
          </cell>
          <cell r="C1276" t="str">
            <v>Подъезд №18</v>
          </cell>
          <cell r="D1276">
            <v>45429</v>
          </cell>
          <cell r="E1276" t="str">
            <v>СЗ КиноДевелопмент</v>
          </cell>
          <cell r="H1276">
            <v>2.9</v>
          </cell>
          <cell r="I1276">
            <v>31</v>
          </cell>
        </row>
        <row r="1277">
          <cell r="A1277">
            <v>91344791</v>
          </cell>
          <cell r="B1277" t="str">
            <v>Кл. №239К</v>
          </cell>
          <cell r="C1277" t="str">
            <v>Подъезд №18</v>
          </cell>
          <cell r="D1277">
            <v>45429</v>
          </cell>
          <cell r="E1277" t="str">
            <v>СЗ КиноДевелопмент</v>
          </cell>
          <cell r="H1277">
            <v>4</v>
          </cell>
          <cell r="I1277">
            <v>31</v>
          </cell>
        </row>
        <row r="1278">
          <cell r="A1278">
            <v>91344792</v>
          </cell>
          <cell r="B1278" t="str">
            <v>Кл. №23К</v>
          </cell>
          <cell r="C1278" t="str">
            <v>Подъезд №3</v>
          </cell>
          <cell r="D1278">
            <v>45540</v>
          </cell>
          <cell r="E1278" t="str">
            <v>СЗ КиноДевелопмент</v>
          </cell>
          <cell r="H1278">
            <v>4.0999999999999996</v>
          </cell>
          <cell r="I1278">
            <v>31</v>
          </cell>
        </row>
        <row r="1279">
          <cell r="A1279">
            <v>91344793</v>
          </cell>
          <cell r="B1279" t="str">
            <v>Кл. №240К</v>
          </cell>
          <cell r="C1279" t="str">
            <v>Подъезд №19</v>
          </cell>
          <cell r="D1279">
            <v>45552</v>
          </cell>
          <cell r="E1279" t="str">
            <v>СЗ КиноДевелопмент</v>
          </cell>
          <cell r="H1279">
            <v>3.1</v>
          </cell>
          <cell r="I1279">
            <v>31</v>
          </cell>
        </row>
        <row r="1280">
          <cell r="A1280">
            <v>91344794</v>
          </cell>
          <cell r="B1280" t="str">
            <v>Кл. №241К</v>
          </cell>
          <cell r="C1280" t="str">
            <v>Подъезд №19</v>
          </cell>
          <cell r="D1280">
            <v>45552</v>
          </cell>
          <cell r="E1280" t="str">
            <v>СЗ КиноДевелопмент</v>
          </cell>
          <cell r="H1280">
            <v>3</v>
          </cell>
          <cell r="I1280">
            <v>31</v>
          </cell>
        </row>
        <row r="1281">
          <cell r="A1281">
            <v>91344795</v>
          </cell>
          <cell r="B1281" t="str">
            <v>Кл. №242К</v>
          </cell>
          <cell r="C1281" t="str">
            <v>Подъезд №19</v>
          </cell>
          <cell r="D1281">
            <v>45552</v>
          </cell>
          <cell r="E1281" t="str">
            <v>СЗ КиноДевелопмент</v>
          </cell>
          <cell r="H1281">
            <v>3.2</v>
          </cell>
          <cell r="I1281">
            <v>31</v>
          </cell>
        </row>
        <row r="1282">
          <cell r="A1282">
            <v>91344796</v>
          </cell>
          <cell r="B1282" t="str">
            <v>Кл. №243К</v>
          </cell>
          <cell r="C1282" t="str">
            <v>Подъезд №19</v>
          </cell>
          <cell r="D1282">
            <v>45552</v>
          </cell>
          <cell r="E1282" t="str">
            <v>СЗ КиноДевелопмент</v>
          </cell>
          <cell r="H1282">
            <v>3.2</v>
          </cell>
          <cell r="I1282">
            <v>31</v>
          </cell>
        </row>
        <row r="1283">
          <cell r="A1283">
            <v>91344797</v>
          </cell>
          <cell r="B1283" t="str">
            <v>Кл. №244К</v>
          </cell>
          <cell r="C1283" t="str">
            <v>Подъезд №19</v>
          </cell>
          <cell r="D1283">
            <v>45552</v>
          </cell>
          <cell r="E1283" t="str">
            <v>СЗ КиноДевелопмент</v>
          </cell>
          <cell r="H1283">
            <v>3.4</v>
          </cell>
          <cell r="I1283">
            <v>31</v>
          </cell>
        </row>
        <row r="1284">
          <cell r="A1284">
            <v>91344798</v>
          </cell>
          <cell r="B1284" t="str">
            <v>Кл. №245К</v>
          </cell>
          <cell r="C1284" t="str">
            <v>Подъезд №19</v>
          </cell>
          <cell r="D1284">
            <v>45552</v>
          </cell>
          <cell r="E1284" t="str">
            <v>СЗ КиноДевелопмент</v>
          </cell>
          <cell r="H1284">
            <v>3.2</v>
          </cell>
          <cell r="I1284">
            <v>31</v>
          </cell>
        </row>
        <row r="1285">
          <cell r="A1285">
            <v>91344799</v>
          </cell>
          <cell r="B1285" t="str">
            <v>Кл. №246К</v>
          </cell>
          <cell r="C1285" t="str">
            <v>Подъезд №19</v>
          </cell>
          <cell r="D1285">
            <v>45552</v>
          </cell>
          <cell r="E1285" t="str">
            <v>СЗ КиноДевелопмент</v>
          </cell>
          <cell r="H1285">
            <v>3.8</v>
          </cell>
          <cell r="I1285">
            <v>31</v>
          </cell>
        </row>
        <row r="1286">
          <cell r="A1286">
            <v>91344800</v>
          </cell>
          <cell r="B1286" t="str">
            <v>Кл. №247К</v>
          </cell>
          <cell r="C1286" t="str">
            <v>Подъезд №19</v>
          </cell>
          <cell r="D1286">
            <v>45552</v>
          </cell>
          <cell r="E1286" t="str">
            <v>СЗ КиноДевелопмент</v>
          </cell>
          <cell r="H1286">
            <v>5.2</v>
          </cell>
          <cell r="I1286">
            <v>31</v>
          </cell>
        </row>
        <row r="1287">
          <cell r="A1287">
            <v>91344801</v>
          </cell>
          <cell r="B1287" t="str">
            <v>Кл. №248К</v>
          </cell>
          <cell r="C1287" t="str">
            <v>Подъезд №19</v>
          </cell>
          <cell r="D1287">
            <v>45552</v>
          </cell>
          <cell r="E1287" t="str">
            <v>СЗ КиноДевелопмент</v>
          </cell>
          <cell r="H1287">
            <v>4.8</v>
          </cell>
          <cell r="I1287">
            <v>31</v>
          </cell>
        </row>
        <row r="1288">
          <cell r="A1288">
            <v>91344802</v>
          </cell>
          <cell r="B1288" t="str">
            <v>Кл. №249К</v>
          </cell>
          <cell r="C1288" t="str">
            <v>Подъезд №19</v>
          </cell>
          <cell r="D1288">
            <v>45552</v>
          </cell>
          <cell r="E1288" t="str">
            <v>СЗ КиноДевелопмент</v>
          </cell>
          <cell r="H1288">
            <v>4.4000000000000004</v>
          </cell>
          <cell r="I1288">
            <v>31</v>
          </cell>
        </row>
        <row r="1289">
          <cell r="A1289">
            <v>91344803</v>
          </cell>
          <cell r="B1289" t="str">
            <v>Кл. №24К</v>
          </cell>
          <cell r="C1289" t="str">
            <v>Подъезд №3</v>
          </cell>
          <cell r="D1289">
            <v>45540</v>
          </cell>
          <cell r="E1289" t="str">
            <v>СЗ КиноДевелопмент</v>
          </cell>
          <cell r="H1289">
            <v>3.9</v>
          </cell>
          <cell r="I1289">
            <v>31</v>
          </cell>
        </row>
        <row r="1290">
          <cell r="A1290">
            <v>91344804</v>
          </cell>
          <cell r="B1290" t="str">
            <v>Кл. №25К</v>
          </cell>
          <cell r="C1290" t="str">
            <v>Подъезд №3</v>
          </cell>
          <cell r="D1290">
            <v>45540</v>
          </cell>
          <cell r="E1290" t="str">
            <v>СЗ КиноДевелопмент</v>
          </cell>
          <cell r="H1290">
            <v>5.2</v>
          </cell>
          <cell r="I1290">
            <v>31</v>
          </cell>
        </row>
        <row r="1291">
          <cell r="A1291">
            <v>91344805</v>
          </cell>
          <cell r="B1291" t="str">
            <v>Кл. №26К</v>
          </cell>
          <cell r="C1291" t="str">
            <v>Подъезд №3</v>
          </cell>
          <cell r="D1291">
            <v>45540</v>
          </cell>
          <cell r="E1291" t="str">
            <v>СЗ КиноДевелопмент</v>
          </cell>
          <cell r="H1291">
            <v>3.3</v>
          </cell>
          <cell r="I1291">
            <v>31</v>
          </cell>
        </row>
        <row r="1292">
          <cell r="A1292">
            <v>91344806</v>
          </cell>
          <cell r="B1292" t="str">
            <v>Кл. №27К</v>
          </cell>
          <cell r="C1292" t="str">
            <v>Подъезд №3</v>
          </cell>
          <cell r="D1292">
            <v>45540</v>
          </cell>
          <cell r="E1292" t="str">
            <v>СЗ КиноДевелопмент</v>
          </cell>
          <cell r="H1292">
            <v>3.4</v>
          </cell>
          <cell r="I1292">
            <v>31</v>
          </cell>
        </row>
        <row r="1293">
          <cell r="A1293">
            <v>91344807</v>
          </cell>
          <cell r="B1293" t="str">
            <v>Кл. №28К</v>
          </cell>
          <cell r="C1293" t="str">
            <v>Подъезд №3</v>
          </cell>
          <cell r="D1293">
            <v>45540</v>
          </cell>
          <cell r="E1293" t="str">
            <v>СЗ КиноДевелопмент</v>
          </cell>
          <cell r="H1293">
            <v>6.6</v>
          </cell>
          <cell r="I1293">
            <v>31</v>
          </cell>
        </row>
        <row r="1294">
          <cell r="A1294">
            <v>91344808</v>
          </cell>
          <cell r="B1294" t="str">
            <v>Кл. №29К</v>
          </cell>
          <cell r="C1294" t="str">
            <v>Подъезд №3</v>
          </cell>
          <cell r="D1294">
            <v>45540</v>
          </cell>
          <cell r="E1294" t="str">
            <v>СЗ КиноДевелопмент</v>
          </cell>
          <cell r="H1294">
            <v>3.9</v>
          </cell>
          <cell r="I1294">
            <v>31</v>
          </cell>
        </row>
        <row r="1295">
          <cell r="A1295">
            <v>91344809</v>
          </cell>
          <cell r="B1295" t="str">
            <v>Кл. №2К</v>
          </cell>
          <cell r="C1295" t="str">
            <v>Подъезд №2</v>
          </cell>
          <cell r="D1295">
            <v>45485</v>
          </cell>
          <cell r="E1295" t="str">
            <v>СЗ КиноДевелопмент</v>
          </cell>
          <cell r="H1295">
            <v>6.7</v>
          </cell>
          <cell r="I1295">
            <v>31</v>
          </cell>
        </row>
        <row r="1296">
          <cell r="A1296">
            <v>91344810</v>
          </cell>
          <cell r="B1296" t="str">
            <v>Кл. №30К</v>
          </cell>
          <cell r="C1296" t="str">
            <v>Подъезд №3</v>
          </cell>
          <cell r="D1296">
            <v>45540</v>
          </cell>
          <cell r="E1296" t="str">
            <v>СЗ КиноДевелопмент</v>
          </cell>
          <cell r="H1296">
            <v>4.5999999999999996</v>
          </cell>
          <cell r="I1296">
            <v>31</v>
          </cell>
        </row>
        <row r="1297">
          <cell r="A1297">
            <v>91344811</v>
          </cell>
          <cell r="B1297" t="str">
            <v>Кл. №31К</v>
          </cell>
          <cell r="C1297" t="str">
            <v>Подъезд №3</v>
          </cell>
          <cell r="D1297">
            <v>45540</v>
          </cell>
          <cell r="E1297" t="str">
            <v>СЗ КиноДевелопмент</v>
          </cell>
          <cell r="H1297">
            <v>5</v>
          </cell>
          <cell r="I1297">
            <v>31</v>
          </cell>
        </row>
        <row r="1298">
          <cell r="A1298">
            <v>91344812</v>
          </cell>
          <cell r="B1298" t="str">
            <v>Кл. №32К</v>
          </cell>
          <cell r="C1298" t="str">
            <v>Подъезд №3</v>
          </cell>
          <cell r="D1298">
            <v>45540</v>
          </cell>
          <cell r="E1298" t="str">
            <v>СЗ КиноДевелопмент</v>
          </cell>
          <cell r="H1298">
            <v>5.4</v>
          </cell>
          <cell r="I1298">
            <v>31</v>
          </cell>
        </row>
        <row r="1299">
          <cell r="A1299">
            <v>91344813</v>
          </cell>
          <cell r="B1299" t="str">
            <v>Кл. №33К</v>
          </cell>
          <cell r="C1299" t="str">
            <v>Подъезд №3</v>
          </cell>
          <cell r="D1299">
            <v>45540</v>
          </cell>
          <cell r="E1299" t="str">
            <v>СЗ КиноДевелопмент</v>
          </cell>
          <cell r="H1299">
            <v>4.5999999999999996</v>
          </cell>
          <cell r="I1299">
            <v>31</v>
          </cell>
        </row>
        <row r="1300">
          <cell r="A1300">
            <v>91344814</v>
          </cell>
          <cell r="B1300" t="str">
            <v>Кл. №34К</v>
          </cell>
          <cell r="C1300" t="str">
            <v>Подъезд №3</v>
          </cell>
          <cell r="D1300">
            <v>45540</v>
          </cell>
          <cell r="E1300" t="str">
            <v>СЗ КиноДевелопмент</v>
          </cell>
          <cell r="H1300">
            <v>3</v>
          </cell>
          <cell r="I1300">
            <v>31</v>
          </cell>
        </row>
        <row r="1301">
          <cell r="A1301">
            <v>91344815</v>
          </cell>
          <cell r="B1301" t="str">
            <v>Кл. №35К</v>
          </cell>
          <cell r="C1301" t="str">
            <v>Подъезд №3</v>
          </cell>
          <cell r="D1301">
            <v>45540</v>
          </cell>
          <cell r="E1301" t="str">
            <v>СЗ КиноДевелопмент</v>
          </cell>
          <cell r="H1301">
            <v>3.1</v>
          </cell>
          <cell r="I1301">
            <v>31</v>
          </cell>
        </row>
        <row r="1302">
          <cell r="A1302">
            <v>91344816</v>
          </cell>
          <cell r="B1302" t="str">
            <v>Кл. №36К</v>
          </cell>
          <cell r="C1302" t="str">
            <v>Подъезд №3</v>
          </cell>
          <cell r="D1302">
            <v>45540</v>
          </cell>
          <cell r="E1302" t="str">
            <v>СЗ КиноДевелопмент</v>
          </cell>
          <cell r="H1302">
            <v>3.3</v>
          </cell>
          <cell r="I1302">
            <v>31</v>
          </cell>
        </row>
        <row r="1303">
          <cell r="A1303">
            <v>91344817</v>
          </cell>
          <cell r="B1303" t="str">
            <v>Кл. №37К</v>
          </cell>
          <cell r="C1303" t="str">
            <v>Подъезд №3</v>
          </cell>
          <cell r="D1303">
            <v>45540</v>
          </cell>
          <cell r="E1303" t="str">
            <v>СЗ КиноДевелопмент</v>
          </cell>
          <cell r="H1303">
            <v>4.5999999999999996</v>
          </cell>
          <cell r="I1303">
            <v>31</v>
          </cell>
        </row>
        <row r="1304">
          <cell r="A1304">
            <v>91344818</v>
          </cell>
          <cell r="B1304" t="str">
            <v>Кл. №38К</v>
          </cell>
          <cell r="C1304" t="str">
            <v>Подъезд №3</v>
          </cell>
          <cell r="D1304">
            <v>45540</v>
          </cell>
          <cell r="E1304" t="str">
            <v>СЗ КиноДевелопмент</v>
          </cell>
          <cell r="H1304">
            <v>4.2</v>
          </cell>
          <cell r="I1304">
            <v>31</v>
          </cell>
        </row>
        <row r="1305">
          <cell r="A1305">
            <v>91344819</v>
          </cell>
          <cell r="B1305" t="str">
            <v>Кл. №39К</v>
          </cell>
          <cell r="C1305" t="str">
            <v>Подъезд №3</v>
          </cell>
          <cell r="D1305">
            <v>45540</v>
          </cell>
          <cell r="E1305" t="str">
            <v>СЗ КиноДевелопмент</v>
          </cell>
          <cell r="H1305">
            <v>5.6</v>
          </cell>
          <cell r="I1305">
            <v>31</v>
          </cell>
        </row>
        <row r="1306">
          <cell r="A1306">
            <v>91344820</v>
          </cell>
          <cell r="B1306" t="str">
            <v>Кл. №3К</v>
          </cell>
          <cell r="C1306" t="str">
            <v>Подъезд №2</v>
          </cell>
          <cell r="D1306">
            <v>45485</v>
          </cell>
          <cell r="E1306" t="str">
            <v>СЗ КиноДевелопмент</v>
          </cell>
          <cell r="H1306">
            <v>4.5999999999999996</v>
          </cell>
          <cell r="I1306">
            <v>31</v>
          </cell>
        </row>
        <row r="1307">
          <cell r="A1307">
            <v>91344821</v>
          </cell>
          <cell r="B1307" t="str">
            <v>Кл. №40К</v>
          </cell>
          <cell r="C1307" t="str">
            <v>Подъезд №3</v>
          </cell>
          <cell r="D1307">
            <v>45540</v>
          </cell>
          <cell r="E1307" t="str">
            <v>СЗ КиноДевелопмент</v>
          </cell>
          <cell r="H1307">
            <v>4.9000000000000004</v>
          </cell>
          <cell r="I1307">
            <v>31</v>
          </cell>
        </row>
        <row r="1308">
          <cell r="A1308">
            <v>91344822</v>
          </cell>
          <cell r="B1308" t="str">
            <v>Кл. №41К</v>
          </cell>
          <cell r="C1308" t="str">
            <v>Подъезд №5</v>
          </cell>
          <cell r="D1308">
            <v>45426</v>
          </cell>
          <cell r="E1308" t="str">
            <v>СЗ КиноДевелопмент</v>
          </cell>
          <cell r="H1308">
            <v>4</v>
          </cell>
          <cell r="I1308">
            <v>31</v>
          </cell>
        </row>
        <row r="1309">
          <cell r="A1309">
            <v>91344823</v>
          </cell>
          <cell r="B1309" t="str">
            <v>Кл. №42К</v>
          </cell>
          <cell r="C1309" t="str">
            <v>Подъезд №5</v>
          </cell>
          <cell r="D1309">
            <v>45426</v>
          </cell>
          <cell r="E1309" t="str">
            <v>СЗ КиноДевелопмент</v>
          </cell>
          <cell r="H1309">
            <v>2.9</v>
          </cell>
          <cell r="I1309">
            <v>31</v>
          </cell>
        </row>
        <row r="1310">
          <cell r="A1310">
            <v>91344824</v>
          </cell>
          <cell r="B1310" t="str">
            <v>Кл. №43К</v>
          </cell>
          <cell r="C1310" t="str">
            <v>Подъезд №5</v>
          </cell>
          <cell r="D1310">
            <v>45426</v>
          </cell>
          <cell r="E1310" t="str">
            <v>СЗ КиноДевелопмент</v>
          </cell>
          <cell r="H1310">
            <v>3.7</v>
          </cell>
          <cell r="I1310">
            <v>31</v>
          </cell>
        </row>
        <row r="1311">
          <cell r="A1311">
            <v>91344825</v>
          </cell>
          <cell r="B1311" t="str">
            <v>Кл. №44К</v>
          </cell>
          <cell r="C1311" t="str">
            <v>Подъезд №5</v>
          </cell>
          <cell r="D1311">
            <v>45426</v>
          </cell>
          <cell r="E1311" t="str">
            <v>СЗ КиноДевелопмент</v>
          </cell>
          <cell r="H1311">
            <v>3.8</v>
          </cell>
          <cell r="I1311">
            <v>31</v>
          </cell>
        </row>
        <row r="1312">
          <cell r="A1312">
            <v>91344826</v>
          </cell>
          <cell r="B1312" t="str">
            <v>Кл. №45К</v>
          </cell>
          <cell r="C1312" t="str">
            <v>Подъезд №5</v>
          </cell>
          <cell r="D1312">
            <v>45426</v>
          </cell>
          <cell r="E1312" t="str">
            <v>СЗ КиноДевелопмент</v>
          </cell>
          <cell r="H1312">
            <v>6.3</v>
          </cell>
          <cell r="I1312">
            <v>31</v>
          </cell>
        </row>
        <row r="1313">
          <cell r="A1313">
            <v>91344827</v>
          </cell>
          <cell r="B1313" t="str">
            <v>Кл. №46К</v>
          </cell>
          <cell r="C1313" t="str">
            <v>Подъезд №5</v>
          </cell>
          <cell r="D1313">
            <v>45426</v>
          </cell>
          <cell r="E1313" t="str">
            <v>СЗ КиноДевелопмент</v>
          </cell>
          <cell r="H1313">
            <v>3.4</v>
          </cell>
          <cell r="I1313">
            <v>31</v>
          </cell>
        </row>
        <row r="1314">
          <cell r="A1314">
            <v>91344828</v>
          </cell>
          <cell r="B1314" t="str">
            <v>Кл. №47К</v>
          </cell>
          <cell r="C1314" t="str">
            <v>Подъезд №5</v>
          </cell>
          <cell r="D1314">
            <v>45426</v>
          </cell>
          <cell r="E1314" t="str">
            <v>СЗ КиноДевелопмент</v>
          </cell>
          <cell r="H1314">
            <v>4.2</v>
          </cell>
          <cell r="I1314">
            <v>31</v>
          </cell>
        </row>
        <row r="1315">
          <cell r="A1315">
            <v>91344829</v>
          </cell>
          <cell r="B1315" t="str">
            <v>Кл. №48К</v>
          </cell>
          <cell r="C1315" t="str">
            <v>Подъезд №5</v>
          </cell>
          <cell r="D1315">
            <v>45426</v>
          </cell>
          <cell r="E1315" t="str">
            <v>СЗ КиноДевелопмент</v>
          </cell>
          <cell r="H1315">
            <v>4</v>
          </cell>
          <cell r="I1315">
            <v>31</v>
          </cell>
        </row>
        <row r="1316">
          <cell r="A1316">
            <v>91344830</v>
          </cell>
          <cell r="B1316" t="str">
            <v>Кл. №49К</v>
          </cell>
          <cell r="C1316" t="str">
            <v>Подъезд №5</v>
          </cell>
          <cell r="D1316">
            <v>45426</v>
          </cell>
          <cell r="E1316" t="str">
            <v>СЗ КиноДевелопмент</v>
          </cell>
          <cell r="H1316">
            <v>3.3</v>
          </cell>
          <cell r="I1316">
            <v>31</v>
          </cell>
        </row>
        <row r="1317">
          <cell r="A1317">
            <v>91344831</v>
          </cell>
          <cell r="B1317" t="str">
            <v>Кл. №4К</v>
          </cell>
          <cell r="C1317" t="str">
            <v>Подъезд №2</v>
          </cell>
          <cell r="D1317">
            <v>45485</v>
          </cell>
          <cell r="E1317" t="str">
            <v>СЗ КиноДевелопмент</v>
          </cell>
          <cell r="H1317">
            <v>3.4</v>
          </cell>
          <cell r="I1317">
            <v>31</v>
          </cell>
        </row>
        <row r="1318">
          <cell r="A1318">
            <v>91344832</v>
          </cell>
          <cell r="B1318" t="str">
            <v>Кл. №50К</v>
          </cell>
          <cell r="C1318" t="str">
            <v>Подъезд №5</v>
          </cell>
          <cell r="D1318">
            <v>45426</v>
          </cell>
          <cell r="E1318" t="str">
            <v>СЗ КиноДевелопмент</v>
          </cell>
          <cell r="H1318">
            <v>4.8</v>
          </cell>
          <cell r="I1318">
            <v>31</v>
          </cell>
        </row>
        <row r="1319">
          <cell r="A1319">
            <v>91344833</v>
          </cell>
          <cell r="B1319" t="str">
            <v>Кл. №51К</v>
          </cell>
          <cell r="C1319" t="str">
            <v>Подъезд №5</v>
          </cell>
          <cell r="D1319">
            <v>45426</v>
          </cell>
          <cell r="E1319" t="str">
            <v>СЗ КиноДевелопмент</v>
          </cell>
          <cell r="H1319">
            <v>5.2</v>
          </cell>
          <cell r="I1319">
            <v>31</v>
          </cell>
        </row>
        <row r="1320">
          <cell r="A1320">
            <v>91344834</v>
          </cell>
          <cell r="B1320" t="str">
            <v>Кл. №52К</v>
          </cell>
          <cell r="C1320" t="str">
            <v>Подъезд №5</v>
          </cell>
          <cell r="D1320">
            <v>45426</v>
          </cell>
          <cell r="E1320" t="str">
            <v>СЗ КиноДевелопмент</v>
          </cell>
          <cell r="H1320">
            <v>4.4000000000000004</v>
          </cell>
          <cell r="I1320">
            <v>31</v>
          </cell>
        </row>
        <row r="1321">
          <cell r="A1321">
            <v>91344835</v>
          </cell>
          <cell r="B1321" t="str">
            <v>Кл. №53К</v>
          </cell>
          <cell r="C1321" t="str">
            <v>Подъезд №5</v>
          </cell>
          <cell r="D1321">
            <v>45426</v>
          </cell>
          <cell r="E1321" t="str">
            <v>СЗ КиноДевелопмент</v>
          </cell>
          <cell r="H1321">
            <v>4</v>
          </cell>
          <cell r="I1321">
            <v>31</v>
          </cell>
        </row>
        <row r="1322">
          <cell r="A1322">
            <v>91344836</v>
          </cell>
          <cell r="B1322" t="str">
            <v>Кл. №54К</v>
          </cell>
          <cell r="C1322" t="str">
            <v>Подъезд №5</v>
          </cell>
          <cell r="D1322">
            <v>45426</v>
          </cell>
          <cell r="E1322" t="str">
            <v>СЗ КиноДевелопмент</v>
          </cell>
          <cell r="H1322">
            <v>5</v>
          </cell>
          <cell r="I1322">
            <v>31</v>
          </cell>
        </row>
        <row r="1323">
          <cell r="A1323">
            <v>91344837</v>
          </cell>
          <cell r="B1323" t="str">
            <v>Кл. №55К</v>
          </cell>
          <cell r="C1323" t="str">
            <v>Подъезд №5</v>
          </cell>
          <cell r="D1323">
            <v>45426</v>
          </cell>
          <cell r="E1323" t="str">
            <v>СЗ КиноДевелопмент</v>
          </cell>
          <cell r="H1323">
            <v>4</v>
          </cell>
          <cell r="I1323">
            <v>31</v>
          </cell>
        </row>
        <row r="1324">
          <cell r="A1324">
            <v>91344838</v>
          </cell>
          <cell r="B1324" t="str">
            <v>Кл. №56К</v>
          </cell>
          <cell r="C1324" t="str">
            <v>Подъезд №5</v>
          </cell>
          <cell r="D1324">
            <v>45426</v>
          </cell>
          <cell r="E1324" t="str">
            <v>СЗ КиноДевелопмент</v>
          </cell>
          <cell r="H1324">
            <v>5.8</v>
          </cell>
          <cell r="I1324">
            <v>31</v>
          </cell>
        </row>
        <row r="1325">
          <cell r="A1325">
            <v>91344839</v>
          </cell>
          <cell r="B1325" t="str">
            <v>Кл. №57К</v>
          </cell>
          <cell r="C1325" t="str">
            <v>Подъезд №5</v>
          </cell>
          <cell r="D1325">
            <v>45426</v>
          </cell>
          <cell r="E1325" t="str">
            <v>СЗ КиноДевелопмент</v>
          </cell>
          <cell r="H1325">
            <v>5.3</v>
          </cell>
          <cell r="I1325">
            <v>31</v>
          </cell>
        </row>
        <row r="1326">
          <cell r="A1326">
            <v>91344840</v>
          </cell>
          <cell r="B1326" t="str">
            <v>Кл. №58К</v>
          </cell>
          <cell r="C1326" t="str">
            <v>Подъезд №5</v>
          </cell>
          <cell r="D1326">
            <v>45426</v>
          </cell>
          <cell r="E1326" t="str">
            <v>СЗ КиноДевелопмент</v>
          </cell>
          <cell r="H1326">
            <v>4.4000000000000004</v>
          </cell>
          <cell r="I1326">
            <v>31</v>
          </cell>
        </row>
        <row r="1327">
          <cell r="A1327">
            <v>91344841</v>
          </cell>
          <cell r="B1327" t="str">
            <v>Кл. №59К</v>
          </cell>
          <cell r="C1327" t="str">
            <v>Подъезд №5</v>
          </cell>
          <cell r="D1327">
            <v>45426</v>
          </cell>
          <cell r="E1327" t="str">
            <v>СЗ КиноДевелопмент</v>
          </cell>
          <cell r="H1327">
            <v>5</v>
          </cell>
          <cell r="I1327">
            <v>31</v>
          </cell>
        </row>
        <row r="1328">
          <cell r="A1328">
            <v>91344842</v>
          </cell>
          <cell r="B1328" t="str">
            <v>Кл. №5К</v>
          </cell>
          <cell r="C1328" t="str">
            <v>Подъезд №2</v>
          </cell>
          <cell r="D1328">
            <v>45485</v>
          </cell>
          <cell r="E1328" t="str">
            <v>СЗ КиноДевелопмент</v>
          </cell>
          <cell r="H1328">
            <v>3.7</v>
          </cell>
          <cell r="I1328">
            <v>31</v>
          </cell>
        </row>
        <row r="1329">
          <cell r="A1329">
            <v>91344843</v>
          </cell>
          <cell r="B1329" t="str">
            <v>Кл. №60К</v>
          </cell>
          <cell r="C1329" t="str">
            <v>Подъезд №6</v>
          </cell>
          <cell r="D1329">
            <v>45433</v>
          </cell>
          <cell r="E1329" t="str">
            <v>СЗ КиноДевелопмент</v>
          </cell>
          <cell r="H1329">
            <v>4.8</v>
          </cell>
          <cell r="I1329">
            <v>31</v>
          </cell>
        </row>
        <row r="1330">
          <cell r="A1330">
            <v>91344844</v>
          </cell>
          <cell r="B1330" t="str">
            <v>Кл. №61К</v>
          </cell>
          <cell r="C1330" t="str">
            <v>Подъезд №6</v>
          </cell>
          <cell r="D1330">
            <v>45433</v>
          </cell>
          <cell r="E1330" t="str">
            <v>СЗ КиноДевелопмент</v>
          </cell>
          <cell r="H1330">
            <v>5.0999999999999996</v>
          </cell>
          <cell r="I1330">
            <v>31</v>
          </cell>
        </row>
        <row r="1331">
          <cell r="A1331">
            <v>91344845</v>
          </cell>
          <cell r="B1331" t="str">
            <v>Кл. №62К</v>
          </cell>
          <cell r="C1331" t="str">
            <v>Подъезд №6</v>
          </cell>
          <cell r="D1331">
            <v>45433</v>
          </cell>
          <cell r="E1331" t="str">
            <v>СЗ КиноДевелопмент</v>
          </cell>
          <cell r="H1331">
            <v>3.9</v>
          </cell>
          <cell r="I1331">
            <v>31</v>
          </cell>
        </row>
        <row r="1332">
          <cell r="A1332">
            <v>91344846</v>
          </cell>
          <cell r="B1332" t="str">
            <v>Кл. №63К</v>
          </cell>
          <cell r="C1332" t="str">
            <v>Подъезд №6</v>
          </cell>
          <cell r="D1332">
            <v>45433</v>
          </cell>
          <cell r="E1332" t="str">
            <v>СЗ КиноДевелопмент</v>
          </cell>
          <cell r="H1332">
            <v>3.9</v>
          </cell>
          <cell r="I1332">
            <v>31</v>
          </cell>
        </row>
        <row r="1333">
          <cell r="A1333">
            <v>91344847</v>
          </cell>
          <cell r="B1333" t="str">
            <v>Кл. №64К</v>
          </cell>
          <cell r="C1333" t="str">
            <v>Подъезд №6</v>
          </cell>
          <cell r="D1333">
            <v>45433</v>
          </cell>
          <cell r="E1333" t="str">
            <v>СЗ КиноДевелопмент</v>
          </cell>
          <cell r="H1333">
            <v>3.7</v>
          </cell>
          <cell r="I1333">
            <v>31</v>
          </cell>
        </row>
        <row r="1334">
          <cell r="A1334">
            <v>91344848</v>
          </cell>
          <cell r="B1334" t="str">
            <v>Кл. №65К</v>
          </cell>
          <cell r="C1334" t="str">
            <v>Подъезд №6</v>
          </cell>
          <cell r="D1334">
            <v>45433</v>
          </cell>
          <cell r="E1334" t="str">
            <v>СЗ КиноДевелопмент</v>
          </cell>
          <cell r="H1334">
            <v>4</v>
          </cell>
          <cell r="I1334">
            <v>31</v>
          </cell>
        </row>
        <row r="1335">
          <cell r="A1335">
            <v>91344849</v>
          </cell>
          <cell r="B1335" t="str">
            <v>Кл. №66К</v>
          </cell>
          <cell r="C1335" t="str">
            <v>Подъезд №6</v>
          </cell>
          <cell r="D1335">
            <v>45433</v>
          </cell>
          <cell r="E1335" t="str">
            <v>СЗ КиноДевелопмент</v>
          </cell>
          <cell r="H1335">
            <v>4</v>
          </cell>
          <cell r="I1335">
            <v>31</v>
          </cell>
        </row>
        <row r="1336">
          <cell r="A1336">
            <v>91344850</v>
          </cell>
          <cell r="B1336" t="str">
            <v>Кл. №67К</v>
          </cell>
          <cell r="C1336" t="str">
            <v>Подъезд №6</v>
          </cell>
          <cell r="D1336">
            <v>45433</v>
          </cell>
          <cell r="E1336" t="str">
            <v>СЗ КиноДевелопмент</v>
          </cell>
          <cell r="H1336">
            <v>5.3</v>
          </cell>
          <cell r="I1336">
            <v>31</v>
          </cell>
        </row>
        <row r="1337">
          <cell r="A1337">
            <v>91344851</v>
          </cell>
          <cell r="B1337" t="str">
            <v>Кл. №68К</v>
          </cell>
          <cell r="C1337" t="str">
            <v>Подъезд №6</v>
          </cell>
          <cell r="D1337">
            <v>45433</v>
          </cell>
          <cell r="E1337" t="str">
            <v>СЗ КиноДевелопмент</v>
          </cell>
          <cell r="H1337">
            <v>6.4</v>
          </cell>
          <cell r="I1337">
            <v>31</v>
          </cell>
        </row>
        <row r="1338">
          <cell r="A1338">
            <v>91344852</v>
          </cell>
          <cell r="B1338" t="str">
            <v>Кл. №69К</v>
          </cell>
          <cell r="C1338" t="str">
            <v>Подъезд №6</v>
          </cell>
          <cell r="D1338">
            <v>45433</v>
          </cell>
          <cell r="E1338" t="str">
            <v>СЗ КиноДевелопмент</v>
          </cell>
          <cell r="H1338">
            <v>3.7</v>
          </cell>
          <cell r="I1338">
            <v>31</v>
          </cell>
        </row>
        <row r="1339">
          <cell r="A1339">
            <v>91344853</v>
          </cell>
          <cell r="B1339" t="str">
            <v>Кл. №6К</v>
          </cell>
          <cell r="C1339" t="str">
            <v>Подъезд №2</v>
          </cell>
          <cell r="D1339">
            <v>45485</v>
          </cell>
          <cell r="E1339" t="str">
            <v>СЗ КиноДевелопмент</v>
          </cell>
          <cell r="H1339">
            <v>3.9</v>
          </cell>
          <cell r="I1339">
            <v>31</v>
          </cell>
        </row>
        <row r="1340">
          <cell r="A1340">
            <v>91344854</v>
          </cell>
          <cell r="B1340" t="str">
            <v>Кл. №70К</v>
          </cell>
          <cell r="C1340" t="str">
            <v>Подъезд №6</v>
          </cell>
          <cell r="D1340">
            <v>45433</v>
          </cell>
          <cell r="E1340" t="str">
            <v>СЗ КиноДевелопмент</v>
          </cell>
          <cell r="H1340">
            <v>4</v>
          </cell>
          <cell r="I1340">
            <v>31</v>
          </cell>
        </row>
        <row r="1341">
          <cell r="A1341">
            <v>91344855</v>
          </cell>
          <cell r="B1341" t="str">
            <v>Кл. №71К</v>
          </cell>
          <cell r="C1341" t="str">
            <v>Подъезд №6</v>
          </cell>
          <cell r="D1341">
            <v>45433</v>
          </cell>
          <cell r="E1341" t="str">
            <v>СЗ КиноДевелопмент</v>
          </cell>
          <cell r="H1341">
            <v>4</v>
          </cell>
          <cell r="I1341">
            <v>31</v>
          </cell>
        </row>
        <row r="1342">
          <cell r="A1342">
            <v>91344856</v>
          </cell>
          <cell r="B1342" t="str">
            <v>Кл. №72К</v>
          </cell>
          <cell r="C1342" t="str">
            <v>Подъезд №6</v>
          </cell>
          <cell r="D1342">
            <v>45433</v>
          </cell>
          <cell r="E1342" t="str">
            <v>СЗ КиноДевелопмент</v>
          </cell>
          <cell r="H1342">
            <v>3</v>
          </cell>
          <cell r="I1342">
            <v>31</v>
          </cell>
        </row>
        <row r="1343">
          <cell r="A1343">
            <v>91344857</v>
          </cell>
          <cell r="B1343" t="str">
            <v>Кл. №73К</v>
          </cell>
          <cell r="C1343" t="str">
            <v>Подъезд №6</v>
          </cell>
          <cell r="D1343">
            <v>45433</v>
          </cell>
          <cell r="E1343" t="str">
            <v>СЗ КиноДевелопмент</v>
          </cell>
          <cell r="H1343">
            <v>6.1</v>
          </cell>
          <cell r="I1343">
            <v>31</v>
          </cell>
        </row>
        <row r="1344">
          <cell r="A1344">
            <v>91344858</v>
          </cell>
          <cell r="B1344" t="str">
            <v>Кл. №74К</v>
          </cell>
          <cell r="C1344" t="str">
            <v>Подъезд №6</v>
          </cell>
          <cell r="D1344">
            <v>45433</v>
          </cell>
          <cell r="E1344" t="str">
            <v>СЗ КиноДевелопмент</v>
          </cell>
          <cell r="H1344">
            <v>4.4000000000000004</v>
          </cell>
          <cell r="I1344">
            <v>31</v>
          </cell>
        </row>
        <row r="1345">
          <cell r="A1345">
            <v>91344859</v>
          </cell>
          <cell r="B1345" t="str">
            <v>Кл. №75К</v>
          </cell>
          <cell r="C1345" t="str">
            <v>Подъезд №6</v>
          </cell>
          <cell r="D1345">
            <v>45433</v>
          </cell>
          <cell r="E1345" t="str">
            <v>СЗ КиноДевелопмент</v>
          </cell>
          <cell r="H1345">
            <v>3.8</v>
          </cell>
          <cell r="I1345">
            <v>31</v>
          </cell>
        </row>
        <row r="1346">
          <cell r="A1346">
            <v>91344860</v>
          </cell>
          <cell r="B1346" t="str">
            <v>Кл. №76К</v>
          </cell>
          <cell r="C1346" t="str">
            <v>Подъезд №6</v>
          </cell>
          <cell r="D1346">
            <v>45433</v>
          </cell>
          <cell r="E1346" t="str">
            <v>СЗ КиноДевелопмент</v>
          </cell>
          <cell r="H1346">
            <v>4.3</v>
          </cell>
          <cell r="I1346">
            <v>31</v>
          </cell>
        </row>
        <row r="1347">
          <cell r="A1347">
            <v>91344861</v>
          </cell>
          <cell r="B1347" t="str">
            <v>Кл. №77К</v>
          </cell>
          <cell r="C1347" t="str">
            <v>Подъезд №6</v>
          </cell>
          <cell r="D1347">
            <v>45433</v>
          </cell>
          <cell r="E1347" t="str">
            <v>СЗ КиноДевелопмент</v>
          </cell>
          <cell r="H1347">
            <v>3.4</v>
          </cell>
          <cell r="I1347">
            <v>31</v>
          </cell>
        </row>
        <row r="1348">
          <cell r="A1348">
            <v>91344862</v>
          </cell>
          <cell r="B1348" t="str">
            <v>Кл. №78К</v>
          </cell>
          <cell r="C1348" t="str">
            <v>Подъезд №6</v>
          </cell>
          <cell r="D1348">
            <v>45433</v>
          </cell>
          <cell r="E1348" t="str">
            <v>СЗ КиноДевелопмент</v>
          </cell>
          <cell r="H1348">
            <v>3.8</v>
          </cell>
          <cell r="I1348">
            <v>31</v>
          </cell>
        </row>
        <row r="1349">
          <cell r="A1349">
            <v>91344863</v>
          </cell>
          <cell r="B1349" t="str">
            <v>Кл. №79К</v>
          </cell>
          <cell r="C1349" t="str">
            <v>Подъезд №7</v>
          </cell>
          <cell r="D1349">
            <v>45426</v>
          </cell>
          <cell r="E1349" t="str">
            <v>СЗ КиноДевелопмент</v>
          </cell>
          <cell r="H1349">
            <v>3.5</v>
          </cell>
          <cell r="I1349">
            <v>31</v>
          </cell>
        </row>
        <row r="1350">
          <cell r="A1350">
            <v>91344864</v>
          </cell>
          <cell r="B1350" t="str">
            <v>Кл. №7К</v>
          </cell>
          <cell r="C1350" t="str">
            <v>Подъезд №2</v>
          </cell>
          <cell r="D1350">
            <v>45485</v>
          </cell>
          <cell r="E1350" t="str">
            <v>СЗ КиноДевелопмент</v>
          </cell>
          <cell r="H1350">
            <v>4.2</v>
          </cell>
          <cell r="I1350">
            <v>31</v>
          </cell>
        </row>
        <row r="1351">
          <cell r="A1351">
            <v>91344865</v>
          </cell>
          <cell r="B1351" t="str">
            <v>Кл. №80К</v>
          </cell>
          <cell r="C1351" t="str">
            <v>Подъезд №7</v>
          </cell>
          <cell r="D1351">
            <v>45426</v>
          </cell>
          <cell r="E1351" t="str">
            <v>СЗ КиноДевелопмент</v>
          </cell>
          <cell r="H1351">
            <v>4.2</v>
          </cell>
          <cell r="I1351">
            <v>31</v>
          </cell>
        </row>
        <row r="1352">
          <cell r="A1352">
            <v>91344866</v>
          </cell>
          <cell r="B1352" t="str">
            <v>Кл. №81К</v>
          </cell>
          <cell r="C1352" t="str">
            <v>Подъезд №7</v>
          </cell>
          <cell r="D1352">
            <v>45426</v>
          </cell>
          <cell r="E1352" t="str">
            <v>СЗ КиноДевелопмент</v>
          </cell>
          <cell r="H1352">
            <v>4</v>
          </cell>
          <cell r="I1352">
            <v>31</v>
          </cell>
        </row>
        <row r="1353">
          <cell r="A1353">
            <v>91344867</v>
          </cell>
          <cell r="B1353" t="str">
            <v>Кл. №82К</v>
          </cell>
          <cell r="C1353" t="str">
            <v>Подъезд №7</v>
          </cell>
          <cell r="D1353">
            <v>45426</v>
          </cell>
          <cell r="E1353" t="str">
            <v>СЗ КиноДевелопмент</v>
          </cell>
          <cell r="H1353">
            <v>6.8</v>
          </cell>
          <cell r="I1353">
            <v>31</v>
          </cell>
        </row>
        <row r="1354">
          <cell r="A1354">
            <v>91344868</v>
          </cell>
          <cell r="B1354" t="str">
            <v>Кл. №83К</v>
          </cell>
          <cell r="C1354" t="str">
            <v>Подъезд №7</v>
          </cell>
          <cell r="D1354">
            <v>45426</v>
          </cell>
          <cell r="E1354" t="str">
            <v>СЗ КиноДевелопмент</v>
          </cell>
          <cell r="H1354">
            <v>3.2</v>
          </cell>
          <cell r="I1354">
            <v>31</v>
          </cell>
        </row>
        <row r="1355">
          <cell r="A1355">
            <v>91344869</v>
          </cell>
          <cell r="B1355" t="str">
            <v>Кл. №84К</v>
          </cell>
          <cell r="C1355" t="str">
            <v>Подъезд №7</v>
          </cell>
          <cell r="D1355">
            <v>45426</v>
          </cell>
          <cell r="E1355" t="str">
            <v>СЗ КиноДевелопмент</v>
          </cell>
          <cell r="H1355">
            <v>3.5</v>
          </cell>
          <cell r="I1355">
            <v>31</v>
          </cell>
        </row>
        <row r="1356">
          <cell r="A1356">
            <v>91344870</v>
          </cell>
          <cell r="B1356" t="str">
            <v>Кл. №85К</v>
          </cell>
          <cell r="C1356" t="str">
            <v>Подъезд №7</v>
          </cell>
          <cell r="D1356">
            <v>45426</v>
          </cell>
          <cell r="E1356" t="str">
            <v>СЗ КиноДевелопмент</v>
          </cell>
          <cell r="H1356">
            <v>4.3</v>
          </cell>
          <cell r="I1356">
            <v>31</v>
          </cell>
        </row>
        <row r="1357">
          <cell r="A1357">
            <v>91344871</v>
          </cell>
          <cell r="B1357" t="str">
            <v>Кл. №86К</v>
          </cell>
          <cell r="C1357" t="str">
            <v>Подъезд №7</v>
          </cell>
          <cell r="D1357">
            <v>45426</v>
          </cell>
          <cell r="E1357" t="str">
            <v>СЗ КиноДевелопмент</v>
          </cell>
          <cell r="H1357">
            <v>4.5999999999999996</v>
          </cell>
          <cell r="I1357">
            <v>31</v>
          </cell>
        </row>
        <row r="1358">
          <cell r="A1358">
            <v>91344872</v>
          </cell>
          <cell r="B1358" t="str">
            <v>Кл. №87К</v>
          </cell>
          <cell r="C1358" t="str">
            <v>Подъезд №7</v>
          </cell>
          <cell r="D1358">
            <v>45426</v>
          </cell>
          <cell r="E1358" t="str">
            <v>СЗ КиноДевелопмент</v>
          </cell>
          <cell r="H1358">
            <v>5.3</v>
          </cell>
          <cell r="I1358">
            <v>31</v>
          </cell>
        </row>
        <row r="1359">
          <cell r="A1359">
            <v>91344873</v>
          </cell>
          <cell r="B1359" t="str">
            <v>Кл. №88К</v>
          </cell>
          <cell r="C1359" t="str">
            <v>Подъезд №7</v>
          </cell>
          <cell r="D1359">
            <v>45426</v>
          </cell>
          <cell r="E1359" t="str">
            <v>СЗ КиноДевелопмент</v>
          </cell>
          <cell r="H1359">
            <v>2.8</v>
          </cell>
          <cell r="I1359">
            <v>31</v>
          </cell>
        </row>
        <row r="1360">
          <cell r="A1360">
            <v>91344874</v>
          </cell>
          <cell r="B1360" t="str">
            <v>Кл. №89К</v>
          </cell>
          <cell r="C1360" t="str">
            <v>Подъезд №7</v>
          </cell>
          <cell r="D1360">
            <v>45426</v>
          </cell>
          <cell r="E1360" t="str">
            <v>СЗ КиноДевелопмент</v>
          </cell>
          <cell r="H1360">
            <v>3.3</v>
          </cell>
          <cell r="I1360">
            <v>31</v>
          </cell>
        </row>
        <row r="1361">
          <cell r="A1361">
            <v>91344875</v>
          </cell>
          <cell r="B1361" t="str">
            <v>Кл. №8К</v>
          </cell>
          <cell r="C1361" t="str">
            <v>Подъезд №2</v>
          </cell>
          <cell r="D1361">
            <v>45485</v>
          </cell>
          <cell r="E1361" t="str">
            <v>СЗ КиноДевелопмент</v>
          </cell>
          <cell r="H1361">
            <v>4.0999999999999996</v>
          </cell>
          <cell r="I1361">
            <v>31</v>
          </cell>
        </row>
        <row r="1362">
          <cell r="A1362">
            <v>91344876</v>
          </cell>
          <cell r="B1362" t="str">
            <v>Кл. №90К</v>
          </cell>
          <cell r="C1362" t="str">
            <v>Подъезд №7</v>
          </cell>
          <cell r="D1362">
            <v>45426</v>
          </cell>
          <cell r="E1362" t="str">
            <v>СЗ КиноДевелопмент</v>
          </cell>
          <cell r="H1362">
            <v>3.9</v>
          </cell>
          <cell r="I1362">
            <v>31</v>
          </cell>
        </row>
        <row r="1363">
          <cell r="A1363">
            <v>91344877</v>
          </cell>
          <cell r="B1363" t="str">
            <v>Кл. №91К</v>
          </cell>
          <cell r="C1363" t="str">
            <v>Подъезд №7</v>
          </cell>
          <cell r="D1363">
            <v>45426</v>
          </cell>
          <cell r="E1363" t="str">
            <v>СЗ КиноДевелопмент</v>
          </cell>
          <cell r="H1363">
            <v>4.0999999999999996</v>
          </cell>
          <cell r="I1363">
            <v>31</v>
          </cell>
        </row>
        <row r="1364">
          <cell r="A1364">
            <v>91344878</v>
          </cell>
          <cell r="B1364" t="str">
            <v>Кл. №92К</v>
          </cell>
          <cell r="C1364" t="str">
            <v>Подъезд №7</v>
          </cell>
          <cell r="D1364">
            <v>45426</v>
          </cell>
          <cell r="E1364" t="str">
            <v>СЗ КиноДевелопмент</v>
          </cell>
          <cell r="H1364">
            <v>3</v>
          </cell>
          <cell r="I1364">
            <v>31</v>
          </cell>
        </row>
        <row r="1365">
          <cell r="A1365">
            <v>91344879</v>
          </cell>
          <cell r="B1365" t="str">
            <v>Кл. №93К</v>
          </cell>
          <cell r="C1365" t="str">
            <v>Подъезд №7</v>
          </cell>
          <cell r="D1365">
            <v>45426</v>
          </cell>
          <cell r="E1365" t="str">
            <v>СЗ КиноДевелопмент</v>
          </cell>
          <cell r="H1365">
            <v>3.6</v>
          </cell>
          <cell r="I1365">
            <v>31</v>
          </cell>
        </row>
        <row r="1366">
          <cell r="A1366">
            <v>91344880</v>
          </cell>
          <cell r="B1366" t="str">
            <v>Кл. №94К</v>
          </cell>
          <cell r="C1366" t="str">
            <v>Подъезд №7</v>
          </cell>
          <cell r="D1366">
            <v>45426</v>
          </cell>
          <cell r="E1366" t="str">
            <v>СЗ КиноДевелопмент</v>
          </cell>
          <cell r="H1366">
            <v>4.9000000000000004</v>
          </cell>
          <cell r="I1366">
            <v>31</v>
          </cell>
        </row>
        <row r="1367">
          <cell r="A1367">
            <v>91344881</v>
          </cell>
          <cell r="B1367" t="str">
            <v>Кл. №95К</v>
          </cell>
          <cell r="C1367" t="str">
            <v>Подъезд №7</v>
          </cell>
          <cell r="D1367">
            <v>45426</v>
          </cell>
          <cell r="E1367" t="str">
            <v>СЗ КиноДевелопмент</v>
          </cell>
          <cell r="H1367">
            <v>4.5999999999999996</v>
          </cell>
          <cell r="I1367">
            <v>31</v>
          </cell>
        </row>
        <row r="1368">
          <cell r="A1368">
            <v>91344882</v>
          </cell>
          <cell r="B1368" t="str">
            <v>Кл. №96К</v>
          </cell>
          <cell r="C1368" t="str">
            <v>Подъезд №7</v>
          </cell>
          <cell r="D1368">
            <v>45426</v>
          </cell>
          <cell r="E1368" t="str">
            <v>СЗ КиноДевелопмент</v>
          </cell>
          <cell r="H1368">
            <v>4.4000000000000004</v>
          </cell>
          <cell r="I1368">
            <v>31</v>
          </cell>
        </row>
        <row r="1369">
          <cell r="A1369">
            <v>91344883</v>
          </cell>
          <cell r="B1369" t="str">
            <v>Кл. №97К</v>
          </cell>
          <cell r="C1369" t="str">
            <v>Подъезд №8</v>
          </cell>
          <cell r="D1369">
            <v>45433</v>
          </cell>
          <cell r="E1369" t="str">
            <v>СЗ КиноДевелопмент</v>
          </cell>
          <cell r="H1369">
            <v>3.9</v>
          </cell>
          <cell r="I1369">
            <v>31</v>
          </cell>
        </row>
        <row r="1370">
          <cell r="A1370">
            <v>91344884</v>
          </cell>
          <cell r="B1370" t="str">
            <v>Кл. №98К</v>
          </cell>
          <cell r="C1370" t="str">
            <v>Подъезд №8</v>
          </cell>
          <cell r="D1370">
            <v>45433</v>
          </cell>
          <cell r="E1370" t="str">
            <v>СЗ КиноДевелопмент</v>
          </cell>
          <cell r="H1370">
            <v>4.3</v>
          </cell>
          <cell r="I1370">
            <v>31</v>
          </cell>
        </row>
        <row r="1371">
          <cell r="A1371">
            <v>91344885</v>
          </cell>
          <cell r="B1371" t="str">
            <v>Кл. №99К</v>
          </cell>
          <cell r="C1371" t="str">
            <v>Подъезд №8</v>
          </cell>
          <cell r="D1371">
            <v>45433</v>
          </cell>
          <cell r="E1371" t="str">
            <v>СЗ КиноДевелопмент</v>
          </cell>
          <cell r="H1371">
            <v>6.3</v>
          </cell>
          <cell r="I1371">
            <v>31</v>
          </cell>
        </row>
        <row r="1372">
          <cell r="A1372">
            <v>91344886</v>
          </cell>
          <cell r="B1372" t="str">
            <v>Кл. №9К</v>
          </cell>
          <cell r="C1372" t="str">
            <v>Подъезд №2</v>
          </cell>
          <cell r="D1372">
            <v>45485</v>
          </cell>
          <cell r="E1372" t="str">
            <v>СЗ КиноДевелопмент</v>
          </cell>
          <cell r="H1372">
            <v>6.5</v>
          </cell>
          <cell r="I1372">
            <v>31</v>
          </cell>
        </row>
        <row r="1373">
          <cell r="A1373">
            <v>91344887</v>
          </cell>
          <cell r="B1373" t="str">
            <v>Оф. 10Н</v>
          </cell>
          <cell r="C1373" t="str">
            <v>Подъезд №5</v>
          </cell>
          <cell r="D1373">
            <v>45426</v>
          </cell>
          <cell r="E1373" t="str">
            <v>СЗ КиноДевелопмент</v>
          </cell>
          <cell r="H1373">
            <v>35.1</v>
          </cell>
          <cell r="I1373">
            <v>31</v>
          </cell>
        </row>
        <row r="1374">
          <cell r="A1374">
            <v>91344888</v>
          </cell>
          <cell r="B1374" t="str">
            <v>Оф. 11Н</v>
          </cell>
          <cell r="C1374" t="str">
            <v>Подъезд №5</v>
          </cell>
          <cell r="D1374">
            <v>45426</v>
          </cell>
          <cell r="E1374" t="str">
            <v>СЗ КиноДевелопмент</v>
          </cell>
          <cell r="H1374">
            <v>82</v>
          </cell>
          <cell r="I1374">
            <v>31</v>
          </cell>
        </row>
        <row r="1375">
          <cell r="A1375">
            <v>91344889</v>
          </cell>
          <cell r="B1375" t="str">
            <v>Оф. 12Н</v>
          </cell>
          <cell r="C1375" t="str">
            <v>Подъезд №6</v>
          </cell>
          <cell r="D1375">
            <v>45433</v>
          </cell>
          <cell r="E1375" t="str">
            <v>СЗ КиноДевелопмент</v>
          </cell>
          <cell r="H1375">
            <v>79.5</v>
          </cell>
          <cell r="I1375">
            <v>31</v>
          </cell>
        </row>
        <row r="1376">
          <cell r="A1376">
            <v>91344890</v>
          </cell>
          <cell r="B1376" t="str">
            <v>Оф. 13Н</v>
          </cell>
          <cell r="C1376" t="str">
            <v>Подъезд №6</v>
          </cell>
          <cell r="D1376">
            <v>45433</v>
          </cell>
          <cell r="E1376" t="str">
            <v>СЗ КиноДевелопмент</v>
          </cell>
          <cell r="H1376">
            <v>34</v>
          </cell>
          <cell r="I1376">
            <v>31</v>
          </cell>
        </row>
        <row r="1377">
          <cell r="A1377">
            <v>91344891</v>
          </cell>
          <cell r="B1377" t="str">
            <v>Оф. 14Н</v>
          </cell>
          <cell r="C1377" t="str">
            <v>Подъезд №7</v>
          </cell>
          <cell r="D1377">
            <v>45426</v>
          </cell>
          <cell r="E1377" t="str">
            <v>СЗ КиноДевелопмент</v>
          </cell>
          <cell r="H1377">
            <v>108.7</v>
          </cell>
          <cell r="I1377">
            <v>31</v>
          </cell>
        </row>
        <row r="1378">
          <cell r="A1378">
            <v>91344892</v>
          </cell>
          <cell r="B1378" t="str">
            <v>Оф. 15Н</v>
          </cell>
          <cell r="C1378" t="str">
            <v>Подъезд №8</v>
          </cell>
          <cell r="D1378">
            <v>45433</v>
          </cell>
          <cell r="E1378" t="str">
            <v>СЗ КиноДевелопмент</v>
          </cell>
          <cell r="H1378">
            <v>113.7</v>
          </cell>
          <cell r="I1378">
            <v>31</v>
          </cell>
        </row>
        <row r="1379">
          <cell r="A1379">
            <v>91344893</v>
          </cell>
          <cell r="B1379" t="str">
            <v>Оф. 16Н</v>
          </cell>
          <cell r="C1379" t="str">
            <v>Подъезд №9</v>
          </cell>
          <cell r="D1379">
            <v>45433</v>
          </cell>
          <cell r="E1379" t="str">
            <v>СЗ КиноДевелопмент</v>
          </cell>
          <cell r="H1379">
            <v>121.6</v>
          </cell>
          <cell r="I1379">
            <v>31</v>
          </cell>
        </row>
        <row r="1380">
          <cell r="A1380">
            <v>91344894</v>
          </cell>
          <cell r="B1380" t="str">
            <v>Оф. 17Н</v>
          </cell>
          <cell r="C1380" t="str">
            <v>Подъезд №10</v>
          </cell>
          <cell r="D1380">
            <v>45552</v>
          </cell>
          <cell r="E1380" t="str">
            <v>СЗ КиноДевелопмент</v>
          </cell>
          <cell r="H1380">
            <v>95.6</v>
          </cell>
          <cell r="I1380">
            <v>31</v>
          </cell>
        </row>
        <row r="1381">
          <cell r="A1381">
            <v>91344895</v>
          </cell>
          <cell r="B1381" t="str">
            <v>Оф. 18Н</v>
          </cell>
          <cell r="C1381" t="str">
            <v>Подъезд №11</v>
          </cell>
          <cell r="D1381">
            <v>45485</v>
          </cell>
          <cell r="E1381" t="str">
            <v>СЗ КиноДевелопмент</v>
          </cell>
          <cell r="H1381">
            <v>54.3</v>
          </cell>
          <cell r="I1381">
            <v>31</v>
          </cell>
        </row>
        <row r="1382">
          <cell r="A1382">
            <v>91344896</v>
          </cell>
          <cell r="B1382" t="str">
            <v>Оф. 19Н</v>
          </cell>
          <cell r="C1382" t="str">
            <v>Подъезд №11</v>
          </cell>
          <cell r="D1382">
            <v>45485</v>
          </cell>
          <cell r="E1382" t="str">
            <v>СЗ КиноДевелопмент</v>
          </cell>
          <cell r="H1382">
            <v>68.5</v>
          </cell>
          <cell r="I1382">
            <v>31</v>
          </cell>
        </row>
        <row r="1383">
          <cell r="A1383">
            <v>91344897</v>
          </cell>
          <cell r="B1383" t="str">
            <v>Оф. 1Н</v>
          </cell>
          <cell r="C1383" t="str">
            <v>Подъезд №1</v>
          </cell>
          <cell r="D1383">
            <v>45485</v>
          </cell>
          <cell r="E1383" t="str">
            <v>СЗ КиноДевелопмент</v>
          </cell>
          <cell r="H1383">
            <v>38.4</v>
          </cell>
          <cell r="I1383">
            <v>31</v>
          </cell>
        </row>
        <row r="1384">
          <cell r="A1384">
            <v>91344898</v>
          </cell>
          <cell r="B1384" t="str">
            <v>Оф. 20Н</v>
          </cell>
          <cell r="C1384" t="str">
            <v>Подъезд №11</v>
          </cell>
          <cell r="D1384">
            <v>45485</v>
          </cell>
          <cell r="E1384" t="str">
            <v>СЗ КиноДевелопмент</v>
          </cell>
          <cell r="H1384">
            <v>141.6</v>
          </cell>
          <cell r="I1384">
            <v>31</v>
          </cell>
        </row>
        <row r="1385">
          <cell r="A1385">
            <v>91344899</v>
          </cell>
          <cell r="B1385" t="str">
            <v>Оф. 21Н</v>
          </cell>
          <cell r="C1385" t="str">
            <v>Подъезд №12</v>
          </cell>
          <cell r="D1385">
            <v>45526</v>
          </cell>
          <cell r="E1385" t="str">
            <v>СЗ КиноДевелопмент</v>
          </cell>
          <cell r="H1385">
            <v>112.6</v>
          </cell>
          <cell r="I1385">
            <v>31</v>
          </cell>
        </row>
        <row r="1386">
          <cell r="A1386">
            <v>91344900</v>
          </cell>
          <cell r="B1386" t="str">
            <v>Оф. 22Н</v>
          </cell>
          <cell r="C1386" t="str">
            <v>Подъезд №12</v>
          </cell>
          <cell r="D1386">
            <v>45526</v>
          </cell>
          <cell r="E1386" t="str">
            <v>СЗ КиноДевелопмент</v>
          </cell>
          <cell r="H1386">
            <v>61.1</v>
          </cell>
          <cell r="I1386">
            <v>31</v>
          </cell>
        </row>
        <row r="1387">
          <cell r="A1387">
            <v>91344901</v>
          </cell>
          <cell r="B1387" t="str">
            <v>Оф. 23Н</v>
          </cell>
          <cell r="C1387" t="str">
            <v>Подъезд №12</v>
          </cell>
          <cell r="D1387">
            <v>45526</v>
          </cell>
          <cell r="E1387" t="str">
            <v>СЗ КиноДевелопмент</v>
          </cell>
          <cell r="H1387">
            <v>55</v>
          </cell>
          <cell r="I1387">
            <v>31</v>
          </cell>
        </row>
        <row r="1388">
          <cell r="A1388">
            <v>91344902</v>
          </cell>
          <cell r="B1388" t="str">
            <v>Оф. 24Н</v>
          </cell>
          <cell r="C1388" t="str">
            <v>Подъезд №15</v>
          </cell>
          <cell r="D1388">
            <v>45485</v>
          </cell>
          <cell r="E1388" t="str">
            <v>СЗ КиноДевелопмент</v>
          </cell>
          <cell r="H1388">
            <v>104.8</v>
          </cell>
          <cell r="I1388">
            <v>31</v>
          </cell>
        </row>
        <row r="1389">
          <cell r="A1389">
            <v>91344903</v>
          </cell>
          <cell r="B1389" t="str">
            <v>Оф. 25Н</v>
          </cell>
          <cell r="C1389" t="str">
            <v>Подъезд №16</v>
          </cell>
          <cell r="D1389">
            <v>45535</v>
          </cell>
          <cell r="E1389" t="str">
            <v>СЗ КиноДевелопмент</v>
          </cell>
          <cell r="H1389">
            <v>203.8</v>
          </cell>
          <cell r="I1389">
            <v>31</v>
          </cell>
        </row>
        <row r="1390">
          <cell r="A1390">
            <v>91344904</v>
          </cell>
          <cell r="B1390" t="str">
            <v>Оф. 26Н</v>
          </cell>
          <cell r="C1390" t="str">
            <v>Подъезд №16</v>
          </cell>
          <cell r="D1390">
            <v>45535</v>
          </cell>
          <cell r="E1390" t="str">
            <v>СЗ КиноДевелопмент</v>
          </cell>
          <cell r="H1390">
            <v>119.7</v>
          </cell>
          <cell r="I1390">
            <v>31</v>
          </cell>
        </row>
        <row r="1391">
          <cell r="A1391">
            <v>91344905</v>
          </cell>
          <cell r="B1391" t="str">
            <v>Оф. 27Н</v>
          </cell>
          <cell r="C1391" t="str">
            <v>Подъезд №16</v>
          </cell>
          <cell r="D1391">
            <v>45535</v>
          </cell>
          <cell r="E1391" t="str">
            <v>СЗ КиноДевелопмент</v>
          </cell>
          <cell r="H1391">
            <v>30.8</v>
          </cell>
          <cell r="I1391">
            <v>31</v>
          </cell>
        </row>
        <row r="1392">
          <cell r="A1392">
            <v>91344906</v>
          </cell>
          <cell r="B1392" t="str">
            <v>Оф. 28Н</v>
          </cell>
          <cell r="C1392" t="str">
            <v>Подъезд №16</v>
          </cell>
          <cell r="D1392">
            <v>45535</v>
          </cell>
          <cell r="E1392" t="str">
            <v>СЗ КиноДевелопмент</v>
          </cell>
          <cell r="H1392">
            <v>114.8</v>
          </cell>
          <cell r="I1392">
            <v>31</v>
          </cell>
        </row>
        <row r="1393">
          <cell r="A1393">
            <v>91344907</v>
          </cell>
          <cell r="B1393" t="str">
            <v>Оф. 29Н</v>
          </cell>
          <cell r="C1393" t="str">
            <v>Подъезд №17</v>
          </cell>
          <cell r="D1393">
            <v>45561</v>
          </cell>
          <cell r="E1393" t="str">
            <v>СЗ КиноДевелопмент</v>
          </cell>
          <cell r="H1393">
            <v>56.2</v>
          </cell>
          <cell r="I1393">
            <v>31</v>
          </cell>
        </row>
        <row r="1394">
          <cell r="A1394">
            <v>91344908</v>
          </cell>
          <cell r="B1394" t="str">
            <v>Оф. 2Н</v>
          </cell>
          <cell r="C1394" t="str">
            <v>Подъезд №1</v>
          </cell>
          <cell r="D1394">
            <v>45485</v>
          </cell>
          <cell r="E1394" t="str">
            <v>СЗ КиноДевелопмент</v>
          </cell>
          <cell r="H1394">
            <v>67.8</v>
          </cell>
          <cell r="I1394">
            <v>31</v>
          </cell>
        </row>
        <row r="1395">
          <cell r="A1395">
            <v>91344909</v>
          </cell>
          <cell r="B1395" t="str">
            <v>Оф. 30Н</v>
          </cell>
          <cell r="C1395" t="str">
            <v>Подъезд №17</v>
          </cell>
          <cell r="D1395">
            <v>45561</v>
          </cell>
          <cell r="E1395" t="str">
            <v>СЗ КиноДевелопмент</v>
          </cell>
          <cell r="H1395">
            <v>110</v>
          </cell>
          <cell r="I1395">
            <v>31</v>
          </cell>
        </row>
        <row r="1396">
          <cell r="A1396">
            <v>91344910</v>
          </cell>
          <cell r="B1396" t="str">
            <v>Оф. 31Н</v>
          </cell>
          <cell r="C1396" t="str">
            <v>Подъезд №17</v>
          </cell>
          <cell r="D1396">
            <v>45561</v>
          </cell>
          <cell r="E1396" t="str">
            <v>СЗ КиноДевелопмент</v>
          </cell>
          <cell r="H1396">
            <v>88.8</v>
          </cell>
          <cell r="I1396">
            <v>31</v>
          </cell>
        </row>
        <row r="1397">
          <cell r="A1397">
            <v>91344911</v>
          </cell>
          <cell r="B1397" t="str">
            <v>Оф. 32Н</v>
          </cell>
          <cell r="C1397" t="str">
            <v>Подъезд №17</v>
          </cell>
          <cell r="D1397">
            <v>45561</v>
          </cell>
          <cell r="E1397" t="str">
            <v>СЗ КиноДевелопмент</v>
          </cell>
          <cell r="H1397">
            <v>47.2</v>
          </cell>
          <cell r="I1397">
            <v>31</v>
          </cell>
        </row>
        <row r="1398">
          <cell r="A1398">
            <v>91344912</v>
          </cell>
          <cell r="B1398" t="str">
            <v>Оф. 33Н</v>
          </cell>
          <cell r="C1398" t="str">
            <v>Подъезд №18</v>
          </cell>
          <cell r="D1398">
            <v>45429</v>
          </cell>
          <cell r="E1398" t="str">
            <v>СЗ КиноДевелопмент</v>
          </cell>
          <cell r="H1398">
            <v>39.4</v>
          </cell>
          <cell r="I1398">
            <v>31</v>
          </cell>
        </row>
        <row r="1399">
          <cell r="A1399">
            <v>91344913</v>
          </cell>
          <cell r="B1399" t="str">
            <v>Оф. 34Н</v>
          </cell>
          <cell r="C1399" t="str">
            <v>Подъезд №18</v>
          </cell>
          <cell r="D1399">
            <v>45429</v>
          </cell>
          <cell r="E1399" t="str">
            <v>СЗ КиноДевелопмент</v>
          </cell>
          <cell r="H1399">
            <v>130.6</v>
          </cell>
          <cell r="I1399">
            <v>31</v>
          </cell>
        </row>
        <row r="1400">
          <cell r="A1400">
            <v>91344914</v>
          </cell>
          <cell r="B1400" t="str">
            <v>Оф. 35Н</v>
          </cell>
          <cell r="C1400" t="str">
            <v>Подъезд №18</v>
          </cell>
          <cell r="D1400">
            <v>45429</v>
          </cell>
          <cell r="E1400" t="str">
            <v>СЗ КиноДевелопмент</v>
          </cell>
          <cell r="H1400">
            <v>97.5</v>
          </cell>
          <cell r="I1400">
            <v>31</v>
          </cell>
        </row>
        <row r="1401">
          <cell r="A1401">
            <v>91344915</v>
          </cell>
          <cell r="B1401" t="str">
            <v>Оф. 36Н</v>
          </cell>
          <cell r="C1401" t="str">
            <v>Подъезд №19</v>
          </cell>
          <cell r="D1401">
            <v>45552</v>
          </cell>
          <cell r="E1401" t="str">
            <v>СЗ КиноДевелопмент</v>
          </cell>
          <cell r="H1401">
            <v>57.5</v>
          </cell>
          <cell r="I1401">
            <v>31</v>
          </cell>
        </row>
        <row r="1402">
          <cell r="A1402">
            <v>91344916</v>
          </cell>
          <cell r="B1402" t="str">
            <v>Оф. 37Н</v>
          </cell>
          <cell r="C1402" t="str">
            <v>Подъезд №19</v>
          </cell>
          <cell r="D1402">
            <v>45552</v>
          </cell>
          <cell r="E1402" t="str">
            <v>СЗ КиноДевелопмент</v>
          </cell>
          <cell r="H1402">
            <v>62.8</v>
          </cell>
          <cell r="I1402">
            <v>31</v>
          </cell>
        </row>
        <row r="1403">
          <cell r="A1403">
            <v>91344917</v>
          </cell>
          <cell r="B1403" t="str">
            <v>Оф. 38Н</v>
          </cell>
          <cell r="C1403" t="str">
            <v>Подъезд №19</v>
          </cell>
          <cell r="D1403">
            <v>45552</v>
          </cell>
          <cell r="E1403" t="str">
            <v>СЗ КиноДевелопмент</v>
          </cell>
          <cell r="H1403">
            <v>50.5</v>
          </cell>
          <cell r="I1403">
            <v>31</v>
          </cell>
        </row>
        <row r="1404">
          <cell r="A1404">
            <v>91344918</v>
          </cell>
          <cell r="B1404" t="str">
            <v>Оф. 39Н</v>
          </cell>
          <cell r="C1404" t="str">
            <v>Подъезд №19</v>
          </cell>
          <cell r="D1404">
            <v>45552</v>
          </cell>
          <cell r="E1404" t="str">
            <v>СЗ КиноДевелопмент</v>
          </cell>
          <cell r="H1404">
            <v>54.1</v>
          </cell>
          <cell r="I1404">
            <v>31</v>
          </cell>
        </row>
        <row r="1405">
          <cell r="A1405">
            <v>91344919</v>
          </cell>
          <cell r="B1405" t="str">
            <v>Оф. 3Н</v>
          </cell>
          <cell r="C1405" t="str">
            <v>Подъезд №2</v>
          </cell>
          <cell r="D1405">
            <v>45485</v>
          </cell>
          <cell r="E1405" t="str">
            <v>СЗ КиноДевелопмент</v>
          </cell>
          <cell r="H1405">
            <v>106.3</v>
          </cell>
          <cell r="I1405">
            <v>31</v>
          </cell>
        </row>
        <row r="1406">
          <cell r="A1406">
            <v>91344920</v>
          </cell>
          <cell r="B1406" t="str">
            <v>Оф. 40Н</v>
          </cell>
          <cell r="C1406" t="str">
            <v>Подъезд №20</v>
          </cell>
          <cell r="D1406">
            <v>45559</v>
          </cell>
          <cell r="E1406" t="str">
            <v>СЗ КиноДевелопмент</v>
          </cell>
          <cell r="H1406">
            <v>53.5</v>
          </cell>
          <cell r="I1406">
            <v>31</v>
          </cell>
        </row>
        <row r="1407">
          <cell r="A1407">
            <v>91344921</v>
          </cell>
          <cell r="B1407" t="str">
            <v>Оф. 41Н</v>
          </cell>
          <cell r="C1407" t="str">
            <v>Подъезд №20</v>
          </cell>
          <cell r="D1407">
            <v>45559</v>
          </cell>
          <cell r="E1407" t="str">
            <v>СЗ КиноДевелопмент</v>
          </cell>
          <cell r="H1407">
            <v>60.3</v>
          </cell>
          <cell r="I1407">
            <v>31</v>
          </cell>
        </row>
        <row r="1408">
          <cell r="A1408">
            <v>91344922</v>
          </cell>
          <cell r="B1408" t="str">
            <v>Оф. 42Н</v>
          </cell>
          <cell r="C1408" t="str">
            <v>Подъезд №13</v>
          </cell>
          <cell r="D1408">
            <v>45429</v>
          </cell>
          <cell r="E1408" t="str">
            <v>СЗ КиноДевелопмент</v>
          </cell>
          <cell r="H1408">
            <v>70.2</v>
          </cell>
          <cell r="I1408">
            <v>31</v>
          </cell>
        </row>
        <row r="1409">
          <cell r="A1409">
            <v>91344923</v>
          </cell>
          <cell r="B1409" t="str">
            <v>Оф. 43Н</v>
          </cell>
          <cell r="C1409" t="str">
            <v>Подъезд №14</v>
          </cell>
          <cell r="D1409">
            <v>45436</v>
          </cell>
          <cell r="E1409" t="str">
            <v>СЗ КиноДевелопмент</v>
          </cell>
          <cell r="H1409">
            <v>64.5</v>
          </cell>
          <cell r="I1409">
            <v>31</v>
          </cell>
        </row>
        <row r="1410">
          <cell r="A1410">
            <v>91344924</v>
          </cell>
          <cell r="B1410" t="str">
            <v>Оф. 4Н</v>
          </cell>
          <cell r="C1410" t="str">
            <v>Подъезд №2</v>
          </cell>
          <cell r="D1410">
            <v>45485</v>
          </cell>
          <cell r="E1410" t="str">
            <v>СЗ КиноДевелопмент</v>
          </cell>
          <cell r="H1410">
            <v>57</v>
          </cell>
          <cell r="I1410">
            <v>31</v>
          </cell>
        </row>
        <row r="1411">
          <cell r="A1411">
            <v>91344925</v>
          </cell>
          <cell r="B1411" t="str">
            <v>Оф. 4П</v>
          </cell>
          <cell r="C1411" t="str">
            <v>Подъезд №2</v>
          </cell>
          <cell r="D1411">
            <v>45485</v>
          </cell>
          <cell r="E1411" t="str">
            <v>СЗ КиноДевелопмент</v>
          </cell>
          <cell r="H1411">
            <v>152.6</v>
          </cell>
          <cell r="I1411">
            <v>31</v>
          </cell>
        </row>
        <row r="1412">
          <cell r="A1412">
            <v>91344926</v>
          </cell>
          <cell r="B1412" t="str">
            <v>Оф. 5Н</v>
          </cell>
          <cell r="C1412" t="str">
            <v>Подъезд №3</v>
          </cell>
          <cell r="D1412">
            <v>45540</v>
          </cell>
          <cell r="E1412" t="str">
            <v>СЗ КиноДевелопмент</v>
          </cell>
          <cell r="H1412">
            <v>65.7</v>
          </cell>
          <cell r="I1412">
            <v>31</v>
          </cell>
        </row>
        <row r="1413">
          <cell r="A1413">
            <v>91344927</v>
          </cell>
          <cell r="B1413" t="str">
            <v>Оф. 5П</v>
          </cell>
          <cell r="C1413" t="str">
            <v>Подъезд №2</v>
          </cell>
          <cell r="D1413">
            <v>45485</v>
          </cell>
          <cell r="E1413" t="str">
            <v>СЗ КиноДевелопмент</v>
          </cell>
          <cell r="H1413">
            <v>9.9</v>
          </cell>
          <cell r="I1413">
            <v>31</v>
          </cell>
        </row>
        <row r="1414">
          <cell r="A1414">
            <v>91344928</v>
          </cell>
          <cell r="B1414" t="str">
            <v>Оф. 6Н</v>
          </cell>
          <cell r="C1414" t="str">
            <v>Подъезд №3</v>
          </cell>
          <cell r="D1414">
            <v>45540</v>
          </cell>
          <cell r="E1414" t="str">
            <v>СЗ КиноДевелопмент</v>
          </cell>
          <cell r="H1414">
            <v>107.4</v>
          </cell>
          <cell r="I1414">
            <v>31</v>
          </cell>
        </row>
        <row r="1415">
          <cell r="A1415">
            <v>91344929</v>
          </cell>
          <cell r="B1415" t="str">
            <v>Оф. 6П</v>
          </cell>
          <cell r="C1415" t="str">
            <v>Подъезд №2</v>
          </cell>
          <cell r="D1415">
            <v>45485</v>
          </cell>
          <cell r="E1415" t="str">
            <v>СЗ КиноДевелопмент</v>
          </cell>
          <cell r="H1415">
            <v>5.6</v>
          </cell>
          <cell r="I1415">
            <v>31</v>
          </cell>
        </row>
        <row r="1416">
          <cell r="A1416">
            <v>91344930</v>
          </cell>
          <cell r="B1416" t="str">
            <v>Оф. 7Н</v>
          </cell>
          <cell r="C1416" t="str">
            <v>Подъезд №3</v>
          </cell>
          <cell r="D1416">
            <v>45540</v>
          </cell>
          <cell r="E1416" t="str">
            <v>СЗ КиноДевелопмент</v>
          </cell>
          <cell r="H1416">
            <v>93.8</v>
          </cell>
          <cell r="I1416">
            <v>31</v>
          </cell>
        </row>
        <row r="1417">
          <cell r="A1417">
            <v>91344931</v>
          </cell>
          <cell r="B1417" t="str">
            <v>Оф. 7П</v>
          </cell>
          <cell r="C1417" t="str">
            <v>Подъезд №2</v>
          </cell>
          <cell r="D1417">
            <v>45485</v>
          </cell>
          <cell r="E1417" t="str">
            <v>СЗ КиноДевелопмент</v>
          </cell>
          <cell r="H1417">
            <v>27.4</v>
          </cell>
          <cell r="I1417">
            <v>31</v>
          </cell>
        </row>
        <row r="1418">
          <cell r="A1418">
            <v>91344932</v>
          </cell>
          <cell r="B1418" t="str">
            <v>Оф. 8Н</v>
          </cell>
          <cell r="C1418" t="str">
            <v>Подъезд №4</v>
          </cell>
          <cell r="D1418">
            <v>45426</v>
          </cell>
          <cell r="E1418" t="str">
            <v>СЗ КиноДевелопмент</v>
          </cell>
          <cell r="H1418">
            <v>92.8</v>
          </cell>
          <cell r="I1418">
            <v>31</v>
          </cell>
        </row>
        <row r="1419">
          <cell r="A1419">
            <v>91344933</v>
          </cell>
          <cell r="B1419" t="str">
            <v>Оф. 9Н</v>
          </cell>
          <cell r="C1419" t="str">
            <v>Подъезд №4</v>
          </cell>
          <cell r="D1419">
            <v>45426</v>
          </cell>
          <cell r="E1419" t="str">
            <v>СЗ КиноДевелопмент</v>
          </cell>
          <cell r="H1419">
            <v>75.599999999999994</v>
          </cell>
          <cell r="I1419">
            <v>31</v>
          </cell>
        </row>
        <row r="1420">
          <cell r="A1420">
            <v>91345342</v>
          </cell>
          <cell r="B1420" t="str">
            <v>Кв. 1 002</v>
          </cell>
          <cell r="C1420" t="str">
            <v>Подъезд №16</v>
          </cell>
          <cell r="D1420">
            <v>45535</v>
          </cell>
          <cell r="E1420" t="str">
            <v>ЗПИФ Девелопмент и развитие под управл ООО "Эссет Менеджмент Солюшнс"</v>
          </cell>
          <cell r="F1420" t="str">
            <v>24.01.2024</v>
          </cell>
          <cell r="H1420">
            <v>36.799999999999997</v>
          </cell>
          <cell r="I1420">
            <v>31</v>
          </cell>
        </row>
        <row r="1421">
          <cell r="A1421">
            <v>91345343</v>
          </cell>
          <cell r="B1421" t="str">
            <v>Кв. 1 010</v>
          </cell>
          <cell r="C1421" t="str">
            <v>Подъезд №16</v>
          </cell>
          <cell r="D1421">
            <v>45535</v>
          </cell>
          <cell r="E1421" t="str">
            <v>ЗПИФ Девелопмент и развитие под управл ООО "Эссет Менеджмент Солюшнс"</v>
          </cell>
          <cell r="F1421" t="str">
            <v>24.01.2024</v>
          </cell>
          <cell r="G1421">
            <v>45377</v>
          </cell>
          <cell r="H1421">
            <v>64.599999999999994</v>
          </cell>
          <cell r="I1421">
            <v>25</v>
          </cell>
        </row>
        <row r="1422">
          <cell r="A1422">
            <v>91345344</v>
          </cell>
          <cell r="B1422" t="str">
            <v>Кв. 1 015</v>
          </cell>
          <cell r="C1422" t="str">
            <v>Подъезд №16</v>
          </cell>
          <cell r="D1422">
            <v>45535</v>
          </cell>
          <cell r="E1422" t="str">
            <v>ЗПИФ Девелопмент и развитие под управл ООО "Эссет Менеджмент Солюшнс"</v>
          </cell>
          <cell r="F1422" t="str">
            <v>24.01.2024</v>
          </cell>
          <cell r="H1422">
            <v>58.7</v>
          </cell>
          <cell r="I1422">
            <v>31</v>
          </cell>
        </row>
        <row r="1423">
          <cell r="A1423">
            <v>91345345</v>
          </cell>
          <cell r="B1423" t="str">
            <v>Кв. 1 018</v>
          </cell>
          <cell r="C1423" t="str">
            <v>Подъезд №16</v>
          </cell>
          <cell r="D1423">
            <v>45535</v>
          </cell>
          <cell r="E1423" t="str">
            <v>ЗПИФ Девелопмент и развитие под управл ООО "Эссет Менеджмент Солюшнс"</v>
          </cell>
          <cell r="F1423" t="str">
            <v>24.01.2024</v>
          </cell>
          <cell r="H1423">
            <v>62.8</v>
          </cell>
          <cell r="I1423">
            <v>31</v>
          </cell>
        </row>
        <row r="1424">
          <cell r="A1424">
            <v>91345346</v>
          </cell>
          <cell r="B1424" t="str">
            <v>Кв. 1 019</v>
          </cell>
          <cell r="C1424" t="str">
            <v>Подъезд №16</v>
          </cell>
          <cell r="D1424">
            <v>45535</v>
          </cell>
          <cell r="E1424" t="str">
            <v>ЗПИФ Девелопмент и развитие под управл ООО "Эссет Менеджмент Солюшнс"</v>
          </cell>
          <cell r="F1424" t="str">
            <v>24.01.2024</v>
          </cell>
          <cell r="H1424">
            <v>75.099999999999994</v>
          </cell>
          <cell r="I1424">
            <v>31</v>
          </cell>
        </row>
        <row r="1425">
          <cell r="A1425">
            <v>91345347</v>
          </cell>
          <cell r="B1425" t="str">
            <v>Кв. 1 026</v>
          </cell>
          <cell r="C1425" t="str">
            <v>Подъезд №16</v>
          </cell>
          <cell r="D1425">
            <v>45535</v>
          </cell>
          <cell r="E1425" t="str">
            <v>ЗПИФ Девелопмент и развитие под управл ООО "Эссет Менеджмент Солюшнс"</v>
          </cell>
          <cell r="F1425" t="str">
            <v>24.01.2024</v>
          </cell>
          <cell r="H1425">
            <v>36.799999999999997</v>
          </cell>
          <cell r="I1425">
            <v>31</v>
          </cell>
        </row>
        <row r="1426">
          <cell r="A1426">
            <v>91345348</v>
          </cell>
          <cell r="B1426" t="str">
            <v>Кв. 1 030</v>
          </cell>
          <cell r="C1426" t="str">
            <v>Подъезд №16</v>
          </cell>
          <cell r="D1426">
            <v>45535</v>
          </cell>
          <cell r="E1426" t="str">
            <v>ЗПИФ Девелопмент и развитие под управл ООО "Эссет Менеджмент Солюшнс"</v>
          </cell>
          <cell r="F1426" t="str">
            <v>24.01.2024</v>
          </cell>
          <cell r="G1426">
            <v>45365</v>
          </cell>
          <cell r="H1426">
            <v>62.8</v>
          </cell>
          <cell r="I1426">
            <v>13</v>
          </cell>
        </row>
        <row r="1427">
          <cell r="A1427">
            <v>91345349</v>
          </cell>
          <cell r="B1427" t="str">
            <v>Кв. 1 045</v>
          </cell>
          <cell r="C1427" t="str">
            <v>Подъезд №17</v>
          </cell>
          <cell r="D1427">
            <v>45561</v>
          </cell>
          <cell r="E1427" t="str">
            <v>ЗПИФ Девелопмент и развитие под управл ООО "Эссет Менеджмент Солюшнс"</v>
          </cell>
          <cell r="F1427" t="str">
            <v>24.01.2024</v>
          </cell>
          <cell r="H1427">
            <v>26</v>
          </cell>
          <cell r="I1427">
            <v>31</v>
          </cell>
        </row>
        <row r="1428">
          <cell r="A1428">
            <v>91345350</v>
          </cell>
          <cell r="B1428" t="str">
            <v>Кв. 1 047</v>
          </cell>
          <cell r="C1428" t="str">
            <v>Подъезд №17</v>
          </cell>
          <cell r="D1428">
            <v>45561</v>
          </cell>
          <cell r="E1428" t="str">
            <v>ЗПИФ Девелопмент и развитие под управл ООО "Эссет Менеджмент Солюшнс"</v>
          </cell>
          <cell r="F1428" t="str">
            <v>24.01.2024</v>
          </cell>
          <cell r="H1428">
            <v>42.6</v>
          </cell>
          <cell r="I1428">
            <v>31</v>
          </cell>
        </row>
        <row r="1429">
          <cell r="A1429">
            <v>91345351</v>
          </cell>
          <cell r="B1429" t="str">
            <v>Кв. 1 049</v>
          </cell>
          <cell r="C1429" t="str">
            <v>Подъезд №17</v>
          </cell>
          <cell r="D1429">
            <v>45561</v>
          </cell>
          <cell r="E1429" t="str">
            <v>ЗПИФ Девелопмент и развитие под управл ООО "Эссет Менеджмент Солюшнс"</v>
          </cell>
          <cell r="F1429" t="str">
            <v>24.01.2024</v>
          </cell>
          <cell r="H1429">
            <v>51.3</v>
          </cell>
          <cell r="I1429">
            <v>31</v>
          </cell>
        </row>
        <row r="1430">
          <cell r="A1430">
            <v>91345352</v>
          </cell>
          <cell r="B1430" t="str">
            <v>Кв. 1 053</v>
          </cell>
          <cell r="C1430" t="str">
            <v>Подъезд №17</v>
          </cell>
          <cell r="D1430">
            <v>45561</v>
          </cell>
          <cell r="E1430" t="str">
            <v>ЗПИФ Девелопмент и развитие под управл ООО "Эссет Менеджмент Солюшнс"</v>
          </cell>
          <cell r="F1430" t="str">
            <v>24.01.2024</v>
          </cell>
          <cell r="H1430">
            <v>73</v>
          </cell>
          <cell r="I1430">
            <v>31</v>
          </cell>
        </row>
        <row r="1431">
          <cell r="A1431">
            <v>91345353</v>
          </cell>
          <cell r="B1431" t="str">
            <v>Кв. 1 057</v>
          </cell>
          <cell r="C1431" t="str">
            <v>Подъезд №17</v>
          </cell>
          <cell r="D1431">
            <v>45561</v>
          </cell>
          <cell r="E1431" t="str">
            <v>ЗПИФ Девелопмент и развитие под управл ООО "Эссет Менеджмент Солюшнс"</v>
          </cell>
          <cell r="F1431" t="str">
            <v>24.01.2024</v>
          </cell>
          <cell r="H1431">
            <v>66</v>
          </cell>
          <cell r="I1431">
            <v>31</v>
          </cell>
        </row>
        <row r="1432">
          <cell r="A1432">
            <v>91345354</v>
          </cell>
          <cell r="B1432" t="str">
            <v>Кв. 1 058</v>
          </cell>
          <cell r="C1432" t="str">
            <v>Подъезд №17</v>
          </cell>
          <cell r="D1432">
            <v>45561</v>
          </cell>
          <cell r="E1432" t="str">
            <v>ЗПИФ Девелопмент и развитие под управл ООО "Эссет Менеджмент Солюшнс"</v>
          </cell>
          <cell r="F1432" t="str">
            <v>24.01.2024</v>
          </cell>
          <cell r="H1432">
            <v>45.5</v>
          </cell>
          <cell r="I1432">
            <v>31</v>
          </cell>
        </row>
        <row r="1433">
          <cell r="A1433">
            <v>91345341</v>
          </cell>
          <cell r="B1433" t="str">
            <v>Кв. 724</v>
          </cell>
          <cell r="C1433" t="str">
            <v>Подъезд №11</v>
          </cell>
          <cell r="D1433">
            <v>45485</v>
          </cell>
          <cell r="E1433" t="str">
            <v>ЗПИФ Девелопмент и развитие под управл ООО "Эссет Менеджмент Солюшнс"</v>
          </cell>
          <cell r="F1433" t="str">
            <v>24.01.2024</v>
          </cell>
          <cell r="H1433">
            <v>58.6</v>
          </cell>
          <cell r="I1433">
            <v>31</v>
          </cell>
        </row>
        <row r="1434">
          <cell r="A1434">
            <v>91345355</v>
          </cell>
          <cell r="B1434" t="str">
            <v>Кв. 737</v>
          </cell>
          <cell r="C1434" t="str">
            <v>Подъезд №12</v>
          </cell>
          <cell r="D1434">
            <v>45526</v>
          </cell>
          <cell r="E1434" t="str">
            <v>ЗПИФ Девелопмент и развитие под управл ООО "Эссет Менеджмент Солюшнс"</v>
          </cell>
          <cell r="F1434" t="str">
            <v>24.01.2024</v>
          </cell>
          <cell r="H1434">
            <v>28.3</v>
          </cell>
          <cell r="I1434">
            <v>31</v>
          </cell>
        </row>
        <row r="1435">
          <cell r="A1435">
            <v>91345356</v>
          </cell>
          <cell r="B1435" t="str">
            <v>Кв. 741</v>
          </cell>
          <cell r="C1435" t="str">
            <v>Подъезд №12</v>
          </cell>
          <cell r="D1435">
            <v>45526</v>
          </cell>
          <cell r="E1435" t="str">
            <v>ЗПИФ Девелопмент и развитие под управл ООО "Эссет Менеджмент Солюшнс"</v>
          </cell>
          <cell r="F1435" t="str">
            <v>24.01.2024</v>
          </cell>
          <cell r="H1435">
            <v>37.6</v>
          </cell>
          <cell r="I1435">
            <v>31</v>
          </cell>
        </row>
        <row r="1436">
          <cell r="A1436">
            <v>91345358</v>
          </cell>
          <cell r="B1436" t="str">
            <v>Кв. 746</v>
          </cell>
          <cell r="C1436" t="str">
            <v>Подъезд №12</v>
          </cell>
          <cell r="D1436">
            <v>45526</v>
          </cell>
          <cell r="E1436" t="str">
            <v>ЗПИФ Девелопмент и развитие под управл ООО "Эссет Менеджмент Солюшнс"</v>
          </cell>
          <cell r="F1436" t="str">
            <v>24.01.2024</v>
          </cell>
          <cell r="G1436">
            <v>45372</v>
          </cell>
          <cell r="H1436">
            <v>64.400000000000006</v>
          </cell>
          <cell r="I1436">
            <v>20</v>
          </cell>
        </row>
        <row r="1437">
          <cell r="A1437">
            <v>91345359</v>
          </cell>
          <cell r="B1437" t="str">
            <v>Кв. 750</v>
          </cell>
          <cell r="C1437" t="str">
            <v>Подъезд №12</v>
          </cell>
          <cell r="D1437">
            <v>45526</v>
          </cell>
          <cell r="E1437" t="str">
            <v>ЗПИФ Девелопмент и развитие под управл ООО "Эссет Менеджмент Солюшнс"</v>
          </cell>
          <cell r="F1437" t="str">
            <v>24.01.2024</v>
          </cell>
          <cell r="H1437">
            <v>75.400000000000006</v>
          </cell>
          <cell r="I1437">
            <v>31</v>
          </cell>
        </row>
        <row r="1438">
          <cell r="A1438">
            <v>91345360</v>
          </cell>
          <cell r="B1438" t="str">
            <v>Кв. 755</v>
          </cell>
          <cell r="C1438" t="str">
            <v>Подъезд №12</v>
          </cell>
          <cell r="D1438">
            <v>45526</v>
          </cell>
          <cell r="E1438" t="str">
            <v>ЗПИФ Девелопмент и развитие под управл ООО "Эссет Менеджмент Солюшнс"</v>
          </cell>
          <cell r="F1438" t="str">
            <v>24.01.2024</v>
          </cell>
          <cell r="H1438">
            <v>37.6</v>
          </cell>
          <cell r="I1438">
            <v>31</v>
          </cell>
        </row>
        <row r="1439">
          <cell r="A1439">
            <v>91345361</v>
          </cell>
          <cell r="B1439" t="str">
            <v>Кв. 761</v>
          </cell>
          <cell r="C1439" t="str">
            <v>Подъезд №12</v>
          </cell>
          <cell r="D1439">
            <v>45526</v>
          </cell>
          <cell r="E1439" t="str">
            <v>ЗПИФ Девелопмент и развитие под управл ООО "Эссет Менеджмент Солюшнс"</v>
          </cell>
          <cell r="F1439" t="str">
            <v>24.01.2024</v>
          </cell>
          <cell r="H1439">
            <v>53.6</v>
          </cell>
          <cell r="I1439">
            <v>31</v>
          </cell>
        </row>
        <row r="1440">
          <cell r="A1440">
            <v>91345362</v>
          </cell>
          <cell r="B1440" t="str">
            <v>Кв. 763</v>
          </cell>
          <cell r="C1440" t="str">
            <v>Подъезд №12</v>
          </cell>
          <cell r="D1440">
            <v>45526</v>
          </cell>
          <cell r="E1440" t="str">
            <v>ЗПИФ Девелопмент и развитие под управл ООО "Эссет Менеджмент Солюшнс"</v>
          </cell>
          <cell r="F1440" t="str">
            <v>24.01.2024</v>
          </cell>
          <cell r="H1440">
            <v>42.4</v>
          </cell>
          <cell r="I1440">
            <v>31</v>
          </cell>
        </row>
        <row r="1441">
          <cell r="A1441">
            <v>91345363</v>
          </cell>
          <cell r="B1441" t="str">
            <v>Кв. 767</v>
          </cell>
          <cell r="C1441" t="str">
            <v>Подъезд №12</v>
          </cell>
          <cell r="D1441">
            <v>45526</v>
          </cell>
          <cell r="E1441" t="str">
            <v>ЗПИФ Девелопмент и развитие под управл ООО "Эссет Менеджмент Солюшнс"</v>
          </cell>
          <cell r="F1441" t="str">
            <v>24.01.2024</v>
          </cell>
          <cell r="G1441">
            <v>45376</v>
          </cell>
          <cell r="H1441">
            <v>64.400000000000006</v>
          </cell>
          <cell r="I1441">
            <v>24</v>
          </cell>
        </row>
        <row r="1442">
          <cell r="A1442">
            <v>91345364</v>
          </cell>
          <cell r="B1442" t="str">
            <v>Кв. 773</v>
          </cell>
          <cell r="C1442" t="str">
            <v>Подъезд №12</v>
          </cell>
          <cell r="D1442">
            <v>45526</v>
          </cell>
          <cell r="E1442" t="str">
            <v>ЗПИФ Девелопмент и развитие под управл ООО "Эссет Менеджмент Солюшнс"</v>
          </cell>
          <cell r="F1442" t="str">
            <v>24.01.2024</v>
          </cell>
          <cell r="H1442">
            <v>45.4</v>
          </cell>
          <cell r="I1442">
            <v>31</v>
          </cell>
        </row>
        <row r="1443">
          <cell r="A1443">
            <v>91345365</v>
          </cell>
          <cell r="B1443" t="str">
            <v>Кв. 776</v>
          </cell>
          <cell r="C1443" t="str">
            <v>Подъезд №12</v>
          </cell>
          <cell r="D1443">
            <v>45526</v>
          </cell>
          <cell r="E1443" t="str">
            <v>ЗПИФ Девелопмент и развитие под управл ООО "Эссет Менеджмент Солюшнс"</v>
          </cell>
          <cell r="F1443" t="str">
            <v>24.01.2024</v>
          </cell>
          <cell r="H1443">
            <v>37.6</v>
          </cell>
          <cell r="I1443">
            <v>31</v>
          </cell>
        </row>
        <row r="1444">
          <cell r="A1444">
            <v>91345366</v>
          </cell>
          <cell r="B1444" t="str">
            <v>Кв. 782</v>
          </cell>
          <cell r="C1444" t="str">
            <v>Подъезд №12</v>
          </cell>
          <cell r="D1444">
            <v>45526</v>
          </cell>
          <cell r="E1444" t="str">
            <v>ЗПИФ Девелопмент и развитие под управл ООО "Эссет Менеджмент Солюшнс"</v>
          </cell>
          <cell r="F1444" t="str">
            <v>24.01.2024</v>
          </cell>
          <cell r="H1444">
            <v>53.6</v>
          </cell>
          <cell r="I1444">
            <v>31</v>
          </cell>
        </row>
        <row r="1445">
          <cell r="A1445">
            <v>91345367</v>
          </cell>
          <cell r="B1445" t="str">
            <v>Кв. 787</v>
          </cell>
          <cell r="C1445" t="str">
            <v>Подъезд №12</v>
          </cell>
          <cell r="D1445">
            <v>45526</v>
          </cell>
          <cell r="E1445" t="str">
            <v>ЗПИФ Девелопмент и развитие под управл ООО "Эссет Менеджмент Солюшнс"</v>
          </cell>
          <cell r="F1445" t="str">
            <v>24.01.2024</v>
          </cell>
          <cell r="G1445">
            <v>45372</v>
          </cell>
          <cell r="H1445">
            <v>45.4</v>
          </cell>
          <cell r="I1445">
            <v>20</v>
          </cell>
        </row>
        <row r="1446">
          <cell r="A1446">
            <v>91345368</v>
          </cell>
          <cell r="B1446" t="str">
            <v>Кв. 792</v>
          </cell>
          <cell r="C1446" t="str">
            <v>Подъезд №12</v>
          </cell>
          <cell r="D1446">
            <v>45526</v>
          </cell>
          <cell r="E1446" t="str">
            <v>ЗПИФ Девелопмент и развитие под управл ООО "Эссет Менеджмент Солюшнс"</v>
          </cell>
          <cell r="F1446" t="str">
            <v>24.01.2024</v>
          </cell>
          <cell r="H1446">
            <v>75.400000000000006</v>
          </cell>
          <cell r="I1446">
            <v>31</v>
          </cell>
        </row>
        <row r="1447">
          <cell r="A1447">
            <v>91345369</v>
          </cell>
          <cell r="B1447" t="str">
            <v>Кв. 798</v>
          </cell>
          <cell r="C1447" t="str">
            <v>Подъезд №12</v>
          </cell>
          <cell r="D1447">
            <v>45526</v>
          </cell>
          <cell r="E1447" t="str">
            <v>ЗПИФ Девелопмент и развитие под управл ООО "Эссет Менеджмент Солюшнс"</v>
          </cell>
          <cell r="F1447" t="str">
            <v>24.01.2024</v>
          </cell>
          <cell r="H1447">
            <v>42.4</v>
          </cell>
          <cell r="I1447">
            <v>31</v>
          </cell>
        </row>
        <row r="1448">
          <cell r="A1448">
            <v>91345370</v>
          </cell>
          <cell r="B1448" t="str">
            <v>Кв. 814</v>
          </cell>
          <cell r="C1448" t="str">
            <v>Подъезд №13</v>
          </cell>
          <cell r="D1448">
            <v>45429</v>
          </cell>
          <cell r="E1448" t="str">
            <v>ЗПИФ Девелопмент и развитие под управл ООО "Эссет Менеджмент Солюшнс"</v>
          </cell>
          <cell r="F1448" t="str">
            <v>24.01.2024</v>
          </cell>
          <cell r="H1448">
            <v>32</v>
          </cell>
          <cell r="I1448">
            <v>31</v>
          </cell>
        </row>
        <row r="1449">
          <cell r="A1449">
            <v>91345371</v>
          </cell>
          <cell r="B1449" t="str">
            <v>Кв. 817</v>
          </cell>
          <cell r="C1449" t="str">
            <v>Подъезд №13</v>
          </cell>
          <cell r="D1449">
            <v>45429</v>
          </cell>
          <cell r="E1449" t="str">
            <v>ЗПИФ Девелопмент и развитие под управл ООО "Эссет Менеджмент Солюшнс"</v>
          </cell>
          <cell r="F1449" t="str">
            <v>24.01.2024</v>
          </cell>
          <cell r="H1449">
            <v>51</v>
          </cell>
          <cell r="I1449">
            <v>31</v>
          </cell>
        </row>
        <row r="1450">
          <cell r="A1450">
            <v>91345372</v>
          </cell>
          <cell r="B1450" t="str">
            <v>Кв. 820</v>
          </cell>
          <cell r="C1450" t="str">
            <v>Подъезд №13</v>
          </cell>
          <cell r="D1450">
            <v>45429</v>
          </cell>
          <cell r="E1450" t="str">
            <v>ЗПИФ Девелопмент и развитие под управл ООО "Эссет Менеджмент Солюшнс"</v>
          </cell>
          <cell r="F1450" t="str">
            <v>24.01.2024</v>
          </cell>
          <cell r="H1450">
            <v>69.599999999999994</v>
          </cell>
          <cell r="I1450">
            <v>31</v>
          </cell>
        </row>
        <row r="1451">
          <cell r="A1451">
            <v>91345373</v>
          </cell>
          <cell r="B1451" t="str">
            <v>Кв. 823</v>
          </cell>
          <cell r="C1451" t="str">
            <v>Подъезд №13</v>
          </cell>
          <cell r="D1451">
            <v>45429</v>
          </cell>
          <cell r="E1451" t="str">
            <v>ЗПИФ Девелопмент и развитие под управл ООО "Эссет Менеджмент Солюшнс"</v>
          </cell>
          <cell r="F1451" t="str">
            <v>24.01.2024</v>
          </cell>
          <cell r="H1451">
            <v>49.7</v>
          </cell>
          <cell r="I1451">
            <v>31</v>
          </cell>
        </row>
        <row r="1452">
          <cell r="A1452">
            <v>91345374</v>
          </cell>
          <cell r="B1452" t="str">
            <v>Кв. 826</v>
          </cell>
          <cell r="C1452" t="str">
            <v>Подъезд №13</v>
          </cell>
          <cell r="D1452">
            <v>45429</v>
          </cell>
          <cell r="E1452" t="str">
            <v>ЗПИФ Девелопмент и развитие под управл ООО "Эссет Менеджмент Солюшнс"</v>
          </cell>
          <cell r="F1452" t="str">
            <v>24.01.2024</v>
          </cell>
          <cell r="H1452">
            <v>32</v>
          </cell>
          <cell r="I1452">
            <v>31</v>
          </cell>
        </row>
        <row r="1453">
          <cell r="A1453">
            <v>91345375</v>
          </cell>
          <cell r="B1453" t="str">
            <v>Кв. 831</v>
          </cell>
          <cell r="C1453" t="str">
            <v>Подъезд №13</v>
          </cell>
          <cell r="D1453">
            <v>45429</v>
          </cell>
          <cell r="E1453" t="str">
            <v>ЗПИФ Девелопмент и развитие под управл ООО "Эссет Менеджмент Солюшнс"</v>
          </cell>
          <cell r="F1453" t="str">
            <v>24.01.2024</v>
          </cell>
          <cell r="H1453">
            <v>49.7</v>
          </cell>
          <cell r="I1453">
            <v>31</v>
          </cell>
        </row>
        <row r="1454">
          <cell r="A1454">
            <v>91345376</v>
          </cell>
          <cell r="B1454" t="str">
            <v>Кв. 833</v>
          </cell>
          <cell r="C1454" t="str">
            <v>Подъезд №13</v>
          </cell>
          <cell r="D1454">
            <v>45429</v>
          </cell>
          <cell r="E1454" t="str">
            <v>ЗПИФ Девелопмент и развитие под управл ООО "Эссет Менеджмент Солюшнс"</v>
          </cell>
          <cell r="F1454" t="str">
            <v>24.01.2024</v>
          </cell>
          <cell r="H1454">
            <v>51</v>
          </cell>
          <cell r="I1454">
            <v>31</v>
          </cell>
        </row>
        <row r="1455">
          <cell r="A1455">
            <v>91345377</v>
          </cell>
          <cell r="B1455" t="str">
            <v>Кв. 840</v>
          </cell>
          <cell r="C1455" t="str">
            <v>Подъезд №13</v>
          </cell>
          <cell r="D1455">
            <v>45429</v>
          </cell>
          <cell r="E1455" t="str">
            <v>ЗПИФ Девелопмент и развитие под управл ООО "Эссет Менеджмент Солюшнс"</v>
          </cell>
          <cell r="F1455" t="str">
            <v>24.01.2024</v>
          </cell>
          <cell r="H1455">
            <v>69.599999999999994</v>
          </cell>
          <cell r="I1455">
            <v>31</v>
          </cell>
        </row>
        <row r="1456">
          <cell r="A1456">
            <v>91345378</v>
          </cell>
          <cell r="B1456" t="str">
            <v>Кв. 844</v>
          </cell>
          <cell r="C1456" t="str">
            <v>Подъезд №14</v>
          </cell>
          <cell r="D1456">
            <v>45436</v>
          </cell>
          <cell r="E1456" t="str">
            <v>ЗПИФ Девелопмент и развитие под управл ООО "Эссет Менеджмент Солюшнс"</v>
          </cell>
          <cell r="F1456" t="str">
            <v>24.01.2024</v>
          </cell>
          <cell r="H1456">
            <v>54.2</v>
          </cell>
          <cell r="I1456">
            <v>31</v>
          </cell>
        </row>
        <row r="1457">
          <cell r="A1457">
            <v>91345379</v>
          </cell>
          <cell r="B1457" t="str">
            <v>Кв. 848</v>
          </cell>
          <cell r="C1457" t="str">
            <v>Подъезд №14</v>
          </cell>
          <cell r="D1457">
            <v>45436</v>
          </cell>
          <cell r="E1457" t="str">
            <v>ЗПИФ Девелопмент и развитие под управл ООО "Эссет Менеджмент Солюшнс"</v>
          </cell>
          <cell r="F1457" t="str">
            <v>24.01.2024</v>
          </cell>
          <cell r="H1457">
            <v>63.2</v>
          </cell>
          <cell r="I1457">
            <v>31</v>
          </cell>
        </row>
        <row r="1458">
          <cell r="A1458">
            <v>91345380</v>
          </cell>
          <cell r="B1458" t="str">
            <v>Кв. 852</v>
          </cell>
          <cell r="C1458" t="str">
            <v>Подъезд №14</v>
          </cell>
          <cell r="D1458">
            <v>45436</v>
          </cell>
          <cell r="E1458" t="str">
            <v>ЗПИФ Девелопмент и развитие под управл ООО "Эссет Менеджмент Солюшнс"</v>
          </cell>
          <cell r="F1458" t="str">
            <v>24.01.2024</v>
          </cell>
          <cell r="H1458">
            <v>56.2</v>
          </cell>
          <cell r="I1458">
            <v>31</v>
          </cell>
        </row>
        <row r="1459">
          <cell r="A1459">
            <v>91345381</v>
          </cell>
          <cell r="B1459" t="str">
            <v>Кв. 854</v>
          </cell>
          <cell r="C1459" t="str">
            <v>Подъезд №14</v>
          </cell>
          <cell r="D1459">
            <v>45436</v>
          </cell>
          <cell r="E1459" t="str">
            <v>ЗПИФ Девелопмент и развитие под управл ООО "Эссет Менеджмент Солюшнс"</v>
          </cell>
          <cell r="F1459" t="str">
            <v>24.01.2024</v>
          </cell>
          <cell r="H1459">
            <v>63.2</v>
          </cell>
          <cell r="I1459">
            <v>31</v>
          </cell>
        </row>
        <row r="1460">
          <cell r="A1460">
            <v>91345382</v>
          </cell>
          <cell r="B1460" t="str">
            <v>Кв. 856</v>
          </cell>
          <cell r="C1460" t="str">
            <v>Подъезд №14</v>
          </cell>
          <cell r="D1460">
            <v>45436</v>
          </cell>
          <cell r="E1460" t="str">
            <v>ЗПИФ Девелопмент и развитие под управл ООО "Эссет Менеджмент Солюшнс"</v>
          </cell>
          <cell r="F1460" t="str">
            <v>24.01.2024</v>
          </cell>
          <cell r="H1460">
            <v>54.2</v>
          </cell>
          <cell r="I1460">
            <v>31</v>
          </cell>
        </row>
        <row r="1461">
          <cell r="A1461">
            <v>91345383</v>
          </cell>
          <cell r="B1461" t="str">
            <v>Кв. 861</v>
          </cell>
          <cell r="C1461" t="str">
            <v>Подъезд №14</v>
          </cell>
          <cell r="D1461">
            <v>45436</v>
          </cell>
          <cell r="E1461" t="str">
            <v>ЗПИФ Девелопмент и развитие под управл ООО "Эссет Менеджмент Солюшнс"</v>
          </cell>
          <cell r="F1461" t="str">
            <v>24.01.2024</v>
          </cell>
          <cell r="H1461">
            <v>56.2</v>
          </cell>
          <cell r="I1461">
            <v>31</v>
          </cell>
        </row>
        <row r="1462">
          <cell r="A1462">
            <v>91345384</v>
          </cell>
          <cell r="B1462" t="str">
            <v>Кв. 870</v>
          </cell>
          <cell r="C1462" t="str">
            <v>Подъезд №15</v>
          </cell>
          <cell r="D1462">
            <v>45485</v>
          </cell>
          <cell r="E1462" t="str">
            <v>ЗПИФ Девелопмент и развитие под управл ООО "Эссет Менеджмент Солюшнс"</v>
          </cell>
          <cell r="F1462" t="str">
            <v>24.01.2024</v>
          </cell>
          <cell r="G1462">
            <v>45376</v>
          </cell>
          <cell r="H1462">
            <v>38.5</v>
          </cell>
          <cell r="I1462">
            <v>24</v>
          </cell>
        </row>
        <row r="1463">
          <cell r="A1463">
            <v>91345385</v>
          </cell>
          <cell r="B1463" t="str">
            <v>Кв. 872</v>
          </cell>
          <cell r="C1463" t="str">
            <v>Подъезд №15</v>
          </cell>
          <cell r="D1463">
            <v>45485</v>
          </cell>
          <cell r="E1463" t="str">
            <v>ЗПИФ Девелопмент и развитие под управл ООО "Эссет Менеджмент Солюшнс"</v>
          </cell>
          <cell r="F1463" t="str">
            <v>24.01.2024</v>
          </cell>
          <cell r="H1463">
            <v>76.900000000000006</v>
          </cell>
          <cell r="I1463">
            <v>31</v>
          </cell>
        </row>
        <row r="1464">
          <cell r="A1464">
            <v>91345386</v>
          </cell>
          <cell r="B1464" t="str">
            <v>Кв. 873</v>
          </cell>
          <cell r="C1464" t="str">
            <v>Подъезд №15</v>
          </cell>
          <cell r="D1464">
            <v>45485</v>
          </cell>
          <cell r="E1464" t="str">
            <v>ЗПИФ Девелопмент и развитие под управл ООО "Эссет Менеджмент Солюшнс"</v>
          </cell>
          <cell r="F1464" t="str">
            <v>24.01.2024</v>
          </cell>
          <cell r="H1464">
            <v>51.6</v>
          </cell>
          <cell r="I1464">
            <v>31</v>
          </cell>
        </row>
        <row r="1465">
          <cell r="A1465">
            <v>91345388</v>
          </cell>
          <cell r="B1465" t="str">
            <v>Кв. 886</v>
          </cell>
          <cell r="C1465" t="str">
            <v>Подъезд №15</v>
          </cell>
          <cell r="D1465">
            <v>45485</v>
          </cell>
          <cell r="E1465" t="str">
            <v>ЗПИФ Девелопмент и развитие под управл ООО "Эссет Менеджмент Солюшнс"</v>
          </cell>
          <cell r="F1465" t="str">
            <v>24.01.2024</v>
          </cell>
          <cell r="H1465">
            <v>38.5</v>
          </cell>
          <cell r="I1465">
            <v>31</v>
          </cell>
        </row>
        <row r="1466">
          <cell r="A1466">
            <v>91345389</v>
          </cell>
          <cell r="B1466" t="str">
            <v>Кв. 888</v>
          </cell>
          <cell r="C1466" t="str">
            <v>Подъезд №15</v>
          </cell>
          <cell r="D1466">
            <v>45485</v>
          </cell>
          <cell r="E1466" t="str">
            <v>ЗПИФ Девелопмент и развитие под управл ООО "Эссет Менеджмент Солюшнс"</v>
          </cell>
          <cell r="F1466" t="str">
            <v>24.01.2024</v>
          </cell>
          <cell r="H1466">
            <v>94</v>
          </cell>
          <cell r="I1466">
            <v>31</v>
          </cell>
        </row>
        <row r="1467">
          <cell r="A1467">
            <v>91345390</v>
          </cell>
          <cell r="B1467" t="str">
            <v>Кв. 893</v>
          </cell>
          <cell r="C1467" t="str">
            <v>Подъезд №15</v>
          </cell>
          <cell r="D1467">
            <v>45485</v>
          </cell>
          <cell r="E1467" t="str">
            <v>ЗПИФ Девелопмент и развитие под управл ООО "Эссет Менеджмент Солюшнс"</v>
          </cell>
          <cell r="F1467" t="str">
            <v>24.01.2024</v>
          </cell>
          <cell r="H1467">
            <v>51.6</v>
          </cell>
          <cell r="I1467">
            <v>31</v>
          </cell>
        </row>
        <row r="1468">
          <cell r="A1468">
            <v>91345391</v>
          </cell>
          <cell r="B1468" t="str">
            <v>Кв. 899</v>
          </cell>
          <cell r="C1468" t="str">
            <v>Подъезд №15</v>
          </cell>
          <cell r="D1468">
            <v>45485</v>
          </cell>
          <cell r="E1468" t="str">
            <v>ЗПИФ Девелопмент и развитие под управл ООО "Эссет Менеджмент Солюшнс"</v>
          </cell>
          <cell r="F1468" t="str">
            <v>24.01.2024</v>
          </cell>
          <cell r="H1468">
            <v>38.6</v>
          </cell>
          <cell r="I1468">
            <v>31</v>
          </cell>
        </row>
        <row r="1469">
          <cell r="A1469">
            <v>91345392</v>
          </cell>
          <cell r="B1469" t="str">
            <v>Кв. 904</v>
          </cell>
          <cell r="C1469" t="str">
            <v>Подъезд №15</v>
          </cell>
          <cell r="D1469">
            <v>45485</v>
          </cell>
          <cell r="E1469" t="str">
            <v>ЗПИФ Девелопмент и развитие под управл ООО "Эссет Менеджмент Солюшнс"</v>
          </cell>
          <cell r="F1469" t="str">
            <v>24.01.2024</v>
          </cell>
          <cell r="H1469">
            <v>94</v>
          </cell>
          <cell r="I1469">
            <v>31</v>
          </cell>
        </row>
        <row r="1470">
          <cell r="A1470">
            <v>91345393</v>
          </cell>
          <cell r="B1470" t="str">
            <v>Кв. 910</v>
          </cell>
          <cell r="C1470" t="str">
            <v>Подъезд №15</v>
          </cell>
          <cell r="D1470">
            <v>45485</v>
          </cell>
          <cell r="E1470" t="str">
            <v>ЗПИФ Девелопмент и развитие под управл ООО "Эссет Менеджмент Солюшнс"</v>
          </cell>
          <cell r="F1470" t="str">
            <v>24.01.2024</v>
          </cell>
          <cell r="H1470">
            <v>38.5</v>
          </cell>
          <cell r="I1470">
            <v>31</v>
          </cell>
        </row>
        <row r="1471">
          <cell r="A1471">
            <v>91345394</v>
          </cell>
          <cell r="B1471" t="str">
            <v>Кв. 913</v>
          </cell>
          <cell r="C1471" t="str">
            <v>Подъезд №15</v>
          </cell>
          <cell r="D1471">
            <v>45485</v>
          </cell>
          <cell r="E1471" t="str">
            <v>ЗПИФ Девелопмент и развитие под управл ООО "Эссет Менеджмент Солюшнс"</v>
          </cell>
          <cell r="F1471" t="str">
            <v>24.01.2024</v>
          </cell>
          <cell r="H1471">
            <v>51.6</v>
          </cell>
          <cell r="I1471">
            <v>31</v>
          </cell>
        </row>
        <row r="1472">
          <cell r="A1472">
            <v>91345395</v>
          </cell>
          <cell r="B1472" t="str">
            <v>Кв. 919</v>
          </cell>
          <cell r="C1472" t="str">
            <v>Подъезд №15</v>
          </cell>
          <cell r="D1472">
            <v>45485</v>
          </cell>
          <cell r="E1472" t="str">
            <v>ЗПИФ Девелопмент и развитие под управл ООО "Эссет Менеджмент Солюшнс"</v>
          </cell>
          <cell r="F1472" t="str">
            <v>24.01.2024</v>
          </cell>
          <cell r="G1472">
            <v>45379</v>
          </cell>
          <cell r="H1472">
            <v>38.6</v>
          </cell>
          <cell r="I1472">
            <v>27</v>
          </cell>
        </row>
        <row r="1473">
          <cell r="A1473">
            <v>91345396</v>
          </cell>
          <cell r="B1473" t="str">
            <v>Кв. 924</v>
          </cell>
          <cell r="C1473" t="str">
            <v>Подъезд №15</v>
          </cell>
          <cell r="D1473">
            <v>45485</v>
          </cell>
          <cell r="E1473" t="str">
            <v>ЗПИФ Девелопмент и развитие под управл ООО "Эссет Менеджмент Солюшнс"</v>
          </cell>
          <cell r="F1473" t="str">
            <v>24.01.2024</v>
          </cell>
          <cell r="H1473">
            <v>95.8</v>
          </cell>
          <cell r="I1473">
            <v>31</v>
          </cell>
        </row>
        <row r="1474">
          <cell r="A1474">
            <v>91345397</v>
          </cell>
          <cell r="B1474" t="str">
            <v>Кв. 926</v>
          </cell>
          <cell r="C1474" t="str">
            <v>Подъезд №15</v>
          </cell>
          <cell r="D1474">
            <v>45485</v>
          </cell>
          <cell r="E1474" t="str">
            <v>ЗПИФ Девелопмент и развитие под управл ООО "Эссет Менеджмент Солюшнс"</v>
          </cell>
          <cell r="F1474" t="str">
            <v>24.01.2024</v>
          </cell>
          <cell r="H1474">
            <v>38.5</v>
          </cell>
          <cell r="I1474">
            <v>31</v>
          </cell>
        </row>
        <row r="1475">
          <cell r="A1475">
            <v>91345398</v>
          </cell>
          <cell r="B1475" t="str">
            <v>Кв. 929</v>
          </cell>
          <cell r="C1475" t="str">
            <v>Подъезд №15</v>
          </cell>
          <cell r="D1475">
            <v>45485</v>
          </cell>
          <cell r="E1475" t="str">
            <v>ЗПИФ Девелопмент и развитие под управл ООО "Эссет Менеджмент Солюшнс"</v>
          </cell>
          <cell r="F1475" t="str">
            <v>24.01.2024</v>
          </cell>
          <cell r="H1475">
            <v>51.6</v>
          </cell>
          <cell r="I1475">
            <v>31</v>
          </cell>
        </row>
        <row r="1476">
          <cell r="A1476">
            <v>91345400</v>
          </cell>
          <cell r="B1476" t="str">
            <v>Кв. 947</v>
          </cell>
          <cell r="C1476" t="str">
            <v>Подъезд №16</v>
          </cell>
          <cell r="D1476">
            <v>45535</v>
          </cell>
          <cell r="E1476" t="str">
            <v>ЗПИФ Девелопмент и развитие под управл ООО "Эссет Менеджмент Солюшнс"</v>
          </cell>
          <cell r="F1476" t="str">
            <v>24.01.2024</v>
          </cell>
          <cell r="H1476">
            <v>75.099999999999994</v>
          </cell>
          <cell r="I1476">
            <v>31</v>
          </cell>
        </row>
        <row r="1477">
          <cell r="A1477">
            <v>91345401</v>
          </cell>
          <cell r="B1477" t="str">
            <v>Кв. 949</v>
          </cell>
          <cell r="C1477" t="str">
            <v>Подъезд №16</v>
          </cell>
          <cell r="D1477">
            <v>45535</v>
          </cell>
          <cell r="E1477" t="str">
            <v>ЗПИФ Девелопмент и развитие под управл ООО "Эссет Менеджмент Солюшнс"</v>
          </cell>
          <cell r="F1477" t="str">
            <v>24.01.2024</v>
          </cell>
          <cell r="G1477">
            <v>45376</v>
          </cell>
          <cell r="H1477">
            <v>58.7</v>
          </cell>
          <cell r="I1477">
            <v>24</v>
          </cell>
        </row>
        <row r="1478">
          <cell r="A1478">
            <v>91345403</v>
          </cell>
          <cell r="B1478" t="str">
            <v>Кв. 963</v>
          </cell>
          <cell r="C1478" t="str">
            <v>Подъезд №16</v>
          </cell>
          <cell r="D1478">
            <v>45535</v>
          </cell>
          <cell r="E1478" t="str">
            <v>ЗПИФ Девелопмент и развитие под управл ООО "Эссет Менеджмент Солюшнс"</v>
          </cell>
          <cell r="F1478" t="str">
            <v>24.01.2024</v>
          </cell>
          <cell r="H1478">
            <v>35.200000000000003</v>
          </cell>
          <cell r="I1478">
            <v>31</v>
          </cell>
        </row>
        <row r="1479">
          <cell r="A1479">
            <v>91345404</v>
          </cell>
          <cell r="B1479" t="str">
            <v>Кв. 966</v>
          </cell>
          <cell r="C1479" t="str">
            <v>Подъезд №16</v>
          </cell>
          <cell r="D1479">
            <v>45535</v>
          </cell>
          <cell r="E1479" t="str">
            <v>ЗПИФ Девелопмент и развитие под управл ООО "Эссет Менеджмент Солюшнс"</v>
          </cell>
          <cell r="F1479" t="str">
            <v>24.01.2024</v>
          </cell>
          <cell r="H1479">
            <v>36.799999999999997</v>
          </cell>
          <cell r="I1479">
            <v>31</v>
          </cell>
        </row>
        <row r="1480">
          <cell r="A1480">
            <v>91345405</v>
          </cell>
          <cell r="B1480" t="str">
            <v>Кв. 970</v>
          </cell>
          <cell r="C1480" t="str">
            <v>Подъезд №16</v>
          </cell>
          <cell r="D1480">
            <v>45535</v>
          </cell>
          <cell r="E1480" t="str">
            <v>ЗПИФ Девелопмент и развитие под управл ООО "Эссет Менеджмент Солюшнс"</v>
          </cell>
          <cell r="F1480" t="str">
            <v>24.01.2024</v>
          </cell>
          <cell r="G1480">
            <v>45363</v>
          </cell>
          <cell r="H1480">
            <v>62.8</v>
          </cell>
          <cell r="I1480">
            <v>11</v>
          </cell>
        </row>
        <row r="1481">
          <cell r="A1481">
            <v>91345406</v>
          </cell>
          <cell r="B1481" t="str">
            <v>Кв. 973</v>
          </cell>
          <cell r="C1481" t="str">
            <v>Подъезд №16</v>
          </cell>
          <cell r="D1481">
            <v>45535</v>
          </cell>
          <cell r="E1481" t="str">
            <v>ЗПИФ Девелопмент и развитие под управл ООО "Эссет Менеджмент Солюшнс"</v>
          </cell>
          <cell r="F1481" t="str">
            <v>24.01.2024</v>
          </cell>
          <cell r="H1481">
            <v>58.7</v>
          </cell>
          <cell r="I1481">
            <v>31</v>
          </cell>
        </row>
        <row r="1482">
          <cell r="A1482">
            <v>91345407</v>
          </cell>
          <cell r="B1482" t="str">
            <v>Кв. 975</v>
          </cell>
          <cell r="C1482" t="str">
            <v>Подъезд №16</v>
          </cell>
          <cell r="D1482">
            <v>45535</v>
          </cell>
          <cell r="E1482" t="str">
            <v>ЗПИФ Девелопмент и развитие под управл ООО "Эссет Менеджмент Солюшнс"</v>
          </cell>
          <cell r="F1482" t="str">
            <v>24.01.2024</v>
          </cell>
          <cell r="H1482">
            <v>35.200000000000003</v>
          </cell>
          <cell r="I1482">
            <v>31</v>
          </cell>
        </row>
        <row r="1483">
          <cell r="A1483">
            <v>91345408</v>
          </cell>
          <cell r="B1483" t="str">
            <v>Кв. 980</v>
          </cell>
          <cell r="C1483" t="str">
            <v>Подъезд №16</v>
          </cell>
          <cell r="D1483">
            <v>45535</v>
          </cell>
          <cell r="E1483" t="str">
            <v>ЗПИФ Девелопмент и развитие под управл ООО "Эссет Менеджмент Солюшнс"</v>
          </cell>
          <cell r="F1483" t="str">
            <v>24.01.2024</v>
          </cell>
          <cell r="H1483">
            <v>64.599999999999994</v>
          </cell>
          <cell r="I1483">
            <v>31</v>
          </cell>
        </row>
        <row r="1484">
          <cell r="A1484">
            <v>91345409</v>
          </cell>
          <cell r="B1484" t="str">
            <v>Кв. 988</v>
          </cell>
          <cell r="C1484" t="str">
            <v>Подъезд №16</v>
          </cell>
          <cell r="D1484">
            <v>45535</v>
          </cell>
          <cell r="E1484" t="str">
            <v>ЗПИФ Девелопмент и развитие под управл ООО "Эссет Менеджмент Солюшнс"</v>
          </cell>
          <cell r="F1484" t="str">
            <v>24.01.2024</v>
          </cell>
          <cell r="H1484">
            <v>62.8</v>
          </cell>
          <cell r="I1484">
            <v>31</v>
          </cell>
        </row>
        <row r="1485">
          <cell r="A1485">
            <v>91345410</v>
          </cell>
          <cell r="B1485" t="str">
            <v>Кв. 989</v>
          </cell>
          <cell r="C1485" t="str">
            <v>Подъезд №16</v>
          </cell>
          <cell r="D1485">
            <v>45535</v>
          </cell>
          <cell r="E1485" t="str">
            <v>ЗПИФ Девелопмент и развитие под управл ООО "Эссет Менеджмент Солюшнс"</v>
          </cell>
          <cell r="F1485" t="str">
            <v>24.01.2024</v>
          </cell>
          <cell r="H1485">
            <v>75.099999999999994</v>
          </cell>
          <cell r="I1485">
            <v>31</v>
          </cell>
        </row>
        <row r="1486">
          <cell r="A1486">
            <v>91345411</v>
          </cell>
          <cell r="B1486" t="str">
            <v>Кв. 997</v>
          </cell>
          <cell r="C1486" t="str">
            <v>Подъезд №16</v>
          </cell>
          <cell r="D1486">
            <v>45535</v>
          </cell>
          <cell r="E1486" t="str">
            <v>ЗПИФ Девелопмент и развитие под управл ООО "Эссет Менеджмент Солюшнс"</v>
          </cell>
          <cell r="F1486" t="str">
            <v>24.01.2024</v>
          </cell>
          <cell r="H1486">
            <v>58.7</v>
          </cell>
          <cell r="I1486">
            <v>31</v>
          </cell>
        </row>
        <row r="1487">
          <cell r="A1487">
            <v>91345412</v>
          </cell>
          <cell r="B1487" t="str">
            <v>Кв. 999</v>
          </cell>
          <cell r="C1487" t="str">
            <v>Подъезд №16</v>
          </cell>
          <cell r="D1487">
            <v>45535</v>
          </cell>
          <cell r="E1487" t="str">
            <v>ЗПИФ Девелопмент и развитие под управл ООО "Эссет Менеджмент Солюшнс"</v>
          </cell>
          <cell r="F1487" t="str">
            <v>24.01.2024</v>
          </cell>
          <cell r="H1487">
            <v>35.200000000000003</v>
          </cell>
          <cell r="I1487">
            <v>31</v>
          </cell>
        </row>
        <row r="1488">
          <cell r="A1488">
            <v>91350412</v>
          </cell>
          <cell r="B1488" t="str">
            <v>Кв. 1 062</v>
          </cell>
          <cell r="C1488" t="str">
            <v>Подъезд №17</v>
          </cell>
          <cell r="D1488">
            <v>45561</v>
          </cell>
          <cell r="E1488" t="str">
            <v>ЗПИФ Девелопмент и развитие под управл ООО "Эссет Менеджмент Солюшнс"</v>
          </cell>
          <cell r="F1488" t="str">
            <v>25.01.2024</v>
          </cell>
          <cell r="H1488">
            <v>37.5</v>
          </cell>
          <cell r="I1488">
            <v>31</v>
          </cell>
        </row>
        <row r="1489">
          <cell r="A1489">
            <v>91350413</v>
          </cell>
          <cell r="B1489" t="str">
            <v>Кв. 1 066</v>
          </cell>
          <cell r="C1489" t="str">
            <v>Подъезд №17</v>
          </cell>
          <cell r="D1489">
            <v>45561</v>
          </cell>
          <cell r="E1489" t="str">
            <v>ЗПИФ Девелопмент и развитие под управл ООО "Эссет Менеджмент Солюшнс"</v>
          </cell>
          <cell r="F1489" t="str">
            <v>25.01.2024</v>
          </cell>
          <cell r="H1489">
            <v>26</v>
          </cell>
          <cell r="I1489">
            <v>31</v>
          </cell>
        </row>
        <row r="1490">
          <cell r="A1490">
            <v>91350414</v>
          </cell>
          <cell r="B1490" t="str">
            <v>Кв. 1 070</v>
          </cell>
          <cell r="C1490" t="str">
            <v>Подъезд №17</v>
          </cell>
          <cell r="D1490">
            <v>45561</v>
          </cell>
          <cell r="E1490" t="str">
            <v>ЗПИФ Девелопмент и развитие под управл ООО "Эссет Менеджмент Солюшнс"</v>
          </cell>
          <cell r="F1490" t="str">
            <v>25.01.2024</v>
          </cell>
          <cell r="H1490">
            <v>51.3</v>
          </cell>
          <cell r="I1490">
            <v>31</v>
          </cell>
        </row>
        <row r="1491">
          <cell r="A1491">
            <v>91350415</v>
          </cell>
          <cell r="B1491" t="str">
            <v>Кв. 1 075</v>
          </cell>
          <cell r="C1491" t="str">
            <v>Подъезд №17</v>
          </cell>
          <cell r="D1491">
            <v>45561</v>
          </cell>
          <cell r="E1491" t="str">
            <v>ЗПИФ Девелопмент и развитие под управл ООО "Эссет Менеджмент Солюшнс"</v>
          </cell>
          <cell r="F1491" t="str">
            <v>25.01.2024</v>
          </cell>
          <cell r="H1491">
            <v>42.6</v>
          </cell>
          <cell r="I1491">
            <v>31</v>
          </cell>
        </row>
        <row r="1492">
          <cell r="A1492">
            <v>91350416</v>
          </cell>
          <cell r="B1492" t="str">
            <v>Кв. 1 078</v>
          </cell>
          <cell r="C1492" t="str">
            <v>Подъезд №17</v>
          </cell>
          <cell r="D1492">
            <v>45561</v>
          </cell>
          <cell r="E1492" t="str">
            <v>ЗПИФ Девелопмент и развитие под управл ООО "Эссет Менеджмент Солюшнс"</v>
          </cell>
          <cell r="F1492" t="str">
            <v>25.01.2024</v>
          </cell>
          <cell r="H1492">
            <v>66</v>
          </cell>
          <cell r="I1492">
            <v>31</v>
          </cell>
        </row>
        <row r="1493">
          <cell r="A1493">
            <v>91350417</v>
          </cell>
          <cell r="B1493" t="str">
            <v>Кв. 1 088</v>
          </cell>
          <cell r="C1493" t="str">
            <v>Подъезд №17</v>
          </cell>
          <cell r="D1493">
            <v>45561</v>
          </cell>
          <cell r="E1493" t="str">
            <v>ЗПИФ Девелопмент и развитие под управл ООО "Эссет Менеджмент Солюшнс"</v>
          </cell>
          <cell r="F1493" t="str">
            <v>25.01.2024</v>
          </cell>
          <cell r="H1493">
            <v>73</v>
          </cell>
          <cell r="I1493">
            <v>31</v>
          </cell>
        </row>
        <row r="1494">
          <cell r="A1494">
            <v>91350418</v>
          </cell>
          <cell r="B1494" t="str">
            <v>Кв. 1 093</v>
          </cell>
          <cell r="C1494" t="str">
            <v>Подъезд №17</v>
          </cell>
          <cell r="D1494">
            <v>45561</v>
          </cell>
          <cell r="E1494" t="str">
            <v>ЗПИФ Девелопмент и развитие под управл ООО "Эссет Менеджмент Солюшнс"</v>
          </cell>
          <cell r="F1494" t="str">
            <v>25.01.2024</v>
          </cell>
          <cell r="H1494">
            <v>45.5</v>
          </cell>
          <cell r="I1494">
            <v>31</v>
          </cell>
        </row>
        <row r="1495">
          <cell r="A1495">
            <v>91350419</v>
          </cell>
          <cell r="B1495" t="str">
            <v>Кв. 1 097</v>
          </cell>
          <cell r="C1495" t="str">
            <v>Подъезд №17</v>
          </cell>
          <cell r="D1495">
            <v>45561</v>
          </cell>
          <cell r="E1495" t="str">
            <v>ЗПИФ Девелопмент и развитие под управл ООО "Эссет Менеджмент Солюшнс"</v>
          </cell>
          <cell r="F1495" t="str">
            <v>25.01.2024</v>
          </cell>
          <cell r="H1495">
            <v>37.5</v>
          </cell>
          <cell r="I1495">
            <v>31</v>
          </cell>
        </row>
        <row r="1496">
          <cell r="A1496">
            <v>91350420</v>
          </cell>
          <cell r="B1496" t="str">
            <v>Кв. 1 105</v>
          </cell>
          <cell r="C1496" t="str">
            <v>Подъезд №17</v>
          </cell>
          <cell r="D1496">
            <v>45561</v>
          </cell>
          <cell r="E1496" t="str">
            <v>ЗПИФ Девелопмент и развитие под управл ООО "Эссет Менеджмент Солюшнс"</v>
          </cell>
          <cell r="F1496" t="str">
            <v>25.01.2024</v>
          </cell>
          <cell r="H1496">
            <v>51.3</v>
          </cell>
          <cell r="I1496">
            <v>31</v>
          </cell>
        </row>
        <row r="1497">
          <cell r="A1497">
            <v>91350421</v>
          </cell>
          <cell r="B1497" t="str">
            <v>Кв. 1 108</v>
          </cell>
          <cell r="C1497" t="str">
            <v>Подъезд №17</v>
          </cell>
          <cell r="D1497">
            <v>45561</v>
          </cell>
          <cell r="E1497" t="str">
            <v>ЗПИФ Девелопмент и развитие под управл ООО "Эссет Менеджмент Солюшнс"</v>
          </cell>
          <cell r="F1497" t="str">
            <v>25.01.2024</v>
          </cell>
          <cell r="H1497">
            <v>26</v>
          </cell>
          <cell r="I1497">
            <v>31</v>
          </cell>
        </row>
        <row r="1498">
          <cell r="A1498">
            <v>91350422</v>
          </cell>
          <cell r="B1498" t="str">
            <v>Кв. 1 110</v>
          </cell>
          <cell r="C1498" t="str">
            <v>Подъезд №17</v>
          </cell>
          <cell r="D1498">
            <v>45561</v>
          </cell>
          <cell r="E1498" t="str">
            <v>ЗПИФ Девелопмент и развитие под управл ООО "Эссет Менеджмент Солюшнс"</v>
          </cell>
          <cell r="F1498" t="str">
            <v>25.01.2024</v>
          </cell>
          <cell r="H1498">
            <v>42.6</v>
          </cell>
          <cell r="I1498">
            <v>31</v>
          </cell>
        </row>
        <row r="1499">
          <cell r="A1499">
            <v>91350423</v>
          </cell>
          <cell r="B1499" t="str">
            <v>Кв. 1 113</v>
          </cell>
          <cell r="C1499" t="str">
            <v>Подъезд №17</v>
          </cell>
          <cell r="D1499">
            <v>45561</v>
          </cell>
          <cell r="E1499" t="str">
            <v>ЗПИФ Девелопмент и развитие под управл ООО "Эссет Менеджмент Солюшнс"</v>
          </cell>
          <cell r="F1499" t="str">
            <v>25.01.2024</v>
          </cell>
          <cell r="H1499">
            <v>66</v>
          </cell>
          <cell r="I1499">
            <v>31</v>
          </cell>
        </row>
        <row r="1500">
          <cell r="A1500">
            <v>91350424</v>
          </cell>
          <cell r="B1500" t="str">
            <v>Кв. 1 116</v>
          </cell>
          <cell r="C1500" t="str">
            <v>Подъезд №17</v>
          </cell>
          <cell r="D1500">
            <v>45561</v>
          </cell>
          <cell r="E1500" t="str">
            <v>ЗПИФ Девелопмент и развитие под управл ООО "Эссет Менеджмент Солюшнс"</v>
          </cell>
          <cell r="F1500" t="str">
            <v>25.01.2024</v>
          </cell>
          <cell r="G1500">
            <v>45369</v>
          </cell>
          <cell r="H1500">
            <v>73</v>
          </cell>
          <cell r="I1500">
            <v>17</v>
          </cell>
        </row>
        <row r="1501">
          <cell r="A1501">
            <v>91350425</v>
          </cell>
          <cell r="B1501" t="str">
            <v>Кв. 1 128</v>
          </cell>
          <cell r="C1501" t="str">
            <v>Подъезд №17</v>
          </cell>
          <cell r="D1501">
            <v>45561</v>
          </cell>
          <cell r="E1501" t="str">
            <v>ЗПИФ Девелопмент и развитие под управл ООО "Эссет Менеджмент Солюшнс"</v>
          </cell>
          <cell r="F1501" t="str">
            <v>25.01.2024</v>
          </cell>
          <cell r="H1501">
            <v>45.5</v>
          </cell>
          <cell r="I1501">
            <v>31</v>
          </cell>
        </row>
        <row r="1502">
          <cell r="A1502">
            <v>91350426</v>
          </cell>
          <cell r="B1502" t="str">
            <v>Кв. 1 132</v>
          </cell>
          <cell r="C1502" t="str">
            <v>Подъезд №17</v>
          </cell>
          <cell r="D1502">
            <v>45561</v>
          </cell>
          <cell r="E1502" t="str">
            <v>ЗПИФ Девелопмент и развитие под управл ООО "Эссет Менеджмент Солюшнс"</v>
          </cell>
          <cell r="F1502" t="str">
            <v>25.01.2024</v>
          </cell>
          <cell r="H1502">
            <v>37.5</v>
          </cell>
          <cell r="I1502">
            <v>31</v>
          </cell>
        </row>
        <row r="1503">
          <cell r="A1503">
            <v>91350427</v>
          </cell>
          <cell r="B1503" t="str">
            <v>Кв. 1 138</v>
          </cell>
          <cell r="C1503" t="str">
            <v>Подъезд №17</v>
          </cell>
          <cell r="D1503">
            <v>45561</v>
          </cell>
          <cell r="E1503" t="str">
            <v>ЗПИФ Девелопмент и развитие под управл ООО "Эссет Менеджмент Солюшнс"</v>
          </cell>
          <cell r="F1503" t="str">
            <v>25.01.2024</v>
          </cell>
          <cell r="G1503">
            <v>45355</v>
          </cell>
          <cell r="H1503">
            <v>42.6</v>
          </cell>
          <cell r="I1503">
            <v>3</v>
          </cell>
        </row>
        <row r="1504">
          <cell r="A1504">
            <v>91350428</v>
          </cell>
          <cell r="B1504" t="str">
            <v>Кв. 1 141</v>
          </cell>
          <cell r="C1504" t="str">
            <v>Подъезд №17</v>
          </cell>
          <cell r="D1504">
            <v>45561</v>
          </cell>
          <cell r="E1504" t="str">
            <v>ЗПИФ Девелопмент и развитие под управл ООО "Эссет Менеджмент Солюшнс"</v>
          </cell>
          <cell r="F1504" t="str">
            <v>25.01.2024</v>
          </cell>
          <cell r="H1504">
            <v>66</v>
          </cell>
          <cell r="I1504">
            <v>31</v>
          </cell>
        </row>
        <row r="1505">
          <cell r="A1505">
            <v>91350429</v>
          </cell>
          <cell r="B1505" t="str">
            <v>Кв. 1 144</v>
          </cell>
          <cell r="C1505" t="str">
            <v>Подъезд №17</v>
          </cell>
          <cell r="D1505">
            <v>45561</v>
          </cell>
          <cell r="E1505" t="str">
            <v>ЗПИФ Девелопмент и развитие под управл ООО "Эссет Менеджмент Солюшнс"</v>
          </cell>
          <cell r="F1505" t="str">
            <v>25.01.2024</v>
          </cell>
          <cell r="H1505">
            <v>73</v>
          </cell>
          <cell r="I1505">
            <v>31</v>
          </cell>
        </row>
        <row r="1506">
          <cell r="A1506">
            <v>91350430</v>
          </cell>
          <cell r="B1506" t="str">
            <v>Кв. 1 147</v>
          </cell>
          <cell r="C1506" t="str">
            <v>Подъезд №17</v>
          </cell>
          <cell r="D1506">
            <v>45561</v>
          </cell>
          <cell r="E1506" t="str">
            <v>ЗПИФ Девелопмент и развитие под управл ООО "Эссет Менеджмент Солюшнс"</v>
          </cell>
          <cell r="F1506" t="str">
            <v>25.01.2024</v>
          </cell>
          <cell r="H1506">
            <v>51.3</v>
          </cell>
          <cell r="I1506">
            <v>31</v>
          </cell>
        </row>
        <row r="1507">
          <cell r="A1507">
            <v>91350431</v>
          </cell>
          <cell r="B1507" t="str">
            <v>Кв. 1 150</v>
          </cell>
          <cell r="C1507" t="str">
            <v>Подъезд №17</v>
          </cell>
          <cell r="D1507">
            <v>45561</v>
          </cell>
          <cell r="E1507" t="str">
            <v>ЗПИФ Девелопмент и развитие под управл ООО "Эссет Менеджмент Солюшнс"</v>
          </cell>
          <cell r="F1507" t="str">
            <v>25.01.2024</v>
          </cell>
          <cell r="H1507">
            <v>26</v>
          </cell>
          <cell r="I1507">
            <v>31</v>
          </cell>
        </row>
        <row r="1508">
          <cell r="A1508">
            <v>91350432</v>
          </cell>
          <cell r="B1508" t="str">
            <v>Кв. 1 156</v>
          </cell>
          <cell r="C1508" t="str">
            <v>Подъезд №17</v>
          </cell>
          <cell r="D1508">
            <v>45561</v>
          </cell>
          <cell r="E1508" t="str">
            <v>ЗПИФ Девелопмент и развитие под управл ООО "Эссет Менеджмент Солюшнс"</v>
          </cell>
          <cell r="F1508" t="str">
            <v>25.01.2024</v>
          </cell>
          <cell r="H1508">
            <v>45.5</v>
          </cell>
          <cell r="I1508">
            <v>31</v>
          </cell>
        </row>
        <row r="1509">
          <cell r="A1509">
            <v>91350433</v>
          </cell>
          <cell r="B1509" t="str">
            <v>Кв. 1 160</v>
          </cell>
          <cell r="C1509" t="str">
            <v>Подъезд №17</v>
          </cell>
          <cell r="D1509">
            <v>45561</v>
          </cell>
          <cell r="E1509" t="str">
            <v>ЗПИФ Девелопмент и развитие под управл ООО "Эссет Менеджмент Солюшнс"</v>
          </cell>
          <cell r="F1509" t="str">
            <v>25.01.2024</v>
          </cell>
          <cell r="H1509">
            <v>37.5</v>
          </cell>
          <cell r="I1509">
            <v>31</v>
          </cell>
        </row>
        <row r="1510">
          <cell r="A1510">
            <v>91350434</v>
          </cell>
          <cell r="B1510" t="str">
            <v>Кв. 1 165</v>
          </cell>
          <cell r="C1510" t="str">
            <v>Подъезд №17</v>
          </cell>
          <cell r="D1510">
            <v>45561</v>
          </cell>
          <cell r="E1510" t="str">
            <v>ЗПИФ Девелопмент и развитие под управл ООО "Эссет Менеджмент Солюшнс"</v>
          </cell>
          <cell r="F1510" t="str">
            <v>25.01.2024</v>
          </cell>
          <cell r="H1510">
            <v>73</v>
          </cell>
          <cell r="I1510">
            <v>31</v>
          </cell>
        </row>
        <row r="1511">
          <cell r="A1511">
            <v>91350435</v>
          </cell>
          <cell r="B1511" t="str">
            <v>Кв. 1 168</v>
          </cell>
          <cell r="C1511" t="str">
            <v>Подъезд №17</v>
          </cell>
          <cell r="D1511">
            <v>45561</v>
          </cell>
          <cell r="E1511" t="str">
            <v>ЗПИФ Девелопмент и развитие под управл ООО "Эссет Менеджмент Солюшнс"</v>
          </cell>
          <cell r="F1511" t="str">
            <v>25.01.2024</v>
          </cell>
          <cell r="H1511">
            <v>51.3</v>
          </cell>
          <cell r="I1511">
            <v>31</v>
          </cell>
        </row>
        <row r="1512">
          <cell r="A1512">
            <v>91350436</v>
          </cell>
          <cell r="B1512" t="str">
            <v>Кв. 1 173</v>
          </cell>
          <cell r="C1512" t="str">
            <v>Подъезд №17</v>
          </cell>
          <cell r="D1512">
            <v>45561</v>
          </cell>
          <cell r="E1512" t="str">
            <v>ЗПИФ Девелопмент и развитие под управл ООО "Эссет Менеджмент Солюшнс"</v>
          </cell>
          <cell r="F1512" t="str">
            <v>25.01.2024</v>
          </cell>
          <cell r="H1512">
            <v>42.6</v>
          </cell>
          <cell r="I1512">
            <v>31</v>
          </cell>
        </row>
        <row r="1513">
          <cell r="A1513">
            <v>91350437</v>
          </cell>
          <cell r="B1513" t="str">
            <v>Кв. 1 176</v>
          </cell>
          <cell r="C1513" t="str">
            <v>Подъезд №17</v>
          </cell>
          <cell r="D1513">
            <v>45561</v>
          </cell>
          <cell r="E1513" t="str">
            <v>ЗПИФ Девелопмент и развитие под управл ООО "Эссет Менеджмент Солюшнс"</v>
          </cell>
          <cell r="F1513" t="str">
            <v>25.01.2024</v>
          </cell>
          <cell r="H1513">
            <v>66</v>
          </cell>
          <cell r="I1513">
            <v>31</v>
          </cell>
        </row>
        <row r="1514">
          <cell r="A1514">
            <v>91350438</v>
          </cell>
          <cell r="B1514" t="str">
            <v>Кв. 1 190</v>
          </cell>
          <cell r="C1514" t="str">
            <v>Подъезд №18</v>
          </cell>
          <cell r="D1514">
            <v>45429</v>
          </cell>
          <cell r="E1514" t="str">
            <v>ЗПИФ Девелопмент и развитие под управл ООО "Эссет Менеджмент Солюшнс"</v>
          </cell>
          <cell r="F1514" t="str">
            <v>25.01.2024</v>
          </cell>
          <cell r="G1514">
            <v>45366</v>
          </cell>
          <cell r="H1514">
            <v>86.2</v>
          </cell>
          <cell r="I1514">
            <v>14</v>
          </cell>
        </row>
        <row r="1515">
          <cell r="A1515">
            <v>91350439</v>
          </cell>
          <cell r="B1515" t="str">
            <v>Кв. 1 192</v>
          </cell>
          <cell r="C1515" t="str">
            <v>Подъезд №18</v>
          </cell>
          <cell r="D1515">
            <v>45429</v>
          </cell>
          <cell r="E1515" t="str">
            <v>ЗПИФ Девелопмент и развитие под управл ООО "Эссет Менеджмент Солюшнс"</v>
          </cell>
          <cell r="F1515" t="str">
            <v>25.01.2024</v>
          </cell>
          <cell r="G1515">
            <v>45362</v>
          </cell>
          <cell r="H1515">
            <v>47</v>
          </cell>
          <cell r="I1515">
            <v>10</v>
          </cell>
        </row>
        <row r="1516">
          <cell r="A1516">
            <v>91350440</v>
          </cell>
          <cell r="B1516" t="str">
            <v>Кв. 1 198</v>
          </cell>
          <cell r="C1516" t="str">
            <v>Подъезд №18</v>
          </cell>
          <cell r="D1516">
            <v>45429</v>
          </cell>
          <cell r="E1516" t="str">
            <v>ЗПИФ Девелопмент и развитие под управл ООО "Эссет Менеджмент Солюшнс"</v>
          </cell>
          <cell r="F1516" t="str">
            <v>25.01.2024</v>
          </cell>
          <cell r="H1516">
            <v>57</v>
          </cell>
          <cell r="I1516">
            <v>31</v>
          </cell>
        </row>
        <row r="1517">
          <cell r="A1517">
            <v>91350441</v>
          </cell>
          <cell r="B1517" t="str">
            <v>Кв. 1 201</v>
          </cell>
          <cell r="C1517" t="str">
            <v>Подъезд №18</v>
          </cell>
          <cell r="D1517">
            <v>45429</v>
          </cell>
          <cell r="E1517" t="str">
            <v>ЗПИФ Девелопмент и развитие под управл ООО "Эссет Менеджмент Солюшнс"</v>
          </cell>
          <cell r="F1517" t="str">
            <v>25.01.2024</v>
          </cell>
          <cell r="G1517">
            <v>45369</v>
          </cell>
          <cell r="H1517">
            <v>45.2</v>
          </cell>
          <cell r="I1517">
            <v>17</v>
          </cell>
        </row>
        <row r="1518">
          <cell r="A1518">
            <v>91350442</v>
          </cell>
          <cell r="B1518" t="str">
            <v>Кв. 1 209</v>
          </cell>
          <cell r="C1518" t="str">
            <v>Подъезд №18</v>
          </cell>
          <cell r="D1518">
            <v>45429</v>
          </cell>
          <cell r="E1518" t="str">
            <v>ЗПИФ Девелопмент и развитие под управл ООО "Эссет Менеджмент Солюшнс"</v>
          </cell>
          <cell r="F1518" t="str">
            <v>25.01.2024</v>
          </cell>
          <cell r="H1518">
            <v>53.5</v>
          </cell>
          <cell r="I1518">
            <v>31</v>
          </cell>
        </row>
        <row r="1519">
          <cell r="A1519">
            <v>91350444</v>
          </cell>
          <cell r="B1519" t="str">
            <v>Кв. 1 216</v>
          </cell>
          <cell r="C1519" t="str">
            <v>Подъезд №18</v>
          </cell>
          <cell r="D1519">
            <v>45429</v>
          </cell>
          <cell r="E1519" t="str">
            <v>ЗПИФ Девелопмент и развитие под управл ООО "Эссет Менеджмент Солюшнс"</v>
          </cell>
          <cell r="F1519" t="str">
            <v>25.01.2024</v>
          </cell>
          <cell r="H1519">
            <v>45.2</v>
          </cell>
          <cell r="I1519">
            <v>31</v>
          </cell>
        </row>
        <row r="1520">
          <cell r="A1520">
            <v>91350445</v>
          </cell>
          <cell r="B1520" t="str">
            <v>Кв. 1 218</v>
          </cell>
          <cell r="C1520" t="str">
            <v>Подъезд №18</v>
          </cell>
          <cell r="D1520">
            <v>45429</v>
          </cell>
          <cell r="E1520" t="str">
            <v>ЗПИФ Девелопмент и развитие под управл ООО "Эссет Менеджмент Солюшнс"</v>
          </cell>
          <cell r="F1520" t="str">
            <v>25.01.2024</v>
          </cell>
          <cell r="H1520">
            <v>57</v>
          </cell>
          <cell r="I1520">
            <v>31</v>
          </cell>
        </row>
        <row r="1521">
          <cell r="A1521">
            <v>91350446</v>
          </cell>
          <cell r="B1521" t="str">
            <v>Кв. 1 226</v>
          </cell>
          <cell r="C1521" t="str">
            <v>Подъезд №18</v>
          </cell>
          <cell r="D1521">
            <v>45429</v>
          </cell>
          <cell r="E1521" t="str">
            <v>ЗПИФ Девелопмент и развитие под управл ООО "Эссет Менеджмент Солюшнс"</v>
          </cell>
          <cell r="F1521" t="str">
            <v>25.01.2024</v>
          </cell>
          <cell r="H1521">
            <v>45.2</v>
          </cell>
          <cell r="I1521">
            <v>31</v>
          </cell>
        </row>
        <row r="1522">
          <cell r="A1522">
            <v>91350447</v>
          </cell>
          <cell r="B1522" t="str">
            <v>Кв. 1 232</v>
          </cell>
          <cell r="C1522" t="str">
            <v>Подъезд №18</v>
          </cell>
          <cell r="D1522">
            <v>45429</v>
          </cell>
          <cell r="E1522" t="str">
            <v>ЗПИФ Девелопмент и развитие под управл ООО "Эссет Менеджмент Солюшнс"</v>
          </cell>
          <cell r="F1522" t="str">
            <v>25.01.2024</v>
          </cell>
          <cell r="H1522">
            <v>47</v>
          </cell>
          <cell r="I1522">
            <v>31</v>
          </cell>
        </row>
        <row r="1523">
          <cell r="A1523">
            <v>91350448</v>
          </cell>
          <cell r="B1523" t="str">
            <v>Кв. 1 234</v>
          </cell>
          <cell r="C1523" t="str">
            <v>Подъезд №18</v>
          </cell>
          <cell r="D1523">
            <v>45429</v>
          </cell>
          <cell r="E1523" t="str">
            <v>ЗПИФ Девелопмент и развитие под управл ООО "Эссет Менеджмент Солюшнс"</v>
          </cell>
          <cell r="F1523" t="str">
            <v>25.01.2024</v>
          </cell>
          <cell r="H1523">
            <v>53.5</v>
          </cell>
          <cell r="I1523">
            <v>31</v>
          </cell>
        </row>
        <row r="1524">
          <cell r="A1524">
            <v>91350450</v>
          </cell>
          <cell r="B1524" t="str">
            <v>Кв. 1 240</v>
          </cell>
          <cell r="C1524" t="str">
            <v>Подъезд №18</v>
          </cell>
          <cell r="D1524">
            <v>45429</v>
          </cell>
          <cell r="E1524" t="str">
            <v>ЗПИФ Девелопмент и развитие под управл ООО "Эссет Менеджмент Солюшнс"</v>
          </cell>
          <cell r="F1524" t="str">
            <v>25.01.2024</v>
          </cell>
          <cell r="H1524">
            <v>89.9</v>
          </cell>
          <cell r="I1524">
            <v>31</v>
          </cell>
        </row>
        <row r="1525">
          <cell r="A1525">
            <v>91350451</v>
          </cell>
          <cell r="B1525" t="str">
            <v>Кв. 1 248</v>
          </cell>
          <cell r="C1525" t="str">
            <v>Подъезд №18</v>
          </cell>
          <cell r="D1525">
            <v>45429</v>
          </cell>
          <cell r="E1525" t="str">
            <v>ЗПИФ Девелопмент и развитие под управл ООО "Эссет Менеджмент Солюшнс"</v>
          </cell>
          <cell r="F1525" t="str">
            <v>25.01.2024</v>
          </cell>
          <cell r="G1525">
            <v>45355</v>
          </cell>
          <cell r="H1525">
            <v>57</v>
          </cell>
          <cell r="I1525">
            <v>3</v>
          </cell>
        </row>
        <row r="1526">
          <cell r="A1526">
            <v>91350452</v>
          </cell>
          <cell r="B1526" t="str">
            <v>Кв. 1 249</v>
          </cell>
          <cell r="C1526" t="str">
            <v>Подъезд №18</v>
          </cell>
          <cell r="D1526">
            <v>45429</v>
          </cell>
          <cell r="E1526" t="str">
            <v>ЗПИФ Девелопмент и развитие под управл ООО "Эссет Менеджмент Солюшнс"</v>
          </cell>
          <cell r="F1526" t="str">
            <v>25.01.2024</v>
          </cell>
          <cell r="H1526">
            <v>53.5</v>
          </cell>
          <cell r="I1526">
            <v>31</v>
          </cell>
        </row>
        <row r="1527">
          <cell r="A1527">
            <v>91350453</v>
          </cell>
          <cell r="B1527" t="str">
            <v>Кв. 1 255</v>
          </cell>
          <cell r="C1527" t="str">
            <v>Подъезд №18</v>
          </cell>
          <cell r="D1527">
            <v>45429</v>
          </cell>
          <cell r="E1527" t="str">
            <v>ЗПИФ Девелопмент и развитие под управл ООО "Эссет Менеджмент Солюшнс"</v>
          </cell>
          <cell r="F1527" t="str">
            <v>25.01.2024</v>
          </cell>
          <cell r="H1527">
            <v>89.9</v>
          </cell>
          <cell r="I1527">
            <v>31</v>
          </cell>
        </row>
        <row r="1528">
          <cell r="A1528">
            <v>91350454</v>
          </cell>
          <cell r="B1528" t="str">
            <v>Кв. 1 257</v>
          </cell>
          <cell r="C1528" t="str">
            <v>Подъезд №18</v>
          </cell>
          <cell r="D1528">
            <v>45429</v>
          </cell>
          <cell r="E1528" t="str">
            <v>ЗПИФ Девелопмент и развитие под управл ООО "Эссет Менеджмент Солюшнс"</v>
          </cell>
          <cell r="F1528" t="str">
            <v>25.01.2024</v>
          </cell>
          <cell r="H1528">
            <v>47</v>
          </cell>
          <cell r="I1528">
            <v>31</v>
          </cell>
        </row>
        <row r="1529">
          <cell r="A1529">
            <v>91350455</v>
          </cell>
          <cell r="B1529" t="str">
            <v>Кв. 1 270</v>
          </cell>
          <cell r="C1529" t="str">
            <v>Подъезд №19</v>
          </cell>
          <cell r="D1529">
            <v>45552</v>
          </cell>
          <cell r="E1529" t="str">
            <v>ЗПИФ Девелопмент и развитие под управл ООО "Эссет Менеджмент Солюшнс"</v>
          </cell>
          <cell r="F1529" t="str">
            <v>25.01.2024</v>
          </cell>
          <cell r="H1529">
            <v>57.4</v>
          </cell>
          <cell r="I1529">
            <v>31</v>
          </cell>
        </row>
        <row r="1530">
          <cell r="A1530">
            <v>91350456</v>
          </cell>
          <cell r="B1530" t="str">
            <v>Кв. 1 273</v>
          </cell>
          <cell r="C1530" t="str">
            <v>Подъезд №19</v>
          </cell>
          <cell r="D1530">
            <v>45552</v>
          </cell>
          <cell r="E1530" t="str">
            <v>ЗПИФ Девелопмент и развитие под управл ООО "Эссет Менеджмент Солюшнс"</v>
          </cell>
          <cell r="F1530" t="str">
            <v>25.01.2024</v>
          </cell>
          <cell r="H1530">
            <v>81.7</v>
          </cell>
          <cell r="I1530">
            <v>31</v>
          </cell>
        </row>
        <row r="1531">
          <cell r="A1531">
            <v>91350458</v>
          </cell>
          <cell r="B1531" t="str">
            <v>Кв. 1 279</v>
          </cell>
          <cell r="C1531" t="str">
            <v>Подъезд №19</v>
          </cell>
          <cell r="D1531">
            <v>45552</v>
          </cell>
          <cell r="E1531" t="str">
            <v>ЗПИФ Девелопмент и развитие под управл ООО "Эссет Менеджмент Солюшнс"</v>
          </cell>
          <cell r="F1531" t="str">
            <v>25.01.2024</v>
          </cell>
          <cell r="H1531">
            <v>51.9</v>
          </cell>
          <cell r="I1531">
            <v>31</v>
          </cell>
        </row>
        <row r="1532">
          <cell r="A1532">
            <v>91350459</v>
          </cell>
          <cell r="B1532" t="str">
            <v>Кв. 1 286</v>
          </cell>
          <cell r="C1532" t="str">
            <v>Подъезд №19</v>
          </cell>
          <cell r="D1532">
            <v>45552</v>
          </cell>
          <cell r="E1532" t="str">
            <v>ЗПИФ Девелопмент и развитие под управл ООО "Эссет Менеджмент Солюшнс"</v>
          </cell>
          <cell r="F1532" t="str">
            <v>25.01.2024</v>
          </cell>
          <cell r="H1532">
            <v>48.7</v>
          </cell>
          <cell r="I1532">
            <v>31</v>
          </cell>
        </row>
        <row r="1533">
          <cell r="A1533">
            <v>91350460</v>
          </cell>
          <cell r="B1533" t="str">
            <v>Кв. 1 290</v>
          </cell>
          <cell r="C1533" t="str">
            <v>Подъезд №19</v>
          </cell>
          <cell r="D1533">
            <v>45552</v>
          </cell>
          <cell r="E1533" t="str">
            <v>ЗПИФ Девелопмент и развитие под управл ООО "Эссет Менеджмент Солюшнс"</v>
          </cell>
          <cell r="F1533" t="str">
            <v>25.01.2024</v>
          </cell>
          <cell r="H1533">
            <v>57.4</v>
          </cell>
          <cell r="I1533">
            <v>31</v>
          </cell>
        </row>
        <row r="1534">
          <cell r="A1534">
            <v>91350461</v>
          </cell>
          <cell r="B1534" t="str">
            <v>Кв. 1 297</v>
          </cell>
          <cell r="C1534" t="str">
            <v>Подъезд №19</v>
          </cell>
          <cell r="D1534">
            <v>45552</v>
          </cell>
          <cell r="E1534" t="str">
            <v>ЗПИФ Девелопмент и развитие под управл ООО "Эссет Менеджмент Солюшнс"</v>
          </cell>
          <cell r="F1534" t="str">
            <v>25.01.2024</v>
          </cell>
          <cell r="H1534">
            <v>44.9</v>
          </cell>
          <cell r="I1534">
            <v>31</v>
          </cell>
        </row>
        <row r="1535">
          <cell r="A1535">
            <v>91350462</v>
          </cell>
          <cell r="B1535" t="str">
            <v>Кв. 1 299</v>
          </cell>
          <cell r="C1535" t="str">
            <v>Подъезд №19</v>
          </cell>
          <cell r="D1535">
            <v>45552</v>
          </cell>
          <cell r="E1535" t="str">
            <v>ЗПИФ Девелопмент и развитие под управл ООО "Эссет Менеджмент Солюшнс"</v>
          </cell>
          <cell r="F1535" t="str">
            <v>25.01.2024</v>
          </cell>
          <cell r="H1535">
            <v>51.9</v>
          </cell>
          <cell r="I1535">
            <v>31</v>
          </cell>
        </row>
        <row r="1536">
          <cell r="A1536">
            <v>91350463</v>
          </cell>
          <cell r="B1536" t="str">
            <v>Кв. 1 303</v>
          </cell>
          <cell r="C1536" t="str">
            <v>Подъезд №19</v>
          </cell>
          <cell r="D1536">
            <v>45552</v>
          </cell>
          <cell r="E1536" t="str">
            <v>ЗПИФ Девелопмент и развитие под управл ООО "Эссет Менеджмент Солюшнс"</v>
          </cell>
          <cell r="F1536" t="str">
            <v>25.01.2024</v>
          </cell>
          <cell r="H1536">
            <v>81.7</v>
          </cell>
          <cell r="I1536">
            <v>31</v>
          </cell>
        </row>
        <row r="1537">
          <cell r="A1537">
            <v>91350464</v>
          </cell>
          <cell r="B1537" t="str">
            <v>Кв. 1 306</v>
          </cell>
          <cell r="C1537" t="str">
            <v>Подъезд №19</v>
          </cell>
          <cell r="D1537">
            <v>45552</v>
          </cell>
          <cell r="E1537" t="str">
            <v>ЗПИФ Девелопмент и развитие под управл ООО "Эссет Менеджмент Солюшнс"</v>
          </cell>
          <cell r="F1537" t="str">
            <v>25.01.2024</v>
          </cell>
          <cell r="H1537">
            <v>48.7</v>
          </cell>
          <cell r="I1537">
            <v>31</v>
          </cell>
        </row>
        <row r="1538">
          <cell r="A1538">
            <v>91350465</v>
          </cell>
          <cell r="B1538" t="str">
            <v>Кв. 1 315</v>
          </cell>
          <cell r="C1538" t="str">
            <v>Подъезд №19</v>
          </cell>
          <cell r="D1538">
            <v>45552</v>
          </cell>
          <cell r="E1538" t="str">
            <v>ЗПИФ Девелопмент и развитие под управл ООО "Эссет Менеджмент Солюшнс"</v>
          </cell>
          <cell r="F1538" t="str">
            <v>25.01.2024</v>
          </cell>
          <cell r="H1538">
            <v>57.4</v>
          </cell>
          <cell r="I1538">
            <v>31</v>
          </cell>
        </row>
        <row r="1539">
          <cell r="A1539">
            <v>91350466</v>
          </cell>
          <cell r="B1539" t="str">
            <v>Кв. 1 319</v>
          </cell>
          <cell r="C1539" t="str">
            <v>Подъезд №19</v>
          </cell>
          <cell r="D1539">
            <v>45552</v>
          </cell>
          <cell r="E1539" t="str">
            <v>ЗПИФ Девелопмент и развитие под управл ООО "Эссет Менеджмент Солюшнс"</v>
          </cell>
          <cell r="F1539" t="str">
            <v>25.01.2024</v>
          </cell>
          <cell r="H1539">
            <v>51.9</v>
          </cell>
          <cell r="I1539">
            <v>31</v>
          </cell>
        </row>
        <row r="1540">
          <cell r="A1540">
            <v>91350467</v>
          </cell>
          <cell r="B1540" t="str">
            <v>Кв. 1 322</v>
          </cell>
          <cell r="C1540" t="str">
            <v>Подъезд №19</v>
          </cell>
          <cell r="D1540">
            <v>45552</v>
          </cell>
          <cell r="E1540" t="str">
            <v>ЗПИФ Девелопмент и развитие под управл ООО "Эссет Менеджмент Солюшнс"</v>
          </cell>
          <cell r="F1540" t="str">
            <v>25.01.2024</v>
          </cell>
          <cell r="H1540">
            <v>44.9</v>
          </cell>
          <cell r="I1540">
            <v>31</v>
          </cell>
        </row>
        <row r="1541">
          <cell r="A1541">
            <v>91350468</v>
          </cell>
          <cell r="B1541" t="str">
            <v>Кв. 1 328</v>
          </cell>
          <cell r="C1541" t="str">
            <v>Подъезд №19</v>
          </cell>
          <cell r="D1541">
            <v>45552</v>
          </cell>
          <cell r="E1541" t="str">
            <v>ЗПИФ Девелопмент и развитие под управл ООО "Эссет Менеджмент Солюшнс"</v>
          </cell>
          <cell r="F1541" t="str">
            <v>25.01.2024</v>
          </cell>
          <cell r="H1541">
            <v>86.3</v>
          </cell>
          <cell r="I1541">
            <v>31</v>
          </cell>
        </row>
        <row r="1542">
          <cell r="A1542">
            <v>91350469</v>
          </cell>
          <cell r="B1542" t="str">
            <v>Кв. 1 331</v>
          </cell>
          <cell r="C1542" t="str">
            <v>Подъезд №19</v>
          </cell>
          <cell r="D1542">
            <v>45552</v>
          </cell>
          <cell r="E1542" t="str">
            <v>ЗПИФ Девелопмент и развитие под управл ООО "Эссет Менеджмент Солюшнс"</v>
          </cell>
          <cell r="F1542" t="str">
            <v>25.01.2024</v>
          </cell>
          <cell r="H1542">
            <v>48.7</v>
          </cell>
          <cell r="I1542">
            <v>31</v>
          </cell>
        </row>
        <row r="1543">
          <cell r="A1543">
            <v>91350470</v>
          </cell>
          <cell r="B1543" t="str">
            <v>Кв. 1 340</v>
          </cell>
          <cell r="C1543" t="str">
            <v>Подъезд №19</v>
          </cell>
          <cell r="D1543">
            <v>45552</v>
          </cell>
          <cell r="E1543" t="str">
            <v>ЗПИФ Девелопмент и развитие под управл ООО "Эссет Менеджмент Солюшнс"</v>
          </cell>
          <cell r="F1543" t="str">
            <v>25.01.2024</v>
          </cell>
          <cell r="H1543">
            <v>57.4</v>
          </cell>
          <cell r="I1543">
            <v>31</v>
          </cell>
        </row>
        <row r="1544">
          <cell r="A1544">
            <v>91350471</v>
          </cell>
          <cell r="B1544" t="str">
            <v>Кв. 1 344</v>
          </cell>
          <cell r="C1544" t="str">
            <v>Подъезд №19</v>
          </cell>
          <cell r="D1544">
            <v>45552</v>
          </cell>
          <cell r="E1544" t="str">
            <v>ЗПИФ Девелопмент и развитие под управл ООО "Эссет Менеджмент Солюшнс"</v>
          </cell>
          <cell r="F1544" t="str">
            <v>25.01.2024</v>
          </cell>
          <cell r="H1544">
            <v>51.9</v>
          </cell>
          <cell r="I1544">
            <v>31</v>
          </cell>
        </row>
        <row r="1545">
          <cell r="A1545">
            <v>91350472</v>
          </cell>
          <cell r="B1545" t="str">
            <v>Кв. 1 347</v>
          </cell>
          <cell r="C1545" t="str">
            <v>Подъезд №19</v>
          </cell>
          <cell r="D1545">
            <v>45552</v>
          </cell>
          <cell r="E1545" t="str">
            <v>ЗПИФ Девелопмент и развитие под управл ООО "Эссет Менеджмент Солюшнс"</v>
          </cell>
          <cell r="F1545" t="str">
            <v>25.01.2024</v>
          </cell>
          <cell r="H1545">
            <v>44.9</v>
          </cell>
          <cell r="I1545">
            <v>31</v>
          </cell>
        </row>
        <row r="1546">
          <cell r="A1546">
            <v>91350473</v>
          </cell>
          <cell r="B1546" t="str">
            <v>Кв. 1 351</v>
          </cell>
          <cell r="C1546" t="str">
            <v>Подъезд №19</v>
          </cell>
          <cell r="D1546">
            <v>45552</v>
          </cell>
          <cell r="E1546" t="str">
            <v>ЗПИФ Девелопмент и развитие под управл ООО "Эссет Менеджмент Солюшнс"</v>
          </cell>
          <cell r="F1546" t="str">
            <v>25.01.2024</v>
          </cell>
          <cell r="G1546">
            <v>45369</v>
          </cell>
          <cell r="H1546">
            <v>48.7</v>
          </cell>
          <cell r="I1546">
            <v>17</v>
          </cell>
        </row>
        <row r="1547">
          <cell r="A1547">
            <v>91350474</v>
          </cell>
          <cell r="B1547" t="str">
            <v>Кв. 1 353</v>
          </cell>
          <cell r="C1547" t="str">
            <v>Подъезд №19</v>
          </cell>
          <cell r="D1547">
            <v>45552</v>
          </cell>
          <cell r="E1547" t="str">
            <v>ЗПИФ Девелопмент и развитие под управл ООО "Эссет Менеджмент Солюшнс"</v>
          </cell>
          <cell r="F1547" t="str">
            <v>25.01.2024</v>
          </cell>
          <cell r="H1547">
            <v>86.3</v>
          </cell>
          <cell r="I1547">
            <v>31</v>
          </cell>
        </row>
        <row r="1548">
          <cell r="A1548">
            <v>91350475</v>
          </cell>
          <cell r="B1548" t="str">
            <v>Кв. 1 369</v>
          </cell>
          <cell r="C1548" t="str">
            <v>Подъезд №20</v>
          </cell>
          <cell r="D1548">
            <v>45559</v>
          </cell>
          <cell r="E1548" t="str">
            <v>ЗПИФ Девелопмент и развитие под управл ООО "Эссет Менеджмент Солюшнс"</v>
          </cell>
          <cell r="F1548" t="str">
            <v>25.01.2024</v>
          </cell>
          <cell r="H1548">
            <v>35.200000000000003</v>
          </cell>
          <cell r="I1548">
            <v>31</v>
          </cell>
        </row>
        <row r="1549">
          <cell r="A1549">
            <v>91350477</v>
          </cell>
          <cell r="B1549" t="str">
            <v>Кв. 1 376</v>
          </cell>
          <cell r="C1549" t="str">
            <v>Подъезд №20</v>
          </cell>
          <cell r="D1549">
            <v>45559</v>
          </cell>
          <cell r="E1549" t="str">
            <v>ЗПИФ Девелопмент и развитие под управл ООО "Эссет Менеджмент Солюшнс"</v>
          </cell>
          <cell r="F1549" t="str">
            <v>25.01.2024</v>
          </cell>
          <cell r="H1549">
            <v>53.8</v>
          </cell>
          <cell r="I1549">
            <v>31</v>
          </cell>
        </row>
        <row r="1550">
          <cell r="A1550">
            <v>91350478</v>
          </cell>
          <cell r="B1550" t="str">
            <v>Кв. 1 379</v>
          </cell>
          <cell r="C1550" t="str">
            <v>Подъезд №20</v>
          </cell>
          <cell r="D1550">
            <v>45559</v>
          </cell>
          <cell r="E1550" t="str">
            <v>ЗПИФ Девелопмент и развитие под управл ООО "Эссет Менеджмент Солюшнс"</v>
          </cell>
          <cell r="F1550" t="str">
            <v>25.01.2024</v>
          </cell>
          <cell r="H1550">
            <v>50.9</v>
          </cell>
          <cell r="I1550">
            <v>31</v>
          </cell>
        </row>
        <row r="1551">
          <cell r="A1551">
            <v>91350479</v>
          </cell>
          <cell r="B1551" t="str">
            <v>Кв. 1 386</v>
          </cell>
          <cell r="C1551" t="str">
            <v>Подъезд №20</v>
          </cell>
          <cell r="D1551">
            <v>45559</v>
          </cell>
          <cell r="E1551" t="str">
            <v>ЗПИФ Девелопмент и развитие под управл ООО "Эссет Менеджмент Солюшнс"</v>
          </cell>
          <cell r="F1551" t="str">
            <v>25.01.2024</v>
          </cell>
          <cell r="H1551">
            <v>32.200000000000003</v>
          </cell>
          <cell r="I1551">
            <v>31</v>
          </cell>
        </row>
        <row r="1552">
          <cell r="A1552">
            <v>91350480</v>
          </cell>
          <cell r="B1552" t="str">
            <v>Кв. 1 393</v>
          </cell>
          <cell r="C1552" t="str">
            <v>Подъезд №20</v>
          </cell>
          <cell r="D1552">
            <v>45559</v>
          </cell>
          <cell r="E1552" t="str">
            <v>ЗПИФ Девелопмент и развитие под управл ООО "Эссет Менеджмент Солюшнс"</v>
          </cell>
          <cell r="F1552" t="str">
            <v>25.01.2024</v>
          </cell>
          <cell r="H1552">
            <v>35.200000000000003</v>
          </cell>
          <cell r="I1552">
            <v>31</v>
          </cell>
        </row>
        <row r="1553">
          <cell r="A1553">
            <v>91350481</v>
          </cell>
          <cell r="B1553" t="str">
            <v>Кв. 1 396</v>
          </cell>
          <cell r="C1553" t="str">
            <v>Подъезд №20</v>
          </cell>
          <cell r="D1553">
            <v>45559</v>
          </cell>
          <cell r="E1553" t="str">
            <v>ЗПИФ Девелопмент и развитие под управл ООО "Эссет Менеджмент Солюшнс"</v>
          </cell>
          <cell r="F1553" t="str">
            <v>25.01.2024</v>
          </cell>
          <cell r="H1553">
            <v>53.8</v>
          </cell>
          <cell r="I1553">
            <v>31</v>
          </cell>
        </row>
        <row r="1554">
          <cell r="A1554">
            <v>91350482</v>
          </cell>
          <cell r="B1554" t="str">
            <v>Кв. 1 399</v>
          </cell>
          <cell r="C1554" t="str">
            <v>Подъезд №20</v>
          </cell>
          <cell r="D1554">
            <v>45559</v>
          </cell>
          <cell r="E1554" t="str">
            <v>ЗПИФ Девелопмент и развитие под управл ООО "Эссет Менеджмент Солюшнс"</v>
          </cell>
          <cell r="F1554" t="str">
            <v>25.01.2024</v>
          </cell>
          <cell r="H1554">
            <v>50.9</v>
          </cell>
          <cell r="I1554">
            <v>31</v>
          </cell>
        </row>
        <row r="1555">
          <cell r="A1555">
            <v>91350483</v>
          </cell>
          <cell r="B1555" t="str">
            <v>Кв. 1 406</v>
          </cell>
          <cell r="C1555" t="str">
            <v>Подъезд №20</v>
          </cell>
          <cell r="D1555">
            <v>45559</v>
          </cell>
          <cell r="E1555" t="str">
            <v>ЗПИФ Девелопмент и развитие под управл ООО "Эссет Менеджмент Солюшнс"</v>
          </cell>
          <cell r="F1555" t="str">
            <v>25.01.2024</v>
          </cell>
          <cell r="H1555">
            <v>32.200000000000003</v>
          </cell>
          <cell r="I1555">
            <v>31</v>
          </cell>
        </row>
        <row r="1556">
          <cell r="A1556">
            <v>91350484</v>
          </cell>
          <cell r="B1556" t="str">
            <v>Кв. 1 413</v>
          </cell>
          <cell r="C1556" t="str">
            <v>Подъезд №20</v>
          </cell>
          <cell r="D1556">
            <v>45559</v>
          </cell>
          <cell r="E1556" t="str">
            <v>ЗПИФ Девелопмент и развитие под управл ООО "Эссет Менеджмент Солюшнс"</v>
          </cell>
          <cell r="F1556" t="str">
            <v>25.01.2024</v>
          </cell>
          <cell r="H1556">
            <v>35.200000000000003</v>
          </cell>
          <cell r="I1556">
            <v>31</v>
          </cell>
        </row>
        <row r="1557">
          <cell r="A1557">
            <v>91350485</v>
          </cell>
          <cell r="B1557" t="str">
            <v>Кв. 1 419</v>
          </cell>
          <cell r="C1557" t="str">
            <v>Подъезд №20</v>
          </cell>
          <cell r="D1557">
            <v>45559</v>
          </cell>
          <cell r="E1557" t="str">
            <v>ЗПИФ Девелопмент и развитие под управл ООО "Эссет Менеджмент Солюшнс"</v>
          </cell>
          <cell r="F1557" t="str">
            <v>25.01.2024</v>
          </cell>
          <cell r="H1557">
            <v>50.9</v>
          </cell>
          <cell r="I1557">
            <v>31</v>
          </cell>
        </row>
        <row r="1558">
          <cell r="A1558">
            <v>91350486</v>
          </cell>
          <cell r="B1558" t="str">
            <v>Кв. 1 420</v>
          </cell>
          <cell r="C1558" t="str">
            <v>Подъезд №20</v>
          </cell>
          <cell r="D1558">
            <v>45559</v>
          </cell>
          <cell r="E1558" t="str">
            <v>ЗПИФ Девелопмент и развитие под управл ООО "Эссет Менеджмент Солюшнс"</v>
          </cell>
          <cell r="F1558" t="str">
            <v>25.01.2024</v>
          </cell>
          <cell r="H1558">
            <v>53.8</v>
          </cell>
          <cell r="I1558">
            <v>31</v>
          </cell>
        </row>
        <row r="1559">
          <cell r="A1559">
            <v>91350253</v>
          </cell>
          <cell r="B1559" t="str">
            <v>Кв. 102</v>
          </cell>
          <cell r="C1559" t="str">
            <v>Подъезд №2</v>
          </cell>
          <cell r="D1559">
            <v>45485</v>
          </cell>
          <cell r="E1559" t="str">
            <v>ЗПИФ Девелопмент и развитие под управл ООО "Эссет Менеджмент Солюшнс"</v>
          </cell>
          <cell r="F1559" t="str">
            <v>25.01.2024</v>
          </cell>
          <cell r="H1559">
            <v>73.3</v>
          </cell>
          <cell r="I1559">
            <v>31</v>
          </cell>
        </row>
        <row r="1560">
          <cell r="A1560">
            <v>91350254</v>
          </cell>
          <cell r="B1560" t="str">
            <v>Кв. 105</v>
          </cell>
          <cell r="C1560" t="str">
            <v>Подъезд №2</v>
          </cell>
          <cell r="D1560">
            <v>45485</v>
          </cell>
          <cell r="E1560" t="str">
            <v>ЗПИФ Девелопмент и развитие под управл ООО "Эссет Менеджмент Солюшнс"</v>
          </cell>
          <cell r="F1560" t="str">
            <v>25.01.2024</v>
          </cell>
          <cell r="H1560">
            <v>48.7</v>
          </cell>
          <cell r="I1560">
            <v>31</v>
          </cell>
        </row>
        <row r="1561">
          <cell r="A1561">
            <v>91350255</v>
          </cell>
          <cell r="B1561" t="str">
            <v>Кв. 109</v>
          </cell>
          <cell r="C1561" t="str">
            <v>Подъезд №2</v>
          </cell>
          <cell r="D1561">
            <v>45485</v>
          </cell>
          <cell r="E1561" t="str">
            <v>ЗПИФ Девелопмент и развитие под управл ООО "Эссет Менеджмент Солюшнс"</v>
          </cell>
          <cell r="F1561" t="str">
            <v>25.01.2024</v>
          </cell>
          <cell r="H1561">
            <v>58.4</v>
          </cell>
          <cell r="I1561">
            <v>31</v>
          </cell>
        </row>
        <row r="1562">
          <cell r="A1562">
            <v>91350256</v>
          </cell>
          <cell r="B1562" t="str">
            <v>Кв. 116</v>
          </cell>
          <cell r="C1562" t="str">
            <v>Подъезд №2</v>
          </cell>
          <cell r="D1562">
            <v>45485</v>
          </cell>
          <cell r="E1562" t="str">
            <v>ЗПИФ Девелопмент и развитие под управл ООО "Эссет Менеджмент Солюшнс"</v>
          </cell>
          <cell r="F1562" t="str">
            <v>25.01.2024</v>
          </cell>
          <cell r="H1562">
            <v>52.8</v>
          </cell>
          <cell r="I1562">
            <v>31</v>
          </cell>
        </row>
        <row r="1563">
          <cell r="A1563">
            <v>91350257</v>
          </cell>
          <cell r="B1563" t="str">
            <v>Кв. 12</v>
          </cell>
          <cell r="C1563" t="str">
            <v>Подъезд №1</v>
          </cell>
          <cell r="D1563">
            <v>45485</v>
          </cell>
          <cell r="E1563" t="str">
            <v>ЗПИФ Девелопмент и развитие под управл ООО "Эссет Менеджмент Солюшнс"</v>
          </cell>
          <cell r="F1563" t="str">
            <v>25.01.2024</v>
          </cell>
          <cell r="H1563">
            <v>54</v>
          </cell>
          <cell r="I1563">
            <v>31</v>
          </cell>
        </row>
        <row r="1564">
          <cell r="A1564">
            <v>91350258</v>
          </cell>
          <cell r="B1564" t="str">
            <v>Кв. 123</v>
          </cell>
          <cell r="C1564" t="str">
            <v>Подъезд №2</v>
          </cell>
          <cell r="D1564">
            <v>45485</v>
          </cell>
          <cell r="E1564" t="str">
            <v>ЗПИФ Девелопмент и развитие под управл ООО "Эссет Менеджмент Солюшнс"</v>
          </cell>
          <cell r="F1564" t="str">
            <v>25.01.2024</v>
          </cell>
          <cell r="H1564">
            <v>52.3</v>
          </cell>
          <cell r="I1564">
            <v>31</v>
          </cell>
        </row>
        <row r="1565">
          <cell r="A1565">
            <v>91350259</v>
          </cell>
          <cell r="B1565" t="str">
            <v>Кв. 127</v>
          </cell>
          <cell r="C1565" t="str">
            <v>Подъезд №2</v>
          </cell>
          <cell r="D1565">
            <v>45485</v>
          </cell>
          <cell r="E1565" t="str">
            <v>ЗПИФ Девелопмент и развитие под управл ООО "Эссет Менеджмент Солюшнс"</v>
          </cell>
          <cell r="F1565" t="str">
            <v>25.01.2024</v>
          </cell>
          <cell r="G1565">
            <v>45369</v>
          </cell>
          <cell r="H1565">
            <v>73.3</v>
          </cell>
          <cell r="I1565">
            <v>17</v>
          </cell>
        </row>
        <row r="1566">
          <cell r="A1566">
            <v>91350260</v>
          </cell>
          <cell r="B1566" t="str">
            <v>Кв. 130</v>
          </cell>
          <cell r="C1566" t="str">
            <v>Подъезд №2</v>
          </cell>
          <cell r="D1566">
            <v>45485</v>
          </cell>
          <cell r="E1566" t="str">
            <v>ЗПИФ Девелопмент и развитие под управл ООО "Эссет Менеджмент Солюшнс"</v>
          </cell>
          <cell r="F1566" t="str">
            <v>25.01.2024</v>
          </cell>
          <cell r="H1566">
            <v>48.7</v>
          </cell>
          <cell r="I1566">
            <v>31</v>
          </cell>
        </row>
        <row r="1567">
          <cell r="A1567">
            <v>91350262</v>
          </cell>
          <cell r="B1567" t="str">
            <v>Кв. 138</v>
          </cell>
          <cell r="C1567" t="str">
            <v>Подъезд №2</v>
          </cell>
          <cell r="D1567">
            <v>45485</v>
          </cell>
          <cell r="E1567" t="str">
            <v>ЗПИФ Девелопмент и развитие под управл ООО "Эссет Менеджмент Солюшнс"</v>
          </cell>
          <cell r="F1567" t="str">
            <v>25.01.2024</v>
          </cell>
          <cell r="H1567">
            <v>52.3</v>
          </cell>
          <cell r="I1567">
            <v>31</v>
          </cell>
        </row>
        <row r="1568">
          <cell r="A1568">
            <v>91350263</v>
          </cell>
          <cell r="B1568" t="str">
            <v>Кв. 141</v>
          </cell>
          <cell r="C1568" t="str">
            <v>Подъезд №2</v>
          </cell>
          <cell r="D1568">
            <v>45485</v>
          </cell>
          <cell r="E1568" t="str">
            <v>ЗПИФ Девелопмент и развитие под управл ООО "Эссет Менеджмент Солюшнс"</v>
          </cell>
          <cell r="F1568" t="str">
            <v>25.01.2024</v>
          </cell>
          <cell r="H1568">
            <v>52.8</v>
          </cell>
          <cell r="I1568">
            <v>31</v>
          </cell>
        </row>
        <row r="1569">
          <cell r="A1569">
            <v>91350264</v>
          </cell>
          <cell r="B1569" t="str">
            <v>Кв. 147</v>
          </cell>
          <cell r="C1569" t="str">
            <v>Подъезд №2</v>
          </cell>
          <cell r="D1569">
            <v>45485</v>
          </cell>
          <cell r="E1569" t="str">
            <v>ЗПИФ Девелопмент и развитие под управл ООО "Эссет Менеджмент Солюшнс"</v>
          </cell>
          <cell r="F1569" t="str">
            <v>25.01.2024</v>
          </cell>
          <cell r="H1569">
            <v>73.3</v>
          </cell>
          <cell r="I1569">
            <v>31</v>
          </cell>
        </row>
        <row r="1570">
          <cell r="A1570">
            <v>91350265</v>
          </cell>
          <cell r="B1570" t="str">
            <v>Кв. 15</v>
          </cell>
          <cell r="C1570" t="str">
            <v>Подъезд №1</v>
          </cell>
          <cell r="D1570">
            <v>45485</v>
          </cell>
          <cell r="E1570" t="str">
            <v>ЗПИФ Девелопмент и развитие под управл ООО "Эссет Менеджмент Солюшнс"</v>
          </cell>
          <cell r="F1570" t="str">
            <v>25.01.2024</v>
          </cell>
          <cell r="H1570">
            <v>35.1</v>
          </cell>
          <cell r="I1570">
            <v>31</v>
          </cell>
        </row>
        <row r="1571">
          <cell r="A1571">
            <v>91350266</v>
          </cell>
          <cell r="B1571" t="str">
            <v>Кв. 150</v>
          </cell>
          <cell r="C1571" t="str">
            <v>Подъезд №2</v>
          </cell>
          <cell r="D1571">
            <v>45485</v>
          </cell>
          <cell r="E1571" t="str">
            <v>ЗПИФ Девелопмент и развитие под управл ООО "Эссет Менеджмент Солюшнс"</v>
          </cell>
          <cell r="F1571" t="str">
            <v>25.01.2024</v>
          </cell>
          <cell r="H1571">
            <v>48.7</v>
          </cell>
          <cell r="I1571">
            <v>31</v>
          </cell>
        </row>
        <row r="1572">
          <cell r="A1572">
            <v>91350267</v>
          </cell>
          <cell r="B1572" t="str">
            <v>Кв. 154</v>
          </cell>
          <cell r="C1572" t="str">
            <v>Подъезд №2</v>
          </cell>
          <cell r="D1572">
            <v>45485</v>
          </cell>
          <cell r="E1572" t="str">
            <v>ЗПИФ Девелопмент и развитие под управл ООО "Эссет Менеджмент Солюшнс"</v>
          </cell>
          <cell r="F1572" t="str">
            <v>25.01.2024</v>
          </cell>
          <cell r="H1572">
            <v>58.4</v>
          </cell>
          <cell r="I1572">
            <v>31</v>
          </cell>
        </row>
        <row r="1573">
          <cell r="A1573">
            <v>91350268</v>
          </cell>
          <cell r="B1573" t="str">
            <v>Кв. 156</v>
          </cell>
          <cell r="C1573" t="str">
            <v>Подъезд №2</v>
          </cell>
          <cell r="D1573">
            <v>45485</v>
          </cell>
          <cell r="E1573" t="str">
            <v>ЗПИФ Девелопмент и развитие под управл ООО "Эссет Менеджмент Солюшнс"</v>
          </cell>
          <cell r="F1573" t="str">
            <v>25.01.2024</v>
          </cell>
          <cell r="H1573">
            <v>52.8</v>
          </cell>
          <cell r="I1573">
            <v>31</v>
          </cell>
        </row>
        <row r="1574">
          <cell r="A1574">
            <v>91350269</v>
          </cell>
          <cell r="B1574" t="str">
            <v>Кв. 158</v>
          </cell>
          <cell r="C1574" t="str">
            <v>Подъезд №2</v>
          </cell>
          <cell r="D1574">
            <v>45485</v>
          </cell>
          <cell r="E1574" t="str">
            <v>ЗПИФ Девелопмент и развитие под управл ООО "Эссет Менеджмент Солюшнс"</v>
          </cell>
          <cell r="F1574" t="str">
            <v>25.01.2024</v>
          </cell>
          <cell r="H1574">
            <v>52.3</v>
          </cell>
          <cell r="I1574">
            <v>31</v>
          </cell>
        </row>
        <row r="1575">
          <cell r="A1575">
            <v>91350270</v>
          </cell>
          <cell r="B1575" t="str">
            <v>Кв. 168</v>
          </cell>
          <cell r="C1575" t="str">
            <v>Подъезд №3</v>
          </cell>
          <cell r="D1575">
            <v>45540</v>
          </cell>
          <cell r="E1575" t="str">
            <v>ЗПИФ Девелопмент и развитие под управл ООО "Эссет Менеджмент Солюшнс"</v>
          </cell>
          <cell r="F1575" t="str">
            <v>25.01.2024</v>
          </cell>
          <cell r="H1575">
            <v>38.1</v>
          </cell>
          <cell r="I1575">
            <v>31</v>
          </cell>
        </row>
        <row r="1576">
          <cell r="A1576">
            <v>91350271</v>
          </cell>
          <cell r="B1576" t="str">
            <v>Кв. 171</v>
          </cell>
          <cell r="C1576" t="str">
            <v>Подъезд №3</v>
          </cell>
          <cell r="D1576">
            <v>45540</v>
          </cell>
          <cell r="E1576" t="str">
            <v>ЗПИФ Девелопмент и развитие под управл ООО "Эссет Менеджмент Солюшнс"</v>
          </cell>
          <cell r="F1576" t="str">
            <v>25.01.2024</v>
          </cell>
          <cell r="H1576">
            <v>45.3</v>
          </cell>
          <cell r="I1576">
            <v>31</v>
          </cell>
        </row>
        <row r="1577">
          <cell r="A1577">
            <v>91350272</v>
          </cell>
          <cell r="B1577" t="str">
            <v>Кв. 18</v>
          </cell>
          <cell r="C1577" t="str">
            <v>Подъезд №1</v>
          </cell>
          <cell r="D1577">
            <v>45485</v>
          </cell>
          <cell r="E1577" t="str">
            <v>ЗПИФ Девелопмент и развитие под управл ООО "Эссет Менеджмент Солюшнс"</v>
          </cell>
          <cell r="F1577" t="str">
            <v>25.01.2024</v>
          </cell>
          <cell r="H1577">
            <v>32.200000000000003</v>
          </cell>
          <cell r="I1577">
            <v>31</v>
          </cell>
        </row>
        <row r="1578">
          <cell r="A1578">
            <v>91350273</v>
          </cell>
          <cell r="B1578" t="str">
            <v>Кв. 181</v>
          </cell>
          <cell r="C1578" t="str">
            <v>Подъезд №3</v>
          </cell>
          <cell r="D1578">
            <v>45540</v>
          </cell>
          <cell r="E1578" t="str">
            <v>ЗПИФ Девелопмент и развитие под управл ООО "Эссет Менеджмент Солюшнс"</v>
          </cell>
          <cell r="F1578" t="str">
            <v>25.01.2024</v>
          </cell>
          <cell r="H1578">
            <v>42.5</v>
          </cell>
          <cell r="I1578">
            <v>31</v>
          </cell>
        </row>
        <row r="1579">
          <cell r="A1579">
            <v>91350275</v>
          </cell>
          <cell r="B1579" t="str">
            <v>Кв. 186</v>
          </cell>
          <cell r="C1579" t="str">
            <v>Подъезд №3</v>
          </cell>
          <cell r="D1579">
            <v>45540</v>
          </cell>
          <cell r="E1579" t="str">
            <v>ЗПИФ Девелопмент и развитие под управл ООО "Эссет Менеджмент Солюшнс"</v>
          </cell>
          <cell r="F1579" t="str">
            <v>25.01.2024</v>
          </cell>
          <cell r="G1579">
            <v>45379</v>
          </cell>
          <cell r="H1579">
            <v>28.9</v>
          </cell>
          <cell r="I1579">
            <v>27</v>
          </cell>
        </row>
        <row r="1580">
          <cell r="A1580">
            <v>91350276</v>
          </cell>
          <cell r="B1580" t="str">
            <v>Кв. 192</v>
          </cell>
          <cell r="C1580" t="str">
            <v>Подъезд №3</v>
          </cell>
          <cell r="D1580">
            <v>45540</v>
          </cell>
          <cell r="E1580" t="str">
            <v>ЗПИФ Девелопмент и развитие под управл ООО "Эссет Менеджмент Солюшнс"</v>
          </cell>
          <cell r="F1580" t="str">
            <v>25.01.2024</v>
          </cell>
          <cell r="H1580">
            <v>45.3</v>
          </cell>
          <cell r="I1580">
            <v>31</v>
          </cell>
        </row>
        <row r="1581">
          <cell r="A1581">
            <v>91350278</v>
          </cell>
          <cell r="B1581" t="str">
            <v>Кв. 202</v>
          </cell>
          <cell r="C1581" t="str">
            <v>Подъезд №3</v>
          </cell>
          <cell r="D1581">
            <v>45540</v>
          </cell>
          <cell r="E1581" t="str">
            <v>ЗПИФ Девелопмент и развитие под управл ООО "Эссет Менеджмент Солюшнс"</v>
          </cell>
          <cell r="F1581" t="str">
            <v>25.01.2024</v>
          </cell>
          <cell r="H1581">
            <v>42.5</v>
          </cell>
          <cell r="I1581">
            <v>31</v>
          </cell>
        </row>
        <row r="1582">
          <cell r="A1582">
            <v>91350279</v>
          </cell>
          <cell r="B1582" t="str">
            <v>Кв. 205</v>
          </cell>
          <cell r="C1582" t="str">
            <v>Подъезд №3</v>
          </cell>
          <cell r="D1582">
            <v>45540</v>
          </cell>
          <cell r="E1582" t="str">
            <v>ЗПИФ Девелопмент и развитие под управл ООО "Эссет Менеджмент Солюшнс"</v>
          </cell>
          <cell r="F1582" t="str">
            <v>25.01.2024</v>
          </cell>
          <cell r="H1582">
            <v>65.8</v>
          </cell>
          <cell r="I1582">
            <v>31</v>
          </cell>
        </row>
        <row r="1583">
          <cell r="A1583">
            <v>91350280</v>
          </cell>
          <cell r="B1583" t="str">
            <v>Кв. 207</v>
          </cell>
          <cell r="C1583" t="str">
            <v>Подъезд №3</v>
          </cell>
          <cell r="D1583">
            <v>45540</v>
          </cell>
          <cell r="E1583" t="str">
            <v>ЗПИФ Девелопмент и развитие под управл ООО "Эссет Менеджмент Солюшнс"</v>
          </cell>
          <cell r="F1583" t="str">
            <v>25.01.2024</v>
          </cell>
          <cell r="H1583">
            <v>28.9</v>
          </cell>
          <cell r="I1583">
            <v>31</v>
          </cell>
        </row>
        <row r="1584">
          <cell r="A1584">
            <v>91350281</v>
          </cell>
          <cell r="B1584" t="str">
            <v>Кв. 211</v>
          </cell>
          <cell r="C1584" t="str">
            <v>Подъезд №3</v>
          </cell>
          <cell r="D1584">
            <v>45540</v>
          </cell>
          <cell r="E1584" t="str">
            <v>ЗПИФ Девелопмент и развитие под управл ООО "Эссет Менеджмент Солюшнс"</v>
          </cell>
          <cell r="F1584" t="str">
            <v>25.01.2024</v>
          </cell>
          <cell r="H1584">
            <v>51.3</v>
          </cell>
          <cell r="I1584">
            <v>31</v>
          </cell>
        </row>
        <row r="1585">
          <cell r="A1585">
            <v>91350282</v>
          </cell>
          <cell r="B1585" t="str">
            <v>Кв. 215</v>
          </cell>
          <cell r="C1585" t="str">
            <v>Подъезд №3</v>
          </cell>
          <cell r="D1585">
            <v>45540</v>
          </cell>
          <cell r="E1585" t="str">
            <v>ЗПИФ Девелопмент и развитие под управл ООО "Эссет Менеджмент Солюшнс"</v>
          </cell>
          <cell r="F1585" t="str">
            <v>25.01.2024</v>
          </cell>
          <cell r="H1585">
            <v>73.099999999999994</v>
          </cell>
          <cell r="I1585">
            <v>31</v>
          </cell>
        </row>
        <row r="1586">
          <cell r="A1586">
            <v>91350283</v>
          </cell>
          <cell r="B1586" t="str">
            <v>Кв. 220</v>
          </cell>
          <cell r="C1586" t="str">
            <v>Подъезд №3</v>
          </cell>
          <cell r="D1586">
            <v>45540</v>
          </cell>
          <cell r="E1586" t="str">
            <v>ЗПИФ Девелопмент и развитие под управл ООО "Эссет Менеджмент Солюшнс"</v>
          </cell>
          <cell r="F1586" t="str">
            <v>25.01.2024</v>
          </cell>
          <cell r="H1586">
            <v>45.3</v>
          </cell>
          <cell r="I1586">
            <v>31</v>
          </cell>
        </row>
        <row r="1587">
          <cell r="A1587">
            <v>91350284</v>
          </cell>
          <cell r="B1587" t="str">
            <v>Кв. 224</v>
          </cell>
          <cell r="C1587" t="str">
            <v>Подъезд №3</v>
          </cell>
          <cell r="D1587">
            <v>45540</v>
          </cell>
          <cell r="E1587" t="str">
            <v>ЗПИФ Девелопмент и развитие под управл ООО "Эссет Менеджмент Солюшнс"</v>
          </cell>
          <cell r="F1587" t="str">
            <v>25.01.2024</v>
          </cell>
          <cell r="H1587">
            <v>37.5</v>
          </cell>
          <cell r="I1587">
            <v>31</v>
          </cell>
        </row>
        <row r="1588">
          <cell r="A1588">
            <v>91350285</v>
          </cell>
          <cell r="B1588" t="str">
            <v>Кв. 230</v>
          </cell>
          <cell r="C1588" t="str">
            <v>Подъезд №3</v>
          </cell>
          <cell r="D1588">
            <v>45540</v>
          </cell>
          <cell r="E1588" t="str">
            <v>ЗПИФ Девелопмент и развитие под управл ООО "Эссет Менеджмент Солюшнс"</v>
          </cell>
          <cell r="F1588" t="str">
            <v>25.01.2024</v>
          </cell>
          <cell r="G1588">
            <v>45372</v>
          </cell>
          <cell r="H1588">
            <v>42.5</v>
          </cell>
          <cell r="I1588">
            <v>20</v>
          </cell>
        </row>
        <row r="1589">
          <cell r="A1589">
            <v>91350286</v>
          </cell>
          <cell r="B1589" t="str">
            <v>Кв. 233</v>
          </cell>
          <cell r="C1589" t="str">
            <v>Подъезд №3</v>
          </cell>
          <cell r="D1589">
            <v>45540</v>
          </cell>
          <cell r="E1589" t="str">
            <v>ЗПИФ Девелопмент и развитие под управл ООО "Эссет Менеджмент Солюшнс"</v>
          </cell>
          <cell r="F1589" t="str">
            <v>25.01.2024</v>
          </cell>
          <cell r="H1589">
            <v>65.8</v>
          </cell>
          <cell r="I1589">
            <v>31</v>
          </cell>
        </row>
        <row r="1590">
          <cell r="A1590">
            <v>91350287</v>
          </cell>
          <cell r="B1590" t="str">
            <v>Кв. 235</v>
          </cell>
          <cell r="C1590" t="str">
            <v>Подъезд №3</v>
          </cell>
          <cell r="D1590">
            <v>45540</v>
          </cell>
          <cell r="E1590" t="str">
            <v>ЗПИФ Девелопмент и развитие под управл ООО "Эссет Менеджмент Солюшнс"</v>
          </cell>
          <cell r="F1590" t="str">
            <v>25.01.2024</v>
          </cell>
          <cell r="H1590">
            <v>28.9</v>
          </cell>
          <cell r="I1590">
            <v>31</v>
          </cell>
        </row>
        <row r="1591">
          <cell r="A1591">
            <v>91350288</v>
          </cell>
          <cell r="B1591" t="str">
            <v>Кв. 243</v>
          </cell>
          <cell r="C1591" t="str">
            <v>Подъезд №3</v>
          </cell>
          <cell r="D1591">
            <v>45540</v>
          </cell>
          <cell r="E1591" t="str">
            <v>ЗПИФ Девелопмент и развитие под управл ООО "Эссет Менеджмент Солюшнс"</v>
          </cell>
          <cell r="F1591" t="str">
            <v>25.01.2024</v>
          </cell>
          <cell r="H1591">
            <v>73.099999999999994</v>
          </cell>
          <cell r="I1591">
            <v>31</v>
          </cell>
        </row>
        <row r="1592">
          <cell r="A1592">
            <v>91350289</v>
          </cell>
          <cell r="B1592" t="str">
            <v>Кв. 246</v>
          </cell>
          <cell r="C1592" t="str">
            <v>Подъезд №3</v>
          </cell>
          <cell r="D1592">
            <v>45540</v>
          </cell>
          <cell r="E1592" t="str">
            <v>ЗПИФ Девелопмент и развитие под управл ООО "Эссет Менеджмент Солюшнс"</v>
          </cell>
          <cell r="F1592" t="str">
            <v>25.01.2024</v>
          </cell>
          <cell r="H1592">
            <v>51.3</v>
          </cell>
          <cell r="I1592">
            <v>31</v>
          </cell>
        </row>
        <row r="1593">
          <cell r="A1593">
            <v>91350290</v>
          </cell>
          <cell r="B1593" t="str">
            <v>Кв. 248</v>
          </cell>
          <cell r="C1593" t="str">
            <v>Подъезд №3</v>
          </cell>
          <cell r="D1593">
            <v>45540</v>
          </cell>
          <cell r="E1593" t="str">
            <v>ЗПИФ Девелопмент и развитие под управл ООО "Эссет Менеджмент Солюшнс"</v>
          </cell>
          <cell r="F1593" t="str">
            <v>25.01.2024</v>
          </cell>
          <cell r="H1593">
            <v>45.3</v>
          </cell>
          <cell r="I1593">
            <v>31</v>
          </cell>
        </row>
        <row r="1594">
          <cell r="A1594">
            <v>91350291</v>
          </cell>
          <cell r="B1594" t="str">
            <v>Кв. 252</v>
          </cell>
          <cell r="C1594" t="str">
            <v>Подъезд №3</v>
          </cell>
          <cell r="D1594">
            <v>45540</v>
          </cell>
          <cell r="E1594" t="str">
            <v>ЗПИФ Девелопмент и развитие под управл ООО "Эссет Менеджмент Солюшнс"</v>
          </cell>
          <cell r="F1594" t="str">
            <v>25.01.2024</v>
          </cell>
          <cell r="H1594">
            <v>37.5</v>
          </cell>
          <cell r="I1594">
            <v>31</v>
          </cell>
        </row>
        <row r="1595">
          <cell r="A1595">
            <v>91350292</v>
          </cell>
          <cell r="B1595" t="str">
            <v>Кв. 256</v>
          </cell>
          <cell r="C1595" t="str">
            <v>Подъезд №3</v>
          </cell>
          <cell r="D1595">
            <v>45540</v>
          </cell>
          <cell r="E1595" t="str">
            <v>ЗПИФ Девелопмент и развитие под управл ООО "Эссет Менеджмент Солюшнс"</v>
          </cell>
          <cell r="F1595" t="str">
            <v>25.01.2024</v>
          </cell>
          <cell r="H1595">
            <v>28.9</v>
          </cell>
          <cell r="I1595">
            <v>31</v>
          </cell>
        </row>
        <row r="1596">
          <cell r="A1596">
            <v>91350293</v>
          </cell>
          <cell r="B1596" t="str">
            <v>Кв. 261</v>
          </cell>
          <cell r="C1596" t="str">
            <v>Подъезд №3</v>
          </cell>
          <cell r="D1596">
            <v>45540</v>
          </cell>
          <cell r="E1596" t="str">
            <v>ЗПИФ Девелопмент и развитие под управл ООО "Эссет Менеджмент Солюшнс"</v>
          </cell>
          <cell r="F1596" t="str">
            <v>25.01.2024</v>
          </cell>
          <cell r="H1596">
            <v>65.8</v>
          </cell>
          <cell r="I1596">
            <v>31</v>
          </cell>
        </row>
        <row r="1597">
          <cell r="A1597">
            <v>91350294</v>
          </cell>
          <cell r="B1597" t="str">
            <v>Кв. 265</v>
          </cell>
          <cell r="C1597" t="str">
            <v>Подъезд №3</v>
          </cell>
          <cell r="D1597">
            <v>45540</v>
          </cell>
          <cell r="E1597" t="str">
            <v>ЗПИФ Девелопмент и развитие под управл ООО "Эссет Менеджмент Солюшнс"</v>
          </cell>
          <cell r="F1597" t="str">
            <v>25.01.2024</v>
          </cell>
          <cell r="G1597">
            <v>45369</v>
          </cell>
          <cell r="H1597">
            <v>42.5</v>
          </cell>
          <cell r="I1597">
            <v>17</v>
          </cell>
        </row>
        <row r="1598">
          <cell r="A1598">
            <v>91350295</v>
          </cell>
          <cell r="B1598" t="str">
            <v>Кв. 27</v>
          </cell>
          <cell r="C1598" t="str">
            <v>Подъезд №1</v>
          </cell>
          <cell r="D1598">
            <v>45485</v>
          </cell>
          <cell r="E1598" t="str">
            <v>ЗПИФ Девелопмент и развитие под управл ООО "Эссет Менеджмент Солюшнс"</v>
          </cell>
          <cell r="F1598" t="str">
            <v>25.01.2024</v>
          </cell>
          <cell r="H1598">
            <v>35.1</v>
          </cell>
          <cell r="I1598">
            <v>31</v>
          </cell>
        </row>
        <row r="1599">
          <cell r="A1599">
            <v>91350296</v>
          </cell>
          <cell r="B1599" t="str">
            <v>Кв. 271</v>
          </cell>
          <cell r="C1599" t="str">
            <v>Подъезд №3</v>
          </cell>
          <cell r="D1599">
            <v>45540</v>
          </cell>
          <cell r="E1599" t="str">
            <v>ЗПИФ Девелопмент и развитие под управл ООО "Эссет Менеджмент Солюшнс"</v>
          </cell>
          <cell r="F1599" t="str">
            <v>25.01.2024</v>
          </cell>
          <cell r="H1599">
            <v>73.099999999999994</v>
          </cell>
          <cell r="I1599">
            <v>31</v>
          </cell>
        </row>
        <row r="1600">
          <cell r="A1600">
            <v>91350297</v>
          </cell>
          <cell r="B1600" t="str">
            <v>Кв. 277</v>
          </cell>
          <cell r="C1600" t="str">
            <v>Подъезд №3</v>
          </cell>
          <cell r="D1600">
            <v>45540</v>
          </cell>
          <cell r="E1600" t="str">
            <v>ЗПИФ Девелопмент и развитие под управл ООО "Эссет Менеджмент Солюшнс"</v>
          </cell>
          <cell r="F1600" t="str">
            <v>25.01.2024</v>
          </cell>
          <cell r="G1600">
            <v>45355</v>
          </cell>
          <cell r="H1600">
            <v>28.9</v>
          </cell>
          <cell r="I1600">
            <v>3</v>
          </cell>
        </row>
        <row r="1601">
          <cell r="A1601">
            <v>91350298</v>
          </cell>
          <cell r="B1601" t="str">
            <v>Кв. 281</v>
          </cell>
          <cell r="C1601" t="str">
            <v>Подъезд №3</v>
          </cell>
          <cell r="D1601">
            <v>45540</v>
          </cell>
          <cell r="E1601" t="str">
            <v>ЗПИФ Девелопмент и развитие под управл ООО "Эссет Менеджмент Солюшнс"</v>
          </cell>
          <cell r="F1601" t="str">
            <v>25.01.2024</v>
          </cell>
          <cell r="H1601">
            <v>51.3</v>
          </cell>
          <cell r="I1601">
            <v>31</v>
          </cell>
        </row>
        <row r="1602">
          <cell r="A1602">
            <v>91350299</v>
          </cell>
          <cell r="B1602" t="str">
            <v>Кв. 283</v>
          </cell>
          <cell r="C1602" t="str">
            <v>Подъезд №3</v>
          </cell>
          <cell r="D1602">
            <v>45540</v>
          </cell>
          <cell r="E1602" t="str">
            <v>ЗПИФ Девелопмент и развитие под управл ООО "Эссет Менеджмент Солюшнс"</v>
          </cell>
          <cell r="F1602" t="str">
            <v>25.01.2024</v>
          </cell>
          <cell r="H1602">
            <v>45.3</v>
          </cell>
          <cell r="I1602">
            <v>31</v>
          </cell>
        </row>
        <row r="1603">
          <cell r="A1603">
            <v>91350301</v>
          </cell>
          <cell r="B1603" t="str">
            <v>Кв. 289</v>
          </cell>
          <cell r="C1603" t="str">
            <v>Подъезд №3</v>
          </cell>
          <cell r="D1603">
            <v>45540</v>
          </cell>
          <cell r="E1603" t="str">
            <v>ЗПИФ Девелопмент и развитие под управл ООО "Эссет Менеджмент Солюшнс"</v>
          </cell>
          <cell r="F1603" t="str">
            <v>25.01.2024</v>
          </cell>
          <cell r="H1603">
            <v>65.8</v>
          </cell>
          <cell r="I1603">
            <v>31</v>
          </cell>
        </row>
        <row r="1604">
          <cell r="A1604">
            <v>91350302</v>
          </cell>
          <cell r="B1604" t="str">
            <v>Кв. 29</v>
          </cell>
          <cell r="C1604" t="str">
            <v>Подъезд №1</v>
          </cell>
          <cell r="D1604">
            <v>45485</v>
          </cell>
          <cell r="E1604" t="str">
            <v>ЗПИФ Девелопмент и развитие под управл ООО "Эссет Менеджмент Солюшнс"</v>
          </cell>
          <cell r="F1604" t="str">
            <v>25.01.2024</v>
          </cell>
          <cell r="H1604">
            <v>51.1</v>
          </cell>
          <cell r="I1604">
            <v>31</v>
          </cell>
        </row>
        <row r="1605">
          <cell r="A1605">
            <v>91350303</v>
          </cell>
          <cell r="B1605" t="str">
            <v>Кв. 299</v>
          </cell>
          <cell r="C1605" t="str">
            <v>Подъезд №3</v>
          </cell>
          <cell r="D1605">
            <v>45540</v>
          </cell>
          <cell r="E1605" t="str">
            <v>ЗПИФ Девелопмент и развитие под управл ООО "Эссет Менеджмент Солюшнс"</v>
          </cell>
          <cell r="F1605" t="str">
            <v>25.01.2024</v>
          </cell>
          <cell r="H1605">
            <v>73.3</v>
          </cell>
          <cell r="I1605">
            <v>31</v>
          </cell>
        </row>
        <row r="1606">
          <cell r="A1606">
            <v>91350304</v>
          </cell>
          <cell r="B1606" t="str">
            <v>Кв. 302</v>
          </cell>
          <cell r="C1606" t="str">
            <v>Подъезд №3</v>
          </cell>
          <cell r="D1606">
            <v>45540</v>
          </cell>
          <cell r="E1606" t="str">
            <v>ЗПИФ Девелопмент и развитие под управл ООО "Эссет Менеджмент Солюшнс"</v>
          </cell>
          <cell r="F1606" t="str">
            <v>25.01.2024</v>
          </cell>
          <cell r="H1606">
            <v>51.3</v>
          </cell>
          <cell r="I1606">
            <v>31</v>
          </cell>
        </row>
        <row r="1607">
          <cell r="A1607">
            <v>91350305</v>
          </cell>
          <cell r="B1607" t="str">
            <v>Кв. 317</v>
          </cell>
          <cell r="C1607" t="str">
            <v>Подъезд №4</v>
          </cell>
          <cell r="D1607">
            <v>45426</v>
          </cell>
          <cell r="E1607" t="str">
            <v>ЗПИФ Девелопмент и развитие под управл ООО "Эссет Менеджмент Солюшнс"</v>
          </cell>
          <cell r="F1607" t="str">
            <v>25.01.2024</v>
          </cell>
          <cell r="H1607">
            <v>37.9</v>
          </cell>
          <cell r="I1607">
            <v>31</v>
          </cell>
        </row>
        <row r="1608">
          <cell r="A1608">
            <v>91350307</v>
          </cell>
          <cell r="B1608" t="str">
            <v>Кв. 322</v>
          </cell>
          <cell r="C1608" t="str">
            <v>Подъезд №4</v>
          </cell>
          <cell r="D1608">
            <v>45426</v>
          </cell>
          <cell r="E1608" t="str">
            <v>ЗПИФ Девелопмент и развитие под управл ООО "Эссет Менеджмент Солюшнс"</v>
          </cell>
          <cell r="F1608" t="str">
            <v>25.01.2024</v>
          </cell>
          <cell r="H1608">
            <v>34.200000000000003</v>
          </cell>
          <cell r="I1608">
            <v>31</v>
          </cell>
        </row>
        <row r="1609">
          <cell r="A1609">
            <v>91350308</v>
          </cell>
          <cell r="B1609" t="str">
            <v>Кв. 324</v>
          </cell>
          <cell r="C1609" t="str">
            <v>Подъезд №4</v>
          </cell>
          <cell r="D1609">
            <v>45426</v>
          </cell>
          <cell r="E1609" t="str">
            <v>ЗПИФ Девелопмент и развитие под управл ООО "Эссет Менеджмент Солюшнс"</v>
          </cell>
          <cell r="F1609" t="str">
            <v>25.01.2024</v>
          </cell>
          <cell r="H1609">
            <v>33.299999999999997</v>
          </cell>
          <cell r="I1609">
            <v>31</v>
          </cell>
        </row>
        <row r="1610">
          <cell r="A1610">
            <v>91350309</v>
          </cell>
          <cell r="B1610" t="str">
            <v>Кв. 327</v>
          </cell>
          <cell r="C1610" t="str">
            <v>Подъезд №4</v>
          </cell>
          <cell r="D1610">
            <v>45426</v>
          </cell>
          <cell r="E1610" t="str">
            <v>ЗПИФ Девелопмент и развитие под управл ООО "Эссет Менеджмент Солюшнс"</v>
          </cell>
          <cell r="F1610" t="str">
            <v>25.01.2024</v>
          </cell>
          <cell r="H1610">
            <v>51.6</v>
          </cell>
          <cell r="I1610">
            <v>31</v>
          </cell>
        </row>
        <row r="1611">
          <cell r="A1611">
            <v>91350310</v>
          </cell>
          <cell r="B1611" t="str">
            <v>Кв. 331</v>
          </cell>
          <cell r="C1611" t="str">
            <v>Подъезд №4</v>
          </cell>
          <cell r="D1611">
            <v>45426</v>
          </cell>
          <cell r="E1611" t="str">
            <v>ЗПИФ Девелопмент и развитие под управл ООО "Эссет Менеджмент Солюшнс"</v>
          </cell>
          <cell r="F1611" t="str">
            <v>25.01.2024</v>
          </cell>
          <cell r="G1611">
            <v>45376</v>
          </cell>
          <cell r="H1611">
            <v>25.9</v>
          </cell>
          <cell r="I1611">
            <v>24</v>
          </cell>
        </row>
        <row r="1612">
          <cell r="A1612">
            <v>91350311</v>
          </cell>
          <cell r="B1612" t="str">
            <v>Кв. 334</v>
          </cell>
          <cell r="C1612" t="str">
            <v>Подъезд №4</v>
          </cell>
          <cell r="D1612">
            <v>45426</v>
          </cell>
          <cell r="E1612" t="str">
            <v>ЗПИФ Девелопмент и развитие под управл ООО "Эссет Менеджмент Солюшнс"</v>
          </cell>
          <cell r="F1612" t="str">
            <v>25.01.2024</v>
          </cell>
          <cell r="H1612">
            <v>34.200000000000003</v>
          </cell>
          <cell r="I1612">
            <v>31</v>
          </cell>
        </row>
        <row r="1613">
          <cell r="A1613">
            <v>91350313</v>
          </cell>
          <cell r="B1613" t="str">
            <v>Кв. 342</v>
          </cell>
          <cell r="C1613" t="str">
            <v>Подъезд №4</v>
          </cell>
          <cell r="D1613">
            <v>45426</v>
          </cell>
          <cell r="E1613" t="str">
            <v>ЗПИФ Девелопмент и развитие под управл ООО "Эссет Менеджмент Солюшнс"</v>
          </cell>
          <cell r="F1613" t="str">
            <v>25.01.2024</v>
          </cell>
          <cell r="H1613">
            <v>33.299999999999997</v>
          </cell>
          <cell r="I1613">
            <v>31</v>
          </cell>
        </row>
        <row r="1614">
          <cell r="A1614">
            <v>91350314</v>
          </cell>
          <cell r="B1614" t="str">
            <v>Кв. 347</v>
          </cell>
          <cell r="C1614" t="str">
            <v>Подъезд №4</v>
          </cell>
          <cell r="D1614">
            <v>45426</v>
          </cell>
          <cell r="E1614" t="str">
            <v>ЗПИФ Девелопмент и развитие под управл ООО "Эссет Менеджмент Солюшнс"</v>
          </cell>
          <cell r="F1614" t="str">
            <v>25.01.2024</v>
          </cell>
          <cell r="G1614">
            <v>45355</v>
          </cell>
          <cell r="H1614">
            <v>37.9</v>
          </cell>
          <cell r="I1614">
            <v>3</v>
          </cell>
        </row>
        <row r="1615">
          <cell r="A1615">
            <v>91350315</v>
          </cell>
          <cell r="B1615" t="str">
            <v>Кв. 351</v>
          </cell>
          <cell r="C1615" t="str">
            <v>Подъезд №4</v>
          </cell>
          <cell r="D1615">
            <v>45426</v>
          </cell>
          <cell r="E1615" t="str">
            <v>ЗПИФ Девелопмент и развитие под управл ООО "Эссет Менеджмент Солюшнс"</v>
          </cell>
          <cell r="F1615" t="str">
            <v>25.01.2024</v>
          </cell>
          <cell r="H1615">
            <v>51.6</v>
          </cell>
          <cell r="I1615">
            <v>31</v>
          </cell>
        </row>
        <row r="1616">
          <cell r="A1616">
            <v>91350316</v>
          </cell>
          <cell r="B1616" t="str">
            <v>Кв. 355</v>
          </cell>
          <cell r="C1616" t="str">
            <v>Подъезд №4</v>
          </cell>
          <cell r="D1616">
            <v>45426</v>
          </cell>
          <cell r="E1616" t="str">
            <v>ЗПИФ Девелопмент и развитие под управл ООО "Эссет Менеджмент Солюшнс"</v>
          </cell>
          <cell r="F1616" t="str">
            <v>25.01.2024</v>
          </cell>
          <cell r="G1616">
            <v>45369</v>
          </cell>
          <cell r="H1616">
            <v>25.9</v>
          </cell>
          <cell r="I1616">
            <v>17</v>
          </cell>
        </row>
        <row r="1617">
          <cell r="A1617">
            <v>91350317</v>
          </cell>
          <cell r="B1617" t="str">
            <v>Кв. 36</v>
          </cell>
          <cell r="C1617" t="str">
            <v>Подъезд №1</v>
          </cell>
          <cell r="D1617">
            <v>45485</v>
          </cell>
          <cell r="E1617" t="str">
            <v>ЗПИФ Девелопмент и развитие под управл ООО "Эссет Менеджмент Солюшнс"</v>
          </cell>
          <cell r="F1617" t="str">
            <v>25.01.2024</v>
          </cell>
          <cell r="H1617">
            <v>54</v>
          </cell>
          <cell r="I1617">
            <v>31</v>
          </cell>
        </row>
        <row r="1618">
          <cell r="A1618">
            <v>91350318</v>
          </cell>
          <cell r="B1618" t="str">
            <v>Кв. 364</v>
          </cell>
          <cell r="C1618" t="str">
            <v>Подъезд №4</v>
          </cell>
          <cell r="D1618">
            <v>45426</v>
          </cell>
          <cell r="E1618" t="str">
            <v>ЗПИФ Девелопмент и развитие под управл ООО "Эссет Менеджмент Солюшнс"</v>
          </cell>
          <cell r="F1618" t="str">
            <v>25.01.2024</v>
          </cell>
          <cell r="H1618">
            <v>34.200000000000003</v>
          </cell>
          <cell r="I1618">
            <v>31</v>
          </cell>
        </row>
        <row r="1619">
          <cell r="A1619">
            <v>91350333</v>
          </cell>
          <cell r="B1619" t="str">
            <v>Кв. 372</v>
          </cell>
          <cell r="C1619" t="str">
            <v>Подъезд №4</v>
          </cell>
          <cell r="D1619">
            <v>45426</v>
          </cell>
          <cell r="E1619" t="str">
            <v>ЗПИФ Девелопмент и развитие под управл ООО "Эссет Менеджмент Солюшнс"</v>
          </cell>
          <cell r="F1619" t="str">
            <v>25.01.2024</v>
          </cell>
          <cell r="H1619">
            <v>33.299999999999997</v>
          </cell>
          <cell r="I1619">
            <v>31</v>
          </cell>
        </row>
        <row r="1620">
          <cell r="A1620">
            <v>91350334</v>
          </cell>
          <cell r="B1620" t="str">
            <v>Кв. 375</v>
          </cell>
          <cell r="C1620" t="str">
            <v>Подъезд №4</v>
          </cell>
          <cell r="D1620">
            <v>45426</v>
          </cell>
          <cell r="E1620" t="str">
            <v>ЗПИФ Девелопмент и развитие под управл ООО "Эссет Менеджмент Солюшнс"</v>
          </cell>
          <cell r="F1620" t="str">
            <v>25.01.2024</v>
          </cell>
          <cell r="H1620">
            <v>51.6</v>
          </cell>
          <cell r="I1620">
            <v>31</v>
          </cell>
        </row>
        <row r="1621">
          <cell r="A1621">
            <v>91350319</v>
          </cell>
          <cell r="B1621" t="str">
            <v>Кв. 38</v>
          </cell>
          <cell r="C1621" t="str">
            <v>Подъезд №1</v>
          </cell>
          <cell r="D1621">
            <v>45485</v>
          </cell>
          <cell r="E1621" t="str">
            <v>ЗПИФ Девелопмент и развитие под управл ООО "Эссет Менеджмент Солюшнс"</v>
          </cell>
          <cell r="F1621" t="str">
            <v>25.01.2024</v>
          </cell>
          <cell r="H1621">
            <v>32.200000000000003</v>
          </cell>
          <cell r="I1621">
            <v>31</v>
          </cell>
        </row>
        <row r="1622">
          <cell r="A1622">
            <v>91350336</v>
          </cell>
          <cell r="B1622" t="str">
            <v>Кв. 380</v>
          </cell>
          <cell r="C1622" t="str">
            <v>Подъезд №4</v>
          </cell>
          <cell r="D1622">
            <v>45426</v>
          </cell>
          <cell r="E1622" t="str">
            <v>ЗПИФ Девелопмент и развитие под управл ООО "Эссет Менеджмент Солюшнс"</v>
          </cell>
          <cell r="F1622" t="str">
            <v>25.01.2024</v>
          </cell>
          <cell r="G1622">
            <v>45358</v>
          </cell>
          <cell r="H1622">
            <v>25.9</v>
          </cell>
          <cell r="I1622">
            <v>6</v>
          </cell>
        </row>
        <row r="1623">
          <cell r="A1623">
            <v>91350337</v>
          </cell>
          <cell r="B1623" t="str">
            <v>Кв. 385</v>
          </cell>
          <cell r="C1623" t="str">
            <v>Подъезд №4</v>
          </cell>
          <cell r="D1623">
            <v>45426</v>
          </cell>
          <cell r="E1623" t="str">
            <v>ЗПИФ Девелопмент и развитие под управл ООО "Эссет Менеджмент Солюшнс"</v>
          </cell>
          <cell r="F1623" t="str">
            <v>25.01.2024</v>
          </cell>
          <cell r="H1623">
            <v>25.9</v>
          </cell>
          <cell r="I1623">
            <v>31</v>
          </cell>
        </row>
        <row r="1624">
          <cell r="A1624">
            <v>91350338</v>
          </cell>
          <cell r="B1624" t="str">
            <v>Кв. 399</v>
          </cell>
          <cell r="C1624" t="str">
            <v>Подъезд №4</v>
          </cell>
          <cell r="D1624">
            <v>45426</v>
          </cell>
          <cell r="E1624" t="str">
            <v>ЗПИФ Девелопмент и развитие под управл ООО "Эссет Менеджмент Солюшнс"</v>
          </cell>
          <cell r="F1624" t="str">
            <v>25.01.2024</v>
          </cell>
          <cell r="H1624">
            <v>51.6</v>
          </cell>
          <cell r="I1624">
            <v>31</v>
          </cell>
        </row>
        <row r="1625">
          <cell r="A1625">
            <v>91350339</v>
          </cell>
          <cell r="B1625" t="str">
            <v>Кв. 402</v>
          </cell>
          <cell r="C1625" t="str">
            <v>Подъезд №4</v>
          </cell>
          <cell r="D1625">
            <v>45426</v>
          </cell>
          <cell r="E1625" t="str">
            <v>ЗПИФ Девелопмент и развитие под управл ООО "Эссет Менеджмент Солюшнс"</v>
          </cell>
          <cell r="F1625" t="str">
            <v>25.01.2024</v>
          </cell>
          <cell r="H1625">
            <v>33.299999999999997</v>
          </cell>
          <cell r="I1625">
            <v>31</v>
          </cell>
        </row>
        <row r="1626">
          <cell r="A1626">
            <v>91350340</v>
          </cell>
          <cell r="B1626" t="str">
            <v>Кв. 406</v>
          </cell>
          <cell r="C1626" t="str">
            <v>Подъезд №4</v>
          </cell>
          <cell r="D1626">
            <v>45426</v>
          </cell>
          <cell r="E1626" t="str">
            <v>ЗПИФ Девелопмент и развитие под управл ООО "Эссет Менеджмент Солюшнс"</v>
          </cell>
          <cell r="F1626" t="str">
            <v>25.01.2024</v>
          </cell>
          <cell r="H1626">
            <v>34.200000000000003</v>
          </cell>
          <cell r="I1626">
            <v>31</v>
          </cell>
        </row>
        <row r="1627">
          <cell r="A1627">
            <v>91350341</v>
          </cell>
          <cell r="B1627" t="str">
            <v>Кв. 410</v>
          </cell>
          <cell r="C1627" t="str">
            <v>Подъезд №4</v>
          </cell>
          <cell r="D1627">
            <v>45426</v>
          </cell>
          <cell r="E1627" t="str">
            <v>ЗПИФ Девелопмент и развитие под управл ООО "Эссет Менеджмент Солюшнс"</v>
          </cell>
          <cell r="F1627" t="str">
            <v>25.01.2024</v>
          </cell>
          <cell r="G1627">
            <v>45376</v>
          </cell>
          <cell r="H1627">
            <v>25.9</v>
          </cell>
          <cell r="I1627">
            <v>24</v>
          </cell>
        </row>
        <row r="1628">
          <cell r="A1628">
            <v>91350342</v>
          </cell>
          <cell r="B1628" t="str">
            <v>Кв. 413</v>
          </cell>
          <cell r="C1628" t="str">
            <v>Подъезд №4</v>
          </cell>
          <cell r="D1628">
            <v>45426</v>
          </cell>
          <cell r="E1628" t="str">
            <v>ЗПИФ Девелопмент и развитие под управл ООО "Эссет Менеджмент Солюшнс"</v>
          </cell>
          <cell r="F1628" t="str">
            <v>25.01.2024</v>
          </cell>
          <cell r="H1628">
            <v>37.9</v>
          </cell>
          <cell r="I1628">
            <v>31</v>
          </cell>
        </row>
        <row r="1629">
          <cell r="A1629">
            <v>91350343</v>
          </cell>
          <cell r="B1629" t="str">
            <v>Кв. 415</v>
          </cell>
          <cell r="C1629" t="str">
            <v>Подъезд №4</v>
          </cell>
          <cell r="D1629">
            <v>45426</v>
          </cell>
          <cell r="E1629" t="str">
            <v>ЗПИФ Девелопмент и развитие под управл ООО "Эссет Менеджмент Солюшнс"</v>
          </cell>
          <cell r="F1629" t="str">
            <v>25.01.2024</v>
          </cell>
          <cell r="G1629">
            <v>45370</v>
          </cell>
          <cell r="H1629">
            <v>25.9</v>
          </cell>
          <cell r="I1629">
            <v>18</v>
          </cell>
        </row>
        <row r="1630">
          <cell r="A1630">
            <v>91350344</v>
          </cell>
          <cell r="B1630" t="str">
            <v>Кв. 423</v>
          </cell>
          <cell r="C1630" t="str">
            <v>Подъезд №4</v>
          </cell>
          <cell r="D1630">
            <v>45426</v>
          </cell>
          <cell r="E1630" t="str">
            <v>ЗПИФ Девелопмент и развитие под управл ООО "Эссет Менеджмент Солюшнс"</v>
          </cell>
          <cell r="F1630" t="str">
            <v>25.01.2024</v>
          </cell>
          <cell r="H1630">
            <v>34.4</v>
          </cell>
          <cell r="I1630">
            <v>31</v>
          </cell>
        </row>
        <row r="1631">
          <cell r="A1631">
            <v>91350345</v>
          </cell>
          <cell r="B1631" t="str">
            <v>Кв. 425</v>
          </cell>
          <cell r="C1631" t="str">
            <v>Подъезд №4</v>
          </cell>
          <cell r="D1631">
            <v>45426</v>
          </cell>
          <cell r="E1631" t="str">
            <v>ЗПИФ Девелопмент и развитие под управл ООО "Эссет Менеджмент Солюшнс"</v>
          </cell>
          <cell r="F1631" t="str">
            <v>25.01.2024</v>
          </cell>
          <cell r="H1631">
            <v>33.299999999999997</v>
          </cell>
          <cell r="I1631">
            <v>31</v>
          </cell>
        </row>
        <row r="1632">
          <cell r="A1632">
            <v>91350320</v>
          </cell>
          <cell r="B1632" t="str">
            <v>Кв. 43</v>
          </cell>
          <cell r="C1632" t="str">
            <v>Подъезд №1</v>
          </cell>
          <cell r="D1632">
            <v>45485</v>
          </cell>
          <cell r="E1632" t="str">
            <v>ЗПИФ Девелопмент и развитие под управл ООО "Эссет Менеджмент Солюшнс"</v>
          </cell>
          <cell r="F1632" t="str">
            <v>25.01.2024</v>
          </cell>
          <cell r="H1632">
            <v>35.1</v>
          </cell>
          <cell r="I1632">
            <v>31</v>
          </cell>
        </row>
        <row r="1633">
          <cell r="A1633">
            <v>91350346</v>
          </cell>
          <cell r="B1633" t="str">
            <v>Кв. 436</v>
          </cell>
          <cell r="C1633" t="str">
            <v>Подъезд №5</v>
          </cell>
          <cell r="D1633">
            <v>45426</v>
          </cell>
          <cell r="E1633" t="str">
            <v>ЗПИФ Девелопмент и развитие под управл ООО "Эссет Менеджмент Солюшнс"</v>
          </cell>
          <cell r="F1633" t="str">
            <v>25.01.2024</v>
          </cell>
          <cell r="H1633">
            <v>37.200000000000003</v>
          </cell>
          <cell r="I1633">
            <v>31</v>
          </cell>
        </row>
        <row r="1634">
          <cell r="A1634">
            <v>91350347</v>
          </cell>
          <cell r="B1634" t="str">
            <v>Кв. 438</v>
          </cell>
          <cell r="C1634" t="str">
            <v>Подъезд №5</v>
          </cell>
          <cell r="D1634">
            <v>45426</v>
          </cell>
          <cell r="E1634" t="str">
            <v>ЗПИФ Девелопмент и развитие под управл ООО "Эссет Менеджмент Солюшнс"</v>
          </cell>
          <cell r="F1634" t="str">
            <v>25.01.2024</v>
          </cell>
          <cell r="H1634">
            <v>70.400000000000006</v>
          </cell>
          <cell r="I1634">
            <v>31</v>
          </cell>
        </row>
        <row r="1635">
          <cell r="A1635">
            <v>91350349</v>
          </cell>
          <cell r="B1635" t="str">
            <v>Кв. 445</v>
          </cell>
          <cell r="C1635" t="str">
            <v>Подъезд №5</v>
          </cell>
          <cell r="D1635">
            <v>45426</v>
          </cell>
          <cell r="E1635" t="str">
            <v>ЗПИФ Девелопмент и развитие под управл ООО "Эссет Менеджмент Солюшнс"</v>
          </cell>
          <cell r="F1635" t="str">
            <v>25.01.2024</v>
          </cell>
          <cell r="G1635">
            <v>45369</v>
          </cell>
          <cell r="H1635">
            <v>37.200000000000003</v>
          </cell>
          <cell r="I1635">
            <v>17</v>
          </cell>
        </row>
        <row r="1636">
          <cell r="A1636">
            <v>91350350</v>
          </cell>
          <cell r="B1636" t="str">
            <v>Кв. 447</v>
          </cell>
          <cell r="C1636" t="str">
            <v>Подъезд №5</v>
          </cell>
          <cell r="D1636">
            <v>45426</v>
          </cell>
          <cell r="E1636" t="str">
            <v>ЗПИФ Девелопмент и развитие под управл ООО "Эссет Менеджмент Солюшнс"</v>
          </cell>
          <cell r="F1636" t="str">
            <v>25.01.2024</v>
          </cell>
          <cell r="H1636">
            <v>70.400000000000006</v>
          </cell>
          <cell r="I1636">
            <v>31</v>
          </cell>
        </row>
        <row r="1637">
          <cell r="A1637">
            <v>91350321</v>
          </cell>
          <cell r="B1637" t="str">
            <v>Кв. 45</v>
          </cell>
          <cell r="C1637" t="str">
            <v>Подъезд №1</v>
          </cell>
          <cell r="D1637">
            <v>45485</v>
          </cell>
          <cell r="E1637" t="str">
            <v>ЗПИФ Девелопмент и развитие под управл ООО "Эссет Менеджмент Солюшнс"</v>
          </cell>
          <cell r="F1637" t="str">
            <v>25.01.2024</v>
          </cell>
          <cell r="H1637">
            <v>51.1</v>
          </cell>
          <cell r="I1637">
            <v>31</v>
          </cell>
        </row>
        <row r="1638">
          <cell r="A1638">
            <v>91350351</v>
          </cell>
          <cell r="B1638" t="str">
            <v>Кв. 452</v>
          </cell>
          <cell r="C1638" t="str">
            <v>Подъезд №5</v>
          </cell>
          <cell r="D1638">
            <v>45426</v>
          </cell>
          <cell r="E1638" t="str">
            <v>ЗПИФ Девелопмент и развитие под управл ООО "Эссет Менеджмент Солюшнс"</v>
          </cell>
          <cell r="F1638" t="str">
            <v>25.01.2024</v>
          </cell>
          <cell r="G1638">
            <v>45369</v>
          </cell>
          <cell r="H1638">
            <v>70</v>
          </cell>
          <cell r="I1638">
            <v>17</v>
          </cell>
        </row>
        <row r="1639">
          <cell r="A1639">
            <v>91350352</v>
          </cell>
          <cell r="B1639" t="str">
            <v>Кв. 460</v>
          </cell>
          <cell r="C1639" t="str">
            <v>Подъезд №6</v>
          </cell>
          <cell r="D1639">
            <v>45433</v>
          </cell>
          <cell r="E1639" t="str">
            <v>ЗПИФ Девелопмент и развитие под управл ООО "Эссет Менеджмент Солюшнс"</v>
          </cell>
          <cell r="F1639" t="str">
            <v>25.01.2024</v>
          </cell>
          <cell r="H1639">
            <v>53.7</v>
          </cell>
          <cell r="I1639">
            <v>31</v>
          </cell>
        </row>
        <row r="1640">
          <cell r="A1640">
            <v>91350354</v>
          </cell>
          <cell r="B1640" t="str">
            <v>Кв. 465</v>
          </cell>
          <cell r="C1640" t="str">
            <v>Подъезд №6</v>
          </cell>
          <cell r="D1640">
            <v>45433</v>
          </cell>
          <cell r="E1640" t="str">
            <v>ЗПИФ Девелопмент и развитие под управл ООО "Эссет Менеджмент Солюшнс"</v>
          </cell>
          <cell r="F1640" t="str">
            <v>25.01.2024</v>
          </cell>
          <cell r="H1640">
            <v>33.6</v>
          </cell>
          <cell r="I1640">
            <v>31</v>
          </cell>
        </row>
        <row r="1641">
          <cell r="A1641">
            <v>91350356</v>
          </cell>
          <cell r="B1641" t="str">
            <v>Кв. 474</v>
          </cell>
          <cell r="C1641" t="str">
            <v>Подъезд №6</v>
          </cell>
          <cell r="D1641">
            <v>45433</v>
          </cell>
          <cell r="E1641" t="str">
            <v>ЗПИФ Девелопмент и развитие под управл ООО "Эссет Менеджмент Солюшнс"</v>
          </cell>
          <cell r="F1641" t="str">
            <v>25.01.2024</v>
          </cell>
          <cell r="H1641">
            <v>38.200000000000003</v>
          </cell>
          <cell r="I1641">
            <v>31</v>
          </cell>
        </row>
        <row r="1642">
          <cell r="A1642">
            <v>91350357</v>
          </cell>
          <cell r="B1642" t="str">
            <v>Кв. 477</v>
          </cell>
          <cell r="C1642" t="str">
            <v>Подъезд №6</v>
          </cell>
          <cell r="D1642">
            <v>45433</v>
          </cell>
          <cell r="E1642" t="str">
            <v>ЗПИФ Девелопмент и развитие под управл ООО "Эссет Менеджмент Солюшнс"</v>
          </cell>
          <cell r="F1642" t="str">
            <v>25.01.2024</v>
          </cell>
          <cell r="G1642">
            <v>45356</v>
          </cell>
          <cell r="H1642">
            <v>33.6</v>
          </cell>
          <cell r="I1642">
            <v>4</v>
          </cell>
        </row>
        <row r="1643">
          <cell r="A1643">
            <v>91350358</v>
          </cell>
          <cell r="B1643" t="str">
            <v>Кв. 483</v>
          </cell>
          <cell r="C1643" t="str">
            <v>Подъезд №6</v>
          </cell>
          <cell r="D1643">
            <v>45433</v>
          </cell>
          <cell r="E1643" t="str">
            <v>ЗПИФ Девелопмент и развитие под управл ООО "Эссет Менеджмент Солюшнс"</v>
          </cell>
          <cell r="F1643" t="str">
            <v>25.01.2024</v>
          </cell>
          <cell r="H1643">
            <v>56.7</v>
          </cell>
          <cell r="I1643">
            <v>31</v>
          </cell>
        </row>
        <row r="1644">
          <cell r="A1644">
            <v>91350359</v>
          </cell>
          <cell r="B1644" t="str">
            <v>Кв. 486</v>
          </cell>
          <cell r="C1644" t="str">
            <v>Подъезд №6</v>
          </cell>
          <cell r="D1644">
            <v>45433</v>
          </cell>
          <cell r="E1644" t="str">
            <v>ЗПИФ Девелопмент и развитие под управл ООО "Эссет Менеджмент Солюшнс"</v>
          </cell>
          <cell r="F1644" t="str">
            <v>25.01.2024</v>
          </cell>
          <cell r="H1644">
            <v>38.200000000000003</v>
          </cell>
          <cell r="I1644">
            <v>31</v>
          </cell>
        </row>
        <row r="1645">
          <cell r="A1645">
            <v>91350360</v>
          </cell>
          <cell r="B1645" t="str">
            <v>Кв. 488</v>
          </cell>
          <cell r="C1645" t="str">
            <v>Подъезд №6</v>
          </cell>
          <cell r="D1645">
            <v>45433</v>
          </cell>
          <cell r="E1645" t="str">
            <v>ЗПИФ Девелопмент и развитие под управл ООО "Эссет Менеджмент Солюшнс"</v>
          </cell>
          <cell r="F1645" t="str">
            <v>25.01.2024</v>
          </cell>
          <cell r="H1645">
            <v>53.7</v>
          </cell>
          <cell r="I1645">
            <v>31</v>
          </cell>
        </row>
        <row r="1646">
          <cell r="A1646">
            <v>91350362</v>
          </cell>
          <cell r="B1646" t="str">
            <v>Кв. 503</v>
          </cell>
          <cell r="C1646" t="str">
            <v>Подъезд №7</v>
          </cell>
          <cell r="D1646">
            <v>45426</v>
          </cell>
          <cell r="E1646" t="str">
            <v>ЗПИФ Девелопмент и развитие под управл ООО "Эссет Менеджмент Солюшнс"</v>
          </cell>
          <cell r="F1646" t="str">
            <v>25.01.2024</v>
          </cell>
          <cell r="H1646">
            <v>57.5</v>
          </cell>
          <cell r="I1646">
            <v>31</v>
          </cell>
        </row>
        <row r="1647">
          <cell r="A1647">
            <v>91350363</v>
          </cell>
          <cell r="B1647" t="str">
            <v>Кв. 508</v>
          </cell>
          <cell r="C1647" t="str">
            <v>Подъезд №7</v>
          </cell>
          <cell r="D1647">
            <v>45426</v>
          </cell>
          <cell r="E1647" t="str">
            <v>ЗПИФ Девелопмент и развитие под управл ООО "Эссет Менеджмент Солюшнс"</v>
          </cell>
          <cell r="F1647" t="str">
            <v>25.01.2024</v>
          </cell>
          <cell r="G1647">
            <v>45364</v>
          </cell>
          <cell r="H1647">
            <v>58</v>
          </cell>
          <cell r="I1647">
            <v>12</v>
          </cell>
        </row>
        <row r="1648">
          <cell r="A1648">
            <v>91350364</v>
          </cell>
          <cell r="B1648" t="str">
            <v>Кв. 510</v>
          </cell>
          <cell r="C1648" t="str">
            <v>Подъезд №7</v>
          </cell>
          <cell r="D1648">
            <v>45426</v>
          </cell>
          <cell r="E1648" t="str">
            <v>ЗПИФ Девелопмент и развитие под управл ООО "Эссет Менеджмент Солюшнс"</v>
          </cell>
          <cell r="F1648" t="str">
            <v>25.01.2024</v>
          </cell>
          <cell r="H1648">
            <v>42.5</v>
          </cell>
          <cell r="I1648">
            <v>31</v>
          </cell>
        </row>
        <row r="1649">
          <cell r="A1649">
            <v>91350365</v>
          </cell>
          <cell r="B1649" t="str">
            <v>Кв. 514</v>
          </cell>
          <cell r="C1649" t="str">
            <v>Подъезд №7</v>
          </cell>
          <cell r="D1649">
            <v>45426</v>
          </cell>
          <cell r="E1649" t="str">
            <v>ЗПИФ Девелопмент и развитие под управл ООО "Эссет Менеджмент Солюшнс"</v>
          </cell>
          <cell r="F1649" t="str">
            <v>25.01.2024</v>
          </cell>
          <cell r="H1649">
            <v>58</v>
          </cell>
          <cell r="I1649">
            <v>31</v>
          </cell>
        </row>
        <row r="1650">
          <cell r="A1650">
            <v>91350366</v>
          </cell>
          <cell r="B1650" t="str">
            <v>Кв. 516</v>
          </cell>
          <cell r="C1650" t="str">
            <v>Подъезд №7</v>
          </cell>
          <cell r="D1650">
            <v>45426</v>
          </cell>
          <cell r="E1650" t="str">
            <v>ЗПИФ Девелопмент и развитие под управл ООО "Эссет Менеджмент Солюшнс"</v>
          </cell>
          <cell r="F1650" t="str">
            <v>25.01.2024</v>
          </cell>
          <cell r="H1650">
            <v>42.5</v>
          </cell>
          <cell r="I1650">
            <v>31</v>
          </cell>
        </row>
        <row r="1651">
          <cell r="A1651">
            <v>91350367</v>
          </cell>
          <cell r="B1651" t="str">
            <v>Кв. 518</v>
          </cell>
          <cell r="C1651" t="str">
            <v>Подъезд №7</v>
          </cell>
          <cell r="D1651">
            <v>45426</v>
          </cell>
          <cell r="E1651" t="str">
            <v>ЗПИФ Девелопмент и развитие под управл ООО "Эссет Менеджмент Солюшнс"</v>
          </cell>
          <cell r="F1651" t="str">
            <v>25.01.2024</v>
          </cell>
          <cell r="H1651">
            <v>57.5</v>
          </cell>
          <cell r="I1651">
            <v>31</v>
          </cell>
        </row>
        <row r="1652">
          <cell r="A1652">
            <v>91350368</v>
          </cell>
          <cell r="B1652" t="str">
            <v>Кв. 527</v>
          </cell>
          <cell r="C1652" t="str">
            <v>Подъезд №8</v>
          </cell>
          <cell r="D1652">
            <v>45433</v>
          </cell>
          <cell r="E1652" t="str">
            <v>ЗПИФ Девелопмент и развитие под управл ООО "Эссет Менеджмент Солюшнс"</v>
          </cell>
          <cell r="F1652" t="str">
            <v>25.01.2024</v>
          </cell>
          <cell r="H1652">
            <v>73.5</v>
          </cell>
          <cell r="I1652">
            <v>31</v>
          </cell>
        </row>
        <row r="1653">
          <cell r="A1653">
            <v>91350369</v>
          </cell>
          <cell r="B1653" t="str">
            <v>Кв. 528</v>
          </cell>
          <cell r="C1653" t="str">
            <v>Подъезд №8</v>
          </cell>
          <cell r="D1653">
            <v>45433</v>
          </cell>
          <cell r="E1653" t="str">
            <v>ЗПИФ Девелопмент и развитие под управл ООО "Эссет Менеджмент Солюшнс"</v>
          </cell>
          <cell r="F1653" t="str">
            <v>25.01.2024</v>
          </cell>
          <cell r="H1653">
            <v>50.7</v>
          </cell>
          <cell r="I1653">
            <v>31</v>
          </cell>
        </row>
        <row r="1654">
          <cell r="A1654">
            <v>91350370</v>
          </cell>
          <cell r="B1654" t="str">
            <v>Кв. 530</v>
          </cell>
          <cell r="C1654" t="str">
            <v>Подъезд №8</v>
          </cell>
          <cell r="D1654">
            <v>45433</v>
          </cell>
          <cell r="E1654" t="str">
            <v>ЗПИФ Девелопмент и развитие под управл ООО "Эссет Менеджмент Солюшнс"</v>
          </cell>
          <cell r="F1654" t="str">
            <v>25.01.2024</v>
          </cell>
          <cell r="H1654">
            <v>49.9</v>
          </cell>
          <cell r="I1654">
            <v>31</v>
          </cell>
        </row>
        <row r="1655">
          <cell r="A1655">
            <v>91350371</v>
          </cell>
          <cell r="B1655" t="str">
            <v>Кв. 537</v>
          </cell>
          <cell r="C1655" t="str">
            <v>Подъезд №8</v>
          </cell>
          <cell r="D1655">
            <v>45433</v>
          </cell>
          <cell r="E1655" t="str">
            <v>ЗПИФ Девелопмент и развитие под управл ООО "Эссет Менеджмент Солюшнс"</v>
          </cell>
          <cell r="F1655" t="str">
            <v>25.01.2024</v>
          </cell>
          <cell r="H1655">
            <v>32</v>
          </cell>
          <cell r="I1655">
            <v>31</v>
          </cell>
        </row>
        <row r="1656">
          <cell r="A1656">
            <v>91350372</v>
          </cell>
          <cell r="B1656" t="str">
            <v>Кв. 543</v>
          </cell>
          <cell r="C1656" t="str">
            <v>Подъезд №8</v>
          </cell>
          <cell r="D1656">
            <v>45433</v>
          </cell>
          <cell r="E1656" t="str">
            <v>ЗПИФ Девелопмент и развитие под управл ООО "Эссет Менеджмент Солюшнс"</v>
          </cell>
          <cell r="F1656" t="str">
            <v>25.01.2024</v>
          </cell>
          <cell r="H1656">
            <v>72.8</v>
          </cell>
          <cell r="I1656">
            <v>31</v>
          </cell>
        </row>
        <row r="1657">
          <cell r="A1657">
            <v>91350373</v>
          </cell>
          <cell r="B1657" t="str">
            <v>Кв. 544</v>
          </cell>
          <cell r="C1657" t="str">
            <v>Подъезд №8</v>
          </cell>
          <cell r="D1657">
            <v>45433</v>
          </cell>
          <cell r="E1657" t="str">
            <v>ЗПИФ Девелопмент и развитие под управл ООО "Эссет Менеджмент Солюшнс"</v>
          </cell>
          <cell r="F1657" t="str">
            <v>25.01.2024</v>
          </cell>
          <cell r="H1657">
            <v>50.7</v>
          </cell>
          <cell r="I1657">
            <v>31</v>
          </cell>
        </row>
        <row r="1658">
          <cell r="A1658">
            <v>91350374</v>
          </cell>
          <cell r="B1658" t="str">
            <v>Кв. 546</v>
          </cell>
          <cell r="C1658" t="str">
            <v>Подъезд №8</v>
          </cell>
          <cell r="D1658">
            <v>45433</v>
          </cell>
          <cell r="E1658" t="str">
            <v>ЗПИФ Девелопмент и развитие под управл ООО "Эссет Менеджмент Солюшнс"</v>
          </cell>
          <cell r="F1658" t="str">
            <v>25.01.2024</v>
          </cell>
          <cell r="H1658">
            <v>49.9</v>
          </cell>
          <cell r="I1658">
            <v>31</v>
          </cell>
        </row>
        <row r="1659">
          <cell r="A1659">
            <v>91350375</v>
          </cell>
          <cell r="B1659" t="str">
            <v>Кв. 549</v>
          </cell>
          <cell r="C1659" t="str">
            <v>Подъезд №8</v>
          </cell>
          <cell r="D1659">
            <v>45433</v>
          </cell>
          <cell r="E1659" t="str">
            <v>ЗПИФ Девелопмент и развитие под управл ООО "Эссет Менеджмент Солюшнс"</v>
          </cell>
          <cell r="F1659" t="str">
            <v>25.01.2024</v>
          </cell>
          <cell r="H1659">
            <v>32</v>
          </cell>
          <cell r="I1659">
            <v>31</v>
          </cell>
        </row>
        <row r="1660">
          <cell r="A1660">
            <v>91350376</v>
          </cell>
          <cell r="B1660" t="str">
            <v>Кв. 559</v>
          </cell>
          <cell r="C1660" t="str">
            <v>Подъезд №9</v>
          </cell>
          <cell r="D1660">
            <v>45433</v>
          </cell>
          <cell r="E1660" t="str">
            <v>ЗПИФ Девелопмент и развитие под управл ООО "Эссет Менеджмент Солюшнс"</v>
          </cell>
          <cell r="F1660" t="str">
            <v>25.01.2024</v>
          </cell>
          <cell r="G1660">
            <v>45379</v>
          </cell>
          <cell r="H1660">
            <v>69.5</v>
          </cell>
          <cell r="I1660">
            <v>27</v>
          </cell>
        </row>
        <row r="1661">
          <cell r="A1661">
            <v>91350322</v>
          </cell>
          <cell r="B1661" t="str">
            <v>Кв. 56</v>
          </cell>
          <cell r="C1661" t="str">
            <v>Подъезд №1</v>
          </cell>
          <cell r="D1661">
            <v>45485</v>
          </cell>
          <cell r="E1661" t="str">
            <v>ЗПИФ Девелопмент и развитие под управл ООО "Эссет Менеджмент Солюшнс"</v>
          </cell>
          <cell r="F1661" t="str">
            <v>25.01.2024</v>
          </cell>
          <cell r="H1661">
            <v>54</v>
          </cell>
          <cell r="I1661">
            <v>31</v>
          </cell>
        </row>
        <row r="1662">
          <cell r="A1662">
            <v>91350377</v>
          </cell>
          <cell r="B1662" t="str">
            <v>Кв. 563</v>
          </cell>
          <cell r="C1662" t="str">
            <v>Подъезд №9</v>
          </cell>
          <cell r="D1662">
            <v>45433</v>
          </cell>
          <cell r="E1662" t="str">
            <v>ЗПИФ Девелопмент и развитие под управл ООО "Эссет Менеджмент Солюшнс"</v>
          </cell>
          <cell r="F1662" t="str">
            <v>25.01.2024</v>
          </cell>
          <cell r="H1662">
            <v>37.1</v>
          </cell>
          <cell r="I1662">
            <v>31</v>
          </cell>
        </row>
        <row r="1663">
          <cell r="A1663">
            <v>91350378</v>
          </cell>
          <cell r="B1663" t="str">
            <v>Кв. 567</v>
          </cell>
          <cell r="C1663" t="str">
            <v>Подъезд №9</v>
          </cell>
          <cell r="D1663">
            <v>45433</v>
          </cell>
          <cell r="E1663" t="str">
            <v>ЗПИФ Девелопмент и развитие под управл ООО "Эссет Менеджмент Солюшнс"</v>
          </cell>
          <cell r="F1663" t="str">
            <v>25.01.2024</v>
          </cell>
          <cell r="H1663">
            <v>70</v>
          </cell>
          <cell r="I1663">
            <v>31</v>
          </cell>
        </row>
        <row r="1664">
          <cell r="A1664">
            <v>91350379</v>
          </cell>
          <cell r="B1664" t="str">
            <v>Кв. 571</v>
          </cell>
          <cell r="C1664" t="str">
            <v>Подъезд №9</v>
          </cell>
          <cell r="D1664">
            <v>45433</v>
          </cell>
          <cell r="E1664" t="str">
            <v>ЗПИФ Девелопмент и развитие под управл ООО "Эссет Менеджмент Солюшнс"</v>
          </cell>
          <cell r="F1664" t="str">
            <v>25.01.2024</v>
          </cell>
          <cell r="H1664">
            <v>69.5</v>
          </cell>
          <cell r="I1664">
            <v>31</v>
          </cell>
        </row>
        <row r="1665">
          <cell r="A1665">
            <v>91350380</v>
          </cell>
          <cell r="B1665" t="str">
            <v>Кв. 575</v>
          </cell>
          <cell r="C1665" t="str">
            <v>Подъезд №9</v>
          </cell>
          <cell r="D1665">
            <v>45433</v>
          </cell>
          <cell r="E1665" t="str">
            <v>ЗПИФ Девелопмент и развитие под управл ООО "Эссет Менеджмент Солюшнс"</v>
          </cell>
          <cell r="F1665" t="str">
            <v>25.01.2024</v>
          </cell>
          <cell r="H1665">
            <v>37.1</v>
          </cell>
          <cell r="I1665">
            <v>31</v>
          </cell>
        </row>
        <row r="1666">
          <cell r="A1666">
            <v>91350381</v>
          </cell>
          <cell r="B1666" t="str">
            <v>Кв. 579</v>
          </cell>
          <cell r="C1666" t="str">
            <v>Подъезд №9</v>
          </cell>
          <cell r="D1666">
            <v>45433</v>
          </cell>
          <cell r="E1666" t="str">
            <v>ЗПИФ Девелопмент и развитие под управл ООО "Эссет Менеджмент Солюшнс"</v>
          </cell>
          <cell r="F1666" t="str">
            <v>25.01.2024</v>
          </cell>
          <cell r="H1666">
            <v>70</v>
          </cell>
          <cell r="I1666">
            <v>31</v>
          </cell>
        </row>
        <row r="1667">
          <cell r="A1667">
            <v>91350323</v>
          </cell>
          <cell r="B1667" t="str">
            <v>Кв. 58</v>
          </cell>
          <cell r="C1667" t="str">
            <v>Подъезд №1</v>
          </cell>
          <cell r="D1667">
            <v>45485</v>
          </cell>
          <cell r="E1667" t="str">
            <v>ЗПИФ Девелопмент и развитие под управл ООО "Эссет Менеджмент Солюшнс"</v>
          </cell>
          <cell r="F1667" t="str">
            <v>25.01.2024</v>
          </cell>
          <cell r="H1667">
            <v>32.200000000000003</v>
          </cell>
          <cell r="I1667">
            <v>31</v>
          </cell>
        </row>
        <row r="1668">
          <cell r="A1668">
            <v>91350382</v>
          </cell>
          <cell r="B1668" t="str">
            <v>Кв. 585</v>
          </cell>
          <cell r="C1668" t="str">
            <v>Подъезд №10</v>
          </cell>
          <cell r="D1668">
            <v>45552</v>
          </cell>
          <cell r="E1668" t="str">
            <v>ЗПИФ Девелопмент и развитие под управл ООО "Эссет Менеджмент Солюшнс"</v>
          </cell>
          <cell r="F1668" t="str">
            <v>25.01.2024</v>
          </cell>
          <cell r="H1668">
            <v>33.5</v>
          </cell>
          <cell r="I1668">
            <v>31</v>
          </cell>
        </row>
        <row r="1669">
          <cell r="A1669">
            <v>91350383</v>
          </cell>
          <cell r="B1669" t="str">
            <v>Кв. 588</v>
          </cell>
          <cell r="C1669" t="str">
            <v>Подъезд №10</v>
          </cell>
          <cell r="D1669">
            <v>45552</v>
          </cell>
          <cell r="E1669" t="str">
            <v>ЗПИФ Девелопмент и развитие под управл ООО "Эссет Менеджмент Солюшнс"</v>
          </cell>
          <cell r="F1669" t="str">
            <v>25.01.2024</v>
          </cell>
          <cell r="G1669">
            <v>45378</v>
          </cell>
          <cell r="H1669">
            <v>54.2</v>
          </cell>
          <cell r="I1669">
            <v>26</v>
          </cell>
        </row>
        <row r="1670">
          <cell r="A1670">
            <v>91350384</v>
          </cell>
          <cell r="B1670" t="str">
            <v>Кв. 594</v>
          </cell>
          <cell r="C1670" t="str">
            <v>Подъезд №10</v>
          </cell>
          <cell r="D1670">
            <v>45552</v>
          </cell>
          <cell r="E1670" t="str">
            <v>ЗПИФ Девелопмент и развитие под управл ООО "Эссет Менеджмент Солюшнс"</v>
          </cell>
          <cell r="F1670" t="str">
            <v>25.01.2024</v>
          </cell>
          <cell r="G1670">
            <v>45369</v>
          </cell>
          <cell r="H1670">
            <v>38.1</v>
          </cell>
          <cell r="I1670">
            <v>17</v>
          </cell>
        </row>
        <row r="1671">
          <cell r="A1671">
            <v>91350385</v>
          </cell>
          <cell r="B1671" t="str">
            <v>Кв. 599</v>
          </cell>
          <cell r="C1671" t="str">
            <v>Подъезд №10</v>
          </cell>
          <cell r="D1671">
            <v>45552</v>
          </cell>
          <cell r="E1671" t="str">
            <v>ЗПИФ Девелопмент и развитие под управл ООО "Эссет Менеджмент Солюшнс"</v>
          </cell>
          <cell r="F1671" t="str">
            <v>25.01.2024</v>
          </cell>
          <cell r="H1671">
            <v>58</v>
          </cell>
          <cell r="I1671">
            <v>31</v>
          </cell>
        </row>
        <row r="1672">
          <cell r="A1672">
            <v>91350252</v>
          </cell>
          <cell r="B1672" t="str">
            <v>Кв. 6</v>
          </cell>
          <cell r="C1672" t="str">
            <v>Подъезд №1</v>
          </cell>
          <cell r="D1672">
            <v>45485</v>
          </cell>
          <cell r="E1672" t="str">
            <v>ЗПИФ Девелопмент и развитие под управл ООО "Эссет Менеджмент Солюшнс"</v>
          </cell>
          <cell r="F1672" t="str">
            <v>25.01.2024</v>
          </cell>
          <cell r="H1672">
            <v>32.200000000000003</v>
          </cell>
          <cell r="I1672">
            <v>31</v>
          </cell>
        </row>
        <row r="1673">
          <cell r="A1673">
            <v>91350386</v>
          </cell>
          <cell r="B1673" t="str">
            <v>Кв. 601</v>
          </cell>
          <cell r="C1673" t="str">
            <v>Подъезд №10</v>
          </cell>
          <cell r="D1673">
            <v>45552</v>
          </cell>
          <cell r="E1673" t="str">
            <v>ЗПИФ Девелопмент и развитие под управл ООО "Эссет Менеджмент Солюшнс"</v>
          </cell>
          <cell r="F1673" t="str">
            <v>25.01.2024</v>
          </cell>
          <cell r="H1673">
            <v>33.5</v>
          </cell>
          <cell r="I1673">
            <v>31</v>
          </cell>
        </row>
        <row r="1674">
          <cell r="A1674">
            <v>91350387</v>
          </cell>
          <cell r="B1674" t="str">
            <v>Кв. 608</v>
          </cell>
          <cell r="C1674" t="str">
            <v>Подъезд №10</v>
          </cell>
          <cell r="D1674">
            <v>45552</v>
          </cell>
          <cell r="E1674" t="str">
            <v>ЗПИФ Девелопмент и развитие под управл ООО "Эссет Менеджмент Солюшнс"</v>
          </cell>
          <cell r="F1674" t="str">
            <v>25.01.2024</v>
          </cell>
          <cell r="H1674">
            <v>54.2</v>
          </cell>
          <cell r="I1674">
            <v>31</v>
          </cell>
        </row>
        <row r="1675">
          <cell r="A1675">
            <v>91350388</v>
          </cell>
          <cell r="B1675" t="str">
            <v>Кв. 615</v>
          </cell>
          <cell r="C1675" t="str">
            <v>Подъезд №10</v>
          </cell>
          <cell r="D1675">
            <v>45552</v>
          </cell>
          <cell r="E1675" t="str">
            <v>ЗПИФ Девелопмент и развитие под управл ООО "Эссет Менеджмент Солюшнс"</v>
          </cell>
          <cell r="F1675" t="str">
            <v>25.01.2024</v>
          </cell>
          <cell r="H1675">
            <v>58</v>
          </cell>
          <cell r="I1675">
            <v>31</v>
          </cell>
        </row>
        <row r="1676">
          <cell r="A1676">
            <v>91350389</v>
          </cell>
          <cell r="B1676" t="str">
            <v>Кв. 617</v>
          </cell>
          <cell r="C1676" t="str">
            <v>Подъезд №10</v>
          </cell>
          <cell r="D1676">
            <v>45552</v>
          </cell>
          <cell r="E1676" t="str">
            <v>ЗПИФ Девелопмент и развитие под управл ООО "Эссет Менеджмент Солюшнс"</v>
          </cell>
          <cell r="F1676" t="str">
            <v>25.01.2024</v>
          </cell>
          <cell r="H1676">
            <v>33.5</v>
          </cell>
          <cell r="I1676">
            <v>31</v>
          </cell>
        </row>
        <row r="1677">
          <cell r="A1677">
            <v>91350390</v>
          </cell>
          <cell r="B1677" t="str">
            <v>Кв. 622</v>
          </cell>
          <cell r="C1677" t="str">
            <v>Подъезд №10</v>
          </cell>
          <cell r="D1677">
            <v>45552</v>
          </cell>
          <cell r="E1677" t="str">
            <v>ЗПИФ Девелопмент и развитие под управл ООО "Эссет Менеджмент Солюшнс"</v>
          </cell>
          <cell r="F1677" t="str">
            <v>25.01.2024</v>
          </cell>
          <cell r="G1677">
            <v>45377</v>
          </cell>
          <cell r="H1677">
            <v>38.1</v>
          </cell>
          <cell r="I1677">
            <v>25</v>
          </cell>
        </row>
        <row r="1678">
          <cell r="A1678">
            <v>91350391</v>
          </cell>
          <cell r="B1678" t="str">
            <v>Кв. 624</v>
          </cell>
          <cell r="C1678" t="str">
            <v>Подъезд №10</v>
          </cell>
          <cell r="D1678">
            <v>45552</v>
          </cell>
          <cell r="E1678" t="str">
            <v>ЗПИФ Девелопмент и развитие под управл ООО "Эссет Менеджмент Солюшнс"</v>
          </cell>
          <cell r="F1678" t="str">
            <v>25.01.2024</v>
          </cell>
          <cell r="H1678">
            <v>54.2</v>
          </cell>
          <cell r="I1678">
            <v>31</v>
          </cell>
        </row>
        <row r="1679">
          <cell r="A1679">
            <v>91350324</v>
          </cell>
          <cell r="B1679" t="str">
            <v>Кв. 63</v>
          </cell>
          <cell r="C1679" t="str">
            <v>Подъезд №1</v>
          </cell>
          <cell r="D1679">
            <v>45485</v>
          </cell>
          <cell r="E1679" t="str">
            <v>ЗПИФ Девелопмент и развитие под управл ООО "Эссет Менеджмент Солюшнс"</v>
          </cell>
          <cell r="F1679" t="str">
            <v>25.01.2024</v>
          </cell>
          <cell r="H1679">
            <v>35.1</v>
          </cell>
          <cell r="I1679">
            <v>31</v>
          </cell>
        </row>
        <row r="1680">
          <cell r="A1680">
            <v>91350392</v>
          </cell>
          <cell r="B1680" t="str">
            <v>Кв. 631</v>
          </cell>
          <cell r="C1680" t="str">
            <v>Подъезд №10</v>
          </cell>
          <cell r="D1680">
            <v>45552</v>
          </cell>
          <cell r="E1680" t="str">
            <v>ЗПИФ Девелопмент и развитие под управл ООО "Эссет Менеджмент Солюшнс"</v>
          </cell>
          <cell r="F1680" t="str">
            <v>25.01.2024</v>
          </cell>
          <cell r="H1680">
            <v>58</v>
          </cell>
          <cell r="I1680">
            <v>31</v>
          </cell>
        </row>
        <row r="1681">
          <cell r="A1681">
            <v>91350393</v>
          </cell>
          <cell r="B1681" t="str">
            <v>Кв. 640</v>
          </cell>
          <cell r="C1681" t="str">
            <v>Подъезд №11</v>
          </cell>
          <cell r="D1681">
            <v>45485</v>
          </cell>
          <cell r="E1681" t="str">
            <v>ЗПИФ Девелопмент и развитие под управл ООО "Эссет Менеджмент Солюшнс"</v>
          </cell>
          <cell r="F1681" t="str">
            <v>25.01.2024</v>
          </cell>
          <cell r="H1681">
            <v>59.4</v>
          </cell>
          <cell r="I1681">
            <v>31</v>
          </cell>
        </row>
        <row r="1682">
          <cell r="A1682">
            <v>91350394</v>
          </cell>
          <cell r="B1682" t="str">
            <v>Кв. 644</v>
          </cell>
          <cell r="C1682" t="str">
            <v>Подъезд №11</v>
          </cell>
          <cell r="D1682">
            <v>45485</v>
          </cell>
          <cell r="E1682" t="str">
            <v>ЗПИФ Девелопмент и развитие под управл ООО "Эссет Менеджмент Солюшнс"</v>
          </cell>
          <cell r="F1682" t="str">
            <v>25.01.2024</v>
          </cell>
          <cell r="H1682">
            <v>37</v>
          </cell>
          <cell r="I1682">
            <v>31</v>
          </cell>
        </row>
        <row r="1683">
          <cell r="A1683">
            <v>91350395</v>
          </cell>
          <cell r="B1683" t="str">
            <v>Кв. 649</v>
          </cell>
          <cell r="C1683" t="str">
            <v>Подъезд №11</v>
          </cell>
          <cell r="D1683">
            <v>45485</v>
          </cell>
          <cell r="E1683" t="str">
            <v>ЗПИФ Девелопмент и развитие под управл ООО "Эссет Менеджмент Солюшнс"</v>
          </cell>
          <cell r="F1683" t="str">
            <v>25.01.2024</v>
          </cell>
          <cell r="G1683">
            <v>45377</v>
          </cell>
          <cell r="H1683">
            <v>54.6</v>
          </cell>
          <cell r="I1683">
            <v>25</v>
          </cell>
        </row>
        <row r="1684">
          <cell r="A1684">
            <v>91350396</v>
          </cell>
          <cell r="B1684" t="str">
            <v>Кв. 658</v>
          </cell>
          <cell r="C1684" t="str">
            <v>Подъезд №11</v>
          </cell>
          <cell r="D1684">
            <v>45485</v>
          </cell>
          <cell r="E1684" t="str">
            <v>ЗПИФ Девелопмент и развитие под управл ООО "Эссет Менеджмент Солюшнс"</v>
          </cell>
          <cell r="F1684" t="str">
            <v>25.01.2024</v>
          </cell>
          <cell r="H1684">
            <v>58.6</v>
          </cell>
          <cell r="I1684">
            <v>31</v>
          </cell>
        </row>
        <row r="1685">
          <cell r="A1685">
            <v>91350397</v>
          </cell>
          <cell r="B1685" t="str">
            <v>Кв. 662</v>
          </cell>
          <cell r="C1685" t="str">
            <v>Подъезд №11</v>
          </cell>
          <cell r="D1685">
            <v>45485</v>
          </cell>
          <cell r="E1685" t="str">
            <v>ЗПИФ Девелопмент и развитие под управл ООО "Эссет Менеджмент Солюшнс"</v>
          </cell>
          <cell r="F1685" t="str">
            <v>25.01.2024</v>
          </cell>
          <cell r="H1685">
            <v>37</v>
          </cell>
          <cell r="I1685">
            <v>31</v>
          </cell>
        </row>
        <row r="1686">
          <cell r="A1686">
            <v>91350398</v>
          </cell>
          <cell r="B1686" t="str">
            <v>Кв. 665</v>
          </cell>
          <cell r="C1686" t="str">
            <v>Подъезд №11</v>
          </cell>
          <cell r="D1686">
            <v>45485</v>
          </cell>
          <cell r="E1686" t="str">
            <v>ЗПИФ Девелопмент и развитие под управл ООО "Эссет Менеджмент Солюшнс"</v>
          </cell>
          <cell r="F1686" t="str">
            <v>25.01.2024</v>
          </cell>
          <cell r="G1686">
            <v>45357</v>
          </cell>
          <cell r="H1686">
            <v>30.8</v>
          </cell>
          <cell r="I1686">
            <v>5</v>
          </cell>
        </row>
        <row r="1687">
          <cell r="A1687">
            <v>91350399</v>
          </cell>
          <cell r="B1687" t="str">
            <v>Кв. 666</v>
          </cell>
          <cell r="C1687" t="str">
            <v>Подъезд №11</v>
          </cell>
          <cell r="D1687">
            <v>45485</v>
          </cell>
          <cell r="E1687" t="str">
            <v>ЗПИФ Девелопмент и развитие под управл ООО "Эссет Менеджмент Солюшнс"</v>
          </cell>
          <cell r="F1687" t="str">
            <v>25.01.2024</v>
          </cell>
          <cell r="H1687">
            <v>39.9</v>
          </cell>
          <cell r="I1687">
            <v>31</v>
          </cell>
        </row>
        <row r="1688">
          <cell r="A1688">
            <v>91350400</v>
          </cell>
          <cell r="B1688" t="str">
            <v>Кв. 669</v>
          </cell>
          <cell r="C1688" t="str">
            <v>Подъезд №11</v>
          </cell>
          <cell r="D1688">
            <v>45485</v>
          </cell>
          <cell r="E1688" t="str">
            <v>ЗПИФ Девелопмент и развитие под управл ООО "Эссет Менеджмент Солюшнс"</v>
          </cell>
          <cell r="F1688" t="str">
            <v>25.01.2024</v>
          </cell>
          <cell r="H1688">
            <v>38.4</v>
          </cell>
          <cell r="I1688">
            <v>31</v>
          </cell>
        </row>
        <row r="1689">
          <cell r="A1689">
            <v>91350401</v>
          </cell>
          <cell r="B1689" t="str">
            <v>Кв. 673</v>
          </cell>
          <cell r="C1689" t="str">
            <v>Подъезд №11</v>
          </cell>
          <cell r="D1689">
            <v>45485</v>
          </cell>
          <cell r="E1689" t="str">
            <v>ЗПИФ Девелопмент и развитие под управл ООО "Эссет Менеджмент Солюшнс"</v>
          </cell>
          <cell r="F1689" t="str">
            <v>25.01.2024</v>
          </cell>
          <cell r="H1689">
            <v>54.6</v>
          </cell>
          <cell r="I1689">
            <v>31</v>
          </cell>
        </row>
        <row r="1690">
          <cell r="A1690">
            <v>91350402</v>
          </cell>
          <cell r="B1690" t="str">
            <v>Кв. 683</v>
          </cell>
          <cell r="C1690" t="str">
            <v>Подъезд №11</v>
          </cell>
          <cell r="D1690">
            <v>45485</v>
          </cell>
          <cell r="E1690" t="str">
            <v>ЗПИФ Девелопмент и развитие под управл ООО "Эссет Менеджмент Солюшнс"</v>
          </cell>
          <cell r="F1690" t="str">
            <v>25.01.2024</v>
          </cell>
          <cell r="H1690">
            <v>30.8</v>
          </cell>
          <cell r="I1690">
            <v>31</v>
          </cell>
        </row>
        <row r="1691">
          <cell r="A1691">
            <v>91350403</v>
          </cell>
          <cell r="B1691" t="str">
            <v>Кв. 686</v>
          </cell>
          <cell r="C1691" t="str">
            <v>Подъезд №11</v>
          </cell>
          <cell r="D1691">
            <v>45485</v>
          </cell>
          <cell r="E1691" t="str">
            <v>ЗПИФ Девелопмент и развитие под управл ООО "Эссет Менеджмент Солюшнс"</v>
          </cell>
          <cell r="F1691" t="str">
            <v>25.01.2024</v>
          </cell>
          <cell r="H1691">
            <v>37</v>
          </cell>
          <cell r="I1691">
            <v>31</v>
          </cell>
        </row>
        <row r="1692">
          <cell r="A1692">
            <v>91350404</v>
          </cell>
          <cell r="B1692" t="str">
            <v>Кв. 688</v>
          </cell>
          <cell r="C1692" t="str">
            <v>Подъезд №11</v>
          </cell>
          <cell r="D1692">
            <v>45485</v>
          </cell>
          <cell r="E1692" t="str">
            <v>ЗПИФ Девелопмент и развитие под управл ООО "Эссет Менеджмент Солюшнс"</v>
          </cell>
          <cell r="F1692" t="str">
            <v>25.01.2024</v>
          </cell>
          <cell r="H1692">
            <v>58.6</v>
          </cell>
          <cell r="I1692">
            <v>31</v>
          </cell>
        </row>
        <row r="1693">
          <cell r="A1693">
            <v>91350405</v>
          </cell>
          <cell r="B1693" t="str">
            <v>Кв. 690</v>
          </cell>
          <cell r="C1693" t="str">
            <v>Подъезд №11</v>
          </cell>
          <cell r="D1693">
            <v>45485</v>
          </cell>
          <cell r="E1693" t="str">
            <v>ЗПИФ Девелопмент и развитие под управл ООО "Эссет Менеджмент Солюшнс"</v>
          </cell>
          <cell r="F1693" t="str">
            <v>25.01.2024</v>
          </cell>
          <cell r="H1693">
            <v>39.9</v>
          </cell>
          <cell r="I1693">
            <v>31</v>
          </cell>
        </row>
        <row r="1694">
          <cell r="A1694">
            <v>91350406</v>
          </cell>
          <cell r="B1694" t="str">
            <v>Кв. 699</v>
          </cell>
          <cell r="C1694" t="str">
            <v>Подъезд №11</v>
          </cell>
          <cell r="D1694">
            <v>45485</v>
          </cell>
          <cell r="E1694" t="str">
            <v>ЗПИФ Девелопмент и развитие под управл ООО "Эссет Менеджмент Солюшнс"</v>
          </cell>
          <cell r="F1694" t="str">
            <v>25.01.2024</v>
          </cell>
          <cell r="H1694">
            <v>38.4</v>
          </cell>
          <cell r="I1694">
            <v>31</v>
          </cell>
        </row>
        <row r="1695">
          <cell r="A1695">
            <v>91350408</v>
          </cell>
          <cell r="B1695" t="str">
            <v>Кв. 709</v>
          </cell>
          <cell r="C1695" t="str">
            <v>Подъезд №11</v>
          </cell>
          <cell r="D1695">
            <v>45485</v>
          </cell>
          <cell r="E1695" t="str">
            <v>ЗПИФ Девелопмент и развитие под управл ООО "Эссет Менеджмент Солюшнс"</v>
          </cell>
          <cell r="F1695" t="str">
            <v>25.01.2024</v>
          </cell>
          <cell r="H1695">
            <v>54.6</v>
          </cell>
          <cell r="I1695">
            <v>31</v>
          </cell>
        </row>
        <row r="1696">
          <cell r="A1696">
            <v>91350409</v>
          </cell>
          <cell r="B1696" t="str">
            <v>Кв. 713</v>
          </cell>
          <cell r="C1696" t="str">
            <v>Подъезд №11</v>
          </cell>
          <cell r="D1696">
            <v>45485</v>
          </cell>
          <cell r="E1696" t="str">
            <v>ЗПИФ Девелопмент и развитие под управл ООО "Эссет Менеджмент Солюшнс"</v>
          </cell>
          <cell r="F1696" t="str">
            <v>25.01.2024</v>
          </cell>
          <cell r="H1696">
            <v>30.8</v>
          </cell>
          <cell r="I1696">
            <v>31</v>
          </cell>
        </row>
        <row r="1697">
          <cell r="A1697">
            <v>91350410</v>
          </cell>
          <cell r="B1697" t="str">
            <v>Кв. 717</v>
          </cell>
          <cell r="C1697" t="str">
            <v>Подъезд №11</v>
          </cell>
          <cell r="D1697">
            <v>45485</v>
          </cell>
          <cell r="E1697" t="str">
            <v>ЗПИФ Девелопмент и развитие под управл ООО "Эссет Менеджмент Солюшнс"</v>
          </cell>
          <cell r="F1697" t="str">
            <v>25.01.2024</v>
          </cell>
          <cell r="H1697">
            <v>38.4</v>
          </cell>
          <cell r="I1697">
            <v>31</v>
          </cell>
        </row>
        <row r="1698">
          <cell r="A1698">
            <v>91350326</v>
          </cell>
          <cell r="B1698" t="str">
            <v>Кв. 72</v>
          </cell>
          <cell r="C1698" t="str">
            <v>Подъезд №1</v>
          </cell>
          <cell r="D1698">
            <v>45485</v>
          </cell>
          <cell r="E1698" t="str">
            <v>ЗПИФ Девелопмент и развитие под управл ООО "Эссет Менеджмент Солюшнс"</v>
          </cell>
          <cell r="F1698" t="str">
            <v>25.01.2024</v>
          </cell>
          <cell r="H1698">
            <v>53.9</v>
          </cell>
          <cell r="I1698">
            <v>31</v>
          </cell>
        </row>
        <row r="1699">
          <cell r="A1699">
            <v>91350411</v>
          </cell>
          <cell r="B1699" t="str">
            <v>Кв. 720</v>
          </cell>
          <cell r="C1699" t="str">
            <v>Подъезд №11</v>
          </cell>
          <cell r="D1699">
            <v>45485</v>
          </cell>
          <cell r="E1699" t="str">
            <v>ЗПИФ Девелопмент и развитие под управл ООО "Эссет Менеджмент Солюшнс"</v>
          </cell>
          <cell r="F1699" t="str">
            <v>25.01.2024</v>
          </cell>
          <cell r="H1699">
            <v>39.9</v>
          </cell>
          <cell r="I1699">
            <v>31</v>
          </cell>
        </row>
        <row r="1700">
          <cell r="A1700">
            <v>91350327</v>
          </cell>
          <cell r="B1700" t="str">
            <v>Кв. 74</v>
          </cell>
          <cell r="C1700" t="str">
            <v>Подъезд №1</v>
          </cell>
          <cell r="D1700">
            <v>45485</v>
          </cell>
          <cell r="E1700" t="str">
            <v>ЗПИФ Девелопмент и развитие под управл ООО "Эссет Менеджмент Солюшнс"</v>
          </cell>
          <cell r="F1700" t="str">
            <v>25.01.2024</v>
          </cell>
          <cell r="H1700">
            <v>32.200000000000003</v>
          </cell>
          <cell r="I1700">
            <v>31</v>
          </cell>
        </row>
        <row r="1701">
          <cell r="A1701">
            <v>91350328</v>
          </cell>
          <cell r="B1701" t="str">
            <v>Кв. 85</v>
          </cell>
          <cell r="C1701" t="str">
            <v>Подъезд №2</v>
          </cell>
          <cell r="D1701">
            <v>45485</v>
          </cell>
          <cell r="E1701" t="str">
            <v>ЗПИФ Девелопмент и развитие под управл ООО "Эссет Менеджмент Солюшнс"</v>
          </cell>
          <cell r="F1701" t="str">
            <v>25.01.2024</v>
          </cell>
          <cell r="H1701">
            <v>48.7</v>
          </cell>
          <cell r="I1701">
            <v>31</v>
          </cell>
        </row>
        <row r="1702">
          <cell r="A1702">
            <v>91350329</v>
          </cell>
          <cell r="B1702" t="str">
            <v>Кв. 88</v>
          </cell>
          <cell r="C1702" t="str">
            <v>Подъезд №2</v>
          </cell>
          <cell r="D1702">
            <v>45485</v>
          </cell>
          <cell r="E1702" t="str">
            <v>ЗПИФ Девелопмент и развитие под управл ООО "Эссет Менеджмент Солюшнс"</v>
          </cell>
          <cell r="F1702" t="str">
            <v>25.01.2024</v>
          </cell>
          <cell r="H1702">
            <v>52.3</v>
          </cell>
          <cell r="I1702">
            <v>31</v>
          </cell>
        </row>
        <row r="1703">
          <cell r="A1703">
            <v>91350330</v>
          </cell>
          <cell r="B1703" t="str">
            <v>Кв. 9</v>
          </cell>
          <cell r="C1703" t="str">
            <v>Подъезд №1</v>
          </cell>
          <cell r="D1703">
            <v>45485</v>
          </cell>
          <cell r="E1703" t="str">
            <v>ЗПИФ Девелопмент и развитие под управл ООО "Эссет Менеджмент Солюшнс"</v>
          </cell>
          <cell r="F1703" t="str">
            <v>25.01.2024</v>
          </cell>
          <cell r="H1703">
            <v>51</v>
          </cell>
          <cell r="I1703">
            <v>31</v>
          </cell>
        </row>
        <row r="1704">
          <cell r="A1704">
            <v>91350331</v>
          </cell>
          <cell r="B1704" t="str">
            <v>Кв. 94</v>
          </cell>
          <cell r="C1704" t="str">
            <v>Подъезд №2</v>
          </cell>
          <cell r="D1704">
            <v>45485</v>
          </cell>
          <cell r="E1704" t="str">
            <v>ЗПИФ Девелопмент и развитие под управл ООО "Эссет Менеджмент Солюшнс"</v>
          </cell>
          <cell r="F1704" t="str">
            <v>25.01.2024</v>
          </cell>
          <cell r="H1704">
            <v>58.4</v>
          </cell>
          <cell r="I1704">
            <v>31</v>
          </cell>
        </row>
        <row r="1705">
          <cell r="A1705">
            <v>91350332</v>
          </cell>
          <cell r="B1705" t="str">
            <v>Кв. 96</v>
          </cell>
          <cell r="C1705" t="str">
            <v>Подъезд №2</v>
          </cell>
          <cell r="D1705">
            <v>45485</v>
          </cell>
          <cell r="E1705" t="str">
            <v>ЗПИФ Девелопмент и развитие под управл ООО "Эссет Менеджмент Солюшнс"</v>
          </cell>
          <cell r="F1705" t="str">
            <v>25.01.2024</v>
          </cell>
          <cell r="H1705">
            <v>52.8</v>
          </cell>
          <cell r="I1705">
            <v>31</v>
          </cell>
        </row>
        <row r="1706">
          <cell r="A1706">
            <v>91356292</v>
          </cell>
          <cell r="B1706" t="str">
            <v>Кв. 879</v>
          </cell>
          <cell r="C1706" t="str">
            <v>Подъезд №15</v>
          </cell>
          <cell r="D1706">
            <v>45485</v>
          </cell>
          <cell r="E1706" t="str">
            <v>Яровой Дмитрий Владимирович</v>
          </cell>
          <cell r="F1706">
            <v>45342</v>
          </cell>
          <cell r="H1706">
            <v>38.700000000000003</v>
          </cell>
          <cell r="I1706">
            <v>31</v>
          </cell>
        </row>
        <row r="1707">
          <cell r="A1707">
            <v>91356297</v>
          </cell>
          <cell r="B1707" t="str">
            <v>Кв. 935</v>
          </cell>
          <cell r="C1707" t="str">
            <v>Подъезд №15</v>
          </cell>
          <cell r="D1707">
            <v>45485</v>
          </cell>
          <cell r="E1707" t="str">
            <v>Шепеля Юлия Александровна</v>
          </cell>
          <cell r="F1707">
            <v>45335</v>
          </cell>
          <cell r="H1707">
            <v>38.6</v>
          </cell>
          <cell r="I1707">
            <v>31</v>
          </cell>
        </row>
        <row r="1708">
          <cell r="A1708">
            <v>91356298</v>
          </cell>
          <cell r="B1708" t="str">
            <v>Кв. 956</v>
          </cell>
          <cell r="C1708" t="str">
            <v>Подъезд №16</v>
          </cell>
          <cell r="D1708">
            <v>45535</v>
          </cell>
          <cell r="E1708" t="str">
            <v>Сафаров Фазлиддин Хасанович</v>
          </cell>
          <cell r="F1708">
            <v>45349</v>
          </cell>
          <cell r="H1708">
            <v>64.599999999999994</v>
          </cell>
          <cell r="I1708">
            <v>31</v>
          </cell>
        </row>
        <row r="1709">
          <cell r="A1709">
            <v>91356300</v>
          </cell>
          <cell r="B1709" t="str">
            <v>Кв. 1 212</v>
          </cell>
          <cell r="C1709" t="str">
            <v>Подъезд №18</v>
          </cell>
          <cell r="D1709">
            <v>45429</v>
          </cell>
          <cell r="E1709" t="str">
            <v>Адилсултанов Дени Казбекович</v>
          </cell>
          <cell r="F1709">
            <v>45351</v>
          </cell>
          <cell r="H1709">
            <v>47</v>
          </cell>
          <cell r="I1709">
            <v>31</v>
          </cell>
        </row>
        <row r="1710">
          <cell r="A1710">
            <v>91356293</v>
          </cell>
          <cell r="B1710" t="str">
            <v>Кв. 1 236</v>
          </cell>
          <cell r="C1710" t="str">
            <v>Подъезд №18</v>
          </cell>
          <cell r="D1710">
            <v>45429</v>
          </cell>
          <cell r="E1710" t="str">
            <v>Колыгина Ирина Викторовна</v>
          </cell>
          <cell r="F1710">
            <v>45344</v>
          </cell>
          <cell r="H1710">
            <v>45.2</v>
          </cell>
          <cell r="I1710">
            <v>31</v>
          </cell>
        </row>
        <row r="1711">
          <cell r="A1711">
            <v>91356299</v>
          </cell>
          <cell r="B1711" t="str">
            <v>Кв. 1 277</v>
          </cell>
          <cell r="C1711" t="str">
            <v>Подъезд №19</v>
          </cell>
          <cell r="D1711">
            <v>45552</v>
          </cell>
          <cell r="E1711" t="str">
            <v>Рачилина Екатерина Сергеевна</v>
          </cell>
          <cell r="F1711">
            <v>45350</v>
          </cell>
          <cell r="H1711">
            <v>44.9</v>
          </cell>
          <cell r="I1711">
            <v>31</v>
          </cell>
        </row>
        <row r="1712">
          <cell r="A1712">
            <v>91356301</v>
          </cell>
          <cell r="B1712" t="str">
            <v>Кв. 1 374</v>
          </cell>
          <cell r="C1712" t="str">
            <v>Подъезд №20</v>
          </cell>
          <cell r="D1712">
            <v>45559</v>
          </cell>
          <cell r="E1712" t="str">
            <v>Егоров Александр Анатольевич</v>
          </cell>
          <cell r="F1712">
            <v>45344</v>
          </cell>
          <cell r="H1712">
            <v>32.200000000000003</v>
          </cell>
          <cell r="I1712">
            <v>31</v>
          </cell>
        </row>
        <row r="1713">
          <cell r="A1713">
            <v>91356285</v>
          </cell>
          <cell r="B1713" t="str">
            <v>Кв. 134</v>
          </cell>
          <cell r="C1713" t="str">
            <v>Подъезд №2</v>
          </cell>
          <cell r="D1713">
            <v>45485</v>
          </cell>
          <cell r="E1713" t="str">
            <v>Отаджони Мухаммад Ортикбойзода</v>
          </cell>
          <cell r="F1713">
            <v>45341</v>
          </cell>
          <cell r="H1713">
            <v>58.4</v>
          </cell>
          <cell r="I1713">
            <v>31</v>
          </cell>
        </row>
        <row r="1714">
          <cell r="A1714">
            <v>91356286</v>
          </cell>
          <cell r="B1714" t="str">
            <v>Кв. 183</v>
          </cell>
          <cell r="C1714" t="str">
            <v>Подъезд №3</v>
          </cell>
          <cell r="D1714">
            <v>45540</v>
          </cell>
          <cell r="E1714" t="str">
            <v>Половиков Иван Павлович</v>
          </cell>
          <cell r="F1714">
            <v>45337</v>
          </cell>
          <cell r="H1714">
            <v>51.3</v>
          </cell>
          <cell r="I1714">
            <v>31</v>
          </cell>
        </row>
        <row r="1715">
          <cell r="A1715">
            <v>91356287</v>
          </cell>
          <cell r="B1715" t="str">
            <v>Кв. 196</v>
          </cell>
          <cell r="C1715" t="str">
            <v>Подъезд №3</v>
          </cell>
          <cell r="D1715">
            <v>45540</v>
          </cell>
          <cell r="E1715" t="str">
            <v>Зиганшина Гульсира Зиннатовна</v>
          </cell>
          <cell r="F1715">
            <v>45338</v>
          </cell>
          <cell r="H1715">
            <v>37.5</v>
          </cell>
          <cell r="I1715">
            <v>31</v>
          </cell>
        </row>
        <row r="1716">
          <cell r="A1716">
            <v>91356288</v>
          </cell>
          <cell r="B1716" t="str">
            <v>Кв. 287</v>
          </cell>
          <cell r="C1716" t="str">
            <v>Подъезд №3</v>
          </cell>
          <cell r="D1716">
            <v>45540</v>
          </cell>
          <cell r="E1716" t="str">
            <v>Абрамов Александр Владимирович</v>
          </cell>
          <cell r="F1716">
            <v>45344</v>
          </cell>
          <cell r="H1716">
            <v>37.5</v>
          </cell>
          <cell r="I1716">
            <v>31</v>
          </cell>
        </row>
        <row r="1717">
          <cell r="A1717">
            <v>91356294</v>
          </cell>
          <cell r="B1717" t="str">
            <v>Кв. 338</v>
          </cell>
          <cell r="C1717" t="str">
            <v>Подъезд №4</v>
          </cell>
          <cell r="D1717">
            <v>45426</v>
          </cell>
          <cell r="E1717" t="str">
            <v>Ефремова Наталья Николаевна</v>
          </cell>
          <cell r="F1717">
            <v>45348</v>
          </cell>
          <cell r="H1717">
            <v>25.9</v>
          </cell>
          <cell r="I1717">
            <v>31</v>
          </cell>
        </row>
        <row r="1718">
          <cell r="A1718">
            <v>91356289</v>
          </cell>
          <cell r="B1718" t="str">
            <v>Кв. 377</v>
          </cell>
          <cell r="C1718" t="str">
            <v>Подъезд №4</v>
          </cell>
          <cell r="D1718">
            <v>45426</v>
          </cell>
          <cell r="E1718" t="str">
            <v>Яровой Дмитрий Владимирович</v>
          </cell>
          <cell r="F1718">
            <v>45342</v>
          </cell>
          <cell r="H1718">
            <v>37.9</v>
          </cell>
          <cell r="I1718">
            <v>31</v>
          </cell>
        </row>
        <row r="1719">
          <cell r="A1719">
            <v>91356295</v>
          </cell>
          <cell r="B1719" t="str">
            <v>Кв. 443</v>
          </cell>
          <cell r="C1719" t="str">
            <v>Подъезд №5</v>
          </cell>
          <cell r="D1719">
            <v>45426</v>
          </cell>
          <cell r="E1719" t="str">
            <v>Семёнов Игорь Николаевич</v>
          </cell>
          <cell r="F1719">
            <v>45335</v>
          </cell>
          <cell r="H1719">
            <v>70</v>
          </cell>
          <cell r="I1719">
            <v>31</v>
          </cell>
        </row>
        <row r="1720">
          <cell r="A1720">
            <v>91356290</v>
          </cell>
          <cell r="B1720" t="str">
            <v>Кв. 462</v>
          </cell>
          <cell r="C1720" t="str">
            <v>Подъезд №6</v>
          </cell>
          <cell r="D1720">
            <v>45433</v>
          </cell>
          <cell r="E1720" t="str">
            <v>Кирила Виктория Антоновна</v>
          </cell>
          <cell r="F1720">
            <v>45341</v>
          </cell>
          <cell r="H1720">
            <v>38.200000000000003</v>
          </cell>
          <cell r="I1720">
            <v>31</v>
          </cell>
        </row>
        <row r="1721">
          <cell r="A1721">
            <v>91356296</v>
          </cell>
          <cell r="B1721" t="str">
            <v>Кв. 467</v>
          </cell>
          <cell r="C1721" t="str">
            <v>Подъезд №6</v>
          </cell>
          <cell r="D1721">
            <v>45433</v>
          </cell>
          <cell r="E1721" t="str">
            <v>Войтенко Иван Сергеевич</v>
          </cell>
          <cell r="F1721">
            <v>45350</v>
          </cell>
          <cell r="H1721">
            <v>56.7</v>
          </cell>
          <cell r="I1721">
            <v>31</v>
          </cell>
        </row>
        <row r="1722">
          <cell r="A1722">
            <v>91356284</v>
          </cell>
          <cell r="B1722" t="str">
            <v>Кв. 65</v>
          </cell>
          <cell r="C1722" t="str">
            <v>Подъезд №1</v>
          </cell>
          <cell r="D1722">
            <v>45485</v>
          </cell>
          <cell r="E1722" t="str">
            <v>Циленко Анастасия Александровна</v>
          </cell>
          <cell r="F1722">
            <v>45342</v>
          </cell>
          <cell r="H1722">
            <v>51.1</v>
          </cell>
          <cell r="I1722">
            <v>31</v>
          </cell>
        </row>
        <row r="1723">
          <cell r="A1723">
            <v>91356291</v>
          </cell>
          <cell r="B1723" t="str">
            <v>Кв. 704</v>
          </cell>
          <cell r="C1723" t="str">
            <v>Подъезд №11</v>
          </cell>
          <cell r="D1723">
            <v>45485</v>
          </cell>
          <cell r="E1723" t="str">
            <v>Олина Анастасия Игоревна</v>
          </cell>
          <cell r="F1723">
            <v>45348</v>
          </cell>
          <cell r="H1723">
            <v>37</v>
          </cell>
          <cell r="I1723">
            <v>31</v>
          </cell>
        </row>
        <row r="1724">
          <cell r="A1724">
            <v>91395594</v>
          </cell>
          <cell r="B1724" t="str">
            <v>Кв. 455</v>
          </cell>
          <cell r="C1724" t="str">
            <v>Подъезд №5</v>
          </cell>
          <cell r="D1724">
            <v>45426</v>
          </cell>
          <cell r="E1724" t="str">
            <v>Аржаков Даниил Олегович</v>
          </cell>
          <cell r="F1724">
            <v>45369</v>
          </cell>
          <cell r="H1724">
            <v>70</v>
          </cell>
          <cell r="I1724">
            <v>14</v>
          </cell>
        </row>
        <row r="1725">
          <cell r="A1725">
            <v>91395572</v>
          </cell>
          <cell r="B1725" t="str">
            <v>Кв. 1 010</v>
          </cell>
          <cell r="C1725" t="str">
            <v>Подъезд №16</v>
          </cell>
          <cell r="D1725">
            <v>45535</v>
          </cell>
          <cell r="E1725" t="str">
            <v>Литвина Кристина Владимировна</v>
          </cell>
          <cell r="F1725">
            <v>45377</v>
          </cell>
          <cell r="H1725">
            <v>64.599999999999994</v>
          </cell>
          <cell r="I1725">
            <v>6</v>
          </cell>
        </row>
        <row r="1726">
          <cell r="A1726">
            <v>91395573</v>
          </cell>
          <cell r="B1726" t="str">
            <v>Кв. 1 030</v>
          </cell>
          <cell r="C1726" t="str">
            <v>Подъезд №16</v>
          </cell>
          <cell r="D1726">
            <v>45535</v>
          </cell>
          <cell r="E1726" t="str">
            <v>Малхасян Лиля Виликовна</v>
          </cell>
          <cell r="F1726">
            <v>45365</v>
          </cell>
          <cell r="H1726">
            <v>62.8</v>
          </cell>
          <cell r="I1726">
            <v>18</v>
          </cell>
        </row>
        <row r="1727">
          <cell r="A1727">
            <v>91395567</v>
          </cell>
          <cell r="B1727" t="str">
            <v>Кв. 745</v>
          </cell>
          <cell r="C1727" t="str">
            <v>Подъезд №12</v>
          </cell>
          <cell r="D1727">
            <v>45526</v>
          </cell>
          <cell r="E1727" t="str">
            <v>Николаев Артём Сергеевич</v>
          </cell>
          <cell r="F1727">
            <v>45352</v>
          </cell>
          <cell r="H1727">
            <v>45.4</v>
          </cell>
          <cell r="I1727">
            <v>31</v>
          </cell>
        </row>
        <row r="1728">
          <cell r="A1728">
            <v>91395568</v>
          </cell>
          <cell r="B1728" t="str">
            <v>Кв. 746</v>
          </cell>
          <cell r="C1728" t="str">
            <v>Подъезд №12</v>
          </cell>
          <cell r="D1728">
            <v>45526</v>
          </cell>
          <cell r="E1728" t="str">
            <v>Колбая Анжелика Гурамовна</v>
          </cell>
          <cell r="F1728">
            <v>45372</v>
          </cell>
          <cell r="H1728">
            <v>64.400000000000006</v>
          </cell>
          <cell r="I1728">
            <v>11</v>
          </cell>
        </row>
        <row r="1729">
          <cell r="A1729">
            <v>91395569</v>
          </cell>
          <cell r="B1729" t="str">
            <v>Кв. 767</v>
          </cell>
          <cell r="C1729" t="str">
            <v>Подъезд №12</v>
          </cell>
          <cell r="D1729">
            <v>45526</v>
          </cell>
          <cell r="E1729" t="str">
            <v xml:space="preserve">Арутюнян Сергей Анушаванович                      </v>
          </cell>
          <cell r="F1729">
            <v>45376</v>
          </cell>
          <cell r="H1729">
            <v>64.400000000000006</v>
          </cell>
          <cell r="I1729">
            <v>7</v>
          </cell>
        </row>
        <row r="1730">
          <cell r="A1730">
            <v>91395600</v>
          </cell>
          <cell r="B1730" t="str">
            <v>Кв. 787</v>
          </cell>
          <cell r="C1730" t="str">
            <v>Подъезд №12</v>
          </cell>
          <cell r="D1730">
            <v>45526</v>
          </cell>
          <cell r="E1730" t="str">
            <v>Дмитриев Александр Юрьевич</v>
          </cell>
          <cell r="F1730">
            <v>45372</v>
          </cell>
          <cell r="H1730">
            <v>45.4</v>
          </cell>
          <cell r="I1730">
            <v>11</v>
          </cell>
        </row>
        <row r="1731">
          <cell r="A1731">
            <v>91395571</v>
          </cell>
          <cell r="B1731" t="str">
            <v>Кв. 870</v>
          </cell>
          <cell r="C1731" t="str">
            <v>Подъезд №15</v>
          </cell>
          <cell r="D1731">
            <v>45485</v>
          </cell>
          <cell r="E1731" t="str">
            <v>Арустамян Алла Сашиковна</v>
          </cell>
          <cell r="F1731">
            <v>45376</v>
          </cell>
          <cell r="H1731">
            <v>38.5</v>
          </cell>
          <cell r="I1731">
            <v>7</v>
          </cell>
        </row>
        <row r="1732">
          <cell r="A1732">
            <v>91395570</v>
          </cell>
          <cell r="B1732" t="str">
            <v>Кв. 919</v>
          </cell>
          <cell r="C1732" t="str">
            <v>Подъезд №15</v>
          </cell>
          <cell r="D1732">
            <v>45485</v>
          </cell>
          <cell r="E1732" t="str">
            <v>Семенихина Татьяна Игоревна</v>
          </cell>
          <cell r="F1732">
            <v>45379</v>
          </cell>
          <cell r="H1732">
            <v>38.6</v>
          </cell>
          <cell r="I1732">
            <v>4</v>
          </cell>
        </row>
        <row r="1733">
          <cell r="A1733">
            <v>91395574</v>
          </cell>
          <cell r="B1733" t="str">
            <v>Кв. 949</v>
          </cell>
          <cell r="C1733" t="str">
            <v>Подъезд №16</v>
          </cell>
          <cell r="D1733">
            <v>45535</v>
          </cell>
          <cell r="E1733" t="str">
            <v>Бобоева Нафиса Рахматуллоевна</v>
          </cell>
          <cell r="F1733">
            <v>45376</v>
          </cell>
          <cell r="H1733">
            <v>58.7</v>
          </cell>
          <cell r="I1733">
            <v>7</v>
          </cell>
        </row>
        <row r="1734">
          <cell r="A1734">
            <v>91395575</v>
          </cell>
          <cell r="B1734" t="str">
            <v>Кв. 970</v>
          </cell>
          <cell r="C1734" t="str">
            <v>Подъезд №16</v>
          </cell>
          <cell r="D1734">
            <v>45535</v>
          </cell>
          <cell r="E1734" t="str">
            <v>Шестаковский Сергей Юрьевич</v>
          </cell>
          <cell r="F1734">
            <v>45363</v>
          </cell>
          <cell r="H1734">
            <v>62.8</v>
          </cell>
          <cell r="I1734">
            <v>20</v>
          </cell>
        </row>
        <row r="1735">
          <cell r="A1735">
            <v>91395576</v>
          </cell>
          <cell r="B1735" t="str">
            <v>Кв. 1 116</v>
          </cell>
          <cell r="C1735" t="str">
            <v>Подъезд №17</v>
          </cell>
          <cell r="D1735">
            <v>45561</v>
          </cell>
          <cell r="E1735" t="str">
            <v>Дадашев Икромжон Иброхимович</v>
          </cell>
          <cell r="F1735">
            <v>45369</v>
          </cell>
          <cell r="H1735">
            <v>73</v>
          </cell>
          <cell r="I1735">
            <v>14</v>
          </cell>
        </row>
        <row r="1736">
          <cell r="A1736">
            <v>91395577</v>
          </cell>
          <cell r="B1736" t="str">
            <v>Кв. 1 138</v>
          </cell>
          <cell r="C1736" t="str">
            <v>Подъезд №17</v>
          </cell>
          <cell r="D1736">
            <v>45561</v>
          </cell>
          <cell r="E1736" t="str">
            <v>Мурзин Владимир Евгеньевич</v>
          </cell>
          <cell r="F1736">
            <v>45355</v>
          </cell>
          <cell r="H1736">
            <v>42.6</v>
          </cell>
          <cell r="I1736">
            <v>28</v>
          </cell>
        </row>
        <row r="1737">
          <cell r="A1737">
            <v>91395579</v>
          </cell>
          <cell r="B1737" t="str">
            <v>Кв. 1 190</v>
          </cell>
          <cell r="C1737" t="str">
            <v>Подъезд №18</v>
          </cell>
          <cell r="D1737">
            <v>45429</v>
          </cell>
          <cell r="E1737" t="str">
            <v>Бахмутова Ольга Александровна</v>
          </cell>
          <cell r="F1737">
            <v>45366</v>
          </cell>
          <cell r="H1737">
            <v>86.2</v>
          </cell>
          <cell r="I1737">
            <v>17</v>
          </cell>
        </row>
        <row r="1738">
          <cell r="A1738">
            <v>91395580</v>
          </cell>
          <cell r="B1738" t="str">
            <v>Кв. 1 192</v>
          </cell>
          <cell r="C1738" t="str">
            <v>Подъезд №18</v>
          </cell>
          <cell r="D1738">
            <v>45429</v>
          </cell>
          <cell r="E1738" t="str">
            <v>Кляйн Инна Михайловна</v>
          </cell>
          <cell r="F1738">
            <v>45362</v>
          </cell>
          <cell r="H1738">
            <v>47</v>
          </cell>
          <cell r="I1738">
            <v>21</v>
          </cell>
        </row>
        <row r="1739">
          <cell r="A1739">
            <v>91395581</v>
          </cell>
          <cell r="B1739" t="str">
            <v>Кв. 1 201</v>
          </cell>
          <cell r="C1739" t="str">
            <v>Подъезд №18</v>
          </cell>
          <cell r="D1739">
            <v>45429</v>
          </cell>
          <cell r="E1739" t="str">
            <v>Подколзин Борис Валерьевич</v>
          </cell>
          <cell r="F1739">
            <v>45369</v>
          </cell>
          <cell r="H1739">
            <v>45.2</v>
          </cell>
          <cell r="I1739">
            <v>14</v>
          </cell>
        </row>
        <row r="1740">
          <cell r="A1740">
            <v>91395578</v>
          </cell>
          <cell r="B1740" t="str">
            <v>Кв. 1 248</v>
          </cell>
          <cell r="C1740" t="str">
            <v>Подъезд №18</v>
          </cell>
          <cell r="D1740">
            <v>45429</v>
          </cell>
          <cell r="E1740" t="str">
            <v>Абдуллаева Эльнара Арифовна</v>
          </cell>
          <cell r="F1740">
            <v>45355</v>
          </cell>
          <cell r="H1740">
            <v>57</v>
          </cell>
          <cell r="I1740">
            <v>28</v>
          </cell>
        </row>
        <row r="1741">
          <cell r="A1741">
            <v>91395582</v>
          </cell>
          <cell r="B1741" t="str">
            <v>Кв. 1 351</v>
          </cell>
          <cell r="C1741" t="str">
            <v>Подъезд №19</v>
          </cell>
          <cell r="D1741">
            <v>45552</v>
          </cell>
          <cell r="E1741" t="str">
            <v>Азариашвили Анжелика Анатольевна</v>
          </cell>
          <cell r="F1741">
            <v>45369</v>
          </cell>
          <cell r="H1741">
            <v>48.7</v>
          </cell>
          <cell r="I1741">
            <v>14</v>
          </cell>
        </row>
        <row r="1742">
          <cell r="A1742">
            <v>91395583</v>
          </cell>
          <cell r="B1742" t="str">
            <v>Кв. 127</v>
          </cell>
          <cell r="C1742" t="str">
            <v>Подъезд №2</v>
          </cell>
          <cell r="D1742">
            <v>45485</v>
          </cell>
          <cell r="E1742" t="str">
            <v>Ермалюк Дарья Валерьевна</v>
          </cell>
          <cell r="F1742">
            <v>45369</v>
          </cell>
          <cell r="H1742">
            <v>73.3</v>
          </cell>
          <cell r="I1742">
            <v>14</v>
          </cell>
        </row>
        <row r="1743">
          <cell r="A1743">
            <v>91395586</v>
          </cell>
          <cell r="B1743" t="str">
            <v>Кв. 186</v>
          </cell>
          <cell r="C1743" t="str">
            <v>Подъезд №3</v>
          </cell>
          <cell r="D1743">
            <v>45540</v>
          </cell>
          <cell r="E1743" t="str">
            <v>Цыганко Вячеслав Иванович</v>
          </cell>
          <cell r="F1743">
            <v>45379</v>
          </cell>
          <cell r="H1743">
            <v>28.9</v>
          </cell>
          <cell r="I1743">
            <v>4</v>
          </cell>
        </row>
        <row r="1744">
          <cell r="A1744">
            <v>91395584</v>
          </cell>
          <cell r="B1744" t="str">
            <v>Кв. 230</v>
          </cell>
          <cell r="C1744" t="str">
            <v>Подъезд №3</v>
          </cell>
          <cell r="D1744">
            <v>45540</v>
          </cell>
          <cell r="E1744" t="str">
            <v>Соловьева Ольга Юрьевна</v>
          </cell>
          <cell r="F1744">
            <v>45372</v>
          </cell>
          <cell r="H1744">
            <v>42.5</v>
          </cell>
          <cell r="I1744">
            <v>11</v>
          </cell>
        </row>
        <row r="1745">
          <cell r="A1745">
            <v>91395602</v>
          </cell>
          <cell r="B1745" t="str">
            <v>Кв. 265</v>
          </cell>
          <cell r="C1745" t="str">
            <v>Подъезд №3</v>
          </cell>
          <cell r="D1745">
            <v>45540</v>
          </cell>
          <cell r="E1745" t="str">
            <v>Лунев Алексей Юрьевич</v>
          </cell>
          <cell r="F1745">
            <v>45369</v>
          </cell>
          <cell r="H1745">
            <v>42.5</v>
          </cell>
          <cell r="I1745">
            <v>14</v>
          </cell>
        </row>
        <row r="1746">
          <cell r="A1746">
            <v>91395585</v>
          </cell>
          <cell r="B1746" t="str">
            <v>Кв. 277</v>
          </cell>
          <cell r="C1746" t="str">
            <v>Подъезд №3</v>
          </cell>
          <cell r="D1746">
            <v>45540</v>
          </cell>
          <cell r="E1746" t="str">
            <v>Малик Алёна Сергеевна</v>
          </cell>
          <cell r="F1746">
            <v>45355</v>
          </cell>
          <cell r="H1746">
            <v>28.9</v>
          </cell>
          <cell r="I1746">
            <v>28</v>
          </cell>
        </row>
        <row r="1747">
          <cell r="A1747">
            <v>91395590</v>
          </cell>
          <cell r="B1747" t="str">
            <v>Кв. 320</v>
          </cell>
          <cell r="C1747" t="str">
            <v>Подъезд №4</v>
          </cell>
          <cell r="D1747">
            <v>45426</v>
          </cell>
          <cell r="E1747" t="str">
            <v>Чёрная Елена Анатольевна</v>
          </cell>
          <cell r="F1747">
            <v>45352</v>
          </cell>
          <cell r="H1747">
            <v>25.9</v>
          </cell>
          <cell r="I1747">
            <v>31</v>
          </cell>
        </row>
        <row r="1748">
          <cell r="A1748">
            <v>91395591</v>
          </cell>
          <cell r="B1748" t="str">
            <v>Кв. 331</v>
          </cell>
          <cell r="C1748" t="str">
            <v>Подъезд №4</v>
          </cell>
          <cell r="D1748">
            <v>45426</v>
          </cell>
          <cell r="E1748" t="str">
            <v>Ряплова Евгения Валерьевна</v>
          </cell>
          <cell r="F1748">
            <v>45376</v>
          </cell>
          <cell r="H1748">
            <v>25.9</v>
          </cell>
          <cell r="I1748">
            <v>7</v>
          </cell>
        </row>
        <row r="1749">
          <cell r="A1749">
            <v>91395592</v>
          </cell>
          <cell r="B1749" t="str">
            <v>Кв. 347</v>
          </cell>
          <cell r="C1749" t="str">
            <v>Подъезд №4</v>
          </cell>
          <cell r="D1749">
            <v>45426</v>
          </cell>
          <cell r="E1749" t="str">
            <v>Исаков Станислав Алексеевич</v>
          </cell>
          <cell r="F1749">
            <v>45355</v>
          </cell>
          <cell r="H1749">
            <v>37.9</v>
          </cell>
          <cell r="I1749">
            <v>28</v>
          </cell>
        </row>
        <row r="1750">
          <cell r="A1750">
            <v>91395593</v>
          </cell>
          <cell r="B1750" t="str">
            <v>Кв. 355</v>
          </cell>
          <cell r="C1750" t="str">
            <v>Подъезд №4</v>
          </cell>
          <cell r="D1750">
            <v>45426</v>
          </cell>
          <cell r="E1750" t="str">
            <v>Богомолов Дмитрий Вадимович</v>
          </cell>
          <cell r="F1750">
            <v>45369</v>
          </cell>
          <cell r="H1750">
            <v>25.9</v>
          </cell>
          <cell r="I1750">
            <v>14</v>
          </cell>
        </row>
        <row r="1751">
          <cell r="A1751">
            <v>91395587</v>
          </cell>
          <cell r="B1751" t="str">
            <v>Кв. 380</v>
          </cell>
          <cell r="C1751" t="str">
            <v>Подъезд №4</v>
          </cell>
          <cell r="D1751">
            <v>45426</v>
          </cell>
          <cell r="E1751" t="str">
            <v>Федорова Лариса Брониславовна</v>
          </cell>
          <cell r="F1751">
            <v>45358</v>
          </cell>
          <cell r="H1751">
            <v>25.9</v>
          </cell>
          <cell r="I1751">
            <v>25</v>
          </cell>
        </row>
        <row r="1752">
          <cell r="A1752">
            <v>91395588</v>
          </cell>
          <cell r="B1752" t="str">
            <v>Кв. 410</v>
          </cell>
          <cell r="C1752" t="str">
            <v>Подъезд №4</v>
          </cell>
          <cell r="D1752">
            <v>45426</v>
          </cell>
          <cell r="E1752" t="str">
            <v>Бажанов Леонид Константинович</v>
          </cell>
          <cell r="F1752">
            <v>45376</v>
          </cell>
          <cell r="H1752">
            <v>25.9</v>
          </cell>
          <cell r="I1752">
            <v>7</v>
          </cell>
        </row>
        <row r="1753">
          <cell r="A1753">
            <v>91395589</v>
          </cell>
          <cell r="B1753" t="str">
            <v>Кв. 415</v>
          </cell>
          <cell r="C1753" t="str">
            <v>Подъезд №4</v>
          </cell>
          <cell r="D1753">
            <v>45426</v>
          </cell>
          <cell r="E1753" t="str">
            <v>Рыбаков Юрий Владимирович</v>
          </cell>
          <cell r="F1753">
            <v>45370</v>
          </cell>
          <cell r="H1753">
            <v>25.9</v>
          </cell>
          <cell r="I1753">
            <v>13</v>
          </cell>
        </row>
        <row r="1754">
          <cell r="A1754">
            <v>91511408</v>
          </cell>
          <cell r="B1754" t="str">
            <v>Кв. 445</v>
          </cell>
          <cell r="C1754" t="str">
            <v>Подъезд №5</v>
          </cell>
          <cell r="D1754">
            <v>45426</v>
          </cell>
          <cell r="E1754" t="str">
            <v>Аржаков Даниил Олегович</v>
          </cell>
          <cell r="F1754">
            <v>45369</v>
          </cell>
          <cell r="H1754">
            <v>37.200000000000003</v>
          </cell>
          <cell r="I1754">
            <v>14</v>
          </cell>
        </row>
        <row r="1755">
          <cell r="A1755">
            <v>91395595</v>
          </cell>
          <cell r="B1755" t="str">
            <v>Кв. 452</v>
          </cell>
          <cell r="C1755" t="str">
            <v>Подъезд №5</v>
          </cell>
          <cell r="D1755">
            <v>45426</v>
          </cell>
          <cell r="E1755" t="str">
            <v>Клецов Антон Григорьевич</v>
          </cell>
          <cell r="F1755">
            <v>45369</v>
          </cell>
          <cell r="H1755">
            <v>70</v>
          </cell>
          <cell r="I1755">
            <v>14</v>
          </cell>
        </row>
        <row r="1756">
          <cell r="A1756">
            <v>91395597</v>
          </cell>
          <cell r="B1756" t="str">
            <v>Кв. 477</v>
          </cell>
          <cell r="C1756" t="str">
            <v>Подъезд №6</v>
          </cell>
          <cell r="D1756">
            <v>45433</v>
          </cell>
          <cell r="E1756" t="str">
            <v>Щедривая Дарья Павловна</v>
          </cell>
          <cell r="F1756">
            <v>45356</v>
          </cell>
          <cell r="H1756">
            <v>33.6</v>
          </cell>
          <cell r="I1756">
            <v>27</v>
          </cell>
        </row>
        <row r="1757">
          <cell r="A1757">
            <v>91395596</v>
          </cell>
          <cell r="B1757" t="str">
            <v>Кв. 493</v>
          </cell>
          <cell r="C1757" t="str">
            <v>Подъезд №6</v>
          </cell>
          <cell r="D1757">
            <v>45433</v>
          </cell>
          <cell r="E1757" t="str">
            <v>Приятнова Александра Олеговна</v>
          </cell>
          <cell r="F1757">
            <v>45352</v>
          </cell>
          <cell r="H1757">
            <v>33.6</v>
          </cell>
          <cell r="I1757">
            <v>31</v>
          </cell>
        </row>
        <row r="1758">
          <cell r="A1758">
            <v>91395598</v>
          </cell>
          <cell r="B1758" t="str">
            <v>Кв. 508</v>
          </cell>
          <cell r="C1758" t="str">
            <v>Подъезд №7</v>
          </cell>
          <cell r="D1758">
            <v>45426</v>
          </cell>
          <cell r="E1758" t="str">
            <v>Рябичко Валентин Валентинович</v>
          </cell>
          <cell r="F1758">
            <v>45364</v>
          </cell>
          <cell r="H1758">
            <v>58</v>
          </cell>
          <cell r="I1758">
            <v>19</v>
          </cell>
        </row>
        <row r="1759">
          <cell r="A1759">
            <v>91395599</v>
          </cell>
          <cell r="B1759" t="str">
            <v>Кв. 559</v>
          </cell>
          <cell r="C1759" t="str">
            <v>Подъезд №9</v>
          </cell>
          <cell r="D1759">
            <v>45433</v>
          </cell>
          <cell r="E1759" t="str">
            <v>Вахобова София Абдуллоевна</v>
          </cell>
          <cell r="F1759">
            <v>45379</v>
          </cell>
          <cell r="H1759">
            <v>69.5</v>
          </cell>
          <cell r="I1759">
            <v>4</v>
          </cell>
        </row>
        <row r="1760">
          <cell r="A1760">
            <v>91395563</v>
          </cell>
          <cell r="B1760" t="str">
            <v>Кв. 588</v>
          </cell>
          <cell r="C1760" t="str">
            <v>Подъезд №10</v>
          </cell>
          <cell r="D1760">
            <v>45552</v>
          </cell>
          <cell r="E1760" t="str">
            <v>Анохина Марина Валериевна</v>
          </cell>
          <cell r="F1760">
            <v>45378</v>
          </cell>
          <cell r="H1760">
            <v>54.2</v>
          </cell>
          <cell r="I1760">
            <v>5</v>
          </cell>
        </row>
        <row r="1761">
          <cell r="A1761">
            <v>91395564</v>
          </cell>
          <cell r="B1761" t="str">
            <v>Кв. 594</v>
          </cell>
          <cell r="C1761" t="str">
            <v>Подъезд №10</v>
          </cell>
          <cell r="D1761">
            <v>45552</v>
          </cell>
          <cell r="E1761" t="str">
            <v>Фатеев Дмитрий Николаевич</v>
          </cell>
          <cell r="F1761">
            <v>45369</v>
          </cell>
          <cell r="H1761">
            <v>38.1</v>
          </cell>
          <cell r="I1761">
            <v>14</v>
          </cell>
        </row>
        <row r="1762">
          <cell r="A1762">
            <v>91395562</v>
          </cell>
          <cell r="B1762" t="str">
            <v>Кв. 622</v>
          </cell>
          <cell r="C1762" t="str">
            <v>Подъезд №10</v>
          </cell>
          <cell r="D1762">
            <v>45552</v>
          </cell>
          <cell r="E1762" t="str">
            <v>Мирзоян Арег Тигранович</v>
          </cell>
          <cell r="F1762">
            <v>45377</v>
          </cell>
          <cell r="H1762">
            <v>38.1</v>
          </cell>
          <cell r="I1762">
            <v>6</v>
          </cell>
        </row>
        <row r="1763">
          <cell r="A1763">
            <v>91395565</v>
          </cell>
          <cell r="B1763" t="str">
            <v>Кв. 649</v>
          </cell>
          <cell r="C1763" t="str">
            <v>Подъезд №11</v>
          </cell>
          <cell r="D1763">
            <v>45485</v>
          </cell>
          <cell r="E1763" t="str">
            <v>Ефимов-Комаров Антон Вадимович</v>
          </cell>
          <cell r="F1763">
            <v>45377</v>
          </cell>
          <cell r="H1763">
            <v>54.6</v>
          </cell>
          <cell r="I1763">
            <v>6</v>
          </cell>
        </row>
        <row r="1764">
          <cell r="A1764">
            <v>91395566</v>
          </cell>
          <cell r="B1764" t="str">
            <v>Кв. 665</v>
          </cell>
          <cell r="C1764" t="str">
            <v>Подъезд №11</v>
          </cell>
          <cell r="D1764">
            <v>45485</v>
          </cell>
          <cell r="E1764" t="str">
            <v>Сивякова Елена Александровна</v>
          </cell>
          <cell r="F1764">
            <v>45357</v>
          </cell>
          <cell r="H1764">
            <v>30.8</v>
          </cell>
          <cell r="I1764">
            <v>26</v>
          </cell>
        </row>
      </sheetData>
      <sheetData sheetId="9">
        <row r="1">
          <cell r="A1" t="str">
            <v>ЛС</v>
          </cell>
          <cell r="B1" t="str">
            <v>КВ</v>
          </cell>
          <cell r="C1" t="str">
            <v>Подъезд</v>
          </cell>
          <cell r="D1" t="str">
            <v>Дата заселения под.</v>
          </cell>
          <cell r="E1" t="str">
            <v>ФИО</v>
          </cell>
          <cell r="F1" t="str">
            <v>АПП</v>
          </cell>
          <cell r="G1" t="str">
            <v>Дата окончания собственности</v>
          </cell>
          <cell r="H1" t="str">
            <v>Площадь</v>
          </cell>
          <cell r="I1" t="str">
            <v>Дни владения</v>
          </cell>
        </row>
        <row r="2">
          <cell r="A2">
            <v>91343281</v>
          </cell>
          <cell r="B2" t="str">
            <v>Кв. 1</v>
          </cell>
          <cell r="C2" t="str">
            <v>Подъезд №1</v>
          </cell>
          <cell r="D2">
            <v>45485</v>
          </cell>
          <cell r="E2" t="str">
            <v>СЗ КиноДевелопмент</v>
          </cell>
          <cell r="H2">
            <v>51.8</v>
          </cell>
          <cell r="I2">
            <v>30</v>
          </cell>
        </row>
        <row r="3">
          <cell r="A3">
            <v>91343282</v>
          </cell>
          <cell r="B3" t="str">
            <v>Кв. 1 000</v>
          </cell>
          <cell r="C3" t="str">
            <v>Подъезд №16</v>
          </cell>
          <cell r="D3">
            <v>45535</v>
          </cell>
          <cell r="E3" t="str">
            <v>СЗ КиноДевелопмент</v>
          </cell>
          <cell r="H3">
            <v>62.8</v>
          </cell>
          <cell r="I3">
            <v>30</v>
          </cell>
        </row>
        <row r="4">
          <cell r="A4">
            <v>91343283</v>
          </cell>
          <cell r="B4" t="str">
            <v>Кв. 1 001</v>
          </cell>
          <cell r="C4" t="str">
            <v>Подъезд №16</v>
          </cell>
          <cell r="D4">
            <v>45535</v>
          </cell>
          <cell r="E4" t="str">
            <v>СЗ КиноДевелопмент</v>
          </cell>
          <cell r="H4">
            <v>75.099999999999994</v>
          </cell>
          <cell r="I4">
            <v>30</v>
          </cell>
        </row>
        <row r="5">
          <cell r="A5">
            <v>91343284</v>
          </cell>
          <cell r="B5" t="str">
            <v>Кв. 1 003</v>
          </cell>
          <cell r="C5" t="str">
            <v>Подъезд №16</v>
          </cell>
          <cell r="D5">
            <v>45535</v>
          </cell>
          <cell r="E5" t="str">
            <v>СЗ КиноДевелопмент</v>
          </cell>
          <cell r="H5">
            <v>58.7</v>
          </cell>
          <cell r="I5">
            <v>30</v>
          </cell>
        </row>
        <row r="6">
          <cell r="A6">
            <v>91343285</v>
          </cell>
          <cell r="B6" t="str">
            <v>Кв. 1 004</v>
          </cell>
          <cell r="C6" t="str">
            <v>Подъезд №16</v>
          </cell>
          <cell r="D6">
            <v>45535</v>
          </cell>
          <cell r="E6" t="str">
            <v>СЗ КиноДевелопмент</v>
          </cell>
          <cell r="H6">
            <v>64.599999999999994</v>
          </cell>
          <cell r="I6">
            <v>30</v>
          </cell>
        </row>
        <row r="7">
          <cell r="A7">
            <v>91343286</v>
          </cell>
          <cell r="B7" t="str">
            <v>Кв. 1 005</v>
          </cell>
          <cell r="C7" t="str">
            <v>Подъезд №16</v>
          </cell>
          <cell r="D7">
            <v>45535</v>
          </cell>
          <cell r="E7" t="str">
            <v>СЗ КиноДевелопмент</v>
          </cell>
          <cell r="H7">
            <v>35.200000000000003</v>
          </cell>
          <cell r="I7">
            <v>30</v>
          </cell>
        </row>
        <row r="8">
          <cell r="A8">
            <v>91343287</v>
          </cell>
          <cell r="B8" t="str">
            <v>Кв. 1 006</v>
          </cell>
          <cell r="C8" t="str">
            <v>Подъезд №16</v>
          </cell>
          <cell r="D8">
            <v>45535</v>
          </cell>
          <cell r="E8" t="str">
            <v>СЗ КиноДевелопмент</v>
          </cell>
          <cell r="H8">
            <v>62.8</v>
          </cell>
          <cell r="I8">
            <v>30</v>
          </cell>
        </row>
        <row r="9">
          <cell r="A9">
            <v>91343288</v>
          </cell>
          <cell r="B9" t="str">
            <v>Кв. 1 007</v>
          </cell>
          <cell r="C9" t="str">
            <v>Подъезд №16</v>
          </cell>
          <cell r="D9">
            <v>45535</v>
          </cell>
          <cell r="E9" t="str">
            <v>СЗ КиноДевелопмент</v>
          </cell>
          <cell r="H9">
            <v>75.099999999999994</v>
          </cell>
          <cell r="I9">
            <v>30</v>
          </cell>
        </row>
        <row r="10">
          <cell r="A10">
            <v>91343289</v>
          </cell>
          <cell r="B10" t="str">
            <v>Кв. 1 008</v>
          </cell>
          <cell r="C10" t="str">
            <v>Подъезд №16</v>
          </cell>
          <cell r="D10">
            <v>45535</v>
          </cell>
          <cell r="E10" t="str">
            <v>СЗ КиноДевелопмент</v>
          </cell>
          <cell r="H10">
            <v>36.799999999999997</v>
          </cell>
          <cell r="I10">
            <v>30</v>
          </cell>
        </row>
        <row r="11">
          <cell r="A11">
            <v>91343290</v>
          </cell>
          <cell r="B11" t="str">
            <v>Кв. 1 009</v>
          </cell>
          <cell r="C11" t="str">
            <v>Подъезд №16</v>
          </cell>
          <cell r="D11">
            <v>45535</v>
          </cell>
          <cell r="E11" t="str">
            <v>СЗ КиноДевелопмент</v>
          </cell>
          <cell r="H11">
            <v>58.7</v>
          </cell>
          <cell r="I11">
            <v>30</v>
          </cell>
        </row>
        <row r="12">
          <cell r="A12">
            <v>91343291</v>
          </cell>
          <cell r="B12" t="str">
            <v>Кв. 1 011</v>
          </cell>
          <cell r="C12" t="str">
            <v>Подъезд №16</v>
          </cell>
          <cell r="D12">
            <v>45535</v>
          </cell>
          <cell r="E12" t="str">
            <v>СЗ КиноДевелопмент</v>
          </cell>
          <cell r="H12">
            <v>35.200000000000003</v>
          </cell>
          <cell r="I12">
            <v>30</v>
          </cell>
        </row>
        <row r="13">
          <cell r="A13">
            <v>91343292</v>
          </cell>
          <cell r="B13" t="str">
            <v>Кв. 1 012</v>
          </cell>
          <cell r="C13" t="str">
            <v>Подъезд №16</v>
          </cell>
          <cell r="D13">
            <v>45535</v>
          </cell>
          <cell r="E13" t="str">
            <v>СЗ КиноДевелопмент</v>
          </cell>
          <cell r="H13">
            <v>62.8</v>
          </cell>
          <cell r="I13">
            <v>30</v>
          </cell>
        </row>
        <row r="14">
          <cell r="A14">
            <v>91343293</v>
          </cell>
          <cell r="B14" t="str">
            <v>Кв. 1 013</v>
          </cell>
          <cell r="C14" t="str">
            <v>Подъезд №16</v>
          </cell>
          <cell r="D14">
            <v>45535</v>
          </cell>
          <cell r="E14" t="str">
            <v>СЗ КиноДевелопмент</v>
          </cell>
          <cell r="H14">
            <v>75.099999999999994</v>
          </cell>
          <cell r="I14">
            <v>30</v>
          </cell>
        </row>
        <row r="15">
          <cell r="A15">
            <v>91343294</v>
          </cell>
          <cell r="B15" t="str">
            <v>Кв. 1 014</v>
          </cell>
          <cell r="C15" t="str">
            <v>Подъезд №16</v>
          </cell>
          <cell r="D15">
            <v>45535</v>
          </cell>
          <cell r="E15" t="str">
            <v>СЗ КиноДевелопмент</v>
          </cell>
          <cell r="H15">
            <v>36.799999999999997</v>
          </cell>
          <cell r="I15">
            <v>30</v>
          </cell>
        </row>
        <row r="16">
          <cell r="A16">
            <v>91343295</v>
          </cell>
          <cell r="B16" t="str">
            <v>Кв. 1 016</v>
          </cell>
          <cell r="C16" t="str">
            <v>Подъезд №16</v>
          </cell>
          <cell r="D16">
            <v>45535</v>
          </cell>
          <cell r="E16" t="str">
            <v>СЗ КиноДевелопмент</v>
          </cell>
          <cell r="H16">
            <v>64.599999999999994</v>
          </cell>
          <cell r="I16">
            <v>30</v>
          </cell>
        </row>
        <row r="17">
          <cell r="A17">
            <v>91343296</v>
          </cell>
          <cell r="B17" t="str">
            <v>Кв. 1 017</v>
          </cell>
          <cell r="C17" t="str">
            <v>Подъезд №16</v>
          </cell>
          <cell r="D17">
            <v>45535</v>
          </cell>
          <cell r="E17" t="str">
            <v>СЗ КиноДевелопмент</v>
          </cell>
          <cell r="H17">
            <v>35.200000000000003</v>
          </cell>
          <cell r="I17">
            <v>30</v>
          </cell>
        </row>
        <row r="18">
          <cell r="A18">
            <v>91343297</v>
          </cell>
          <cell r="B18" t="str">
            <v>Кв. 1 020</v>
          </cell>
          <cell r="C18" t="str">
            <v>Подъезд №16</v>
          </cell>
          <cell r="D18">
            <v>45535</v>
          </cell>
          <cell r="E18" t="str">
            <v>СЗ КиноДевелопмент</v>
          </cell>
          <cell r="H18">
            <v>36.799999999999997</v>
          </cell>
          <cell r="I18">
            <v>30</v>
          </cell>
        </row>
        <row r="19">
          <cell r="A19">
            <v>91343298</v>
          </cell>
          <cell r="B19" t="str">
            <v>Кв. 1 021</v>
          </cell>
          <cell r="C19" t="str">
            <v>Подъезд №16</v>
          </cell>
          <cell r="D19">
            <v>45535</v>
          </cell>
          <cell r="E19" t="str">
            <v>СЗ КиноДевелопмент</v>
          </cell>
          <cell r="H19">
            <v>58.7</v>
          </cell>
          <cell r="I19">
            <v>30</v>
          </cell>
        </row>
        <row r="20">
          <cell r="A20">
            <v>91343299</v>
          </cell>
          <cell r="B20" t="str">
            <v>Кв. 1 022</v>
          </cell>
          <cell r="C20" t="str">
            <v>Подъезд №16</v>
          </cell>
          <cell r="D20">
            <v>45535</v>
          </cell>
          <cell r="E20" t="str">
            <v>СЗ КиноДевелопмент</v>
          </cell>
          <cell r="H20">
            <v>64.599999999999994</v>
          </cell>
          <cell r="I20">
            <v>30</v>
          </cell>
        </row>
        <row r="21">
          <cell r="A21">
            <v>91343300</v>
          </cell>
          <cell r="B21" t="str">
            <v>Кв. 1 023</v>
          </cell>
          <cell r="C21" t="str">
            <v>Подъезд №16</v>
          </cell>
          <cell r="D21">
            <v>45535</v>
          </cell>
          <cell r="E21" t="str">
            <v>СЗ КиноДевелопмент</v>
          </cell>
          <cell r="H21">
            <v>35.200000000000003</v>
          </cell>
          <cell r="I21">
            <v>30</v>
          </cell>
        </row>
        <row r="22">
          <cell r="A22">
            <v>91343301</v>
          </cell>
          <cell r="B22" t="str">
            <v>Кв. 1 024</v>
          </cell>
          <cell r="C22" t="str">
            <v>Подъезд №16</v>
          </cell>
          <cell r="D22">
            <v>45535</v>
          </cell>
          <cell r="E22" t="str">
            <v>СЗ КиноДевелопмент</v>
          </cell>
          <cell r="H22">
            <v>62.8</v>
          </cell>
          <cell r="I22">
            <v>30</v>
          </cell>
        </row>
        <row r="23">
          <cell r="A23">
            <v>91343302</v>
          </cell>
          <cell r="B23" t="str">
            <v>Кв. 1 025</v>
          </cell>
          <cell r="C23" t="str">
            <v>Подъезд №16</v>
          </cell>
          <cell r="D23">
            <v>45535</v>
          </cell>
          <cell r="E23" t="str">
            <v>СЗ КиноДевелопмент</v>
          </cell>
          <cell r="H23">
            <v>75.099999999999994</v>
          </cell>
          <cell r="I23">
            <v>30</v>
          </cell>
        </row>
        <row r="24">
          <cell r="A24">
            <v>91343303</v>
          </cell>
          <cell r="B24" t="str">
            <v>Кв. 1 027</v>
          </cell>
          <cell r="C24" t="str">
            <v>Подъезд №16</v>
          </cell>
          <cell r="D24">
            <v>45535</v>
          </cell>
          <cell r="E24" t="str">
            <v>СЗ КиноДевелопмент</v>
          </cell>
          <cell r="H24">
            <v>58.7</v>
          </cell>
          <cell r="I24">
            <v>30</v>
          </cell>
        </row>
        <row r="25">
          <cell r="A25">
            <v>91343304</v>
          </cell>
          <cell r="B25" t="str">
            <v>Кв. 1 028</v>
          </cell>
          <cell r="C25" t="str">
            <v>Подъезд №16</v>
          </cell>
          <cell r="D25">
            <v>45535</v>
          </cell>
          <cell r="E25" t="str">
            <v>СЗ КиноДевелопмент</v>
          </cell>
          <cell r="H25">
            <v>64.599999999999994</v>
          </cell>
          <cell r="I25">
            <v>30</v>
          </cell>
        </row>
        <row r="26">
          <cell r="A26">
            <v>91343305</v>
          </cell>
          <cell r="B26" t="str">
            <v>Кв. 1 029</v>
          </cell>
          <cell r="C26" t="str">
            <v>Подъезд №16</v>
          </cell>
          <cell r="D26">
            <v>45535</v>
          </cell>
          <cell r="E26" t="str">
            <v>СЗ КиноДевелопмент</v>
          </cell>
          <cell r="H26">
            <v>35.200000000000003</v>
          </cell>
          <cell r="I26">
            <v>30</v>
          </cell>
        </row>
        <row r="27">
          <cell r="A27">
            <v>91343306</v>
          </cell>
          <cell r="B27" t="str">
            <v>Кв. 1 031</v>
          </cell>
          <cell r="C27" t="str">
            <v>Подъезд №16</v>
          </cell>
          <cell r="D27">
            <v>45535</v>
          </cell>
          <cell r="E27" t="str">
            <v>СЗ КиноДевелопмент</v>
          </cell>
          <cell r="H27">
            <v>75.099999999999994</v>
          </cell>
          <cell r="I27">
            <v>30</v>
          </cell>
        </row>
        <row r="28">
          <cell r="A28">
            <v>91343307</v>
          </cell>
          <cell r="B28" t="str">
            <v>Кв. 1 032</v>
          </cell>
          <cell r="C28" t="str">
            <v>Подъезд №16</v>
          </cell>
          <cell r="D28">
            <v>45535</v>
          </cell>
          <cell r="E28" t="str">
            <v>СЗ КиноДевелопмент</v>
          </cell>
          <cell r="H28">
            <v>36.799999999999997</v>
          </cell>
          <cell r="I28">
            <v>30</v>
          </cell>
        </row>
        <row r="29">
          <cell r="A29">
            <v>91343308</v>
          </cell>
          <cell r="B29" t="str">
            <v>Кв. 1 033</v>
          </cell>
          <cell r="C29" t="str">
            <v>Подъезд №16</v>
          </cell>
          <cell r="D29">
            <v>45535</v>
          </cell>
          <cell r="E29" t="str">
            <v>СЗ КиноДевелопмент</v>
          </cell>
          <cell r="H29">
            <v>58.7</v>
          </cell>
          <cell r="I29">
            <v>30</v>
          </cell>
        </row>
        <row r="30">
          <cell r="A30">
            <v>91343309</v>
          </cell>
          <cell r="B30" t="str">
            <v>Кв. 1 034</v>
          </cell>
          <cell r="C30" t="str">
            <v>Подъезд №16</v>
          </cell>
          <cell r="D30">
            <v>45535</v>
          </cell>
          <cell r="E30" t="str">
            <v>СЗ КиноДевелопмент</v>
          </cell>
          <cell r="H30">
            <v>64.599999999999994</v>
          </cell>
          <cell r="I30">
            <v>30</v>
          </cell>
        </row>
        <row r="31">
          <cell r="A31">
            <v>91343310</v>
          </cell>
          <cell r="B31" t="str">
            <v>Кв. 1 035</v>
          </cell>
          <cell r="C31" t="str">
            <v>Подъезд №16</v>
          </cell>
          <cell r="D31">
            <v>45535</v>
          </cell>
          <cell r="E31" t="str">
            <v>СЗ КиноДевелопмент</v>
          </cell>
          <cell r="H31">
            <v>35.200000000000003</v>
          </cell>
          <cell r="I31">
            <v>30</v>
          </cell>
        </row>
        <row r="32">
          <cell r="A32">
            <v>91343311</v>
          </cell>
          <cell r="B32" t="str">
            <v>Кв. 1 036</v>
          </cell>
          <cell r="C32" t="str">
            <v>Подъезд №16</v>
          </cell>
          <cell r="D32">
            <v>45535</v>
          </cell>
          <cell r="E32" t="str">
            <v>СЗ КиноДевелопмент</v>
          </cell>
          <cell r="H32">
            <v>62.8</v>
          </cell>
          <cell r="I32">
            <v>30</v>
          </cell>
        </row>
        <row r="33">
          <cell r="A33">
            <v>91343312</v>
          </cell>
          <cell r="B33" t="str">
            <v>Кв. 1 037</v>
          </cell>
          <cell r="C33" t="str">
            <v>Подъезд №17</v>
          </cell>
          <cell r="D33">
            <v>45561</v>
          </cell>
          <cell r="E33" t="str">
            <v>СЗ КиноДевелопмент</v>
          </cell>
          <cell r="H33">
            <v>46.1</v>
          </cell>
          <cell r="I33">
            <v>30</v>
          </cell>
        </row>
        <row r="34">
          <cell r="A34">
            <v>91343313</v>
          </cell>
          <cell r="B34" t="str">
            <v>Кв. 1 038</v>
          </cell>
          <cell r="C34" t="str">
            <v>Подъезд №17</v>
          </cell>
          <cell r="D34">
            <v>45561</v>
          </cell>
          <cell r="E34" t="str">
            <v>СЗ КиноДевелопмент</v>
          </cell>
          <cell r="H34">
            <v>26.6</v>
          </cell>
          <cell r="I34">
            <v>30</v>
          </cell>
        </row>
        <row r="35">
          <cell r="A35">
            <v>91343314</v>
          </cell>
          <cell r="B35" t="str">
            <v>Кв. 1 039</v>
          </cell>
          <cell r="C35" t="str">
            <v>Подъезд №17</v>
          </cell>
          <cell r="D35">
            <v>45561</v>
          </cell>
          <cell r="E35" t="str">
            <v>СЗ КиноДевелопмент</v>
          </cell>
          <cell r="H35">
            <v>73.900000000000006</v>
          </cell>
          <cell r="I35">
            <v>30</v>
          </cell>
        </row>
        <row r="36">
          <cell r="A36">
            <v>91343315</v>
          </cell>
          <cell r="B36" t="str">
            <v>Кв. 1 040</v>
          </cell>
          <cell r="C36" t="str">
            <v>Подъезд №17</v>
          </cell>
          <cell r="D36">
            <v>45561</v>
          </cell>
          <cell r="E36" t="str">
            <v>СЗ КиноДевелопмент</v>
          </cell>
          <cell r="H36">
            <v>43.5</v>
          </cell>
          <cell r="I36">
            <v>30</v>
          </cell>
        </row>
        <row r="37">
          <cell r="A37">
            <v>91343316</v>
          </cell>
          <cell r="B37" t="str">
            <v>Кв. 1 041</v>
          </cell>
          <cell r="C37" t="str">
            <v>Подъезд №17</v>
          </cell>
          <cell r="D37">
            <v>45561</v>
          </cell>
          <cell r="E37" t="str">
            <v>СЗ КиноДевелопмент</v>
          </cell>
          <cell r="H37">
            <v>38.1</v>
          </cell>
          <cell r="I37">
            <v>30</v>
          </cell>
        </row>
        <row r="38">
          <cell r="A38">
            <v>91343317</v>
          </cell>
          <cell r="B38" t="str">
            <v>Кв. 1 042</v>
          </cell>
          <cell r="C38" t="str">
            <v>Подъезд №17</v>
          </cell>
          <cell r="D38">
            <v>45561</v>
          </cell>
          <cell r="E38" t="str">
            <v>СЗ КиноДевелопмент</v>
          </cell>
          <cell r="H38">
            <v>51.9</v>
          </cell>
          <cell r="I38">
            <v>30</v>
          </cell>
        </row>
        <row r="39">
          <cell r="A39">
            <v>91343318</v>
          </cell>
          <cell r="B39" t="str">
            <v>Кв. 1 043</v>
          </cell>
          <cell r="C39" t="str">
            <v>Подъезд №17</v>
          </cell>
          <cell r="D39">
            <v>45561</v>
          </cell>
          <cell r="E39" t="str">
            <v>СЗ КиноДевелопмент</v>
          </cell>
          <cell r="H39">
            <v>67</v>
          </cell>
          <cell r="I39">
            <v>30</v>
          </cell>
        </row>
        <row r="40">
          <cell r="A40">
            <v>91343319</v>
          </cell>
          <cell r="B40" t="str">
            <v>Кв. 1 044</v>
          </cell>
          <cell r="C40" t="str">
            <v>Подъезд №17</v>
          </cell>
          <cell r="D40">
            <v>45561</v>
          </cell>
          <cell r="E40" t="str">
            <v>СЗ КиноДевелопмент</v>
          </cell>
          <cell r="H40">
            <v>45.5</v>
          </cell>
          <cell r="I40">
            <v>30</v>
          </cell>
        </row>
        <row r="41">
          <cell r="A41">
            <v>91343320</v>
          </cell>
          <cell r="B41" t="str">
            <v>Кв. 1 046</v>
          </cell>
          <cell r="C41" t="str">
            <v>Подъезд №17</v>
          </cell>
          <cell r="D41">
            <v>45561</v>
          </cell>
          <cell r="E41" t="str">
            <v>СЗ КиноДевелопмент</v>
          </cell>
          <cell r="H41">
            <v>73</v>
          </cell>
          <cell r="I41">
            <v>30</v>
          </cell>
        </row>
        <row r="42">
          <cell r="A42">
            <v>91343321</v>
          </cell>
          <cell r="B42" t="str">
            <v>Кв. 1 048</v>
          </cell>
          <cell r="C42" t="str">
            <v>Подъезд №17</v>
          </cell>
          <cell r="D42">
            <v>45561</v>
          </cell>
          <cell r="E42" t="str">
            <v>СЗ КиноДевелопмент</v>
          </cell>
          <cell r="H42">
            <v>37.5</v>
          </cell>
          <cell r="I42">
            <v>30</v>
          </cell>
        </row>
        <row r="43">
          <cell r="A43">
            <v>91343322</v>
          </cell>
          <cell r="B43" t="str">
            <v>Кв. 1 050</v>
          </cell>
          <cell r="C43" t="str">
            <v>Подъезд №17</v>
          </cell>
          <cell r="D43">
            <v>45561</v>
          </cell>
          <cell r="E43" t="str">
            <v>СЗ КиноДевелопмент</v>
          </cell>
          <cell r="H43">
            <v>66</v>
          </cell>
          <cell r="I43">
            <v>30</v>
          </cell>
        </row>
        <row r="44">
          <cell r="A44">
            <v>91343323</v>
          </cell>
          <cell r="B44" t="str">
            <v>Кв. 1 051</v>
          </cell>
          <cell r="C44" t="str">
            <v>Подъезд №17</v>
          </cell>
          <cell r="D44">
            <v>45561</v>
          </cell>
          <cell r="E44" t="str">
            <v>СЗ КиноДевелопмент</v>
          </cell>
          <cell r="H44">
            <v>45.5</v>
          </cell>
          <cell r="I44">
            <v>30</v>
          </cell>
        </row>
        <row r="45">
          <cell r="A45">
            <v>91343324</v>
          </cell>
          <cell r="B45" t="str">
            <v>Кв. 1 052</v>
          </cell>
          <cell r="C45" t="str">
            <v>Подъезд №17</v>
          </cell>
          <cell r="D45">
            <v>45561</v>
          </cell>
          <cell r="E45" t="str">
            <v>СЗ КиноДевелопмент</v>
          </cell>
          <cell r="H45">
            <v>26</v>
          </cell>
          <cell r="I45">
            <v>30</v>
          </cell>
        </row>
        <row r="46">
          <cell r="A46">
            <v>91343325</v>
          </cell>
          <cell r="B46" t="str">
            <v>Кв. 1 054</v>
          </cell>
          <cell r="C46" t="str">
            <v>Подъезд №17</v>
          </cell>
          <cell r="D46">
            <v>45561</v>
          </cell>
          <cell r="E46" t="str">
            <v>СЗ КиноДевелопмент</v>
          </cell>
          <cell r="H46">
            <v>42.6</v>
          </cell>
          <cell r="I46">
            <v>30</v>
          </cell>
        </row>
        <row r="47">
          <cell r="A47">
            <v>91343326</v>
          </cell>
          <cell r="B47" t="str">
            <v>Кв. 1 055</v>
          </cell>
          <cell r="C47" t="str">
            <v>Подъезд №17</v>
          </cell>
          <cell r="D47">
            <v>45561</v>
          </cell>
          <cell r="E47" t="str">
            <v>СЗ КиноДевелопмент</v>
          </cell>
          <cell r="H47">
            <v>37.5</v>
          </cell>
          <cell r="I47">
            <v>30</v>
          </cell>
        </row>
        <row r="48">
          <cell r="A48">
            <v>91343327</v>
          </cell>
          <cell r="B48" t="str">
            <v>Кв. 1 056</v>
          </cell>
          <cell r="C48" t="str">
            <v>Подъезд №17</v>
          </cell>
          <cell r="D48">
            <v>45561</v>
          </cell>
          <cell r="E48" t="str">
            <v>СЗ КиноДевелопмент</v>
          </cell>
          <cell r="H48">
            <v>51.3</v>
          </cell>
          <cell r="I48">
            <v>30</v>
          </cell>
        </row>
        <row r="49">
          <cell r="A49">
            <v>91343328</v>
          </cell>
          <cell r="B49" t="str">
            <v>Кв. 1 059</v>
          </cell>
          <cell r="C49" t="str">
            <v>Подъезд №17</v>
          </cell>
          <cell r="D49">
            <v>45561</v>
          </cell>
          <cell r="E49" t="str">
            <v>СЗ КиноДевелопмент</v>
          </cell>
          <cell r="H49">
            <v>26</v>
          </cell>
          <cell r="I49">
            <v>30</v>
          </cell>
        </row>
        <row r="50">
          <cell r="A50">
            <v>91343329</v>
          </cell>
          <cell r="B50" t="str">
            <v>Кв. 1 060</v>
          </cell>
          <cell r="C50" t="str">
            <v>Подъезд №17</v>
          </cell>
          <cell r="D50">
            <v>45561</v>
          </cell>
          <cell r="E50" t="str">
            <v>СЗ КиноДевелопмент</v>
          </cell>
          <cell r="H50">
            <v>73</v>
          </cell>
          <cell r="I50">
            <v>30</v>
          </cell>
        </row>
        <row r="51">
          <cell r="A51">
            <v>91343330</v>
          </cell>
          <cell r="B51" t="str">
            <v>Кв. 1 061</v>
          </cell>
          <cell r="C51" t="str">
            <v>Подъезд №17</v>
          </cell>
          <cell r="D51">
            <v>45561</v>
          </cell>
          <cell r="E51" t="str">
            <v>СЗ КиноДевелопмент</v>
          </cell>
          <cell r="H51">
            <v>42.6</v>
          </cell>
          <cell r="I51">
            <v>30</v>
          </cell>
        </row>
        <row r="52">
          <cell r="A52">
            <v>91343332</v>
          </cell>
          <cell r="B52" t="str">
            <v>Кв. 1 063</v>
          </cell>
          <cell r="C52" t="str">
            <v>Подъезд №17</v>
          </cell>
          <cell r="D52">
            <v>45561</v>
          </cell>
          <cell r="E52" t="str">
            <v>СЗ КиноДевелопмент</v>
          </cell>
          <cell r="H52">
            <v>51.3</v>
          </cell>
          <cell r="I52">
            <v>30</v>
          </cell>
        </row>
        <row r="53">
          <cell r="A53">
            <v>91343333</v>
          </cell>
          <cell r="B53" t="str">
            <v>Кв. 1 064</v>
          </cell>
          <cell r="C53" t="str">
            <v>Подъезд №17</v>
          </cell>
          <cell r="D53">
            <v>45561</v>
          </cell>
          <cell r="E53" t="str">
            <v>СЗ КиноДевелопмент</v>
          </cell>
          <cell r="H53">
            <v>66</v>
          </cell>
          <cell r="I53">
            <v>30</v>
          </cell>
        </row>
        <row r="54">
          <cell r="A54">
            <v>91343334</v>
          </cell>
          <cell r="B54" t="str">
            <v>Кв. 1 065</v>
          </cell>
          <cell r="C54" t="str">
            <v>Подъезд №17</v>
          </cell>
          <cell r="D54">
            <v>45561</v>
          </cell>
          <cell r="E54" t="str">
            <v>СЗ КиноДевелопмент</v>
          </cell>
          <cell r="H54">
            <v>45.5</v>
          </cell>
          <cell r="I54">
            <v>30</v>
          </cell>
        </row>
        <row r="55">
          <cell r="A55">
            <v>91343336</v>
          </cell>
          <cell r="B55" t="str">
            <v>Кв. 1 067</v>
          </cell>
          <cell r="C55" t="str">
            <v>Подъезд №17</v>
          </cell>
          <cell r="D55">
            <v>45561</v>
          </cell>
          <cell r="E55" t="str">
            <v>СЗ КиноДевелопмент</v>
          </cell>
          <cell r="H55">
            <v>73</v>
          </cell>
          <cell r="I55">
            <v>30</v>
          </cell>
        </row>
        <row r="56">
          <cell r="A56">
            <v>91343337</v>
          </cell>
          <cell r="B56" t="str">
            <v>Кв. 1 068</v>
          </cell>
          <cell r="C56" t="str">
            <v>Подъезд №17</v>
          </cell>
          <cell r="D56">
            <v>45561</v>
          </cell>
          <cell r="E56" t="str">
            <v>СЗ КиноДевелопмент</v>
          </cell>
          <cell r="H56">
            <v>42.6</v>
          </cell>
          <cell r="I56">
            <v>30</v>
          </cell>
        </row>
        <row r="57">
          <cell r="A57">
            <v>91343338</v>
          </cell>
          <cell r="B57" t="str">
            <v>Кв. 1 069</v>
          </cell>
          <cell r="C57" t="str">
            <v>Подъезд №17</v>
          </cell>
          <cell r="D57">
            <v>45561</v>
          </cell>
          <cell r="E57" t="str">
            <v>СЗ КиноДевелопмент</v>
          </cell>
          <cell r="H57">
            <v>37.5</v>
          </cell>
          <cell r="I57">
            <v>30</v>
          </cell>
        </row>
        <row r="58">
          <cell r="A58">
            <v>91343340</v>
          </cell>
          <cell r="B58" t="str">
            <v>Кв. 1 071</v>
          </cell>
          <cell r="C58" t="str">
            <v>Подъезд №17</v>
          </cell>
          <cell r="D58">
            <v>45561</v>
          </cell>
          <cell r="E58" t="str">
            <v>СЗ КиноДевелопмент</v>
          </cell>
          <cell r="H58">
            <v>66</v>
          </cell>
          <cell r="I58">
            <v>30</v>
          </cell>
        </row>
        <row r="59">
          <cell r="A59">
            <v>91343341</v>
          </cell>
          <cell r="B59" t="str">
            <v>Кв. 1 072</v>
          </cell>
          <cell r="C59" t="str">
            <v>Подъезд №17</v>
          </cell>
          <cell r="D59">
            <v>45561</v>
          </cell>
          <cell r="E59" t="str">
            <v>СЗ КиноДевелопмент</v>
          </cell>
          <cell r="H59">
            <v>45.5</v>
          </cell>
          <cell r="I59">
            <v>30</v>
          </cell>
        </row>
        <row r="60">
          <cell r="A60">
            <v>91343342</v>
          </cell>
          <cell r="B60" t="str">
            <v>Кв. 1 073</v>
          </cell>
          <cell r="C60" t="str">
            <v>Подъезд №17</v>
          </cell>
          <cell r="D60">
            <v>45561</v>
          </cell>
          <cell r="E60" t="str">
            <v>СЗ КиноДевелопмент</v>
          </cell>
          <cell r="H60">
            <v>26</v>
          </cell>
          <cell r="I60">
            <v>30</v>
          </cell>
        </row>
        <row r="61">
          <cell r="A61">
            <v>91343343</v>
          </cell>
          <cell r="B61" t="str">
            <v>Кв. 1 074</v>
          </cell>
          <cell r="C61" t="str">
            <v>Подъезд №17</v>
          </cell>
          <cell r="D61">
            <v>45561</v>
          </cell>
          <cell r="E61" t="str">
            <v>СЗ КиноДевелопмент</v>
          </cell>
          <cell r="H61">
            <v>73</v>
          </cell>
          <cell r="I61">
            <v>30</v>
          </cell>
        </row>
        <row r="62">
          <cell r="A62">
            <v>91343345</v>
          </cell>
          <cell r="B62" t="str">
            <v>Кв. 1 076</v>
          </cell>
          <cell r="C62" t="str">
            <v>Подъезд №17</v>
          </cell>
          <cell r="D62">
            <v>45561</v>
          </cell>
          <cell r="E62" t="str">
            <v>СЗ КиноДевелопмент</v>
          </cell>
          <cell r="H62">
            <v>37.5</v>
          </cell>
          <cell r="I62">
            <v>30</v>
          </cell>
        </row>
        <row r="63">
          <cell r="A63">
            <v>91343346</v>
          </cell>
          <cell r="B63" t="str">
            <v>Кв. 1 077</v>
          </cell>
          <cell r="C63" t="str">
            <v>Подъезд №17</v>
          </cell>
          <cell r="D63">
            <v>45561</v>
          </cell>
          <cell r="E63" t="str">
            <v>СЗ КиноДевелопмент</v>
          </cell>
          <cell r="H63">
            <v>51.3</v>
          </cell>
          <cell r="I63">
            <v>30</v>
          </cell>
        </row>
        <row r="64">
          <cell r="A64">
            <v>91343348</v>
          </cell>
          <cell r="B64" t="str">
            <v>Кв. 1 079</v>
          </cell>
          <cell r="C64" t="str">
            <v>Подъезд №17</v>
          </cell>
          <cell r="D64">
            <v>45561</v>
          </cell>
          <cell r="E64" t="str">
            <v>СЗ КиноДевелопмент</v>
          </cell>
          <cell r="H64">
            <v>45.5</v>
          </cell>
          <cell r="I64">
            <v>30</v>
          </cell>
        </row>
        <row r="65">
          <cell r="A65">
            <v>91343349</v>
          </cell>
          <cell r="B65" t="str">
            <v>Кв. 1 080</v>
          </cell>
          <cell r="C65" t="str">
            <v>Подъезд №17</v>
          </cell>
          <cell r="D65">
            <v>45561</v>
          </cell>
          <cell r="E65" t="str">
            <v>СЗ КиноДевелопмент</v>
          </cell>
          <cell r="H65">
            <v>26</v>
          </cell>
          <cell r="I65">
            <v>30</v>
          </cell>
        </row>
        <row r="66">
          <cell r="A66">
            <v>91343350</v>
          </cell>
          <cell r="B66" t="str">
            <v>Кв. 1 081</v>
          </cell>
          <cell r="C66" t="str">
            <v>Подъезд №17</v>
          </cell>
          <cell r="D66">
            <v>45561</v>
          </cell>
          <cell r="E66" t="str">
            <v>СЗ КиноДевелопмент</v>
          </cell>
          <cell r="H66">
            <v>73</v>
          </cell>
          <cell r="I66">
            <v>30</v>
          </cell>
        </row>
        <row r="67">
          <cell r="A67">
            <v>91343351</v>
          </cell>
          <cell r="B67" t="str">
            <v>Кв. 1 082</v>
          </cell>
          <cell r="C67" t="str">
            <v>Подъезд №17</v>
          </cell>
          <cell r="D67">
            <v>45561</v>
          </cell>
          <cell r="E67" t="str">
            <v>СЗ КиноДевелопмент</v>
          </cell>
          <cell r="H67">
            <v>42.6</v>
          </cell>
          <cell r="I67">
            <v>30</v>
          </cell>
        </row>
        <row r="68">
          <cell r="A68">
            <v>91343352</v>
          </cell>
          <cell r="B68" t="str">
            <v>Кв. 1 083</v>
          </cell>
          <cell r="C68" t="str">
            <v>Подъезд №17</v>
          </cell>
          <cell r="D68">
            <v>45561</v>
          </cell>
          <cell r="E68" t="str">
            <v>СЗ КиноДевелопмент</v>
          </cell>
          <cell r="H68">
            <v>37.5</v>
          </cell>
          <cell r="I68">
            <v>30</v>
          </cell>
        </row>
        <row r="69">
          <cell r="A69">
            <v>91343353</v>
          </cell>
          <cell r="B69" t="str">
            <v>Кв. 1 084</v>
          </cell>
          <cell r="C69" t="str">
            <v>Подъезд №17</v>
          </cell>
          <cell r="D69">
            <v>45561</v>
          </cell>
          <cell r="E69" t="str">
            <v>СЗ КиноДевелопмент</v>
          </cell>
          <cell r="H69">
            <v>51.3</v>
          </cell>
          <cell r="I69">
            <v>30</v>
          </cell>
        </row>
        <row r="70">
          <cell r="A70">
            <v>91343354</v>
          </cell>
          <cell r="B70" t="str">
            <v>Кв. 1 085</v>
          </cell>
          <cell r="C70" t="str">
            <v>Подъезд №17</v>
          </cell>
          <cell r="D70">
            <v>45561</v>
          </cell>
          <cell r="E70" t="str">
            <v>СЗ КиноДевелопмент</v>
          </cell>
          <cell r="H70">
            <v>66</v>
          </cell>
          <cell r="I70">
            <v>30</v>
          </cell>
        </row>
        <row r="71">
          <cell r="A71">
            <v>91343355</v>
          </cell>
          <cell r="B71" t="str">
            <v>Кв. 1 086</v>
          </cell>
          <cell r="C71" t="str">
            <v>Подъезд №17</v>
          </cell>
          <cell r="D71">
            <v>45561</v>
          </cell>
          <cell r="E71" t="str">
            <v>СЗ КиноДевелопмент</v>
          </cell>
          <cell r="H71">
            <v>45.5</v>
          </cell>
          <cell r="I71">
            <v>30</v>
          </cell>
        </row>
        <row r="72">
          <cell r="A72">
            <v>91343356</v>
          </cell>
          <cell r="B72" t="str">
            <v>Кв. 1 087</v>
          </cell>
          <cell r="C72" t="str">
            <v>Подъезд №17</v>
          </cell>
          <cell r="D72">
            <v>45561</v>
          </cell>
          <cell r="E72" t="str">
            <v>СЗ КиноДевелопмент</v>
          </cell>
          <cell r="H72">
            <v>26</v>
          </cell>
          <cell r="I72">
            <v>30</v>
          </cell>
        </row>
        <row r="73">
          <cell r="A73">
            <v>91343358</v>
          </cell>
          <cell r="B73" t="str">
            <v>Кв. 1 089</v>
          </cell>
          <cell r="C73" t="str">
            <v>Подъезд №17</v>
          </cell>
          <cell r="D73">
            <v>45561</v>
          </cell>
          <cell r="E73" t="str">
            <v>СЗ КиноДевелопмент</v>
          </cell>
          <cell r="H73">
            <v>42.6</v>
          </cell>
          <cell r="I73">
            <v>30</v>
          </cell>
        </row>
        <row r="74">
          <cell r="A74">
            <v>91343359</v>
          </cell>
          <cell r="B74" t="str">
            <v>Кв. 1 090</v>
          </cell>
          <cell r="C74" t="str">
            <v>Подъезд №17</v>
          </cell>
          <cell r="D74">
            <v>45561</v>
          </cell>
          <cell r="E74" t="str">
            <v>СЗ КиноДевелопмент</v>
          </cell>
          <cell r="H74">
            <v>37.5</v>
          </cell>
          <cell r="I74">
            <v>30</v>
          </cell>
        </row>
        <row r="75">
          <cell r="A75">
            <v>91343360</v>
          </cell>
          <cell r="B75" t="str">
            <v>Кв. 1 091</v>
          </cell>
          <cell r="C75" t="str">
            <v>Подъезд №17</v>
          </cell>
          <cell r="D75">
            <v>45561</v>
          </cell>
          <cell r="E75" t="str">
            <v>СЗ КиноДевелопмент</v>
          </cell>
          <cell r="H75">
            <v>51.3</v>
          </cell>
          <cell r="I75">
            <v>30</v>
          </cell>
        </row>
        <row r="76">
          <cell r="A76">
            <v>91343361</v>
          </cell>
          <cell r="B76" t="str">
            <v>Кв. 1 092</v>
          </cell>
          <cell r="C76" t="str">
            <v>Подъезд №17</v>
          </cell>
          <cell r="D76">
            <v>45561</v>
          </cell>
          <cell r="E76" t="str">
            <v>СЗ КиноДевелопмент</v>
          </cell>
          <cell r="H76">
            <v>66</v>
          </cell>
          <cell r="I76">
            <v>30</v>
          </cell>
        </row>
        <row r="77">
          <cell r="A77">
            <v>91343363</v>
          </cell>
          <cell r="B77" t="str">
            <v>Кв. 1 094</v>
          </cell>
          <cell r="C77" t="str">
            <v>Подъезд №17</v>
          </cell>
          <cell r="D77">
            <v>45561</v>
          </cell>
          <cell r="E77" t="str">
            <v>СЗ КиноДевелопмент</v>
          </cell>
          <cell r="H77">
            <v>26</v>
          </cell>
          <cell r="I77">
            <v>30</v>
          </cell>
        </row>
        <row r="78">
          <cell r="A78">
            <v>91343364</v>
          </cell>
          <cell r="B78" t="str">
            <v>Кв. 1 095</v>
          </cell>
          <cell r="C78" t="str">
            <v>Подъезд №17</v>
          </cell>
          <cell r="D78">
            <v>45561</v>
          </cell>
          <cell r="E78" t="str">
            <v>СЗ КиноДевелопмент</v>
          </cell>
          <cell r="H78">
            <v>73</v>
          </cell>
          <cell r="I78">
            <v>30</v>
          </cell>
        </row>
        <row r="79">
          <cell r="A79">
            <v>91343365</v>
          </cell>
          <cell r="B79" t="str">
            <v>Кв. 1 096</v>
          </cell>
          <cell r="C79" t="str">
            <v>Подъезд №17</v>
          </cell>
          <cell r="D79">
            <v>45561</v>
          </cell>
          <cell r="E79" t="str">
            <v>СЗ КиноДевелопмент</v>
          </cell>
          <cell r="H79">
            <v>42.6</v>
          </cell>
          <cell r="I79">
            <v>30</v>
          </cell>
        </row>
        <row r="80">
          <cell r="A80">
            <v>91343367</v>
          </cell>
          <cell r="B80" t="str">
            <v>Кв. 1 098</v>
          </cell>
          <cell r="C80" t="str">
            <v>Подъезд №17</v>
          </cell>
          <cell r="D80">
            <v>45561</v>
          </cell>
          <cell r="E80" t="str">
            <v>СЗ КиноДевелопмент</v>
          </cell>
          <cell r="H80">
            <v>51.3</v>
          </cell>
          <cell r="I80">
            <v>30</v>
          </cell>
        </row>
        <row r="81">
          <cell r="A81">
            <v>91343368</v>
          </cell>
          <cell r="B81" t="str">
            <v>Кв. 1 099</v>
          </cell>
          <cell r="C81" t="str">
            <v>Подъезд №17</v>
          </cell>
          <cell r="D81">
            <v>45561</v>
          </cell>
          <cell r="E81" t="str">
            <v>СЗ КиноДевелопмент</v>
          </cell>
          <cell r="H81">
            <v>66</v>
          </cell>
          <cell r="I81">
            <v>30</v>
          </cell>
        </row>
        <row r="82">
          <cell r="A82">
            <v>91343369</v>
          </cell>
          <cell r="B82" t="str">
            <v>Кв. 1 100</v>
          </cell>
          <cell r="C82" t="str">
            <v>Подъезд №17</v>
          </cell>
          <cell r="D82">
            <v>45561</v>
          </cell>
          <cell r="E82" t="str">
            <v>СЗ КиноДевелопмент</v>
          </cell>
          <cell r="H82">
            <v>45.5</v>
          </cell>
          <cell r="I82">
            <v>30</v>
          </cell>
        </row>
        <row r="83">
          <cell r="A83">
            <v>91343370</v>
          </cell>
          <cell r="B83" t="str">
            <v>Кв. 1 101</v>
          </cell>
          <cell r="C83" t="str">
            <v>Подъезд №17</v>
          </cell>
          <cell r="D83">
            <v>45561</v>
          </cell>
          <cell r="E83" t="str">
            <v>СЗ КиноДевелопмент</v>
          </cell>
          <cell r="H83">
            <v>26</v>
          </cell>
          <cell r="I83">
            <v>30</v>
          </cell>
        </row>
        <row r="84">
          <cell r="A84">
            <v>91343371</v>
          </cell>
          <cell r="B84" t="str">
            <v>Кв. 1 102</v>
          </cell>
          <cell r="C84" t="str">
            <v>Подъезд №17</v>
          </cell>
          <cell r="D84">
            <v>45561</v>
          </cell>
          <cell r="E84" t="str">
            <v>СЗ КиноДевелопмент</v>
          </cell>
          <cell r="H84">
            <v>73</v>
          </cell>
          <cell r="I84">
            <v>30</v>
          </cell>
        </row>
        <row r="85">
          <cell r="A85">
            <v>91343372</v>
          </cell>
          <cell r="B85" t="str">
            <v>Кв. 1 103</v>
          </cell>
          <cell r="C85" t="str">
            <v>Подъезд №17</v>
          </cell>
          <cell r="D85">
            <v>45561</v>
          </cell>
          <cell r="E85" t="str">
            <v>СЗ КиноДевелопмент</v>
          </cell>
          <cell r="H85">
            <v>42.6</v>
          </cell>
          <cell r="I85">
            <v>30</v>
          </cell>
        </row>
        <row r="86">
          <cell r="A86">
            <v>91343373</v>
          </cell>
          <cell r="B86" t="str">
            <v>Кв. 1 104</v>
          </cell>
          <cell r="C86" t="str">
            <v>Подъезд №17</v>
          </cell>
          <cell r="D86">
            <v>45561</v>
          </cell>
          <cell r="E86" t="str">
            <v>СЗ КиноДевелопмент</v>
          </cell>
          <cell r="H86">
            <v>37.5</v>
          </cell>
          <cell r="I86">
            <v>30</v>
          </cell>
        </row>
        <row r="87">
          <cell r="A87">
            <v>91343375</v>
          </cell>
          <cell r="B87" t="str">
            <v>Кв. 1 106</v>
          </cell>
          <cell r="C87" t="str">
            <v>Подъезд №17</v>
          </cell>
          <cell r="D87">
            <v>45561</v>
          </cell>
          <cell r="E87" t="str">
            <v>СЗ КиноДевелопмент</v>
          </cell>
          <cell r="H87">
            <v>66</v>
          </cell>
          <cell r="I87">
            <v>30</v>
          </cell>
        </row>
        <row r="88">
          <cell r="A88">
            <v>91343376</v>
          </cell>
          <cell r="B88" t="str">
            <v>Кв. 1 107</v>
          </cell>
          <cell r="C88" t="str">
            <v>Подъезд №17</v>
          </cell>
          <cell r="D88">
            <v>45561</v>
          </cell>
          <cell r="E88" t="str">
            <v>СЗ КиноДевелопмент</v>
          </cell>
          <cell r="H88">
            <v>45.5</v>
          </cell>
          <cell r="I88">
            <v>30</v>
          </cell>
        </row>
        <row r="89">
          <cell r="A89">
            <v>91343378</v>
          </cell>
          <cell r="B89" t="str">
            <v>Кв. 1 109</v>
          </cell>
          <cell r="C89" t="str">
            <v>Подъезд №17</v>
          </cell>
          <cell r="D89">
            <v>45561</v>
          </cell>
          <cell r="E89" t="str">
            <v>СЗ КиноДевелопмент</v>
          </cell>
          <cell r="H89">
            <v>73</v>
          </cell>
          <cell r="I89">
            <v>30</v>
          </cell>
        </row>
        <row r="90">
          <cell r="A90">
            <v>91343380</v>
          </cell>
          <cell r="B90" t="str">
            <v>Кв. 1 111</v>
          </cell>
          <cell r="C90" t="str">
            <v>Подъезд №17</v>
          </cell>
          <cell r="D90">
            <v>45561</v>
          </cell>
          <cell r="E90" t="str">
            <v>СЗ КиноДевелопмент</v>
          </cell>
          <cell r="H90">
            <v>37.5</v>
          </cell>
          <cell r="I90">
            <v>30</v>
          </cell>
        </row>
        <row r="91">
          <cell r="A91">
            <v>91343381</v>
          </cell>
          <cell r="B91" t="str">
            <v>Кв. 1 112</v>
          </cell>
          <cell r="C91" t="str">
            <v>Подъезд №17</v>
          </cell>
          <cell r="D91">
            <v>45561</v>
          </cell>
          <cell r="E91" t="str">
            <v>СЗ КиноДевелопмент</v>
          </cell>
          <cell r="H91">
            <v>51.3</v>
          </cell>
          <cell r="I91">
            <v>30</v>
          </cell>
        </row>
        <row r="92">
          <cell r="A92">
            <v>91343383</v>
          </cell>
          <cell r="B92" t="str">
            <v>Кв. 1 114</v>
          </cell>
          <cell r="C92" t="str">
            <v>Подъезд №17</v>
          </cell>
          <cell r="D92">
            <v>45561</v>
          </cell>
          <cell r="E92" t="str">
            <v>СЗ КиноДевелопмент</v>
          </cell>
          <cell r="H92">
            <v>45.5</v>
          </cell>
          <cell r="I92">
            <v>30</v>
          </cell>
        </row>
        <row r="93">
          <cell r="A93">
            <v>91343384</v>
          </cell>
          <cell r="B93" t="str">
            <v>Кв. 1 115</v>
          </cell>
          <cell r="C93" t="str">
            <v>Подъезд №17</v>
          </cell>
          <cell r="D93">
            <v>45561</v>
          </cell>
          <cell r="E93" t="str">
            <v>СЗ КиноДевелопмент</v>
          </cell>
          <cell r="H93">
            <v>26</v>
          </cell>
          <cell r="I93">
            <v>30</v>
          </cell>
        </row>
        <row r="94">
          <cell r="A94">
            <v>91343386</v>
          </cell>
          <cell r="B94" t="str">
            <v>Кв. 1 117</v>
          </cell>
          <cell r="C94" t="str">
            <v>Подъезд №17</v>
          </cell>
          <cell r="D94">
            <v>45561</v>
          </cell>
          <cell r="E94" t="str">
            <v>СЗ КиноДевелопмент</v>
          </cell>
          <cell r="H94">
            <v>42.6</v>
          </cell>
          <cell r="I94">
            <v>30</v>
          </cell>
        </row>
        <row r="95">
          <cell r="A95">
            <v>91343387</v>
          </cell>
          <cell r="B95" t="str">
            <v>Кв. 1 118</v>
          </cell>
          <cell r="C95" t="str">
            <v>Подъезд №17</v>
          </cell>
          <cell r="D95">
            <v>45561</v>
          </cell>
          <cell r="E95" t="str">
            <v>СЗ КиноДевелопмент</v>
          </cell>
          <cell r="H95">
            <v>37.5</v>
          </cell>
          <cell r="I95">
            <v>30</v>
          </cell>
        </row>
        <row r="96">
          <cell r="A96">
            <v>91343388</v>
          </cell>
          <cell r="B96" t="str">
            <v>Кв. 1 119</v>
          </cell>
          <cell r="C96" t="str">
            <v>Подъезд №17</v>
          </cell>
          <cell r="D96">
            <v>45561</v>
          </cell>
          <cell r="E96" t="str">
            <v>СЗ КиноДевелопмент</v>
          </cell>
          <cell r="H96">
            <v>51.3</v>
          </cell>
          <cell r="I96">
            <v>30</v>
          </cell>
        </row>
        <row r="97">
          <cell r="A97">
            <v>91343389</v>
          </cell>
          <cell r="B97" t="str">
            <v>Кв. 1 120</v>
          </cell>
          <cell r="C97" t="str">
            <v>Подъезд №17</v>
          </cell>
          <cell r="D97">
            <v>45561</v>
          </cell>
          <cell r="E97" t="str">
            <v>СЗ КиноДевелопмент</v>
          </cell>
          <cell r="H97">
            <v>66</v>
          </cell>
          <cell r="I97">
            <v>30</v>
          </cell>
        </row>
        <row r="98">
          <cell r="A98">
            <v>91343390</v>
          </cell>
          <cell r="B98" t="str">
            <v>Кв. 1 121</v>
          </cell>
          <cell r="C98" t="str">
            <v>Подъезд №17</v>
          </cell>
          <cell r="D98">
            <v>45561</v>
          </cell>
          <cell r="E98" t="str">
            <v>СЗ КиноДевелопмент</v>
          </cell>
          <cell r="H98">
            <v>45.5</v>
          </cell>
          <cell r="I98">
            <v>30</v>
          </cell>
        </row>
        <row r="99">
          <cell r="A99">
            <v>91343391</v>
          </cell>
          <cell r="B99" t="str">
            <v>Кв. 1 122</v>
          </cell>
          <cell r="C99" t="str">
            <v>Подъезд №17</v>
          </cell>
          <cell r="D99">
            <v>45561</v>
          </cell>
          <cell r="E99" t="str">
            <v>СЗ КиноДевелопмент</v>
          </cell>
          <cell r="H99">
            <v>26</v>
          </cell>
          <cell r="I99">
            <v>30</v>
          </cell>
        </row>
        <row r="100">
          <cell r="A100">
            <v>91343392</v>
          </cell>
          <cell r="B100" t="str">
            <v>Кв. 1 123</v>
          </cell>
          <cell r="C100" t="str">
            <v>Подъезд №17</v>
          </cell>
          <cell r="D100">
            <v>45561</v>
          </cell>
          <cell r="E100" t="str">
            <v>СЗ КиноДевелопмент</v>
          </cell>
          <cell r="H100">
            <v>73</v>
          </cell>
          <cell r="I100">
            <v>30</v>
          </cell>
        </row>
        <row r="101">
          <cell r="A101">
            <v>91343393</v>
          </cell>
          <cell r="B101" t="str">
            <v>Кв. 1 124</v>
          </cell>
          <cell r="C101" t="str">
            <v>Подъезд №17</v>
          </cell>
          <cell r="D101">
            <v>45561</v>
          </cell>
          <cell r="E101" t="str">
            <v>СЗ КиноДевелопмент</v>
          </cell>
          <cell r="H101">
            <v>42.6</v>
          </cell>
          <cell r="I101">
            <v>30</v>
          </cell>
        </row>
        <row r="102">
          <cell r="A102">
            <v>91343394</v>
          </cell>
          <cell r="B102" t="str">
            <v>Кв. 1 125</v>
          </cell>
          <cell r="C102" t="str">
            <v>Подъезд №17</v>
          </cell>
          <cell r="D102">
            <v>45561</v>
          </cell>
          <cell r="E102" t="str">
            <v>СЗ КиноДевелопмент</v>
          </cell>
          <cell r="H102">
            <v>37.5</v>
          </cell>
          <cell r="I102">
            <v>30</v>
          </cell>
        </row>
        <row r="103">
          <cell r="A103">
            <v>91343395</v>
          </cell>
          <cell r="B103" t="str">
            <v>Кв. 1 126</v>
          </cell>
          <cell r="C103" t="str">
            <v>Подъезд №17</v>
          </cell>
          <cell r="D103">
            <v>45561</v>
          </cell>
          <cell r="E103" t="str">
            <v>СЗ КиноДевелопмент</v>
          </cell>
          <cell r="H103">
            <v>51.3</v>
          </cell>
          <cell r="I103">
            <v>30</v>
          </cell>
        </row>
        <row r="104">
          <cell r="A104">
            <v>91343396</v>
          </cell>
          <cell r="B104" t="str">
            <v>Кв. 1 127</v>
          </cell>
          <cell r="C104" t="str">
            <v>Подъезд №17</v>
          </cell>
          <cell r="D104">
            <v>45561</v>
          </cell>
          <cell r="E104" t="str">
            <v>СЗ КиноДевелопмент</v>
          </cell>
          <cell r="H104">
            <v>66</v>
          </cell>
          <cell r="I104">
            <v>30</v>
          </cell>
        </row>
        <row r="105">
          <cell r="A105">
            <v>91343398</v>
          </cell>
          <cell r="B105" t="str">
            <v>Кв. 1 129</v>
          </cell>
          <cell r="C105" t="str">
            <v>Подъезд №17</v>
          </cell>
          <cell r="D105">
            <v>45561</v>
          </cell>
          <cell r="E105" t="str">
            <v>СЗ КиноДевелопмент</v>
          </cell>
          <cell r="H105">
            <v>26</v>
          </cell>
          <cell r="I105">
            <v>30</v>
          </cell>
        </row>
        <row r="106">
          <cell r="A106">
            <v>91343399</v>
          </cell>
          <cell r="B106" t="str">
            <v>Кв. 1 130</v>
          </cell>
          <cell r="C106" t="str">
            <v>Подъезд №17</v>
          </cell>
          <cell r="D106">
            <v>45561</v>
          </cell>
          <cell r="E106" t="str">
            <v>СЗ КиноДевелопмент</v>
          </cell>
          <cell r="H106">
            <v>73</v>
          </cell>
          <cell r="I106">
            <v>30</v>
          </cell>
        </row>
        <row r="107">
          <cell r="A107">
            <v>91343400</v>
          </cell>
          <cell r="B107" t="str">
            <v>Кв. 1 131</v>
          </cell>
          <cell r="C107" t="str">
            <v>Подъезд №17</v>
          </cell>
          <cell r="D107">
            <v>45561</v>
          </cell>
          <cell r="E107" t="str">
            <v>СЗ КиноДевелопмент</v>
          </cell>
          <cell r="H107">
            <v>42.6</v>
          </cell>
          <cell r="I107">
            <v>30</v>
          </cell>
        </row>
        <row r="108">
          <cell r="A108">
            <v>91343402</v>
          </cell>
          <cell r="B108" t="str">
            <v>Кв. 1 133</v>
          </cell>
          <cell r="C108" t="str">
            <v>Подъезд №17</v>
          </cell>
          <cell r="D108">
            <v>45561</v>
          </cell>
          <cell r="E108" t="str">
            <v>СЗ КиноДевелопмент</v>
          </cell>
          <cell r="H108">
            <v>51.3</v>
          </cell>
          <cell r="I108">
            <v>30</v>
          </cell>
        </row>
        <row r="109">
          <cell r="A109">
            <v>91343403</v>
          </cell>
          <cell r="B109" t="str">
            <v>Кв. 1 134</v>
          </cell>
          <cell r="C109" t="str">
            <v>Подъезд №17</v>
          </cell>
          <cell r="D109">
            <v>45561</v>
          </cell>
          <cell r="E109" t="str">
            <v>СЗ КиноДевелопмент</v>
          </cell>
          <cell r="H109">
            <v>66</v>
          </cell>
          <cell r="I109">
            <v>30</v>
          </cell>
        </row>
        <row r="110">
          <cell r="A110">
            <v>91343404</v>
          </cell>
          <cell r="B110" t="str">
            <v>Кв. 1 135</v>
          </cell>
          <cell r="C110" t="str">
            <v>Подъезд №17</v>
          </cell>
          <cell r="D110">
            <v>45561</v>
          </cell>
          <cell r="E110" t="str">
            <v>СЗ КиноДевелопмент</v>
          </cell>
          <cell r="H110">
            <v>45.5</v>
          </cell>
          <cell r="I110">
            <v>30</v>
          </cell>
        </row>
        <row r="111">
          <cell r="A111">
            <v>91343405</v>
          </cell>
          <cell r="B111" t="str">
            <v>Кв. 1 136</v>
          </cell>
          <cell r="C111" t="str">
            <v>Подъезд №17</v>
          </cell>
          <cell r="D111">
            <v>45561</v>
          </cell>
          <cell r="E111" t="str">
            <v>СЗ КиноДевелопмент</v>
          </cell>
          <cell r="H111">
            <v>26</v>
          </cell>
          <cell r="I111">
            <v>30</v>
          </cell>
        </row>
        <row r="112">
          <cell r="A112">
            <v>91343406</v>
          </cell>
          <cell r="B112" t="str">
            <v>Кв. 1 137</v>
          </cell>
          <cell r="C112" t="str">
            <v>Подъезд №17</v>
          </cell>
          <cell r="D112">
            <v>45561</v>
          </cell>
          <cell r="E112" t="str">
            <v>СЗ КиноДевелопмент</v>
          </cell>
          <cell r="H112">
            <v>73</v>
          </cell>
          <cell r="I112">
            <v>30</v>
          </cell>
        </row>
        <row r="113">
          <cell r="A113">
            <v>91343408</v>
          </cell>
          <cell r="B113" t="str">
            <v>Кв. 1 139</v>
          </cell>
          <cell r="C113" t="str">
            <v>Подъезд №17</v>
          </cell>
          <cell r="D113">
            <v>45561</v>
          </cell>
          <cell r="E113" t="str">
            <v>СЗ КиноДевелопмент</v>
          </cell>
          <cell r="H113">
            <v>37.5</v>
          </cell>
          <cell r="I113">
            <v>30</v>
          </cell>
        </row>
        <row r="114">
          <cell r="A114">
            <v>91343409</v>
          </cell>
          <cell r="B114" t="str">
            <v>Кв. 1 140</v>
          </cell>
          <cell r="C114" t="str">
            <v>Подъезд №17</v>
          </cell>
          <cell r="D114">
            <v>45561</v>
          </cell>
          <cell r="E114" t="str">
            <v>СЗ КиноДевелопмент</v>
          </cell>
          <cell r="H114">
            <v>51.3</v>
          </cell>
          <cell r="I114">
            <v>30</v>
          </cell>
        </row>
        <row r="115">
          <cell r="A115">
            <v>91343411</v>
          </cell>
          <cell r="B115" t="str">
            <v>Кв. 1 142</v>
          </cell>
          <cell r="C115" t="str">
            <v>Подъезд №17</v>
          </cell>
          <cell r="D115">
            <v>45561</v>
          </cell>
          <cell r="E115" t="str">
            <v>СЗ КиноДевелопмент</v>
          </cell>
          <cell r="H115">
            <v>45.5</v>
          </cell>
          <cell r="I115">
            <v>30</v>
          </cell>
        </row>
        <row r="116">
          <cell r="A116">
            <v>91343412</v>
          </cell>
          <cell r="B116" t="str">
            <v>Кв. 1 143</v>
          </cell>
          <cell r="C116" t="str">
            <v>Подъезд №17</v>
          </cell>
          <cell r="D116">
            <v>45561</v>
          </cell>
          <cell r="E116" t="str">
            <v>СЗ КиноДевелопмент</v>
          </cell>
          <cell r="H116">
            <v>26</v>
          </cell>
          <cell r="I116">
            <v>30</v>
          </cell>
        </row>
        <row r="117">
          <cell r="A117">
            <v>91343414</v>
          </cell>
          <cell r="B117" t="str">
            <v>Кв. 1 145</v>
          </cell>
          <cell r="C117" t="str">
            <v>Подъезд №17</v>
          </cell>
          <cell r="D117">
            <v>45561</v>
          </cell>
          <cell r="E117" t="str">
            <v>СЗ КиноДевелопмент</v>
          </cell>
          <cell r="H117">
            <v>42.6</v>
          </cell>
          <cell r="I117">
            <v>30</v>
          </cell>
        </row>
        <row r="118">
          <cell r="A118">
            <v>91343415</v>
          </cell>
          <cell r="B118" t="str">
            <v>Кв. 1 146</v>
          </cell>
          <cell r="C118" t="str">
            <v>Подъезд №17</v>
          </cell>
          <cell r="D118">
            <v>45561</v>
          </cell>
          <cell r="E118" t="str">
            <v>СЗ КиноДевелопмент</v>
          </cell>
          <cell r="H118">
            <v>37.5</v>
          </cell>
          <cell r="I118">
            <v>30</v>
          </cell>
        </row>
        <row r="119">
          <cell r="A119">
            <v>91343417</v>
          </cell>
          <cell r="B119" t="str">
            <v>Кв. 1 148</v>
          </cell>
          <cell r="C119" t="str">
            <v>Подъезд №17</v>
          </cell>
          <cell r="D119">
            <v>45561</v>
          </cell>
          <cell r="E119" t="str">
            <v>СЗ КиноДевелопмент</v>
          </cell>
          <cell r="H119">
            <v>66</v>
          </cell>
          <cell r="I119">
            <v>30</v>
          </cell>
        </row>
        <row r="120">
          <cell r="A120">
            <v>91343418</v>
          </cell>
          <cell r="B120" t="str">
            <v>Кв. 1 149</v>
          </cell>
          <cell r="C120" t="str">
            <v>Подъезд №17</v>
          </cell>
          <cell r="D120">
            <v>45561</v>
          </cell>
          <cell r="E120" t="str">
            <v>СЗ КиноДевелопмент</v>
          </cell>
          <cell r="H120">
            <v>45.5</v>
          </cell>
          <cell r="I120">
            <v>30</v>
          </cell>
        </row>
        <row r="121">
          <cell r="A121">
            <v>91343420</v>
          </cell>
          <cell r="B121" t="str">
            <v>Кв. 1 151</v>
          </cell>
          <cell r="C121" t="str">
            <v>Подъезд №17</v>
          </cell>
          <cell r="D121">
            <v>45561</v>
          </cell>
          <cell r="E121" t="str">
            <v>СЗ КиноДевелопмент</v>
          </cell>
          <cell r="H121">
            <v>73</v>
          </cell>
          <cell r="I121">
            <v>30</v>
          </cell>
        </row>
        <row r="122">
          <cell r="A122">
            <v>91343421</v>
          </cell>
          <cell r="B122" t="str">
            <v>Кв. 1 152</v>
          </cell>
          <cell r="C122" t="str">
            <v>Подъезд №17</v>
          </cell>
          <cell r="D122">
            <v>45561</v>
          </cell>
          <cell r="E122" t="str">
            <v>СЗ КиноДевелопмент</v>
          </cell>
          <cell r="H122">
            <v>42.6</v>
          </cell>
          <cell r="I122">
            <v>30</v>
          </cell>
        </row>
        <row r="123">
          <cell r="A123">
            <v>91343422</v>
          </cell>
          <cell r="B123" t="str">
            <v>Кв. 1 153</v>
          </cell>
          <cell r="C123" t="str">
            <v>Подъезд №17</v>
          </cell>
          <cell r="D123">
            <v>45561</v>
          </cell>
          <cell r="E123" t="str">
            <v>СЗ КиноДевелопмент</v>
          </cell>
          <cell r="H123">
            <v>37.5</v>
          </cell>
          <cell r="I123">
            <v>30</v>
          </cell>
        </row>
        <row r="124">
          <cell r="A124">
            <v>91343423</v>
          </cell>
          <cell r="B124" t="str">
            <v>Кв. 1 154</v>
          </cell>
          <cell r="C124" t="str">
            <v>Подъезд №17</v>
          </cell>
          <cell r="D124">
            <v>45561</v>
          </cell>
          <cell r="E124" t="str">
            <v>СЗ КиноДевелопмент</v>
          </cell>
          <cell r="H124">
            <v>51.3</v>
          </cell>
          <cell r="I124">
            <v>30</v>
          </cell>
        </row>
        <row r="125">
          <cell r="A125">
            <v>91343424</v>
          </cell>
          <cell r="B125" t="str">
            <v>Кв. 1 155</v>
          </cell>
          <cell r="C125" t="str">
            <v>Подъезд №17</v>
          </cell>
          <cell r="D125">
            <v>45561</v>
          </cell>
          <cell r="E125" t="str">
            <v>СЗ КиноДевелопмент</v>
          </cell>
          <cell r="H125">
            <v>66</v>
          </cell>
          <cell r="I125">
            <v>30</v>
          </cell>
        </row>
        <row r="126">
          <cell r="A126">
            <v>91343426</v>
          </cell>
          <cell r="B126" t="str">
            <v>Кв. 1 157</v>
          </cell>
          <cell r="C126" t="str">
            <v>Подъезд №17</v>
          </cell>
          <cell r="D126">
            <v>45561</v>
          </cell>
          <cell r="E126" t="str">
            <v>СЗ КиноДевелопмент</v>
          </cell>
          <cell r="H126">
            <v>26</v>
          </cell>
          <cell r="I126">
            <v>30</v>
          </cell>
        </row>
        <row r="127">
          <cell r="A127">
            <v>91343427</v>
          </cell>
          <cell r="B127" t="str">
            <v>Кв. 1 158</v>
          </cell>
          <cell r="C127" t="str">
            <v>Подъезд №17</v>
          </cell>
          <cell r="D127">
            <v>45561</v>
          </cell>
          <cell r="E127" t="str">
            <v>СЗ КиноДевелопмент</v>
          </cell>
          <cell r="H127">
            <v>73</v>
          </cell>
          <cell r="I127">
            <v>30</v>
          </cell>
        </row>
        <row r="128">
          <cell r="A128">
            <v>91343428</v>
          </cell>
          <cell r="B128" t="str">
            <v>Кв. 1 159</v>
          </cell>
          <cell r="C128" t="str">
            <v>Подъезд №17</v>
          </cell>
          <cell r="D128">
            <v>45561</v>
          </cell>
          <cell r="E128" t="str">
            <v>СЗ КиноДевелопмент</v>
          </cell>
          <cell r="H128">
            <v>42.6</v>
          </cell>
          <cell r="I128">
            <v>30</v>
          </cell>
        </row>
        <row r="129">
          <cell r="A129">
            <v>91343430</v>
          </cell>
          <cell r="B129" t="str">
            <v>Кв. 1 161</v>
          </cell>
          <cell r="C129" t="str">
            <v>Подъезд №17</v>
          </cell>
          <cell r="D129">
            <v>45561</v>
          </cell>
          <cell r="E129" t="str">
            <v>СЗ КиноДевелопмент</v>
          </cell>
          <cell r="H129">
            <v>51.3</v>
          </cell>
          <cell r="I129">
            <v>30</v>
          </cell>
        </row>
        <row r="130">
          <cell r="A130">
            <v>91343431</v>
          </cell>
          <cell r="B130" t="str">
            <v>Кв. 1 162</v>
          </cell>
          <cell r="C130" t="str">
            <v>Подъезд №17</v>
          </cell>
          <cell r="D130">
            <v>45561</v>
          </cell>
          <cell r="E130" t="str">
            <v>СЗ КиноДевелопмент</v>
          </cell>
          <cell r="H130">
            <v>66</v>
          </cell>
          <cell r="I130">
            <v>30</v>
          </cell>
        </row>
        <row r="131">
          <cell r="A131">
            <v>91343432</v>
          </cell>
          <cell r="B131" t="str">
            <v>Кв. 1 163</v>
          </cell>
          <cell r="C131" t="str">
            <v>Подъезд №17</v>
          </cell>
          <cell r="D131">
            <v>45561</v>
          </cell>
          <cell r="E131" t="str">
            <v>СЗ КиноДевелопмент</v>
          </cell>
          <cell r="H131">
            <v>45.5</v>
          </cell>
          <cell r="I131">
            <v>30</v>
          </cell>
        </row>
        <row r="132">
          <cell r="A132">
            <v>91343433</v>
          </cell>
          <cell r="B132" t="str">
            <v>Кв. 1 164</v>
          </cell>
          <cell r="C132" t="str">
            <v>Подъезд №17</v>
          </cell>
          <cell r="D132">
            <v>45561</v>
          </cell>
          <cell r="E132" t="str">
            <v>СЗ КиноДевелопмент</v>
          </cell>
          <cell r="H132">
            <v>26</v>
          </cell>
          <cell r="I132">
            <v>30</v>
          </cell>
        </row>
        <row r="133">
          <cell r="A133">
            <v>91343435</v>
          </cell>
          <cell r="B133" t="str">
            <v>Кв. 1 166</v>
          </cell>
          <cell r="C133" t="str">
            <v>Подъезд №17</v>
          </cell>
          <cell r="D133">
            <v>45561</v>
          </cell>
          <cell r="E133" t="str">
            <v>СЗ КиноДевелопмент</v>
          </cell>
          <cell r="H133">
            <v>42.6</v>
          </cell>
          <cell r="I133">
            <v>30</v>
          </cell>
        </row>
        <row r="134">
          <cell r="A134">
            <v>91343436</v>
          </cell>
          <cell r="B134" t="str">
            <v>Кв. 1 167</v>
          </cell>
          <cell r="C134" t="str">
            <v>Подъезд №17</v>
          </cell>
          <cell r="D134">
            <v>45561</v>
          </cell>
          <cell r="E134" t="str">
            <v>СЗ КиноДевелопмент</v>
          </cell>
          <cell r="H134">
            <v>37.5</v>
          </cell>
          <cell r="I134">
            <v>30</v>
          </cell>
        </row>
        <row r="135">
          <cell r="A135">
            <v>91343438</v>
          </cell>
          <cell r="B135" t="str">
            <v>Кв. 1 169</v>
          </cell>
          <cell r="C135" t="str">
            <v>Подъезд №17</v>
          </cell>
          <cell r="D135">
            <v>45561</v>
          </cell>
          <cell r="E135" t="str">
            <v>СЗ КиноДевелопмент</v>
          </cell>
          <cell r="H135">
            <v>66</v>
          </cell>
          <cell r="I135">
            <v>30</v>
          </cell>
        </row>
        <row r="136">
          <cell r="A136">
            <v>91343439</v>
          </cell>
          <cell r="B136" t="str">
            <v>Кв. 1 170</v>
          </cell>
          <cell r="C136" t="str">
            <v>Подъезд №17</v>
          </cell>
          <cell r="D136">
            <v>45561</v>
          </cell>
          <cell r="E136" t="str">
            <v>СЗ КиноДевелопмент</v>
          </cell>
          <cell r="H136">
            <v>45.5</v>
          </cell>
          <cell r="I136">
            <v>30</v>
          </cell>
        </row>
        <row r="137">
          <cell r="A137">
            <v>91343440</v>
          </cell>
          <cell r="B137" t="str">
            <v>Кв. 1 171</v>
          </cell>
          <cell r="C137" t="str">
            <v>Подъезд №17</v>
          </cell>
          <cell r="D137">
            <v>45561</v>
          </cell>
          <cell r="E137" t="str">
            <v>СЗ КиноДевелопмент</v>
          </cell>
          <cell r="H137">
            <v>26</v>
          </cell>
          <cell r="I137">
            <v>30</v>
          </cell>
        </row>
        <row r="138">
          <cell r="A138">
            <v>91343441</v>
          </cell>
          <cell r="B138" t="str">
            <v>Кв. 1 172</v>
          </cell>
          <cell r="C138" t="str">
            <v>Подъезд №17</v>
          </cell>
          <cell r="D138">
            <v>45561</v>
          </cell>
          <cell r="E138" t="str">
            <v>СЗ КиноДевелопмент</v>
          </cell>
          <cell r="H138">
            <v>73</v>
          </cell>
          <cell r="I138">
            <v>30</v>
          </cell>
        </row>
        <row r="139">
          <cell r="A139">
            <v>91343443</v>
          </cell>
          <cell r="B139" t="str">
            <v>Кв. 1 174</v>
          </cell>
          <cell r="C139" t="str">
            <v>Подъезд №17</v>
          </cell>
          <cell r="D139">
            <v>45561</v>
          </cell>
          <cell r="E139" t="str">
            <v>СЗ КиноДевелопмент</v>
          </cell>
          <cell r="H139">
            <v>37.5</v>
          </cell>
          <cell r="I139">
            <v>30</v>
          </cell>
        </row>
        <row r="140">
          <cell r="A140">
            <v>91343444</v>
          </cell>
          <cell r="B140" t="str">
            <v>Кв. 1 175</v>
          </cell>
          <cell r="C140" t="str">
            <v>Подъезд №17</v>
          </cell>
          <cell r="D140">
            <v>45561</v>
          </cell>
          <cell r="E140" t="str">
            <v>СЗ КиноДевелопмент</v>
          </cell>
          <cell r="H140">
            <v>51.3</v>
          </cell>
          <cell r="I140">
            <v>30</v>
          </cell>
        </row>
        <row r="141">
          <cell r="A141">
            <v>91343446</v>
          </cell>
          <cell r="B141" t="str">
            <v>Кв. 1 177</v>
          </cell>
          <cell r="C141" t="str">
            <v>Подъезд №17</v>
          </cell>
          <cell r="D141">
            <v>45561</v>
          </cell>
          <cell r="E141" t="str">
            <v>СЗ КиноДевелопмент</v>
          </cell>
          <cell r="H141">
            <v>63.3</v>
          </cell>
          <cell r="I141">
            <v>30</v>
          </cell>
        </row>
        <row r="142">
          <cell r="A142">
            <v>91343447</v>
          </cell>
          <cell r="B142" t="str">
            <v>Кв. 1 178</v>
          </cell>
          <cell r="C142" t="str">
            <v>Подъезд №17</v>
          </cell>
          <cell r="D142">
            <v>45561</v>
          </cell>
          <cell r="E142" t="str">
            <v>СЗ КиноДевелопмент</v>
          </cell>
          <cell r="H142">
            <v>36.799999999999997</v>
          </cell>
          <cell r="I142">
            <v>30</v>
          </cell>
        </row>
        <row r="143">
          <cell r="A143">
            <v>91343448</v>
          </cell>
          <cell r="B143" t="str">
            <v>Кв. 1 179</v>
          </cell>
          <cell r="C143" t="str">
            <v>Подъезд №17</v>
          </cell>
          <cell r="D143">
            <v>45561</v>
          </cell>
          <cell r="E143" t="str">
            <v>СЗ КиноДевелопмент</v>
          </cell>
          <cell r="H143">
            <v>101.7</v>
          </cell>
          <cell r="I143">
            <v>30</v>
          </cell>
        </row>
        <row r="144">
          <cell r="A144">
            <v>91343449</v>
          </cell>
          <cell r="B144" t="str">
            <v>Кв. 1 180</v>
          </cell>
          <cell r="C144" t="str">
            <v>Подъезд №17</v>
          </cell>
          <cell r="D144">
            <v>45561</v>
          </cell>
          <cell r="E144" t="str">
            <v>СЗ КиноДевелопмент</v>
          </cell>
          <cell r="H144">
            <v>59.3</v>
          </cell>
          <cell r="I144">
            <v>30</v>
          </cell>
        </row>
        <row r="145">
          <cell r="A145">
            <v>91343450</v>
          </cell>
          <cell r="B145" t="str">
            <v>Кв. 1 181</v>
          </cell>
          <cell r="C145" t="str">
            <v>Подъезд №17</v>
          </cell>
          <cell r="D145">
            <v>45561</v>
          </cell>
          <cell r="E145" t="str">
            <v>СЗ КиноДевелопмент</v>
          </cell>
          <cell r="H145">
            <v>54.9</v>
          </cell>
          <cell r="I145">
            <v>30</v>
          </cell>
        </row>
        <row r="146">
          <cell r="A146">
            <v>91343451</v>
          </cell>
          <cell r="B146" t="str">
            <v>Кв. 1 182</v>
          </cell>
          <cell r="C146" t="str">
            <v>Подъезд №17</v>
          </cell>
          <cell r="D146">
            <v>45561</v>
          </cell>
          <cell r="E146" t="str">
            <v>СЗ КиноДевелопмент</v>
          </cell>
          <cell r="H146">
            <v>72.5</v>
          </cell>
          <cell r="I146">
            <v>30</v>
          </cell>
        </row>
        <row r="147">
          <cell r="A147">
            <v>91343452</v>
          </cell>
          <cell r="B147" t="str">
            <v>Кв. 1 183</v>
          </cell>
          <cell r="C147" t="str">
            <v>Подъезд №17</v>
          </cell>
          <cell r="D147">
            <v>45561</v>
          </cell>
          <cell r="E147" t="str">
            <v>СЗ КиноДевелопмент</v>
          </cell>
          <cell r="H147">
            <v>92.3</v>
          </cell>
          <cell r="I147">
            <v>30</v>
          </cell>
        </row>
        <row r="148">
          <cell r="A148">
            <v>91343453</v>
          </cell>
          <cell r="B148" t="str">
            <v>Кв. 1 184</v>
          </cell>
          <cell r="C148" t="str">
            <v>Подъезд №18</v>
          </cell>
          <cell r="D148">
            <v>45429</v>
          </cell>
          <cell r="E148" t="str">
            <v>СЗ КиноДевелопмент</v>
          </cell>
          <cell r="H148">
            <v>54.2</v>
          </cell>
          <cell r="I148">
            <v>30</v>
          </cell>
        </row>
        <row r="149">
          <cell r="A149">
            <v>91343454</v>
          </cell>
          <cell r="B149" t="str">
            <v>Кв. 1 185</v>
          </cell>
          <cell r="C149" t="str">
            <v>Подъезд №18</v>
          </cell>
          <cell r="D149">
            <v>45429</v>
          </cell>
          <cell r="E149" t="str">
            <v>СЗ КиноДевелопмент</v>
          </cell>
          <cell r="H149">
            <v>87</v>
          </cell>
          <cell r="I149">
            <v>30</v>
          </cell>
        </row>
        <row r="150">
          <cell r="A150">
            <v>91343455</v>
          </cell>
          <cell r="B150" t="str">
            <v>Кв. 1 186</v>
          </cell>
          <cell r="C150" t="str">
            <v>Подъезд №18</v>
          </cell>
          <cell r="D150">
            <v>45429</v>
          </cell>
          <cell r="E150" t="str">
            <v>СЗ КиноДевелопмент</v>
          </cell>
          <cell r="H150">
            <v>46</v>
          </cell>
          <cell r="I150">
            <v>30</v>
          </cell>
        </row>
        <row r="151">
          <cell r="A151">
            <v>91343456</v>
          </cell>
          <cell r="B151" t="str">
            <v>Кв. 1 187</v>
          </cell>
          <cell r="C151" t="str">
            <v>Подъезд №18</v>
          </cell>
          <cell r="D151">
            <v>45429</v>
          </cell>
          <cell r="E151" t="str">
            <v>СЗ КиноДевелопмент</v>
          </cell>
          <cell r="H151">
            <v>47.7</v>
          </cell>
          <cell r="I151">
            <v>30</v>
          </cell>
        </row>
        <row r="152">
          <cell r="A152">
            <v>91343457</v>
          </cell>
          <cell r="B152" t="str">
            <v>Кв. 1 188</v>
          </cell>
          <cell r="C152" t="str">
            <v>Подъезд №18</v>
          </cell>
          <cell r="D152">
            <v>45429</v>
          </cell>
          <cell r="E152" t="str">
            <v>СЗ КиноДевелопмент</v>
          </cell>
          <cell r="H152">
            <v>57.9</v>
          </cell>
          <cell r="I152">
            <v>30</v>
          </cell>
        </row>
        <row r="153">
          <cell r="A153">
            <v>91343458</v>
          </cell>
          <cell r="B153" t="str">
            <v>Кв. 1 189</v>
          </cell>
          <cell r="C153" t="str">
            <v>Подъезд №18</v>
          </cell>
          <cell r="D153">
            <v>45429</v>
          </cell>
          <cell r="E153" t="str">
            <v>СЗ КиноДевелопмент</v>
          </cell>
          <cell r="H153">
            <v>53.5</v>
          </cell>
          <cell r="I153">
            <v>30</v>
          </cell>
        </row>
        <row r="154">
          <cell r="A154">
            <v>91343460</v>
          </cell>
          <cell r="B154" t="str">
            <v>Кв. 1 191</v>
          </cell>
          <cell r="C154" t="str">
            <v>Подъезд №18</v>
          </cell>
          <cell r="D154">
            <v>45429</v>
          </cell>
          <cell r="E154" t="str">
            <v>СЗ КиноДевелопмент</v>
          </cell>
          <cell r="H154">
            <v>45.2</v>
          </cell>
          <cell r="I154">
            <v>30</v>
          </cell>
        </row>
        <row r="155">
          <cell r="A155">
            <v>91343462</v>
          </cell>
          <cell r="B155" t="str">
            <v>Кв. 1 193</v>
          </cell>
          <cell r="C155" t="str">
            <v>Подъезд №18</v>
          </cell>
          <cell r="D155">
            <v>45429</v>
          </cell>
          <cell r="E155" t="str">
            <v>СЗ КиноДевелопмент</v>
          </cell>
          <cell r="H155">
            <v>57</v>
          </cell>
          <cell r="I155">
            <v>30</v>
          </cell>
        </row>
        <row r="156">
          <cell r="A156">
            <v>91343463</v>
          </cell>
          <cell r="B156" t="str">
            <v>Кв. 1 194</v>
          </cell>
          <cell r="C156" t="str">
            <v>Подъезд №18</v>
          </cell>
          <cell r="D156">
            <v>45429</v>
          </cell>
          <cell r="E156" t="str">
            <v>СЗ КиноДевелопмент</v>
          </cell>
          <cell r="H156">
            <v>53.5</v>
          </cell>
          <cell r="I156">
            <v>30</v>
          </cell>
        </row>
        <row r="157">
          <cell r="A157">
            <v>91343464</v>
          </cell>
          <cell r="B157" t="str">
            <v>Кв. 1 195</v>
          </cell>
          <cell r="C157" t="str">
            <v>Подъезд №18</v>
          </cell>
          <cell r="D157">
            <v>45429</v>
          </cell>
          <cell r="E157" t="str">
            <v>СЗ КиноДевелопмент</v>
          </cell>
          <cell r="H157">
            <v>86.2</v>
          </cell>
          <cell r="I157">
            <v>30</v>
          </cell>
        </row>
        <row r="158">
          <cell r="A158">
            <v>91343465</v>
          </cell>
          <cell r="B158" t="str">
            <v>Кв. 1 196</v>
          </cell>
          <cell r="C158" t="str">
            <v>Подъезд №18</v>
          </cell>
          <cell r="D158">
            <v>45429</v>
          </cell>
          <cell r="E158" t="str">
            <v>СЗ КиноДевелопмент</v>
          </cell>
          <cell r="H158">
            <v>45.2</v>
          </cell>
          <cell r="I158">
            <v>30</v>
          </cell>
        </row>
        <row r="159">
          <cell r="A159">
            <v>91343466</v>
          </cell>
          <cell r="B159" t="str">
            <v>Кв. 1 197</v>
          </cell>
          <cell r="C159" t="str">
            <v>Подъезд №18</v>
          </cell>
          <cell r="D159">
            <v>45429</v>
          </cell>
          <cell r="E159" t="str">
            <v>СЗ КиноДевелопмент</v>
          </cell>
          <cell r="H159">
            <v>47</v>
          </cell>
          <cell r="I159">
            <v>30</v>
          </cell>
        </row>
        <row r="160">
          <cell r="A160">
            <v>91343468</v>
          </cell>
          <cell r="B160" t="str">
            <v>Кв. 1 199</v>
          </cell>
          <cell r="C160" t="str">
            <v>Подъезд №18</v>
          </cell>
          <cell r="D160">
            <v>45429</v>
          </cell>
          <cell r="E160" t="str">
            <v>СЗ КиноДевелопмент</v>
          </cell>
          <cell r="H160">
            <v>53.5</v>
          </cell>
          <cell r="I160">
            <v>30</v>
          </cell>
        </row>
        <row r="161">
          <cell r="A161">
            <v>91343469</v>
          </cell>
          <cell r="B161" t="str">
            <v>Кв. 1 200</v>
          </cell>
          <cell r="C161" t="str">
            <v>Подъезд №18</v>
          </cell>
          <cell r="D161">
            <v>45429</v>
          </cell>
          <cell r="E161" t="str">
            <v>СЗ КиноДевелопмент</v>
          </cell>
          <cell r="H161">
            <v>86.2</v>
          </cell>
          <cell r="I161">
            <v>30</v>
          </cell>
        </row>
        <row r="162">
          <cell r="A162">
            <v>91343471</v>
          </cell>
          <cell r="B162" t="str">
            <v>Кв. 1 202</v>
          </cell>
          <cell r="C162" t="str">
            <v>Подъезд №18</v>
          </cell>
          <cell r="D162">
            <v>45429</v>
          </cell>
          <cell r="E162" t="str">
            <v>СЗ КиноДевелопмент</v>
          </cell>
          <cell r="H162">
            <v>47</v>
          </cell>
          <cell r="I162">
            <v>30</v>
          </cell>
        </row>
        <row r="163">
          <cell r="A163">
            <v>91343472</v>
          </cell>
          <cell r="B163" t="str">
            <v>Кв. 1 203</v>
          </cell>
          <cell r="C163" t="str">
            <v>Подъезд №18</v>
          </cell>
          <cell r="D163">
            <v>45429</v>
          </cell>
          <cell r="E163" t="str">
            <v>СЗ КиноДевелопмент</v>
          </cell>
          <cell r="H163">
            <v>57</v>
          </cell>
          <cell r="I163">
            <v>30</v>
          </cell>
        </row>
        <row r="164">
          <cell r="A164">
            <v>91343473</v>
          </cell>
          <cell r="B164" t="str">
            <v>Кв. 1 204</v>
          </cell>
          <cell r="C164" t="str">
            <v>Подъезд №18</v>
          </cell>
          <cell r="D164">
            <v>45429</v>
          </cell>
          <cell r="E164" t="str">
            <v>СЗ КиноДевелопмент</v>
          </cell>
          <cell r="H164">
            <v>53.5</v>
          </cell>
          <cell r="I164">
            <v>30</v>
          </cell>
        </row>
        <row r="165">
          <cell r="A165">
            <v>91343474</v>
          </cell>
          <cell r="B165" t="str">
            <v>Кв. 1 205</v>
          </cell>
          <cell r="C165" t="str">
            <v>Подъезд №18</v>
          </cell>
          <cell r="D165">
            <v>45429</v>
          </cell>
          <cell r="E165" t="str">
            <v>СЗ КиноДевелопмент</v>
          </cell>
          <cell r="H165">
            <v>89.9</v>
          </cell>
          <cell r="I165">
            <v>30</v>
          </cell>
        </row>
        <row r="166">
          <cell r="A166">
            <v>91343475</v>
          </cell>
          <cell r="B166" t="str">
            <v>Кв. 1 206</v>
          </cell>
          <cell r="C166" t="str">
            <v>Подъезд №18</v>
          </cell>
          <cell r="D166">
            <v>45429</v>
          </cell>
          <cell r="E166" t="str">
            <v>СЗ КиноДевелопмент</v>
          </cell>
          <cell r="H166">
            <v>45.2</v>
          </cell>
          <cell r="I166">
            <v>30</v>
          </cell>
        </row>
        <row r="167">
          <cell r="A167">
            <v>91343476</v>
          </cell>
          <cell r="B167" t="str">
            <v>Кв. 1 207</v>
          </cell>
          <cell r="C167" t="str">
            <v>Подъезд №18</v>
          </cell>
          <cell r="D167">
            <v>45429</v>
          </cell>
          <cell r="E167" t="str">
            <v>СЗ КиноДевелопмент</v>
          </cell>
          <cell r="H167">
            <v>47</v>
          </cell>
          <cell r="I167">
            <v>30</v>
          </cell>
        </row>
        <row r="168">
          <cell r="A168">
            <v>91343477</v>
          </cell>
          <cell r="B168" t="str">
            <v>Кв. 1 208</v>
          </cell>
          <cell r="C168" t="str">
            <v>Подъезд №18</v>
          </cell>
          <cell r="D168">
            <v>45429</v>
          </cell>
          <cell r="E168" t="str">
            <v>СЗ КиноДевелопмент</v>
          </cell>
          <cell r="H168">
            <v>57</v>
          </cell>
          <cell r="I168">
            <v>30</v>
          </cell>
        </row>
        <row r="169">
          <cell r="A169">
            <v>91343479</v>
          </cell>
          <cell r="B169" t="str">
            <v>Кв. 1 210</v>
          </cell>
          <cell r="C169" t="str">
            <v>Подъезд №18</v>
          </cell>
          <cell r="D169">
            <v>45429</v>
          </cell>
          <cell r="E169" t="str">
            <v>СЗ КиноДевелопмент</v>
          </cell>
          <cell r="H169">
            <v>89.9</v>
          </cell>
          <cell r="I169">
            <v>30</v>
          </cell>
        </row>
        <row r="170">
          <cell r="A170">
            <v>91343480</v>
          </cell>
          <cell r="B170" t="str">
            <v>Кв. 1 211</v>
          </cell>
          <cell r="C170" t="str">
            <v>Подъезд №18</v>
          </cell>
          <cell r="D170">
            <v>45429</v>
          </cell>
          <cell r="E170" t="str">
            <v>СЗ КиноДевелопмент</v>
          </cell>
          <cell r="H170">
            <v>45.2</v>
          </cell>
          <cell r="I170">
            <v>30</v>
          </cell>
        </row>
        <row r="171">
          <cell r="A171">
            <v>91343482</v>
          </cell>
          <cell r="B171" t="str">
            <v>Кв. 1 213</v>
          </cell>
          <cell r="C171" t="str">
            <v>Подъезд №18</v>
          </cell>
          <cell r="D171">
            <v>45429</v>
          </cell>
          <cell r="E171" t="str">
            <v>СЗ КиноДевелопмент</v>
          </cell>
          <cell r="H171">
            <v>57</v>
          </cell>
          <cell r="I171">
            <v>30</v>
          </cell>
        </row>
        <row r="172">
          <cell r="A172">
            <v>91343483</v>
          </cell>
          <cell r="B172" t="str">
            <v>Кв. 1 214</v>
          </cell>
          <cell r="C172" t="str">
            <v>Подъезд №18</v>
          </cell>
          <cell r="D172">
            <v>45429</v>
          </cell>
          <cell r="E172" t="str">
            <v>СЗ КиноДевелопмент</v>
          </cell>
          <cell r="H172">
            <v>53.5</v>
          </cell>
          <cell r="I172">
            <v>30</v>
          </cell>
        </row>
        <row r="173">
          <cell r="A173">
            <v>91343484</v>
          </cell>
          <cell r="B173" t="str">
            <v>Кв. 1 215</v>
          </cell>
          <cell r="C173" t="str">
            <v>Подъезд №18</v>
          </cell>
          <cell r="D173">
            <v>45429</v>
          </cell>
          <cell r="E173" t="str">
            <v>СЗ КиноДевелопмент</v>
          </cell>
          <cell r="H173">
            <v>89.9</v>
          </cell>
          <cell r="I173">
            <v>30</v>
          </cell>
        </row>
        <row r="174">
          <cell r="A174">
            <v>91343486</v>
          </cell>
          <cell r="B174" t="str">
            <v>Кв. 1 217</v>
          </cell>
          <cell r="C174" t="str">
            <v>Подъезд №18</v>
          </cell>
          <cell r="D174">
            <v>45429</v>
          </cell>
          <cell r="E174" t="str">
            <v>СЗ КиноДевелопмент</v>
          </cell>
          <cell r="H174">
            <v>47</v>
          </cell>
          <cell r="I174">
            <v>30</v>
          </cell>
        </row>
        <row r="175">
          <cell r="A175">
            <v>91343488</v>
          </cell>
          <cell r="B175" t="str">
            <v>Кв. 1 219</v>
          </cell>
          <cell r="C175" t="str">
            <v>Подъезд №18</v>
          </cell>
          <cell r="D175">
            <v>45429</v>
          </cell>
          <cell r="E175" t="str">
            <v>СЗ КиноДевелопмент</v>
          </cell>
          <cell r="H175">
            <v>53.5</v>
          </cell>
          <cell r="I175">
            <v>30</v>
          </cell>
        </row>
        <row r="176">
          <cell r="A176">
            <v>91343489</v>
          </cell>
          <cell r="B176" t="str">
            <v>Кв. 1 220</v>
          </cell>
          <cell r="C176" t="str">
            <v>Подъезд №18</v>
          </cell>
          <cell r="D176">
            <v>45429</v>
          </cell>
          <cell r="E176" t="str">
            <v>СЗ КиноДевелопмент</v>
          </cell>
          <cell r="H176">
            <v>89.9</v>
          </cell>
          <cell r="I176">
            <v>30</v>
          </cell>
        </row>
        <row r="177">
          <cell r="A177">
            <v>91343490</v>
          </cell>
          <cell r="B177" t="str">
            <v>Кв. 1 221</v>
          </cell>
          <cell r="C177" t="str">
            <v>Подъезд №18</v>
          </cell>
          <cell r="D177">
            <v>45429</v>
          </cell>
          <cell r="E177" t="str">
            <v>СЗ КиноДевелопмент</v>
          </cell>
          <cell r="H177">
            <v>45.2</v>
          </cell>
          <cell r="I177">
            <v>30</v>
          </cell>
        </row>
        <row r="178">
          <cell r="A178">
            <v>91343491</v>
          </cell>
          <cell r="B178" t="str">
            <v>Кв. 1 222</v>
          </cell>
          <cell r="C178" t="str">
            <v>Подъезд №18</v>
          </cell>
          <cell r="D178">
            <v>45429</v>
          </cell>
          <cell r="E178" t="str">
            <v>СЗ КиноДевелопмент</v>
          </cell>
          <cell r="H178">
            <v>47</v>
          </cell>
          <cell r="I178">
            <v>30</v>
          </cell>
        </row>
        <row r="179">
          <cell r="A179">
            <v>91343492</v>
          </cell>
          <cell r="B179" t="str">
            <v>Кв. 1 223</v>
          </cell>
          <cell r="C179" t="str">
            <v>Подъезд №18</v>
          </cell>
          <cell r="D179">
            <v>45429</v>
          </cell>
          <cell r="E179" t="str">
            <v>СЗ КиноДевелопмент</v>
          </cell>
          <cell r="H179">
            <v>57</v>
          </cell>
          <cell r="I179">
            <v>30</v>
          </cell>
        </row>
        <row r="180">
          <cell r="A180">
            <v>91343493</v>
          </cell>
          <cell r="B180" t="str">
            <v>Кв. 1 224</v>
          </cell>
          <cell r="C180" t="str">
            <v>Подъезд №18</v>
          </cell>
          <cell r="D180">
            <v>45429</v>
          </cell>
          <cell r="E180" t="str">
            <v>СЗ КиноДевелопмент</v>
          </cell>
          <cell r="H180">
            <v>53.5</v>
          </cell>
          <cell r="I180">
            <v>30</v>
          </cell>
        </row>
        <row r="181">
          <cell r="A181">
            <v>91343494</v>
          </cell>
          <cell r="B181" t="str">
            <v>Кв. 1 225</v>
          </cell>
          <cell r="C181" t="str">
            <v>Подъезд №18</v>
          </cell>
          <cell r="D181">
            <v>45429</v>
          </cell>
          <cell r="E181" t="str">
            <v>СЗ КиноДевелопмент</v>
          </cell>
          <cell r="H181">
            <v>89.9</v>
          </cell>
          <cell r="I181">
            <v>30</v>
          </cell>
        </row>
        <row r="182">
          <cell r="A182">
            <v>91343496</v>
          </cell>
          <cell r="B182" t="str">
            <v>Кв. 1 227</v>
          </cell>
          <cell r="C182" t="str">
            <v>Подъезд №18</v>
          </cell>
          <cell r="D182">
            <v>45429</v>
          </cell>
          <cell r="E182" t="str">
            <v>СЗ КиноДевелопмент</v>
          </cell>
          <cell r="H182">
            <v>47</v>
          </cell>
          <cell r="I182">
            <v>30</v>
          </cell>
        </row>
        <row r="183">
          <cell r="A183">
            <v>91343497</v>
          </cell>
          <cell r="B183" t="str">
            <v>Кв. 1 228</v>
          </cell>
          <cell r="C183" t="str">
            <v>Подъезд №18</v>
          </cell>
          <cell r="D183">
            <v>45429</v>
          </cell>
          <cell r="E183" t="str">
            <v>СЗ КиноДевелопмент</v>
          </cell>
          <cell r="H183">
            <v>57</v>
          </cell>
          <cell r="I183">
            <v>30</v>
          </cell>
        </row>
        <row r="184">
          <cell r="A184">
            <v>91343498</v>
          </cell>
          <cell r="B184" t="str">
            <v>Кв. 1 229</v>
          </cell>
          <cell r="C184" t="str">
            <v>Подъезд №18</v>
          </cell>
          <cell r="D184">
            <v>45429</v>
          </cell>
          <cell r="E184" t="str">
            <v>СЗ КиноДевелопмент</v>
          </cell>
          <cell r="H184">
            <v>53.5</v>
          </cell>
          <cell r="I184">
            <v>30</v>
          </cell>
        </row>
        <row r="185">
          <cell r="A185">
            <v>91343499</v>
          </cell>
          <cell r="B185" t="str">
            <v>Кв. 1 230</v>
          </cell>
          <cell r="C185" t="str">
            <v>Подъезд №18</v>
          </cell>
          <cell r="D185">
            <v>45429</v>
          </cell>
          <cell r="E185" t="str">
            <v>СЗ КиноДевелопмент</v>
          </cell>
          <cell r="H185">
            <v>89.9</v>
          </cell>
          <cell r="I185">
            <v>30</v>
          </cell>
        </row>
        <row r="186">
          <cell r="A186">
            <v>91343500</v>
          </cell>
          <cell r="B186" t="str">
            <v>Кв. 1 231</v>
          </cell>
          <cell r="C186" t="str">
            <v>Подъезд №18</v>
          </cell>
          <cell r="D186">
            <v>45429</v>
          </cell>
          <cell r="E186" t="str">
            <v>СЗ КиноДевелопмент</v>
          </cell>
          <cell r="H186">
            <v>45.2</v>
          </cell>
          <cell r="I186">
            <v>30</v>
          </cell>
        </row>
        <row r="187">
          <cell r="A187">
            <v>91343502</v>
          </cell>
          <cell r="B187" t="str">
            <v>Кв. 1 233</v>
          </cell>
          <cell r="C187" t="str">
            <v>Подъезд №18</v>
          </cell>
          <cell r="D187">
            <v>45429</v>
          </cell>
          <cell r="E187" t="str">
            <v>СЗ КиноДевелопмент</v>
          </cell>
          <cell r="H187">
            <v>57</v>
          </cell>
          <cell r="I187">
            <v>30</v>
          </cell>
        </row>
        <row r="188">
          <cell r="A188">
            <v>91343504</v>
          </cell>
          <cell r="B188" t="str">
            <v>Кв. 1 235</v>
          </cell>
          <cell r="C188" t="str">
            <v>Подъезд №18</v>
          </cell>
          <cell r="D188">
            <v>45429</v>
          </cell>
          <cell r="E188" t="str">
            <v>СЗ КиноДевелопмент</v>
          </cell>
          <cell r="H188">
            <v>89.9</v>
          </cell>
          <cell r="I188">
            <v>30</v>
          </cell>
        </row>
        <row r="189">
          <cell r="A189">
            <v>91343506</v>
          </cell>
          <cell r="B189" t="str">
            <v>Кв. 1 237</v>
          </cell>
          <cell r="C189" t="str">
            <v>Подъезд №18</v>
          </cell>
          <cell r="D189">
            <v>45429</v>
          </cell>
          <cell r="E189" t="str">
            <v>СЗ КиноДевелопмент</v>
          </cell>
          <cell r="H189">
            <v>47</v>
          </cell>
          <cell r="I189">
            <v>30</v>
          </cell>
        </row>
        <row r="190">
          <cell r="A190">
            <v>91343507</v>
          </cell>
          <cell r="B190" t="str">
            <v>Кв. 1 238</v>
          </cell>
          <cell r="C190" t="str">
            <v>Подъезд №18</v>
          </cell>
          <cell r="D190">
            <v>45429</v>
          </cell>
          <cell r="E190" t="str">
            <v>СЗ КиноДевелопмент</v>
          </cell>
          <cell r="H190">
            <v>57</v>
          </cell>
          <cell r="I190">
            <v>30</v>
          </cell>
        </row>
        <row r="191">
          <cell r="A191">
            <v>91343508</v>
          </cell>
          <cell r="B191" t="str">
            <v>Кв. 1 239</v>
          </cell>
          <cell r="C191" t="str">
            <v>Подъезд №18</v>
          </cell>
          <cell r="D191">
            <v>45429</v>
          </cell>
          <cell r="E191" t="str">
            <v>СЗ КиноДевелопмент</v>
          </cell>
          <cell r="H191">
            <v>53.5</v>
          </cell>
          <cell r="I191">
            <v>30</v>
          </cell>
        </row>
        <row r="192">
          <cell r="A192">
            <v>91343510</v>
          </cell>
          <cell r="B192" t="str">
            <v>Кв. 1 241</v>
          </cell>
          <cell r="C192" t="str">
            <v>Подъезд №18</v>
          </cell>
          <cell r="D192">
            <v>45429</v>
          </cell>
          <cell r="E192" t="str">
            <v>СЗ КиноДевелопмент</v>
          </cell>
          <cell r="H192">
            <v>45.2</v>
          </cell>
          <cell r="I192">
            <v>30</v>
          </cell>
        </row>
        <row r="193">
          <cell r="A193">
            <v>91343511</v>
          </cell>
          <cell r="B193" t="str">
            <v>Кв. 1 242</v>
          </cell>
          <cell r="C193" t="str">
            <v>Подъезд №18</v>
          </cell>
          <cell r="D193">
            <v>45429</v>
          </cell>
          <cell r="E193" t="str">
            <v>СЗ КиноДевелопмент</v>
          </cell>
          <cell r="H193">
            <v>47</v>
          </cell>
          <cell r="I193">
            <v>30</v>
          </cell>
        </row>
        <row r="194">
          <cell r="A194">
            <v>91343512</v>
          </cell>
          <cell r="B194" t="str">
            <v>Кв. 1 243</v>
          </cell>
          <cell r="C194" t="str">
            <v>Подъезд №18</v>
          </cell>
          <cell r="D194">
            <v>45429</v>
          </cell>
          <cell r="E194" t="str">
            <v>СЗ КиноДевелопмент</v>
          </cell>
          <cell r="H194">
            <v>57</v>
          </cell>
          <cell r="I194">
            <v>30</v>
          </cell>
        </row>
        <row r="195">
          <cell r="A195">
            <v>91343513</v>
          </cell>
          <cell r="B195" t="str">
            <v>Кв. 1 244</v>
          </cell>
          <cell r="C195" t="str">
            <v>Подъезд №18</v>
          </cell>
          <cell r="D195">
            <v>45429</v>
          </cell>
          <cell r="E195" t="str">
            <v>СЗ КиноДевелопмент</v>
          </cell>
          <cell r="H195">
            <v>53.5</v>
          </cell>
          <cell r="I195">
            <v>30</v>
          </cell>
        </row>
        <row r="196">
          <cell r="A196">
            <v>91343514</v>
          </cell>
          <cell r="B196" t="str">
            <v>Кв. 1 245</v>
          </cell>
          <cell r="C196" t="str">
            <v>Подъезд №18</v>
          </cell>
          <cell r="D196">
            <v>45429</v>
          </cell>
          <cell r="E196" t="str">
            <v>СЗ КиноДевелопмент</v>
          </cell>
          <cell r="H196">
            <v>89.9</v>
          </cell>
          <cell r="I196">
            <v>30</v>
          </cell>
        </row>
        <row r="197">
          <cell r="A197">
            <v>91343515</v>
          </cell>
          <cell r="B197" t="str">
            <v>Кв. 1 246</v>
          </cell>
          <cell r="C197" t="str">
            <v>Подъезд №18</v>
          </cell>
          <cell r="D197">
            <v>45429</v>
          </cell>
          <cell r="E197" t="str">
            <v>СЗ КиноДевелопмент</v>
          </cell>
          <cell r="H197">
            <v>45.2</v>
          </cell>
          <cell r="I197">
            <v>30</v>
          </cell>
        </row>
        <row r="198">
          <cell r="A198">
            <v>91343516</v>
          </cell>
          <cell r="B198" t="str">
            <v>Кв. 1 247</v>
          </cell>
          <cell r="C198" t="str">
            <v>Подъезд №18</v>
          </cell>
          <cell r="D198">
            <v>45429</v>
          </cell>
          <cell r="E198" t="str">
            <v>СЗ КиноДевелопмент</v>
          </cell>
          <cell r="H198">
            <v>47</v>
          </cell>
          <cell r="I198">
            <v>30</v>
          </cell>
        </row>
        <row r="199">
          <cell r="A199">
            <v>91343519</v>
          </cell>
          <cell r="B199" t="str">
            <v>Кв. 1 250</v>
          </cell>
          <cell r="C199" t="str">
            <v>Подъезд №18</v>
          </cell>
          <cell r="D199">
            <v>45429</v>
          </cell>
          <cell r="E199" t="str">
            <v>СЗ КиноДевелопмент</v>
          </cell>
          <cell r="H199">
            <v>89.9</v>
          </cell>
          <cell r="I199">
            <v>30</v>
          </cell>
        </row>
        <row r="200">
          <cell r="A200">
            <v>91343520</v>
          </cell>
          <cell r="B200" t="str">
            <v>Кв. 1 251</v>
          </cell>
          <cell r="C200" t="str">
            <v>Подъезд №18</v>
          </cell>
          <cell r="D200">
            <v>45429</v>
          </cell>
          <cell r="E200" t="str">
            <v>СЗ КиноДевелопмент</v>
          </cell>
          <cell r="H200">
            <v>45.2</v>
          </cell>
          <cell r="I200">
            <v>30</v>
          </cell>
        </row>
        <row r="201">
          <cell r="A201">
            <v>91343521</v>
          </cell>
          <cell r="B201" t="str">
            <v>Кв. 1 252</v>
          </cell>
          <cell r="C201" t="str">
            <v>Подъезд №18</v>
          </cell>
          <cell r="D201">
            <v>45429</v>
          </cell>
          <cell r="E201" t="str">
            <v>СЗ КиноДевелопмент</v>
          </cell>
          <cell r="H201">
            <v>47</v>
          </cell>
          <cell r="I201">
            <v>30</v>
          </cell>
        </row>
        <row r="202">
          <cell r="A202">
            <v>91343522</v>
          </cell>
          <cell r="B202" t="str">
            <v>Кв. 1 253</v>
          </cell>
          <cell r="C202" t="str">
            <v>Подъезд №18</v>
          </cell>
          <cell r="D202">
            <v>45429</v>
          </cell>
          <cell r="E202" t="str">
            <v>СЗ КиноДевелопмент</v>
          </cell>
          <cell r="H202">
            <v>57</v>
          </cell>
          <cell r="I202">
            <v>30</v>
          </cell>
        </row>
        <row r="203">
          <cell r="A203">
            <v>91343523</v>
          </cell>
          <cell r="B203" t="str">
            <v>Кв. 1 254</v>
          </cell>
          <cell r="C203" t="str">
            <v>Подъезд №18</v>
          </cell>
          <cell r="D203">
            <v>45429</v>
          </cell>
          <cell r="E203" t="str">
            <v>СЗ КиноДевелопмент</v>
          </cell>
          <cell r="H203">
            <v>53.5</v>
          </cell>
          <cell r="I203">
            <v>30</v>
          </cell>
        </row>
        <row r="204">
          <cell r="A204">
            <v>91343525</v>
          </cell>
          <cell r="B204" t="str">
            <v>Кв. 1 256</v>
          </cell>
          <cell r="C204" t="str">
            <v>Подъезд №18</v>
          </cell>
          <cell r="D204">
            <v>45429</v>
          </cell>
          <cell r="E204" t="str">
            <v>СЗ КиноДевелопмент</v>
          </cell>
          <cell r="H204">
            <v>45.2</v>
          </cell>
          <cell r="I204">
            <v>30</v>
          </cell>
        </row>
        <row r="205">
          <cell r="A205">
            <v>91343527</v>
          </cell>
          <cell r="B205" t="str">
            <v>Кв. 1 258</v>
          </cell>
          <cell r="C205" t="str">
            <v>Подъезд №18</v>
          </cell>
          <cell r="D205">
            <v>45429</v>
          </cell>
          <cell r="E205" t="str">
            <v>СЗ КиноДевелопмент</v>
          </cell>
          <cell r="H205">
            <v>57</v>
          </cell>
          <cell r="I205">
            <v>30</v>
          </cell>
        </row>
        <row r="206">
          <cell r="A206">
            <v>91343528</v>
          </cell>
          <cell r="B206" t="str">
            <v>Кв. 1 259</v>
          </cell>
          <cell r="C206" t="str">
            <v>Подъезд №18</v>
          </cell>
          <cell r="D206">
            <v>45429</v>
          </cell>
          <cell r="E206" t="str">
            <v>СЗ КиноДевелопмент</v>
          </cell>
          <cell r="H206">
            <v>76</v>
          </cell>
          <cell r="I206">
            <v>30</v>
          </cell>
        </row>
        <row r="207">
          <cell r="A207">
            <v>91343529</v>
          </cell>
          <cell r="B207" t="str">
            <v>Кв. 1 260</v>
          </cell>
          <cell r="C207" t="str">
            <v>Подъезд №18</v>
          </cell>
          <cell r="D207">
            <v>45429</v>
          </cell>
          <cell r="E207" t="str">
            <v>СЗ КиноДевелопмент</v>
          </cell>
          <cell r="H207">
            <v>122.2</v>
          </cell>
          <cell r="I207">
            <v>30</v>
          </cell>
        </row>
        <row r="208">
          <cell r="A208">
            <v>91343530</v>
          </cell>
          <cell r="B208" t="str">
            <v>Кв. 1 261</v>
          </cell>
          <cell r="C208" t="str">
            <v>Подъезд №18</v>
          </cell>
          <cell r="D208">
            <v>45429</v>
          </cell>
          <cell r="E208" t="str">
            <v>СЗ КиноДевелопмент</v>
          </cell>
          <cell r="H208">
            <v>64.400000000000006</v>
          </cell>
          <cell r="I208">
            <v>30</v>
          </cell>
        </row>
        <row r="209">
          <cell r="A209">
            <v>91343531</v>
          </cell>
          <cell r="B209" t="str">
            <v>Кв. 1 262</v>
          </cell>
          <cell r="C209" t="str">
            <v>Подъезд №18</v>
          </cell>
          <cell r="D209">
            <v>45429</v>
          </cell>
          <cell r="E209" t="str">
            <v>СЗ КиноДевелопмент</v>
          </cell>
          <cell r="H209">
            <v>66.099999999999994</v>
          </cell>
          <cell r="I209">
            <v>30</v>
          </cell>
        </row>
        <row r="210">
          <cell r="A210">
            <v>91343532</v>
          </cell>
          <cell r="B210" t="str">
            <v>Кв. 1 263</v>
          </cell>
          <cell r="C210" t="str">
            <v>Подъезд №18</v>
          </cell>
          <cell r="D210">
            <v>45429</v>
          </cell>
          <cell r="E210" t="str">
            <v>СЗ КиноДевелопмент</v>
          </cell>
          <cell r="H210">
            <v>77.2</v>
          </cell>
          <cell r="I210">
            <v>30</v>
          </cell>
        </row>
        <row r="211">
          <cell r="A211">
            <v>91343533</v>
          </cell>
          <cell r="B211" t="str">
            <v>Кв. 1 264</v>
          </cell>
          <cell r="C211" t="str">
            <v>Подъезд №19</v>
          </cell>
          <cell r="D211">
            <v>45552</v>
          </cell>
          <cell r="E211" t="str">
            <v>СЗ КиноДевелопмент</v>
          </cell>
          <cell r="H211">
            <v>52.7</v>
          </cell>
          <cell r="I211">
            <v>30</v>
          </cell>
        </row>
        <row r="212">
          <cell r="A212">
            <v>91343534</v>
          </cell>
          <cell r="B212" t="str">
            <v>Кв. 1 265</v>
          </cell>
          <cell r="C212" t="str">
            <v>Подъезд №19</v>
          </cell>
          <cell r="D212">
            <v>45552</v>
          </cell>
          <cell r="E212" t="str">
            <v>СЗ КиноДевелопмент</v>
          </cell>
          <cell r="H212">
            <v>58.2</v>
          </cell>
          <cell r="I212">
            <v>30</v>
          </cell>
        </row>
        <row r="213">
          <cell r="A213">
            <v>91343535</v>
          </cell>
          <cell r="B213" t="str">
            <v>Кв. 1 266</v>
          </cell>
          <cell r="C213" t="str">
            <v>Подъезд №19</v>
          </cell>
          <cell r="D213">
            <v>45552</v>
          </cell>
          <cell r="E213" t="str">
            <v>СЗ КиноДевелопмент</v>
          </cell>
          <cell r="H213">
            <v>49.3</v>
          </cell>
          <cell r="I213">
            <v>30</v>
          </cell>
        </row>
        <row r="214">
          <cell r="A214">
            <v>91343536</v>
          </cell>
          <cell r="B214" t="str">
            <v>Кв. 1 267</v>
          </cell>
          <cell r="C214" t="str">
            <v>Подъезд №19</v>
          </cell>
          <cell r="D214">
            <v>45552</v>
          </cell>
          <cell r="E214" t="str">
            <v>СЗ КиноДевелопмент</v>
          </cell>
          <cell r="H214">
            <v>46</v>
          </cell>
          <cell r="I214">
            <v>30</v>
          </cell>
        </row>
        <row r="215">
          <cell r="A215">
            <v>91343537</v>
          </cell>
          <cell r="B215" t="str">
            <v>Кв. 1 268</v>
          </cell>
          <cell r="C215" t="str">
            <v>Подъезд №19</v>
          </cell>
          <cell r="D215">
            <v>45552</v>
          </cell>
          <cell r="E215" t="str">
            <v>СЗ КиноДевелопмент</v>
          </cell>
          <cell r="H215">
            <v>83.1</v>
          </cell>
          <cell r="I215">
            <v>30</v>
          </cell>
        </row>
        <row r="216">
          <cell r="A216">
            <v>91343538</v>
          </cell>
          <cell r="B216" t="str">
            <v>Кв. 1 269</v>
          </cell>
          <cell r="C216" t="str">
            <v>Подъезд №19</v>
          </cell>
          <cell r="D216">
            <v>45552</v>
          </cell>
          <cell r="E216" t="str">
            <v>СЗ КиноДевелопмент</v>
          </cell>
          <cell r="H216">
            <v>51.9</v>
          </cell>
          <cell r="I216">
            <v>30</v>
          </cell>
        </row>
        <row r="217">
          <cell r="A217">
            <v>91343540</v>
          </cell>
          <cell r="B217" t="str">
            <v>Кв. 1 271</v>
          </cell>
          <cell r="C217" t="str">
            <v>Подъезд №19</v>
          </cell>
          <cell r="D217">
            <v>45552</v>
          </cell>
          <cell r="E217" t="str">
            <v>СЗ КиноДевелопмент</v>
          </cell>
          <cell r="H217">
            <v>48.7</v>
          </cell>
          <cell r="I217">
            <v>30</v>
          </cell>
        </row>
        <row r="218">
          <cell r="A218">
            <v>91343541</v>
          </cell>
          <cell r="B218" t="str">
            <v>Кв. 1 272</v>
          </cell>
          <cell r="C218" t="str">
            <v>Подъезд №19</v>
          </cell>
          <cell r="D218">
            <v>45552</v>
          </cell>
          <cell r="E218" t="str">
            <v>СЗ КиноДевелопмент</v>
          </cell>
          <cell r="H218">
            <v>44.9</v>
          </cell>
          <cell r="I218">
            <v>30</v>
          </cell>
        </row>
        <row r="219">
          <cell r="A219">
            <v>91343543</v>
          </cell>
          <cell r="B219" t="str">
            <v>Кв. 1 274</v>
          </cell>
          <cell r="C219" t="str">
            <v>Подъезд №19</v>
          </cell>
          <cell r="D219">
            <v>45552</v>
          </cell>
          <cell r="E219" t="str">
            <v>СЗ КиноДевелопмент</v>
          </cell>
          <cell r="H219">
            <v>51.9</v>
          </cell>
          <cell r="I219">
            <v>30</v>
          </cell>
        </row>
        <row r="220">
          <cell r="A220">
            <v>91343544</v>
          </cell>
          <cell r="B220" t="str">
            <v>Кв. 1 275</v>
          </cell>
          <cell r="C220" t="str">
            <v>Подъезд №19</v>
          </cell>
          <cell r="D220">
            <v>45552</v>
          </cell>
          <cell r="E220" t="str">
            <v>СЗ КиноДевелопмент</v>
          </cell>
          <cell r="H220">
            <v>57.4</v>
          </cell>
          <cell r="I220">
            <v>30</v>
          </cell>
        </row>
        <row r="221">
          <cell r="A221">
            <v>91343545</v>
          </cell>
          <cell r="B221" t="str">
            <v>Кв. 1 276</v>
          </cell>
          <cell r="C221" t="str">
            <v>Подъезд №19</v>
          </cell>
          <cell r="D221">
            <v>45552</v>
          </cell>
          <cell r="E221" t="str">
            <v>СЗ КиноДевелопмент</v>
          </cell>
          <cell r="H221">
            <v>48.7</v>
          </cell>
          <cell r="I221">
            <v>30</v>
          </cell>
        </row>
        <row r="222">
          <cell r="A222">
            <v>91343547</v>
          </cell>
          <cell r="B222" t="str">
            <v>Кв. 1 278</v>
          </cell>
          <cell r="C222" t="str">
            <v>Подъезд №19</v>
          </cell>
          <cell r="D222">
            <v>45552</v>
          </cell>
          <cell r="E222" t="str">
            <v>СЗ КиноДевелопмент</v>
          </cell>
          <cell r="H222">
            <v>81.7</v>
          </cell>
          <cell r="I222">
            <v>30</v>
          </cell>
        </row>
        <row r="223">
          <cell r="A223">
            <v>91343549</v>
          </cell>
          <cell r="B223" t="str">
            <v>Кв. 1 280</v>
          </cell>
          <cell r="C223" t="str">
            <v>Подъезд №19</v>
          </cell>
          <cell r="D223">
            <v>45552</v>
          </cell>
          <cell r="E223" t="str">
            <v>СЗ КиноДевелопмент</v>
          </cell>
          <cell r="H223">
            <v>57.4</v>
          </cell>
          <cell r="I223">
            <v>30</v>
          </cell>
        </row>
        <row r="224">
          <cell r="A224">
            <v>91343550</v>
          </cell>
          <cell r="B224" t="str">
            <v>Кв. 1 281</v>
          </cell>
          <cell r="C224" t="str">
            <v>Подъезд №19</v>
          </cell>
          <cell r="D224">
            <v>45552</v>
          </cell>
          <cell r="E224" t="str">
            <v>СЗ КиноДевелопмент</v>
          </cell>
          <cell r="H224">
            <v>48.7</v>
          </cell>
          <cell r="I224">
            <v>30</v>
          </cell>
        </row>
        <row r="225">
          <cell r="A225">
            <v>91343551</v>
          </cell>
          <cell r="B225" t="str">
            <v>Кв. 1 282</v>
          </cell>
          <cell r="C225" t="str">
            <v>Подъезд №19</v>
          </cell>
          <cell r="D225">
            <v>45552</v>
          </cell>
          <cell r="E225" t="str">
            <v>СЗ КиноДевелопмент</v>
          </cell>
          <cell r="H225">
            <v>44.9</v>
          </cell>
          <cell r="I225">
            <v>30</v>
          </cell>
        </row>
        <row r="226">
          <cell r="A226">
            <v>91343552</v>
          </cell>
          <cell r="B226" t="str">
            <v>Кв. 1 283</v>
          </cell>
          <cell r="C226" t="str">
            <v>Подъезд №19</v>
          </cell>
          <cell r="D226">
            <v>45552</v>
          </cell>
          <cell r="E226" t="str">
            <v>СЗ КиноДевелопмент</v>
          </cell>
          <cell r="H226">
            <v>81.7</v>
          </cell>
          <cell r="I226">
            <v>30</v>
          </cell>
        </row>
        <row r="227">
          <cell r="A227">
            <v>91343553</v>
          </cell>
          <cell r="B227" t="str">
            <v>Кв. 1 284</v>
          </cell>
          <cell r="C227" t="str">
            <v>Подъезд №19</v>
          </cell>
          <cell r="D227">
            <v>45552</v>
          </cell>
          <cell r="E227" t="str">
            <v>СЗ КиноДевелопмент</v>
          </cell>
          <cell r="H227">
            <v>51.9</v>
          </cell>
          <cell r="I227">
            <v>30</v>
          </cell>
        </row>
        <row r="228">
          <cell r="A228">
            <v>91343554</v>
          </cell>
          <cell r="B228" t="str">
            <v>Кв. 1 285</v>
          </cell>
          <cell r="C228" t="str">
            <v>Подъезд №19</v>
          </cell>
          <cell r="D228">
            <v>45552</v>
          </cell>
          <cell r="E228" t="str">
            <v>СЗ КиноДевелопмент</v>
          </cell>
          <cell r="H228">
            <v>57.4</v>
          </cell>
          <cell r="I228">
            <v>30</v>
          </cell>
        </row>
        <row r="229">
          <cell r="A229">
            <v>91343556</v>
          </cell>
          <cell r="B229" t="str">
            <v>Кв. 1 287</v>
          </cell>
          <cell r="C229" t="str">
            <v>Подъезд №19</v>
          </cell>
          <cell r="D229">
            <v>45552</v>
          </cell>
          <cell r="E229" t="str">
            <v>СЗ КиноДевелопмент</v>
          </cell>
          <cell r="H229">
            <v>44.9</v>
          </cell>
          <cell r="I229">
            <v>30</v>
          </cell>
        </row>
        <row r="230">
          <cell r="A230">
            <v>91343557</v>
          </cell>
          <cell r="B230" t="str">
            <v>Кв. 1 288</v>
          </cell>
          <cell r="C230" t="str">
            <v>Подъезд №19</v>
          </cell>
          <cell r="D230">
            <v>45552</v>
          </cell>
          <cell r="E230" t="str">
            <v>СЗ КиноДевелопмент</v>
          </cell>
          <cell r="H230">
            <v>81.7</v>
          </cell>
          <cell r="I230">
            <v>30</v>
          </cell>
        </row>
        <row r="231">
          <cell r="A231">
            <v>91343558</v>
          </cell>
          <cell r="B231" t="str">
            <v>Кв. 1 289</v>
          </cell>
          <cell r="C231" t="str">
            <v>Подъезд №19</v>
          </cell>
          <cell r="D231">
            <v>45552</v>
          </cell>
          <cell r="E231" t="str">
            <v>СЗ КиноДевелопмент</v>
          </cell>
          <cell r="H231">
            <v>51.9</v>
          </cell>
          <cell r="I231">
            <v>30</v>
          </cell>
        </row>
        <row r="232">
          <cell r="A232">
            <v>91343560</v>
          </cell>
          <cell r="B232" t="str">
            <v>Кв. 1 291</v>
          </cell>
          <cell r="C232" t="str">
            <v>Подъезд №19</v>
          </cell>
          <cell r="D232">
            <v>45552</v>
          </cell>
          <cell r="E232" t="str">
            <v>СЗ КиноДевелопмент</v>
          </cell>
          <cell r="H232">
            <v>48.7</v>
          </cell>
          <cell r="I232">
            <v>30</v>
          </cell>
        </row>
        <row r="233">
          <cell r="A233">
            <v>91343561</v>
          </cell>
          <cell r="B233" t="str">
            <v>Кв. 1 292</v>
          </cell>
          <cell r="C233" t="str">
            <v>Подъезд №19</v>
          </cell>
          <cell r="D233">
            <v>45552</v>
          </cell>
          <cell r="E233" t="str">
            <v>СЗ КиноДевелопмент</v>
          </cell>
          <cell r="H233">
            <v>44.9</v>
          </cell>
          <cell r="I233">
            <v>30</v>
          </cell>
        </row>
        <row r="234">
          <cell r="A234">
            <v>91343562</v>
          </cell>
          <cell r="B234" t="str">
            <v>Кв. 1 293</v>
          </cell>
          <cell r="C234" t="str">
            <v>Подъезд №19</v>
          </cell>
          <cell r="D234">
            <v>45552</v>
          </cell>
          <cell r="E234" t="str">
            <v>СЗ КиноДевелопмент</v>
          </cell>
          <cell r="H234">
            <v>81.7</v>
          </cell>
          <cell r="I234">
            <v>30</v>
          </cell>
        </row>
        <row r="235">
          <cell r="A235">
            <v>91343563</v>
          </cell>
          <cell r="B235" t="str">
            <v>Кв. 1 294</v>
          </cell>
          <cell r="C235" t="str">
            <v>Подъезд №19</v>
          </cell>
          <cell r="D235">
            <v>45552</v>
          </cell>
          <cell r="E235" t="str">
            <v>СЗ КиноДевелопмент</v>
          </cell>
          <cell r="H235">
            <v>51.9</v>
          </cell>
          <cell r="I235">
            <v>30</v>
          </cell>
        </row>
        <row r="236">
          <cell r="A236">
            <v>91343564</v>
          </cell>
          <cell r="B236" t="str">
            <v>Кв. 1 295</v>
          </cell>
          <cell r="C236" t="str">
            <v>Подъезд №19</v>
          </cell>
          <cell r="D236">
            <v>45552</v>
          </cell>
          <cell r="E236" t="str">
            <v>СЗ КиноДевелопмент</v>
          </cell>
          <cell r="H236">
            <v>57.4</v>
          </cell>
          <cell r="I236">
            <v>30</v>
          </cell>
        </row>
        <row r="237">
          <cell r="A237">
            <v>91343565</v>
          </cell>
          <cell r="B237" t="str">
            <v>Кв. 1 296</v>
          </cell>
          <cell r="C237" t="str">
            <v>Подъезд №19</v>
          </cell>
          <cell r="D237">
            <v>45552</v>
          </cell>
          <cell r="E237" t="str">
            <v>СЗ КиноДевелопмент</v>
          </cell>
          <cell r="H237">
            <v>48.7</v>
          </cell>
          <cell r="I237">
            <v>30</v>
          </cell>
        </row>
        <row r="238">
          <cell r="A238">
            <v>91343567</v>
          </cell>
          <cell r="B238" t="str">
            <v>Кв. 1 298</v>
          </cell>
          <cell r="C238" t="str">
            <v>Подъезд №19</v>
          </cell>
          <cell r="D238">
            <v>45552</v>
          </cell>
          <cell r="E238" t="str">
            <v>СЗ КиноДевелопмент</v>
          </cell>
          <cell r="H238">
            <v>81.7</v>
          </cell>
          <cell r="I238">
            <v>30</v>
          </cell>
        </row>
        <row r="239">
          <cell r="A239">
            <v>91343569</v>
          </cell>
          <cell r="B239" t="str">
            <v>Кв. 1 300</v>
          </cell>
          <cell r="C239" t="str">
            <v>Подъезд №19</v>
          </cell>
          <cell r="D239">
            <v>45552</v>
          </cell>
          <cell r="E239" t="str">
            <v>СЗ КиноДевелопмент</v>
          </cell>
          <cell r="H239">
            <v>57.4</v>
          </cell>
          <cell r="I239">
            <v>30</v>
          </cell>
        </row>
        <row r="240">
          <cell r="A240">
            <v>91343570</v>
          </cell>
          <cell r="B240" t="str">
            <v>Кв. 1 301</v>
          </cell>
          <cell r="C240" t="str">
            <v>Подъезд №19</v>
          </cell>
          <cell r="D240">
            <v>45552</v>
          </cell>
          <cell r="E240" t="str">
            <v>СЗ КиноДевелопмент</v>
          </cell>
          <cell r="H240">
            <v>48.7</v>
          </cell>
          <cell r="I240">
            <v>30</v>
          </cell>
        </row>
        <row r="241">
          <cell r="A241">
            <v>91343571</v>
          </cell>
          <cell r="B241" t="str">
            <v>Кв. 1 302</v>
          </cell>
          <cell r="C241" t="str">
            <v>Подъезд №19</v>
          </cell>
          <cell r="D241">
            <v>45552</v>
          </cell>
          <cell r="E241" t="str">
            <v>СЗ КиноДевелопмент</v>
          </cell>
          <cell r="H241">
            <v>44.9</v>
          </cell>
          <cell r="I241">
            <v>30</v>
          </cell>
        </row>
        <row r="242">
          <cell r="A242">
            <v>91343573</v>
          </cell>
          <cell r="B242" t="str">
            <v>Кв. 1 304</v>
          </cell>
          <cell r="C242" t="str">
            <v>Подъезд №19</v>
          </cell>
          <cell r="D242">
            <v>45552</v>
          </cell>
          <cell r="E242" t="str">
            <v>СЗ КиноДевелопмент</v>
          </cell>
          <cell r="H242">
            <v>51.9</v>
          </cell>
          <cell r="I242">
            <v>30</v>
          </cell>
        </row>
        <row r="243">
          <cell r="A243">
            <v>91343574</v>
          </cell>
          <cell r="B243" t="str">
            <v>Кв. 1 305</v>
          </cell>
          <cell r="C243" t="str">
            <v>Подъезд №19</v>
          </cell>
          <cell r="D243">
            <v>45552</v>
          </cell>
          <cell r="E243" t="str">
            <v>СЗ КиноДевелопмент</v>
          </cell>
          <cell r="H243">
            <v>57.4</v>
          </cell>
          <cell r="I243">
            <v>30</v>
          </cell>
        </row>
        <row r="244">
          <cell r="A244">
            <v>91343576</v>
          </cell>
          <cell r="B244" t="str">
            <v>Кв. 1 307</v>
          </cell>
          <cell r="C244" t="str">
            <v>Подъезд №19</v>
          </cell>
          <cell r="D244">
            <v>45552</v>
          </cell>
          <cell r="E244" t="str">
            <v>СЗ КиноДевелопмент</v>
          </cell>
          <cell r="H244">
            <v>44.9</v>
          </cell>
          <cell r="I244">
            <v>30</v>
          </cell>
        </row>
        <row r="245">
          <cell r="A245">
            <v>91343577</v>
          </cell>
          <cell r="B245" t="str">
            <v>Кв. 1 308</v>
          </cell>
          <cell r="C245" t="str">
            <v>Подъезд №19</v>
          </cell>
          <cell r="D245">
            <v>45552</v>
          </cell>
          <cell r="E245" t="str">
            <v>СЗ КиноДевелопмент</v>
          </cell>
          <cell r="H245">
            <v>86.3</v>
          </cell>
          <cell r="I245">
            <v>30</v>
          </cell>
        </row>
        <row r="246">
          <cell r="A246">
            <v>91343578</v>
          </cell>
          <cell r="B246" t="str">
            <v>Кв. 1 309</v>
          </cell>
          <cell r="C246" t="str">
            <v>Подъезд №19</v>
          </cell>
          <cell r="D246">
            <v>45552</v>
          </cell>
          <cell r="E246" t="str">
            <v>СЗ КиноДевелопмент</v>
          </cell>
          <cell r="H246">
            <v>51.9</v>
          </cell>
          <cell r="I246">
            <v>30</v>
          </cell>
        </row>
        <row r="247">
          <cell r="A247">
            <v>91343579</v>
          </cell>
          <cell r="B247" t="str">
            <v>Кв. 1 310</v>
          </cell>
          <cell r="C247" t="str">
            <v>Подъезд №19</v>
          </cell>
          <cell r="D247">
            <v>45552</v>
          </cell>
          <cell r="E247" t="str">
            <v>СЗ КиноДевелопмент</v>
          </cell>
          <cell r="H247">
            <v>57.4</v>
          </cell>
          <cell r="I247">
            <v>30</v>
          </cell>
        </row>
        <row r="248">
          <cell r="A248">
            <v>91343580</v>
          </cell>
          <cell r="B248" t="str">
            <v>Кв. 1 311</v>
          </cell>
          <cell r="C248" t="str">
            <v>Подъезд №19</v>
          </cell>
          <cell r="D248">
            <v>45552</v>
          </cell>
          <cell r="E248" t="str">
            <v>СЗ КиноДевелопмент</v>
          </cell>
          <cell r="H248">
            <v>48.7</v>
          </cell>
          <cell r="I248">
            <v>30</v>
          </cell>
        </row>
        <row r="249">
          <cell r="A249">
            <v>91343581</v>
          </cell>
          <cell r="B249" t="str">
            <v>Кв. 1 312</v>
          </cell>
          <cell r="C249" t="str">
            <v>Подъезд №19</v>
          </cell>
          <cell r="D249">
            <v>45552</v>
          </cell>
          <cell r="E249" t="str">
            <v>СЗ КиноДевелопмент</v>
          </cell>
          <cell r="H249">
            <v>44.9</v>
          </cell>
          <cell r="I249">
            <v>30</v>
          </cell>
        </row>
        <row r="250">
          <cell r="A250">
            <v>91343582</v>
          </cell>
          <cell r="B250" t="str">
            <v>Кв. 1 313</v>
          </cell>
          <cell r="C250" t="str">
            <v>Подъезд №19</v>
          </cell>
          <cell r="D250">
            <v>45552</v>
          </cell>
          <cell r="E250" t="str">
            <v>СЗ КиноДевелопмент</v>
          </cell>
          <cell r="H250">
            <v>86.3</v>
          </cell>
          <cell r="I250">
            <v>30</v>
          </cell>
        </row>
        <row r="251">
          <cell r="A251">
            <v>91343583</v>
          </cell>
          <cell r="B251" t="str">
            <v>Кв. 1 314</v>
          </cell>
          <cell r="C251" t="str">
            <v>Подъезд №19</v>
          </cell>
          <cell r="D251">
            <v>45552</v>
          </cell>
          <cell r="E251" t="str">
            <v>СЗ КиноДевелопмент</v>
          </cell>
          <cell r="H251">
            <v>51.9</v>
          </cell>
          <cell r="I251">
            <v>30</v>
          </cell>
        </row>
        <row r="252">
          <cell r="A252">
            <v>91343585</v>
          </cell>
          <cell r="B252" t="str">
            <v>Кв. 1 316</v>
          </cell>
          <cell r="C252" t="str">
            <v>Подъезд №19</v>
          </cell>
          <cell r="D252">
            <v>45552</v>
          </cell>
          <cell r="E252" t="str">
            <v>СЗ КиноДевелопмент</v>
          </cell>
          <cell r="H252">
            <v>48.7</v>
          </cell>
          <cell r="I252">
            <v>30</v>
          </cell>
        </row>
        <row r="253">
          <cell r="A253">
            <v>91343586</v>
          </cell>
          <cell r="B253" t="str">
            <v>Кв. 1 317</v>
          </cell>
          <cell r="C253" t="str">
            <v>Подъезд №19</v>
          </cell>
          <cell r="D253">
            <v>45552</v>
          </cell>
          <cell r="E253" t="str">
            <v>СЗ КиноДевелопмент</v>
          </cell>
          <cell r="H253">
            <v>44.9</v>
          </cell>
          <cell r="I253">
            <v>30</v>
          </cell>
        </row>
        <row r="254">
          <cell r="A254">
            <v>91343587</v>
          </cell>
          <cell r="B254" t="str">
            <v>Кв. 1 318</v>
          </cell>
          <cell r="C254" t="str">
            <v>Подъезд №19</v>
          </cell>
          <cell r="D254">
            <v>45552</v>
          </cell>
          <cell r="E254" t="str">
            <v>СЗ КиноДевелопмент</v>
          </cell>
          <cell r="H254">
            <v>86.3</v>
          </cell>
          <cell r="I254">
            <v>30</v>
          </cell>
        </row>
        <row r="255">
          <cell r="A255">
            <v>91343589</v>
          </cell>
          <cell r="B255" t="str">
            <v>Кв. 1 320</v>
          </cell>
          <cell r="C255" t="str">
            <v>Подъезд №19</v>
          </cell>
          <cell r="D255">
            <v>45552</v>
          </cell>
          <cell r="E255" t="str">
            <v>СЗ КиноДевелопмент</v>
          </cell>
          <cell r="H255">
            <v>57.4</v>
          </cell>
          <cell r="I255">
            <v>30</v>
          </cell>
        </row>
        <row r="256">
          <cell r="A256">
            <v>91343590</v>
          </cell>
          <cell r="B256" t="str">
            <v>Кв. 1 321</v>
          </cell>
          <cell r="C256" t="str">
            <v>Подъезд №19</v>
          </cell>
          <cell r="D256">
            <v>45552</v>
          </cell>
          <cell r="E256" t="str">
            <v>СЗ КиноДевелопмент</v>
          </cell>
          <cell r="H256">
            <v>48.7</v>
          </cell>
          <cell r="I256">
            <v>30</v>
          </cell>
        </row>
        <row r="257">
          <cell r="A257">
            <v>91343592</v>
          </cell>
          <cell r="B257" t="str">
            <v>Кв. 1 323</v>
          </cell>
          <cell r="C257" t="str">
            <v>Подъезд №19</v>
          </cell>
          <cell r="D257">
            <v>45552</v>
          </cell>
          <cell r="E257" t="str">
            <v>СЗ КиноДевелопмент</v>
          </cell>
          <cell r="H257">
            <v>86.3</v>
          </cell>
          <cell r="I257">
            <v>30</v>
          </cell>
        </row>
        <row r="258">
          <cell r="A258">
            <v>91343593</v>
          </cell>
          <cell r="B258" t="str">
            <v>Кв. 1 324</v>
          </cell>
          <cell r="C258" t="str">
            <v>Подъезд №19</v>
          </cell>
          <cell r="D258">
            <v>45552</v>
          </cell>
          <cell r="E258" t="str">
            <v>СЗ КиноДевелопмент</v>
          </cell>
          <cell r="H258">
            <v>51.9</v>
          </cell>
          <cell r="I258">
            <v>30</v>
          </cell>
        </row>
        <row r="259">
          <cell r="A259">
            <v>91343594</v>
          </cell>
          <cell r="B259" t="str">
            <v>Кв. 1 325</v>
          </cell>
          <cell r="C259" t="str">
            <v>Подъезд №19</v>
          </cell>
          <cell r="D259">
            <v>45552</v>
          </cell>
          <cell r="E259" t="str">
            <v>СЗ КиноДевелопмент</v>
          </cell>
          <cell r="H259">
            <v>57.4</v>
          </cell>
          <cell r="I259">
            <v>30</v>
          </cell>
        </row>
        <row r="260">
          <cell r="A260">
            <v>91343595</v>
          </cell>
          <cell r="B260" t="str">
            <v>Кв. 1 326</v>
          </cell>
          <cell r="C260" t="str">
            <v>Подъезд №19</v>
          </cell>
          <cell r="D260">
            <v>45552</v>
          </cell>
          <cell r="E260" t="str">
            <v>СЗ КиноДевелопмент</v>
          </cell>
          <cell r="H260">
            <v>48.7</v>
          </cell>
          <cell r="I260">
            <v>30</v>
          </cell>
        </row>
        <row r="261">
          <cell r="A261">
            <v>91343596</v>
          </cell>
          <cell r="B261" t="str">
            <v>Кв. 1 327</v>
          </cell>
          <cell r="C261" t="str">
            <v>Подъезд №19</v>
          </cell>
          <cell r="D261">
            <v>45552</v>
          </cell>
          <cell r="E261" t="str">
            <v>СЗ КиноДевелопмент</v>
          </cell>
          <cell r="H261">
            <v>44.9</v>
          </cell>
          <cell r="I261">
            <v>30</v>
          </cell>
        </row>
        <row r="262">
          <cell r="A262">
            <v>91343598</v>
          </cell>
          <cell r="B262" t="str">
            <v>Кв. 1 329</v>
          </cell>
          <cell r="C262" t="str">
            <v>Подъезд №19</v>
          </cell>
          <cell r="D262">
            <v>45552</v>
          </cell>
          <cell r="E262" t="str">
            <v>СЗ КиноДевелопмент</v>
          </cell>
          <cell r="H262">
            <v>51.9</v>
          </cell>
          <cell r="I262">
            <v>30</v>
          </cell>
        </row>
        <row r="263">
          <cell r="A263">
            <v>91343599</v>
          </cell>
          <cell r="B263" t="str">
            <v>Кв. 1 330</v>
          </cell>
          <cell r="C263" t="str">
            <v>Подъезд №19</v>
          </cell>
          <cell r="D263">
            <v>45552</v>
          </cell>
          <cell r="E263" t="str">
            <v>СЗ КиноДевелопмент</v>
          </cell>
          <cell r="H263">
            <v>57.4</v>
          </cell>
          <cell r="I263">
            <v>30</v>
          </cell>
        </row>
        <row r="264">
          <cell r="A264">
            <v>91343601</v>
          </cell>
          <cell r="B264" t="str">
            <v>Кв. 1 332</v>
          </cell>
          <cell r="C264" t="str">
            <v>Подъезд №19</v>
          </cell>
          <cell r="D264">
            <v>45552</v>
          </cell>
          <cell r="E264" t="str">
            <v>СЗ КиноДевелопмент</v>
          </cell>
          <cell r="H264">
            <v>44.9</v>
          </cell>
          <cell r="I264">
            <v>30</v>
          </cell>
        </row>
        <row r="265">
          <cell r="A265">
            <v>91343602</v>
          </cell>
          <cell r="B265" t="str">
            <v>Кв. 1 333</v>
          </cell>
          <cell r="C265" t="str">
            <v>Подъезд №19</v>
          </cell>
          <cell r="D265">
            <v>45552</v>
          </cell>
          <cell r="E265" t="str">
            <v>СЗ КиноДевелопмент</v>
          </cell>
          <cell r="H265">
            <v>86.3</v>
          </cell>
          <cell r="I265">
            <v>30</v>
          </cell>
        </row>
        <row r="266">
          <cell r="A266">
            <v>91343603</v>
          </cell>
          <cell r="B266" t="str">
            <v>Кв. 1 334</v>
          </cell>
          <cell r="C266" t="str">
            <v>Подъезд №19</v>
          </cell>
          <cell r="D266">
            <v>45552</v>
          </cell>
          <cell r="E266" t="str">
            <v>СЗ КиноДевелопмент</v>
          </cell>
          <cell r="H266">
            <v>51.9</v>
          </cell>
          <cell r="I266">
            <v>30</v>
          </cell>
        </row>
        <row r="267">
          <cell r="A267">
            <v>91343604</v>
          </cell>
          <cell r="B267" t="str">
            <v>Кв. 1 335</v>
          </cell>
          <cell r="C267" t="str">
            <v>Подъезд №19</v>
          </cell>
          <cell r="D267">
            <v>45552</v>
          </cell>
          <cell r="E267" t="str">
            <v>СЗ КиноДевелопмент</v>
          </cell>
          <cell r="H267">
            <v>57.4</v>
          </cell>
          <cell r="I267">
            <v>30</v>
          </cell>
        </row>
        <row r="268">
          <cell r="A268">
            <v>91343605</v>
          </cell>
          <cell r="B268" t="str">
            <v>Кв. 1 336</v>
          </cell>
          <cell r="C268" t="str">
            <v>Подъезд №19</v>
          </cell>
          <cell r="D268">
            <v>45552</v>
          </cell>
          <cell r="E268" t="str">
            <v>СЗ КиноДевелопмент</v>
          </cell>
          <cell r="H268">
            <v>48.7</v>
          </cell>
          <cell r="I268">
            <v>30</v>
          </cell>
        </row>
        <row r="269">
          <cell r="A269">
            <v>91343606</v>
          </cell>
          <cell r="B269" t="str">
            <v>Кв. 1 337</v>
          </cell>
          <cell r="C269" t="str">
            <v>Подъезд №19</v>
          </cell>
          <cell r="D269">
            <v>45552</v>
          </cell>
          <cell r="E269" t="str">
            <v>СЗ КиноДевелопмент</v>
          </cell>
          <cell r="H269">
            <v>44.9</v>
          </cell>
          <cell r="I269">
            <v>30</v>
          </cell>
        </row>
        <row r="270">
          <cell r="A270">
            <v>91343607</v>
          </cell>
          <cell r="B270" t="str">
            <v>Кв. 1 338</v>
          </cell>
          <cell r="C270" t="str">
            <v>Подъезд №19</v>
          </cell>
          <cell r="D270">
            <v>45552</v>
          </cell>
          <cell r="E270" t="str">
            <v>СЗ КиноДевелопмент</v>
          </cell>
          <cell r="H270">
            <v>86.3</v>
          </cell>
          <cell r="I270">
            <v>30</v>
          </cell>
        </row>
        <row r="271">
          <cell r="A271">
            <v>91343608</v>
          </cell>
          <cell r="B271" t="str">
            <v>Кв. 1 339</v>
          </cell>
          <cell r="C271" t="str">
            <v>Подъезд №19</v>
          </cell>
          <cell r="D271">
            <v>45552</v>
          </cell>
          <cell r="E271" t="str">
            <v>СЗ КиноДевелопмент</v>
          </cell>
          <cell r="H271">
            <v>51.9</v>
          </cell>
          <cell r="I271">
            <v>30</v>
          </cell>
        </row>
        <row r="272">
          <cell r="A272">
            <v>91343610</v>
          </cell>
          <cell r="B272" t="str">
            <v>Кв. 1 341</v>
          </cell>
          <cell r="C272" t="str">
            <v>Подъезд №19</v>
          </cell>
          <cell r="D272">
            <v>45552</v>
          </cell>
          <cell r="E272" t="str">
            <v>СЗ КиноДевелопмент</v>
          </cell>
          <cell r="H272">
            <v>48.7</v>
          </cell>
          <cell r="I272">
            <v>30</v>
          </cell>
        </row>
        <row r="273">
          <cell r="A273">
            <v>91343611</v>
          </cell>
          <cell r="B273" t="str">
            <v>Кв. 1 342</v>
          </cell>
          <cell r="C273" t="str">
            <v>Подъезд №19</v>
          </cell>
          <cell r="D273">
            <v>45552</v>
          </cell>
          <cell r="E273" t="str">
            <v>СЗ КиноДевелопмент</v>
          </cell>
          <cell r="H273">
            <v>44.9</v>
          </cell>
          <cell r="I273">
            <v>30</v>
          </cell>
        </row>
        <row r="274">
          <cell r="A274">
            <v>91343612</v>
          </cell>
          <cell r="B274" t="str">
            <v>Кв. 1 343</v>
          </cell>
          <cell r="C274" t="str">
            <v>Подъезд №19</v>
          </cell>
          <cell r="D274">
            <v>45552</v>
          </cell>
          <cell r="E274" t="str">
            <v>СЗ КиноДевелопмент</v>
          </cell>
          <cell r="H274">
            <v>86.3</v>
          </cell>
          <cell r="I274">
            <v>30</v>
          </cell>
        </row>
        <row r="275">
          <cell r="A275">
            <v>91343614</v>
          </cell>
          <cell r="B275" t="str">
            <v>Кв. 1 345</v>
          </cell>
          <cell r="C275" t="str">
            <v>Подъезд №19</v>
          </cell>
          <cell r="D275">
            <v>45552</v>
          </cell>
          <cell r="E275" t="str">
            <v>СЗ КиноДевелопмент</v>
          </cell>
          <cell r="H275">
            <v>57.4</v>
          </cell>
          <cell r="I275">
            <v>30</v>
          </cell>
        </row>
        <row r="276">
          <cell r="A276">
            <v>91343615</v>
          </cell>
          <cell r="B276" t="str">
            <v>Кв. 1 346</v>
          </cell>
          <cell r="C276" t="str">
            <v>Подъезд №19</v>
          </cell>
          <cell r="D276">
            <v>45552</v>
          </cell>
          <cell r="E276" t="str">
            <v>СЗ КиноДевелопмент</v>
          </cell>
          <cell r="H276">
            <v>48.7</v>
          </cell>
          <cell r="I276">
            <v>30</v>
          </cell>
        </row>
        <row r="277">
          <cell r="A277">
            <v>91343617</v>
          </cell>
          <cell r="B277" t="str">
            <v>Кв. 1 348</v>
          </cell>
          <cell r="C277" t="str">
            <v>Подъезд №19</v>
          </cell>
          <cell r="D277">
            <v>45552</v>
          </cell>
          <cell r="E277" t="str">
            <v>СЗ КиноДевелопмент</v>
          </cell>
          <cell r="H277">
            <v>86.3</v>
          </cell>
          <cell r="I277">
            <v>30</v>
          </cell>
        </row>
        <row r="278">
          <cell r="A278">
            <v>91343618</v>
          </cell>
          <cell r="B278" t="str">
            <v>Кв. 1 349</v>
          </cell>
          <cell r="C278" t="str">
            <v>Подъезд №19</v>
          </cell>
          <cell r="D278">
            <v>45552</v>
          </cell>
          <cell r="E278" t="str">
            <v>СЗ КиноДевелопмент</v>
          </cell>
          <cell r="H278">
            <v>51.9</v>
          </cell>
          <cell r="I278">
            <v>30</v>
          </cell>
        </row>
        <row r="279">
          <cell r="A279">
            <v>91343619</v>
          </cell>
          <cell r="B279" t="str">
            <v>Кв. 1 350</v>
          </cell>
          <cell r="C279" t="str">
            <v>Подъезд №19</v>
          </cell>
          <cell r="D279">
            <v>45552</v>
          </cell>
          <cell r="E279" t="str">
            <v>СЗ КиноДевелопмент</v>
          </cell>
          <cell r="H279">
            <v>57.4</v>
          </cell>
          <cell r="I279">
            <v>30</v>
          </cell>
        </row>
        <row r="280">
          <cell r="A280">
            <v>91343621</v>
          </cell>
          <cell r="B280" t="str">
            <v>Кв. 1 352</v>
          </cell>
          <cell r="C280" t="str">
            <v>Подъезд №19</v>
          </cell>
          <cell r="D280">
            <v>45552</v>
          </cell>
          <cell r="E280" t="str">
            <v>СЗ КиноДевелопмент</v>
          </cell>
          <cell r="H280">
            <v>44.9</v>
          </cell>
          <cell r="I280">
            <v>30</v>
          </cell>
        </row>
        <row r="281">
          <cell r="A281">
            <v>91343623</v>
          </cell>
          <cell r="B281" t="str">
            <v>Кв. 1 354</v>
          </cell>
          <cell r="C281" t="str">
            <v>Подъезд №19</v>
          </cell>
          <cell r="D281">
            <v>45552</v>
          </cell>
          <cell r="E281" t="str">
            <v>СЗ КиноДевелопмент</v>
          </cell>
          <cell r="H281">
            <v>51.9</v>
          </cell>
          <cell r="I281">
            <v>30</v>
          </cell>
        </row>
        <row r="282">
          <cell r="A282">
            <v>91343624</v>
          </cell>
          <cell r="B282" t="str">
            <v>Кв. 1 355</v>
          </cell>
          <cell r="C282" t="str">
            <v>Подъезд №19</v>
          </cell>
          <cell r="D282">
            <v>45552</v>
          </cell>
          <cell r="E282" t="str">
            <v>СЗ КиноДевелопмент</v>
          </cell>
          <cell r="H282">
            <v>57.4</v>
          </cell>
          <cell r="I282">
            <v>30</v>
          </cell>
        </row>
        <row r="283">
          <cell r="A283">
            <v>91343625</v>
          </cell>
          <cell r="B283" t="str">
            <v>Кв. 1 356</v>
          </cell>
          <cell r="C283" t="str">
            <v>Подъезд №19</v>
          </cell>
          <cell r="D283">
            <v>45552</v>
          </cell>
          <cell r="E283" t="str">
            <v>СЗ КиноДевелопмент</v>
          </cell>
          <cell r="H283">
            <v>48.7</v>
          </cell>
          <cell r="I283">
            <v>30</v>
          </cell>
        </row>
        <row r="284">
          <cell r="A284">
            <v>91343626</v>
          </cell>
          <cell r="B284" t="str">
            <v>Кв. 1 357</v>
          </cell>
          <cell r="C284" t="str">
            <v>Подъезд №19</v>
          </cell>
          <cell r="D284">
            <v>45552</v>
          </cell>
          <cell r="E284" t="str">
            <v>СЗ КиноДевелопмент</v>
          </cell>
          <cell r="H284">
            <v>44.9</v>
          </cell>
          <cell r="I284">
            <v>30</v>
          </cell>
        </row>
        <row r="285">
          <cell r="A285">
            <v>91343627</v>
          </cell>
          <cell r="B285" t="str">
            <v>Кв. 1 358</v>
          </cell>
          <cell r="C285" t="str">
            <v>Подъезд №19</v>
          </cell>
          <cell r="D285">
            <v>45552</v>
          </cell>
          <cell r="E285" t="str">
            <v>СЗ КиноДевелопмент</v>
          </cell>
          <cell r="H285">
            <v>86.3</v>
          </cell>
          <cell r="I285">
            <v>30</v>
          </cell>
        </row>
        <row r="286">
          <cell r="A286">
            <v>91343628</v>
          </cell>
          <cell r="B286" t="str">
            <v>Кв. 1 359</v>
          </cell>
          <cell r="C286" t="str">
            <v>Подъезд №19</v>
          </cell>
          <cell r="D286">
            <v>45552</v>
          </cell>
          <cell r="E286" t="str">
            <v>СЗ КиноДевелопмент</v>
          </cell>
          <cell r="H286">
            <v>72.8</v>
          </cell>
          <cell r="I286">
            <v>30</v>
          </cell>
        </row>
        <row r="287">
          <cell r="A287">
            <v>91343629</v>
          </cell>
          <cell r="B287" t="str">
            <v>Кв. 1 360</v>
          </cell>
          <cell r="C287" t="str">
            <v>Подъезд №19</v>
          </cell>
          <cell r="D287">
            <v>45552</v>
          </cell>
          <cell r="E287" t="str">
            <v>СЗ КиноДевелопмент</v>
          </cell>
          <cell r="H287">
            <v>77</v>
          </cell>
          <cell r="I287">
            <v>30</v>
          </cell>
        </row>
        <row r="288">
          <cell r="A288">
            <v>91343630</v>
          </cell>
          <cell r="B288" t="str">
            <v>Кв. 1 361</v>
          </cell>
          <cell r="C288" t="str">
            <v>Подъезд №19</v>
          </cell>
          <cell r="D288">
            <v>45552</v>
          </cell>
          <cell r="E288" t="str">
            <v>СЗ КиноДевелопмент</v>
          </cell>
          <cell r="H288">
            <v>67.5</v>
          </cell>
          <cell r="I288">
            <v>30</v>
          </cell>
        </row>
        <row r="289">
          <cell r="A289">
            <v>91343631</v>
          </cell>
          <cell r="B289" t="str">
            <v>Кв. 1 362</v>
          </cell>
          <cell r="C289" t="str">
            <v>Подъезд №19</v>
          </cell>
          <cell r="D289">
            <v>45552</v>
          </cell>
          <cell r="E289" t="str">
            <v>СЗ КиноДевелопмент</v>
          </cell>
          <cell r="H289">
            <v>64</v>
          </cell>
          <cell r="I289">
            <v>30</v>
          </cell>
        </row>
        <row r="290">
          <cell r="A290">
            <v>91343632</v>
          </cell>
          <cell r="B290" t="str">
            <v>Кв. 1 363</v>
          </cell>
          <cell r="C290" t="str">
            <v>Подъезд №19</v>
          </cell>
          <cell r="D290">
            <v>45552</v>
          </cell>
          <cell r="E290" t="str">
            <v>СЗ КиноДевелопмент</v>
          </cell>
          <cell r="H290">
            <v>114</v>
          </cell>
          <cell r="I290">
            <v>30</v>
          </cell>
        </row>
        <row r="291">
          <cell r="A291">
            <v>91343633</v>
          </cell>
          <cell r="B291" t="str">
            <v>Кв. 1 364</v>
          </cell>
          <cell r="C291" t="str">
            <v>Подъезд №20</v>
          </cell>
          <cell r="D291">
            <v>45559</v>
          </cell>
          <cell r="E291" t="str">
            <v>СЗ КиноДевелопмент</v>
          </cell>
          <cell r="H291">
            <v>54.7</v>
          </cell>
          <cell r="I291">
            <v>30</v>
          </cell>
        </row>
        <row r="292">
          <cell r="A292">
            <v>91343634</v>
          </cell>
          <cell r="B292" t="str">
            <v>Кв. 1 365</v>
          </cell>
          <cell r="C292" t="str">
            <v>Подъезд №20</v>
          </cell>
          <cell r="D292">
            <v>45559</v>
          </cell>
          <cell r="E292" t="str">
            <v>СЗ КиноДевелопмент</v>
          </cell>
          <cell r="H292">
            <v>35.700000000000003</v>
          </cell>
          <cell r="I292">
            <v>30</v>
          </cell>
        </row>
        <row r="293">
          <cell r="A293">
            <v>91343635</v>
          </cell>
          <cell r="B293" t="str">
            <v>Кв. 1 366</v>
          </cell>
          <cell r="C293" t="str">
            <v>Подъезд №20</v>
          </cell>
          <cell r="D293">
            <v>45559</v>
          </cell>
          <cell r="E293" t="str">
            <v>СЗ КиноДевелопмент</v>
          </cell>
          <cell r="H293">
            <v>32.700000000000003</v>
          </cell>
          <cell r="I293">
            <v>30</v>
          </cell>
        </row>
        <row r="294">
          <cell r="A294">
            <v>91343636</v>
          </cell>
          <cell r="B294" t="str">
            <v>Кв. 1 367</v>
          </cell>
          <cell r="C294" t="str">
            <v>Подъезд №20</v>
          </cell>
          <cell r="D294">
            <v>45559</v>
          </cell>
          <cell r="E294" t="str">
            <v>СЗ КиноДевелопмент</v>
          </cell>
          <cell r="H294">
            <v>51.9</v>
          </cell>
          <cell r="I294">
            <v>30</v>
          </cell>
        </row>
        <row r="295">
          <cell r="A295">
            <v>91343637</v>
          </cell>
          <cell r="B295" t="str">
            <v>Кв. 1 368</v>
          </cell>
          <cell r="C295" t="str">
            <v>Подъезд №20</v>
          </cell>
          <cell r="D295">
            <v>45559</v>
          </cell>
          <cell r="E295" t="str">
            <v>СЗ КиноДевелопмент</v>
          </cell>
          <cell r="H295">
            <v>53.8</v>
          </cell>
          <cell r="I295">
            <v>30</v>
          </cell>
        </row>
        <row r="296">
          <cell r="A296">
            <v>91343639</v>
          </cell>
          <cell r="B296" t="str">
            <v>Кв. 1 370</v>
          </cell>
          <cell r="C296" t="str">
            <v>Подъезд №20</v>
          </cell>
          <cell r="D296">
            <v>45559</v>
          </cell>
          <cell r="E296" t="str">
            <v>СЗ КиноДевелопмент</v>
          </cell>
          <cell r="H296">
            <v>32.200000000000003</v>
          </cell>
          <cell r="I296">
            <v>30</v>
          </cell>
        </row>
        <row r="297">
          <cell r="A297">
            <v>91343640</v>
          </cell>
          <cell r="B297" t="str">
            <v>Кв. 1 371</v>
          </cell>
          <cell r="C297" t="str">
            <v>Подъезд №20</v>
          </cell>
          <cell r="D297">
            <v>45559</v>
          </cell>
          <cell r="E297" t="str">
            <v>СЗ КиноДевелопмент</v>
          </cell>
          <cell r="H297">
            <v>50.9</v>
          </cell>
          <cell r="I297">
            <v>30</v>
          </cell>
        </row>
        <row r="298">
          <cell r="A298">
            <v>91343641</v>
          </cell>
          <cell r="B298" t="str">
            <v>Кв. 1 372</v>
          </cell>
          <cell r="C298" t="str">
            <v>Подъезд №20</v>
          </cell>
          <cell r="D298">
            <v>45559</v>
          </cell>
          <cell r="E298" t="str">
            <v>СЗ КиноДевелопмент</v>
          </cell>
          <cell r="H298">
            <v>53.8</v>
          </cell>
          <cell r="I298">
            <v>30</v>
          </cell>
        </row>
        <row r="299">
          <cell r="A299">
            <v>91343642</v>
          </cell>
          <cell r="B299" t="str">
            <v>Кв. 1 373</v>
          </cell>
          <cell r="C299" t="str">
            <v>Подъезд №20</v>
          </cell>
          <cell r="D299">
            <v>45559</v>
          </cell>
          <cell r="E299" t="str">
            <v>СЗ КиноДевелопмент</v>
          </cell>
          <cell r="H299">
            <v>35.200000000000003</v>
          </cell>
          <cell r="I299">
            <v>30</v>
          </cell>
        </row>
        <row r="300">
          <cell r="A300">
            <v>91343644</v>
          </cell>
          <cell r="B300" t="str">
            <v>Кв. 1 375</v>
          </cell>
          <cell r="C300" t="str">
            <v>Подъезд №20</v>
          </cell>
          <cell r="D300">
            <v>45559</v>
          </cell>
          <cell r="E300" t="str">
            <v>СЗ КиноДевелопмент</v>
          </cell>
          <cell r="H300">
            <v>50.9</v>
          </cell>
          <cell r="I300">
            <v>30</v>
          </cell>
        </row>
        <row r="301">
          <cell r="A301">
            <v>91343646</v>
          </cell>
          <cell r="B301" t="str">
            <v>Кв. 1 377</v>
          </cell>
          <cell r="C301" t="str">
            <v>Подъезд №20</v>
          </cell>
          <cell r="D301">
            <v>45559</v>
          </cell>
          <cell r="E301" t="str">
            <v>СЗ КиноДевелопмент</v>
          </cell>
          <cell r="H301">
            <v>35.200000000000003</v>
          </cell>
          <cell r="I301">
            <v>30</v>
          </cell>
        </row>
        <row r="302">
          <cell r="A302">
            <v>91343647</v>
          </cell>
          <cell r="B302" t="str">
            <v>Кв. 1 378</v>
          </cell>
          <cell r="C302" t="str">
            <v>Подъезд №20</v>
          </cell>
          <cell r="D302">
            <v>45559</v>
          </cell>
          <cell r="E302" t="str">
            <v>СЗ КиноДевелопмент</v>
          </cell>
          <cell r="H302">
            <v>32.200000000000003</v>
          </cell>
          <cell r="I302">
            <v>30</v>
          </cell>
        </row>
        <row r="303">
          <cell r="A303">
            <v>91343649</v>
          </cell>
          <cell r="B303" t="str">
            <v>Кв. 1 380</v>
          </cell>
          <cell r="C303" t="str">
            <v>Подъезд №20</v>
          </cell>
          <cell r="D303">
            <v>45559</v>
          </cell>
          <cell r="E303" t="str">
            <v>СЗ КиноДевелопмент</v>
          </cell>
          <cell r="H303">
            <v>53.8</v>
          </cell>
          <cell r="I303">
            <v>30</v>
          </cell>
        </row>
        <row r="304">
          <cell r="A304">
            <v>91343650</v>
          </cell>
          <cell r="B304" t="str">
            <v>Кв. 1 381</v>
          </cell>
          <cell r="C304" t="str">
            <v>Подъезд №20</v>
          </cell>
          <cell r="D304">
            <v>45559</v>
          </cell>
          <cell r="E304" t="str">
            <v>СЗ КиноДевелопмент</v>
          </cell>
          <cell r="H304">
            <v>35.200000000000003</v>
          </cell>
          <cell r="I304">
            <v>30</v>
          </cell>
        </row>
        <row r="305">
          <cell r="A305">
            <v>91343651</v>
          </cell>
          <cell r="B305" t="str">
            <v>Кв. 1 382</v>
          </cell>
          <cell r="C305" t="str">
            <v>Подъезд №20</v>
          </cell>
          <cell r="D305">
            <v>45559</v>
          </cell>
          <cell r="E305" t="str">
            <v>СЗ КиноДевелопмент</v>
          </cell>
          <cell r="H305">
            <v>32.200000000000003</v>
          </cell>
          <cell r="I305">
            <v>30</v>
          </cell>
        </row>
        <row r="306">
          <cell r="A306">
            <v>91343652</v>
          </cell>
          <cell r="B306" t="str">
            <v>Кв. 1 383</v>
          </cell>
          <cell r="C306" t="str">
            <v>Подъезд №20</v>
          </cell>
          <cell r="D306">
            <v>45559</v>
          </cell>
          <cell r="E306" t="str">
            <v>СЗ КиноДевелопмент</v>
          </cell>
          <cell r="H306">
            <v>50.9</v>
          </cell>
          <cell r="I306">
            <v>30</v>
          </cell>
        </row>
        <row r="307">
          <cell r="A307">
            <v>91343653</v>
          </cell>
          <cell r="B307" t="str">
            <v>Кв. 1 384</v>
          </cell>
          <cell r="C307" t="str">
            <v>Подъезд №20</v>
          </cell>
          <cell r="D307">
            <v>45559</v>
          </cell>
          <cell r="E307" t="str">
            <v>СЗ КиноДевелопмент</v>
          </cell>
          <cell r="H307">
            <v>53.8</v>
          </cell>
          <cell r="I307">
            <v>30</v>
          </cell>
        </row>
        <row r="308">
          <cell r="A308">
            <v>91343654</v>
          </cell>
          <cell r="B308" t="str">
            <v>Кв. 1 385</v>
          </cell>
          <cell r="C308" t="str">
            <v>Подъезд №20</v>
          </cell>
          <cell r="D308">
            <v>45559</v>
          </cell>
          <cell r="E308" t="str">
            <v>СЗ КиноДевелопмент</v>
          </cell>
          <cell r="H308">
            <v>35.200000000000003</v>
          </cell>
          <cell r="I308">
            <v>30</v>
          </cell>
        </row>
        <row r="309">
          <cell r="A309">
            <v>91343656</v>
          </cell>
          <cell r="B309" t="str">
            <v>Кв. 1 387</v>
          </cell>
          <cell r="C309" t="str">
            <v>Подъезд №20</v>
          </cell>
          <cell r="D309">
            <v>45559</v>
          </cell>
          <cell r="E309" t="str">
            <v>СЗ КиноДевелопмент</v>
          </cell>
          <cell r="H309">
            <v>50.9</v>
          </cell>
          <cell r="I309">
            <v>30</v>
          </cell>
        </row>
        <row r="310">
          <cell r="A310">
            <v>91343657</v>
          </cell>
          <cell r="B310" t="str">
            <v>Кв. 1 388</v>
          </cell>
          <cell r="C310" t="str">
            <v>Подъезд №20</v>
          </cell>
          <cell r="D310">
            <v>45559</v>
          </cell>
          <cell r="E310" t="str">
            <v>СЗ КиноДевелопмент</v>
          </cell>
          <cell r="H310">
            <v>53.8</v>
          </cell>
          <cell r="I310">
            <v>30</v>
          </cell>
        </row>
        <row r="311">
          <cell r="A311">
            <v>91343658</v>
          </cell>
          <cell r="B311" t="str">
            <v>Кв. 1 389</v>
          </cell>
          <cell r="C311" t="str">
            <v>Подъезд №20</v>
          </cell>
          <cell r="D311">
            <v>45559</v>
          </cell>
          <cell r="E311" t="str">
            <v>СЗ КиноДевелопмент</v>
          </cell>
          <cell r="H311">
            <v>35.200000000000003</v>
          </cell>
          <cell r="I311">
            <v>30</v>
          </cell>
        </row>
        <row r="312">
          <cell r="A312">
            <v>91343659</v>
          </cell>
          <cell r="B312" t="str">
            <v>Кв. 1 390</v>
          </cell>
          <cell r="C312" t="str">
            <v>Подъезд №20</v>
          </cell>
          <cell r="D312">
            <v>45559</v>
          </cell>
          <cell r="E312" t="str">
            <v>СЗ КиноДевелопмент</v>
          </cell>
          <cell r="H312">
            <v>32.200000000000003</v>
          </cell>
          <cell r="I312">
            <v>30</v>
          </cell>
        </row>
        <row r="313">
          <cell r="A313">
            <v>91343660</v>
          </cell>
          <cell r="B313" t="str">
            <v>Кв. 1 391</v>
          </cell>
          <cell r="C313" t="str">
            <v>Подъезд №20</v>
          </cell>
          <cell r="D313">
            <v>45559</v>
          </cell>
          <cell r="E313" t="str">
            <v>СЗ КиноДевелопмент</v>
          </cell>
          <cell r="H313">
            <v>50.9</v>
          </cell>
          <cell r="I313">
            <v>30</v>
          </cell>
        </row>
        <row r="314">
          <cell r="A314">
            <v>91343661</v>
          </cell>
          <cell r="B314" t="str">
            <v>Кв. 1 392</v>
          </cell>
          <cell r="C314" t="str">
            <v>Подъезд №20</v>
          </cell>
          <cell r="D314">
            <v>45559</v>
          </cell>
          <cell r="E314" t="str">
            <v>СЗ КиноДевелопмент</v>
          </cell>
          <cell r="H314">
            <v>53.8</v>
          </cell>
          <cell r="I314">
            <v>30</v>
          </cell>
        </row>
        <row r="315">
          <cell r="A315">
            <v>91343663</v>
          </cell>
          <cell r="B315" t="str">
            <v>Кв. 1 394</v>
          </cell>
          <cell r="C315" t="str">
            <v>Подъезд №20</v>
          </cell>
          <cell r="D315">
            <v>45559</v>
          </cell>
          <cell r="E315" t="str">
            <v>СЗ КиноДевелопмент</v>
          </cell>
          <cell r="H315">
            <v>32.200000000000003</v>
          </cell>
          <cell r="I315">
            <v>30</v>
          </cell>
        </row>
        <row r="316">
          <cell r="A316">
            <v>91343664</v>
          </cell>
          <cell r="B316" t="str">
            <v>Кв. 1 395</v>
          </cell>
          <cell r="C316" t="str">
            <v>Подъезд №20</v>
          </cell>
          <cell r="D316">
            <v>45559</v>
          </cell>
          <cell r="E316" t="str">
            <v>СЗ КиноДевелопмент</v>
          </cell>
          <cell r="H316">
            <v>50.9</v>
          </cell>
          <cell r="I316">
            <v>30</v>
          </cell>
        </row>
        <row r="317">
          <cell r="A317">
            <v>91343666</v>
          </cell>
          <cell r="B317" t="str">
            <v>Кв. 1 397</v>
          </cell>
          <cell r="C317" t="str">
            <v>Подъезд №20</v>
          </cell>
          <cell r="D317">
            <v>45559</v>
          </cell>
          <cell r="E317" t="str">
            <v>СЗ КиноДевелопмент</v>
          </cell>
          <cell r="H317">
            <v>35.200000000000003</v>
          </cell>
          <cell r="I317">
            <v>30</v>
          </cell>
        </row>
        <row r="318">
          <cell r="A318">
            <v>91343667</v>
          </cell>
          <cell r="B318" t="str">
            <v>Кв. 1 398</v>
          </cell>
          <cell r="C318" t="str">
            <v>Подъезд №20</v>
          </cell>
          <cell r="D318">
            <v>45559</v>
          </cell>
          <cell r="E318" t="str">
            <v>СЗ КиноДевелопмент</v>
          </cell>
          <cell r="H318">
            <v>32.200000000000003</v>
          </cell>
          <cell r="I318">
            <v>30</v>
          </cell>
        </row>
        <row r="319">
          <cell r="A319">
            <v>91343669</v>
          </cell>
          <cell r="B319" t="str">
            <v>Кв. 1 400</v>
          </cell>
          <cell r="C319" t="str">
            <v>Подъезд №20</v>
          </cell>
          <cell r="D319">
            <v>45559</v>
          </cell>
          <cell r="E319" t="str">
            <v>СЗ КиноДевелопмент</v>
          </cell>
          <cell r="H319">
            <v>53.8</v>
          </cell>
          <cell r="I319">
            <v>30</v>
          </cell>
        </row>
        <row r="320">
          <cell r="A320">
            <v>91343670</v>
          </cell>
          <cell r="B320" t="str">
            <v>Кв. 1 401</v>
          </cell>
          <cell r="C320" t="str">
            <v>Подъезд №20</v>
          </cell>
          <cell r="D320">
            <v>45559</v>
          </cell>
          <cell r="E320" t="str">
            <v>СЗ КиноДевелопмент</v>
          </cell>
          <cell r="H320">
            <v>35.200000000000003</v>
          </cell>
          <cell r="I320">
            <v>30</v>
          </cell>
        </row>
        <row r="321">
          <cell r="A321">
            <v>91343671</v>
          </cell>
          <cell r="B321" t="str">
            <v>Кв. 1 402</v>
          </cell>
          <cell r="C321" t="str">
            <v>Подъезд №20</v>
          </cell>
          <cell r="D321">
            <v>45559</v>
          </cell>
          <cell r="E321" t="str">
            <v>СЗ КиноДевелопмент</v>
          </cell>
          <cell r="H321">
            <v>32.200000000000003</v>
          </cell>
          <cell r="I321">
            <v>30</v>
          </cell>
        </row>
        <row r="322">
          <cell r="A322">
            <v>91343672</v>
          </cell>
          <cell r="B322" t="str">
            <v>Кв. 1 403</v>
          </cell>
          <cell r="C322" t="str">
            <v>Подъезд №20</v>
          </cell>
          <cell r="D322">
            <v>45559</v>
          </cell>
          <cell r="E322" t="str">
            <v>СЗ КиноДевелопмент</v>
          </cell>
          <cell r="H322">
            <v>50.9</v>
          </cell>
          <cell r="I322">
            <v>30</v>
          </cell>
        </row>
        <row r="323">
          <cell r="A323">
            <v>91343673</v>
          </cell>
          <cell r="B323" t="str">
            <v>Кв. 1 404</v>
          </cell>
          <cell r="C323" t="str">
            <v>Подъезд №20</v>
          </cell>
          <cell r="D323">
            <v>45559</v>
          </cell>
          <cell r="E323" t="str">
            <v>СЗ КиноДевелопмент</v>
          </cell>
          <cell r="H323">
            <v>53.8</v>
          </cell>
          <cell r="I323">
            <v>30</v>
          </cell>
        </row>
        <row r="324">
          <cell r="A324">
            <v>91343674</v>
          </cell>
          <cell r="B324" t="str">
            <v>Кв. 1 405</v>
          </cell>
          <cell r="C324" t="str">
            <v>Подъезд №20</v>
          </cell>
          <cell r="D324">
            <v>45559</v>
          </cell>
          <cell r="E324" t="str">
            <v>СЗ КиноДевелопмент</v>
          </cell>
          <cell r="H324">
            <v>35.200000000000003</v>
          </cell>
          <cell r="I324">
            <v>30</v>
          </cell>
        </row>
        <row r="325">
          <cell r="A325">
            <v>91343676</v>
          </cell>
          <cell r="B325" t="str">
            <v>Кв. 1 407</v>
          </cell>
          <cell r="C325" t="str">
            <v>Подъезд №20</v>
          </cell>
          <cell r="D325">
            <v>45559</v>
          </cell>
          <cell r="E325" t="str">
            <v>СЗ КиноДевелопмент</v>
          </cell>
          <cell r="H325">
            <v>50.9</v>
          </cell>
          <cell r="I325">
            <v>30</v>
          </cell>
        </row>
        <row r="326">
          <cell r="A326">
            <v>91343677</v>
          </cell>
          <cell r="B326" t="str">
            <v>Кв. 1 408</v>
          </cell>
          <cell r="C326" t="str">
            <v>Подъезд №20</v>
          </cell>
          <cell r="D326">
            <v>45559</v>
          </cell>
          <cell r="E326" t="str">
            <v>СЗ КиноДевелопмент</v>
          </cell>
          <cell r="H326">
            <v>53.8</v>
          </cell>
          <cell r="I326">
            <v>30</v>
          </cell>
        </row>
        <row r="327">
          <cell r="A327">
            <v>91343678</v>
          </cell>
          <cell r="B327" t="str">
            <v>Кв. 1 409</v>
          </cell>
          <cell r="C327" t="str">
            <v>Подъезд №20</v>
          </cell>
          <cell r="D327">
            <v>45559</v>
          </cell>
          <cell r="E327" t="str">
            <v>СЗ КиноДевелопмент</v>
          </cell>
          <cell r="H327">
            <v>35.200000000000003</v>
          </cell>
          <cell r="I327">
            <v>30</v>
          </cell>
        </row>
        <row r="328">
          <cell r="A328">
            <v>91343679</v>
          </cell>
          <cell r="B328" t="str">
            <v>Кв. 1 410</v>
          </cell>
          <cell r="C328" t="str">
            <v>Подъезд №20</v>
          </cell>
          <cell r="D328">
            <v>45559</v>
          </cell>
          <cell r="E328" t="str">
            <v>СЗ КиноДевелопмент</v>
          </cell>
          <cell r="H328">
            <v>32.200000000000003</v>
          </cell>
          <cell r="I328">
            <v>30</v>
          </cell>
        </row>
        <row r="329">
          <cell r="A329">
            <v>91343680</v>
          </cell>
          <cell r="B329" t="str">
            <v>Кв. 1 411</v>
          </cell>
          <cell r="C329" t="str">
            <v>Подъезд №20</v>
          </cell>
          <cell r="D329">
            <v>45559</v>
          </cell>
          <cell r="E329" t="str">
            <v>СЗ КиноДевелопмент</v>
          </cell>
          <cell r="H329">
            <v>50.9</v>
          </cell>
          <cell r="I329">
            <v>30</v>
          </cell>
        </row>
        <row r="330">
          <cell r="A330">
            <v>91343681</v>
          </cell>
          <cell r="B330" t="str">
            <v>Кв. 1 412</v>
          </cell>
          <cell r="C330" t="str">
            <v>Подъезд №20</v>
          </cell>
          <cell r="D330">
            <v>45559</v>
          </cell>
          <cell r="E330" t="str">
            <v>СЗ КиноДевелопмент</v>
          </cell>
          <cell r="H330">
            <v>53.8</v>
          </cell>
          <cell r="I330">
            <v>30</v>
          </cell>
        </row>
        <row r="331">
          <cell r="A331">
            <v>91343683</v>
          </cell>
          <cell r="B331" t="str">
            <v>Кв. 1 414</v>
          </cell>
          <cell r="C331" t="str">
            <v>Подъезд №20</v>
          </cell>
          <cell r="D331">
            <v>45559</v>
          </cell>
          <cell r="E331" t="str">
            <v>СЗ КиноДевелопмент</v>
          </cell>
          <cell r="H331">
            <v>32.200000000000003</v>
          </cell>
          <cell r="I331">
            <v>30</v>
          </cell>
        </row>
        <row r="332">
          <cell r="A332">
            <v>91343684</v>
          </cell>
          <cell r="B332" t="str">
            <v>Кв. 1 415</v>
          </cell>
          <cell r="C332" t="str">
            <v>Подъезд №20</v>
          </cell>
          <cell r="D332">
            <v>45559</v>
          </cell>
          <cell r="E332" t="str">
            <v>СЗ КиноДевелопмент</v>
          </cell>
          <cell r="H332">
            <v>50.9</v>
          </cell>
          <cell r="I332">
            <v>30</v>
          </cell>
        </row>
        <row r="333">
          <cell r="A333">
            <v>91343685</v>
          </cell>
          <cell r="B333" t="str">
            <v>Кв. 1 416</v>
          </cell>
          <cell r="C333" t="str">
            <v>Подъезд №20</v>
          </cell>
          <cell r="D333">
            <v>45559</v>
          </cell>
          <cell r="E333" t="str">
            <v>СЗ КиноДевелопмент</v>
          </cell>
          <cell r="H333">
            <v>53.8</v>
          </cell>
          <cell r="I333">
            <v>30</v>
          </cell>
        </row>
        <row r="334">
          <cell r="A334">
            <v>91343686</v>
          </cell>
          <cell r="B334" t="str">
            <v>Кв. 1 417</v>
          </cell>
          <cell r="C334" t="str">
            <v>Подъезд №20</v>
          </cell>
          <cell r="D334">
            <v>45559</v>
          </cell>
          <cell r="E334" t="str">
            <v>СЗ КиноДевелопмент</v>
          </cell>
          <cell r="H334">
            <v>35.200000000000003</v>
          </cell>
          <cell r="I334">
            <v>30</v>
          </cell>
        </row>
        <row r="335">
          <cell r="A335">
            <v>91343687</v>
          </cell>
          <cell r="B335" t="str">
            <v>Кв. 1 418</v>
          </cell>
          <cell r="C335" t="str">
            <v>Подъезд №20</v>
          </cell>
          <cell r="D335">
            <v>45559</v>
          </cell>
          <cell r="E335" t="str">
            <v>СЗ КиноДевелопмент</v>
          </cell>
          <cell r="H335">
            <v>32.200000000000003</v>
          </cell>
          <cell r="I335">
            <v>30</v>
          </cell>
        </row>
        <row r="336">
          <cell r="A336">
            <v>91343690</v>
          </cell>
          <cell r="B336" t="str">
            <v>Кв. 1 421</v>
          </cell>
          <cell r="C336" t="str">
            <v>Подъезд №20</v>
          </cell>
          <cell r="D336">
            <v>45559</v>
          </cell>
          <cell r="E336" t="str">
            <v>СЗ КиноДевелопмент</v>
          </cell>
          <cell r="H336">
            <v>35.200000000000003</v>
          </cell>
          <cell r="I336">
            <v>30</v>
          </cell>
        </row>
        <row r="337">
          <cell r="A337">
            <v>91343691</v>
          </cell>
          <cell r="B337" t="str">
            <v>Кв. 1 422</v>
          </cell>
          <cell r="C337" t="str">
            <v>Подъезд №20</v>
          </cell>
          <cell r="D337">
            <v>45559</v>
          </cell>
          <cell r="E337" t="str">
            <v>СЗ КиноДевелопмент</v>
          </cell>
          <cell r="H337">
            <v>32.200000000000003</v>
          </cell>
          <cell r="I337">
            <v>30</v>
          </cell>
        </row>
        <row r="338">
          <cell r="A338">
            <v>91343692</v>
          </cell>
          <cell r="B338" t="str">
            <v>Кв. 1 423</v>
          </cell>
          <cell r="C338" t="str">
            <v>Подъезд №20</v>
          </cell>
          <cell r="D338">
            <v>45559</v>
          </cell>
          <cell r="E338" t="str">
            <v>СЗ КиноДевелопмент</v>
          </cell>
          <cell r="H338">
            <v>50.9</v>
          </cell>
          <cell r="I338">
            <v>30</v>
          </cell>
        </row>
        <row r="339">
          <cell r="A339">
            <v>91343693</v>
          </cell>
          <cell r="B339" t="str">
            <v>Кв. 1 424</v>
          </cell>
          <cell r="C339" t="str">
            <v>Подъезд №20</v>
          </cell>
          <cell r="D339">
            <v>45559</v>
          </cell>
          <cell r="E339" t="str">
            <v>СЗ КиноДевелопмент</v>
          </cell>
          <cell r="H339">
            <v>53.8</v>
          </cell>
          <cell r="I339">
            <v>30</v>
          </cell>
        </row>
        <row r="340">
          <cell r="A340">
            <v>91343694</v>
          </cell>
          <cell r="B340" t="str">
            <v>Кв. 1 425</v>
          </cell>
          <cell r="C340" t="str">
            <v>Подъезд №20</v>
          </cell>
          <cell r="D340">
            <v>45559</v>
          </cell>
          <cell r="E340" t="str">
            <v>СЗ КиноДевелопмент</v>
          </cell>
          <cell r="H340">
            <v>35.200000000000003</v>
          </cell>
          <cell r="I340">
            <v>30</v>
          </cell>
        </row>
        <row r="341">
          <cell r="A341">
            <v>91343695</v>
          </cell>
          <cell r="B341" t="str">
            <v>Кв. 1 426</v>
          </cell>
          <cell r="C341" t="str">
            <v>Подъезд №20</v>
          </cell>
          <cell r="D341">
            <v>45559</v>
          </cell>
          <cell r="E341" t="str">
            <v>СЗ КиноДевелопмент</v>
          </cell>
          <cell r="H341">
            <v>32.200000000000003</v>
          </cell>
          <cell r="I341">
            <v>30</v>
          </cell>
        </row>
        <row r="342">
          <cell r="A342">
            <v>91343696</v>
          </cell>
          <cell r="B342" t="str">
            <v>Кв. 1 427</v>
          </cell>
          <cell r="C342" t="str">
            <v>Подъезд №20</v>
          </cell>
          <cell r="D342">
            <v>45559</v>
          </cell>
          <cell r="E342" t="str">
            <v>СЗ КиноДевелопмент</v>
          </cell>
          <cell r="H342">
            <v>50.9</v>
          </cell>
          <cell r="I342">
            <v>30</v>
          </cell>
        </row>
        <row r="343">
          <cell r="A343">
            <v>91343697</v>
          </cell>
          <cell r="B343" t="str">
            <v>Кв. 1 428</v>
          </cell>
          <cell r="C343" t="str">
            <v>Подъезд №20</v>
          </cell>
          <cell r="D343">
            <v>45559</v>
          </cell>
          <cell r="E343" t="str">
            <v>СЗ КиноДевелопмент</v>
          </cell>
          <cell r="H343">
            <v>116.2</v>
          </cell>
          <cell r="I343">
            <v>30</v>
          </cell>
        </row>
        <row r="344">
          <cell r="A344">
            <v>91343698</v>
          </cell>
          <cell r="B344" t="str">
            <v>Кв. 1 429</v>
          </cell>
          <cell r="C344" t="str">
            <v>Подъезд №20</v>
          </cell>
          <cell r="D344">
            <v>45559</v>
          </cell>
          <cell r="E344" t="str">
            <v>СЗ КиноДевелопмент</v>
          </cell>
          <cell r="H344">
            <v>110.7</v>
          </cell>
          <cell r="I344">
            <v>30</v>
          </cell>
        </row>
        <row r="345">
          <cell r="A345">
            <v>91343699</v>
          </cell>
          <cell r="B345" t="str">
            <v>Кв. 10</v>
          </cell>
          <cell r="C345" t="str">
            <v>Подъезд №1</v>
          </cell>
          <cell r="D345">
            <v>45485</v>
          </cell>
          <cell r="E345" t="str">
            <v>СЗ КиноДевелопмент</v>
          </cell>
          <cell r="H345">
            <v>32.200000000000003</v>
          </cell>
          <cell r="I345">
            <v>30</v>
          </cell>
        </row>
        <row r="346">
          <cell r="A346">
            <v>91343700</v>
          </cell>
          <cell r="B346" t="str">
            <v>Кв. 100</v>
          </cell>
          <cell r="C346" t="str">
            <v>Подъезд №2</v>
          </cell>
          <cell r="D346">
            <v>45485</v>
          </cell>
          <cell r="E346" t="str">
            <v>СЗ КиноДевелопмент</v>
          </cell>
          <cell r="H346">
            <v>48.7</v>
          </cell>
          <cell r="I346">
            <v>30</v>
          </cell>
        </row>
        <row r="347">
          <cell r="A347">
            <v>91343701</v>
          </cell>
          <cell r="B347" t="str">
            <v>Кв. 101</v>
          </cell>
          <cell r="C347" t="str">
            <v>Подъезд №2</v>
          </cell>
          <cell r="D347">
            <v>45485</v>
          </cell>
          <cell r="E347" t="str">
            <v>СЗ КиноДевелопмент</v>
          </cell>
          <cell r="H347">
            <v>52.8</v>
          </cell>
          <cell r="I347">
            <v>30</v>
          </cell>
        </row>
        <row r="348">
          <cell r="A348">
            <v>91343703</v>
          </cell>
          <cell r="B348" t="str">
            <v>Кв. 103</v>
          </cell>
          <cell r="C348" t="str">
            <v>Подъезд №2</v>
          </cell>
          <cell r="D348">
            <v>45485</v>
          </cell>
          <cell r="E348" t="str">
            <v>СЗ КиноДевелопмент</v>
          </cell>
          <cell r="H348">
            <v>52.3</v>
          </cell>
          <cell r="I348">
            <v>30</v>
          </cell>
        </row>
        <row r="349">
          <cell r="A349">
            <v>91343704</v>
          </cell>
          <cell r="B349" t="str">
            <v>Кв. 104</v>
          </cell>
          <cell r="C349" t="str">
            <v>Подъезд №2</v>
          </cell>
          <cell r="D349">
            <v>45485</v>
          </cell>
          <cell r="E349" t="str">
            <v>СЗ КиноДевелопмент</v>
          </cell>
          <cell r="H349">
            <v>58.4</v>
          </cell>
          <cell r="I349">
            <v>30</v>
          </cell>
        </row>
        <row r="350">
          <cell r="A350">
            <v>91343706</v>
          </cell>
          <cell r="B350" t="str">
            <v>Кв. 106</v>
          </cell>
          <cell r="C350" t="str">
            <v>Подъезд №2</v>
          </cell>
          <cell r="D350">
            <v>45485</v>
          </cell>
          <cell r="E350" t="str">
            <v>СЗ КиноДевелопмент</v>
          </cell>
          <cell r="H350">
            <v>52.8</v>
          </cell>
          <cell r="I350">
            <v>30</v>
          </cell>
        </row>
        <row r="351">
          <cell r="A351">
            <v>91343707</v>
          </cell>
          <cell r="B351" t="str">
            <v>Кв. 107</v>
          </cell>
          <cell r="C351" t="str">
            <v>Подъезд №2</v>
          </cell>
          <cell r="D351">
            <v>45485</v>
          </cell>
          <cell r="E351" t="str">
            <v>СЗ КиноДевелопмент</v>
          </cell>
          <cell r="H351">
            <v>73.3</v>
          </cell>
          <cell r="I351">
            <v>30</v>
          </cell>
        </row>
        <row r="352">
          <cell r="A352">
            <v>91343708</v>
          </cell>
          <cell r="B352" t="str">
            <v>Кв. 108</v>
          </cell>
          <cell r="C352" t="str">
            <v>Подъезд №2</v>
          </cell>
          <cell r="D352">
            <v>45485</v>
          </cell>
          <cell r="E352" t="str">
            <v>СЗ КиноДевелопмент</v>
          </cell>
          <cell r="H352">
            <v>52.3</v>
          </cell>
          <cell r="I352">
            <v>30</v>
          </cell>
        </row>
        <row r="353">
          <cell r="A353">
            <v>91343710</v>
          </cell>
          <cell r="B353" t="str">
            <v>Кв. 11</v>
          </cell>
          <cell r="C353" t="str">
            <v>Подъезд №1</v>
          </cell>
          <cell r="D353">
            <v>45485</v>
          </cell>
          <cell r="E353" t="str">
            <v>СЗ КиноДевелопмент</v>
          </cell>
          <cell r="H353">
            <v>35.1</v>
          </cell>
          <cell r="I353">
            <v>30</v>
          </cell>
        </row>
        <row r="354">
          <cell r="A354">
            <v>91343711</v>
          </cell>
          <cell r="B354" t="str">
            <v>Кв. 110</v>
          </cell>
          <cell r="C354" t="str">
            <v>Подъезд №2</v>
          </cell>
          <cell r="D354">
            <v>45485</v>
          </cell>
          <cell r="E354" t="str">
            <v>СЗ КиноДевелопмент</v>
          </cell>
          <cell r="H354">
            <v>48.7</v>
          </cell>
          <cell r="I354">
            <v>30</v>
          </cell>
        </row>
        <row r="355">
          <cell r="A355">
            <v>91343712</v>
          </cell>
          <cell r="B355" t="str">
            <v>Кв. 111</v>
          </cell>
          <cell r="C355" t="str">
            <v>Подъезд №2</v>
          </cell>
          <cell r="D355">
            <v>45485</v>
          </cell>
          <cell r="E355" t="str">
            <v>СЗ КиноДевелопмент</v>
          </cell>
          <cell r="H355">
            <v>52.8</v>
          </cell>
          <cell r="I355">
            <v>30</v>
          </cell>
        </row>
        <row r="356">
          <cell r="A356">
            <v>91343713</v>
          </cell>
          <cell r="B356" t="str">
            <v>Кв. 112</v>
          </cell>
          <cell r="C356" t="str">
            <v>Подъезд №2</v>
          </cell>
          <cell r="D356">
            <v>45485</v>
          </cell>
          <cell r="E356" t="str">
            <v>СЗ КиноДевелопмент</v>
          </cell>
          <cell r="H356">
            <v>73.3</v>
          </cell>
          <cell r="I356">
            <v>30</v>
          </cell>
        </row>
        <row r="357">
          <cell r="A357">
            <v>91343714</v>
          </cell>
          <cell r="B357" t="str">
            <v>Кв. 113</v>
          </cell>
          <cell r="C357" t="str">
            <v>Подъезд №2</v>
          </cell>
          <cell r="D357">
            <v>45485</v>
          </cell>
          <cell r="E357" t="str">
            <v>СЗ КиноДевелопмент</v>
          </cell>
          <cell r="H357">
            <v>52.3</v>
          </cell>
          <cell r="I357">
            <v>30</v>
          </cell>
        </row>
        <row r="358">
          <cell r="A358">
            <v>91343715</v>
          </cell>
          <cell r="B358" t="str">
            <v>Кв. 114</v>
          </cell>
          <cell r="C358" t="str">
            <v>Подъезд №2</v>
          </cell>
          <cell r="D358">
            <v>45485</v>
          </cell>
          <cell r="E358" t="str">
            <v>СЗ КиноДевелопмент</v>
          </cell>
          <cell r="H358">
            <v>58.4</v>
          </cell>
          <cell r="I358">
            <v>30</v>
          </cell>
        </row>
        <row r="359">
          <cell r="A359">
            <v>91343716</v>
          </cell>
          <cell r="B359" t="str">
            <v>Кв. 115</v>
          </cell>
          <cell r="C359" t="str">
            <v>Подъезд №2</v>
          </cell>
          <cell r="D359">
            <v>45485</v>
          </cell>
          <cell r="E359" t="str">
            <v>СЗ КиноДевелопмент</v>
          </cell>
          <cell r="H359">
            <v>48.7</v>
          </cell>
          <cell r="I359">
            <v>30</v>
          </cell>
        </row>
        <row r="360">
          <cell r="A360">
            <v>91343718</v>
          </cell>
          <cell r="B360" t="str">
            <v>Кв. 117</v>
          </cell>
          <cell r="C360" t="str">
            <v>Подъезд №2</v>
          </cell>
          <cell r="D360">
            <v>45485</v>
          </cell>
          <cell r="E360" t="str">
            <v>СЗ КиноДевелопмент</v>
          </cell>
          <cell r="H360">
            <v>73.3</v>
          </cell>
          <cell r="I360">
            <v>30</v>
          </cell>
        </row>
        <row r="361">
          <cell r="A361">
            <v>91343719</v>
          </cell>
          <cell r="B361" t="str">
            <v>Кв. 118</v>
          </cell>
          <cell r="C361" t="str">
            <v>Подъезд №2</v>
          </cell>
          <cell r="D361">
            <v>45485</v>
          </cell>
          <cell r="E361" t="str">
            <v>СЗ КиноДевелопмент</v>
          </cell>
          <cell r="H361">
            <v>52.3</v>
          </cell>
          <cell r="I361">
            <v>30</v>
          </cell>
        </row>
        <row r="362">
          <cell r="A362">
            <v>91343720</v>
          </cell>
          <cell r="B362" t="str">
            <v>Кв. 119</v>
          </cell>
          <cell r="C362" t="str">
            <v>Подъезд №2</v>
          </cell>
          <cell r="D362">
            <v>45485</v>
          </cell>
          <cell r="E362" t="str">
            <v>СЗ КиноДевелопмент</v>
          </cell>
          <cell r="H362">
            <v>58.4</v>
          </cell>
          <cell r="I362">
            <v>30</v>
          </cell>
        </row>
        <row r="363">
          <cell r="A363">
            <v>91343722</v>
          </cell>
          <cell r="B363" t="str">
            <v>Кв. 120</v>
          </cell>
          <cell r="C363" t="str">
            <v>Подъезд №2</v>
          </cell>
          <cell r="D363">
            <v>45485</v>
          </cell>
          <cell r="E363" t="str">
            <v>СЗ КиноДевелопмент</v>
          </cell>
          <cell r="H363">
            <v>48.7</v>
          </cell>
          <cell r="I363">
            <v>30</v>
          </cell>
        </row>
        <row r="364">
          <cell r="A364">
            <v>91343723</v>
          </cell>
          <cell r="B364" t="str">
            <v>Кв. 121</v>
          </cell>
          <cell r="C364" t="str">
            <v>Подъезд №2</v>
          </cell>
          <cell r="D364">
            <v>45485</v>
          </cell>
          <cell r="E364" t="str">
            <v>СЗ КиноДевелопмент</v>
          </cell>
          <cell r="H364">
            <v>52.8</v>
          </cell>
          <cell r="I364">
            <v>30</v>
          </cell>
        </row>
        <row r="365">
          <cell r="A365">
            <v>91343724</v>
          </cell>
          <cell r="B365" t="str">
            <v>Кв. 122</v>
          </cell>
          <cell r="C365" t="str">
            <v>Подъезд №2</v>
          </cell>
          <cell r="D365">
            <v>45485</v>
          </cell>
          <cell r="E365" t="str">
            <v>СЗ КиноДевелопмент</v>
          </cell>
          <cell r="H365">
            <v>73.3</v>
          </cell>
          <cell r="I365">
            <v>30</v>
          </cell>
        </row>
        <row r="366">
          <cell r="A366">
            <v>91343726</v>
          </cell>
          <cell r="B366" t="str">
            <v>Кв. 124</v>
          </cell>
          <cell r="C366" t="str">
            <v>Подъезд №2</v>
          </cell>
          <cell r="D366">
            <v>45485</v>
          </cell>
          <cell r="E366" t="str">
            <v>СЗ КиноДевелопмент</v>
          </cell>
          <cell r="H366">
            <v>58.4</v>
          </cell>
          <cell r="I366">
            <v>30</v>
          </cell>
        </row>
        <row r="367">
          <cell r="A367">
            <v>91343727</v>
          </cell>
          <cell r="B367" t="str">
            <v>Кв. 125</v>
          </cell>
          <cell r="C367" t="str">
            <v>Подъезд №2</v>
          </cell>
          <cell r="D367">
            <v>45485</v>
          </cell>
          <cell r="E367" t="str">
            <v>СЗ КиноДевелопмент</v>
          </cell>
          <cell r="H367">
            <v>48.7</v>
          </cell>
          <cell r="I367">
            <v>30</v>
          </cell>
        </row>
        <row r="368">
          <cell r="A368">
            <v>91343728</v>
          </cell>
          <cell r="B368" t="str">
            <v>Кв. 126</v>
          </cell>
          <cell r="C368" t="str">
            <v>Подъезд №2</v>
          </cell>
          <cell r="D368">
            <v>45485</v>
          </cell>
          <cell r="E368" t="str">
            <v>СЗ КиноДевелопмент</v>
          </cell>
          <cell r="H368">
            <v>52.8</v>
          </cell>
          <cell r="I368">
            <v>30</v>
          </cell>
        </row>
        <row r="369">
          <cell r="A369">
            <v>91343730</v>
          </cell>
          <cell r="B369" t="str">
            <v>Кв. 128</v>
          </cell>
          <cell r="C369" t="str">
            <v>Подъезд №2</v>
          </cell>
          <cell r="D369">
            <v>45485</v>
          </cell>
          <cell r="E369" t="str">
            <v>СЗ КиноДевелопмент</v>
          </cell>
          <cell r="H369">
            <v>52.3</v>
          </cell>
          <cell r="I369">
            <v>30</v>
          </cell>
        </row>
        <row r="370">
          <cell r="A370">
            <v>91343731</v>
          </cell>
          <cell r="B370" t="str">
            <v>Кв. 129</v>
          </cell>
          <cell r="C370" t="str">
            <v>Подъезд №2</v>
          </cell>
          <cell r="D370">
            <v>45485</v>
          </cell>
          <cell r="E370" t="str">
            <v>СЗ КиноДевелопмент</v>
          </cell>
          <cell r="H370">
            <v>58.4</v>
          </cell>
          <cell r="I370">
            <v>30</v>
          </cell>
        </row>
        <row r="371">
          <cell r="A371">
            <v>91343732</v>
          </cell>
          <cell r="B371" t="str">
            <v>Кв. 13</v>
          </cell>
          <cell r="C371" t="str">
            <v>Подъезд №1</v>
          </cell>
          <cell r="D371">
            <v>45485</v>
          </cell>
          <cell r="E371" t="str">
            <v>СЗ КиноДевелопмент</v>
          </cell>
          <cell r="H371">
            <v>51.1</v>
          </cell>
          <cell r="I371">
            <v>30</v>
          </cell>
        </row>
        <row r="372">
          <cell r="A372">
            <v>91343734</v>
          </cell>
          <cell r="B372" t="str">
            <v>Кв. 131</v>
          </cell>
          <cell r="C372" t="str">
            <v>Подъезд №2</v>
          </cell>
          <cell r="D372">
            <v>45485</v>
          </cell>
          <cell r="E372" t="str">
            <v>СЗ КиноДевелопмент</v>
          </cell>
          <cell r="H372">
            <v>52.8</v>
          </cell>
          <cell r="I372">
            <v>30</v>
          </cell>
        </row>
        <row r="373">
          <cell r="A373">
            <v>91343735</v>
          </cell>
          <cell r="B373" t="str">
            <v>Кв. 132</v>
          </cell>
          <cell r="C373" t="str">
            <v>Подъезд №2</v>
          </cell>
          <cell r="D373">
            <v>45485</v>
          </cell>
          <cell r="E373" t="str">
            <v>СЗ КиноДевелопмент</v>
          </cell>
          <cell r="H373">
            <v>73.3</v>
          </cell>
          <cell r="I373">
            <v>30</v>
          </cell>
        </row>
        <row r="374">
          <cell r="A374">
            <v>91343736</v>
          </cell>
          <cell r="B374" t="str">
            <v>Кв. 133</v>
          </cell>
          <cell r="C374" t="str">
            <v>Подъезд №2</v>
          </cell>
          <cell r="D374">
            <v>45485</v>
          </cell>
          <cell r="E374" t="str">
            <v>СЗ КиноДевелопмент</v>
          </cell>
          <cell r="H374">
            <v>52.3</v>
          </cell>
          <cell r="I374">
            <v>30</v>
          </cell>
        </row>
        <row r="375">
          <cell r="A375">
            <v>91343738</v>
          </cell>
          <cell r="B375" t="str">
            <v>Кв. 135</v>
          </cell>
          <cell r="C375" t="str">
            <v>Подъезд №2</v>
          </cell>
          <cell r="D375">
            <v>45485</v>
          </cell>
          <cell r="E375" t="str">
            <v>СЗ КиноДевелопмент</v>
          </cell>
          <cell r="H375">
            <v>48.7</v>
          </cell>
          <cell r="I375">
            <v>30</v>
          </cell>
        </row>
        <row r="376">
          <cell r="A376">
            <v>91343739</v>
          </cell>
          <cell r="B376" t="str">
            <v>Кв. 136</v>
          </cell>
          <cell r="C376" t="str">
            <v>Подъезд №2</v>
          </cell>
          <cell r="D376">
            <v>45485</v>
          </cell>
          <cell r="E376" t="str">
            <v>СЗ КиноДевелопмент</v>
          </cell>
          <cell r="H376">
            <v>52.8</v>
          </cell>
          <cell r="I376">
            <v>30</v>
          </cell>
        </row>
        <row r="377">
          <cell r="A377">
            <v>91343740</v>
          </cell>
          <cell r="B377" t="str">
            <v>Кв. 137</v>
          </cell>
          <cell r="C377" t="str">
            <v>Подъезд №2</v>
          </cell>
          <cell r="D377">
            <v>45485</v>
          </cell>
          <cell r="E377" t="str">
            <v>СЗ КиноДевелопмент</v>
          </cell>
          <cell r="H377">
            <v>73.3</v>
          </cell>
          <cell r="I377">
            <v>30</v>
          </cell>
        </row>
        <row r="378">
          <cell r="A378">
            <v>91343742</v>
          </cell>
          <cell r="B378" t="str">
            <v>Кв. 139</v>
          </cell>
          <cell r="C378" t="str">
            <v>Подъезд №2</v>
          </cell>
          <cell r="D378">
            <v>45485</v>
          </cell>
          <cell r="E378" t="str">
            <v>СЗ КиноДевелопмент</v>
          </cell>
          <cell r="H378">
            <v>58.4</v>
          </cell>
          <cell r="I378">
            <v>30</v>
          </cell>
        </row>
        <row r="379">
          <cell r="A379">
            <v>91343743</v>
          </cell>
          <cell r="B379" t="str">
            <v>Кв. 14</v>
          </cell>
          <cell r="C379" t="str">
            <v>Подъезд №1</v>
          </cell>
          <cell r="D379">
            <v>45485</v>
          </cell>
          <cell r="E379" t="str">
            <v>СЗ КиноДевелопмент</v>
          </cell>
          <cell r="H379">
            <v>32.200000000000003</v>
          </cell>
          <cell r="I379">
            <v>30</v>
          </cell>
        </row>
        <row r="380">
          <cell r="A380">
            <v>91343744</v>
          </cell>
          <cell r="B380" t="str">
            <v>Кв. 140</v>
          </cell>
          <cell r="C380" t="str">
            <v>Подъезд №2</v>
          </cell>
          <cell r="D380">
            <v>45485</v>
          </cell>
          <cell r="E380" t="str">
            <v>СЗ КиноДевелопмент</v>
          </cell>
          <cell r="H380">
            <v>48.7</v>
          </cell>
          <cell r="I380">
            <v>30</v>
          </cell>
        </row>
        <row r="381">
          <cell r="A381">
            <v>91343746</v>
          </cell>
          <cell r="B381" t="str">
            <v>Кв. 142</v>
          </cell>
          <cell r="C381" t="str">
            <v>Подъезд №2</v>
          </cell>
          <cell r="D381">
            <v>45485</v>
          </cell>
          <cell r="E381" t="str">
            <v>СЗ КиноДевелопмент</v>
          </cell>
          <cell r="H381">
            <v>73.3</v>
          </cell>
          <cell r="I381">
            <v>30</v>
          </cell>
        </row>
        <row r="382">
          <cell r="A382">
            <v>91343747</v>
          </cell>
          <cell r="B382" t="str">
            <v>Кв. 143</v>
          </cell>
          <cell r="C382" t="str">
            <v>Подъезд №2</v>
          </cell>
          <cell r="D382">
            <v>45485</v>
          </cell>
          <cell r="E382" t="str">
            <v>СЗ КиноДевелопмент</v>
          </cell>
          <cell r="H382">
            <v>52.3</v>
          </cell>
          <cell r="I382">
            <v>30</v>
          </cell>
        </row>
        <row r="383">
          <cell r="A383">
            <v>91343748</v>
          </cell>
          <cell r="B383" t="str">
            <v>Кв. 144</v>
          </cell>
          <cell r="C383" t="str">
            <v>Подъезд №2</v>
          </cell>
          <cell r="D383">
            <v>45485</v>
          </cell>
          <cell r="E383" t="str">
            <v>СЗ КиноДевелопмент</v>
          </cell>
          <cell r="H383">
            <v>58.4</v>
          </cell>
          <cell r="I383">
            <v>30</v>
          </cell>
        </row>
        <row r="384">
          <cell r="A384">
            <v>91343749</v>
          </cell>
          <cell r="B384" t="str">
            <v>Кв. 145</v>
          </cell>
          <cell r="C384" t="str">
            <v>Подъезд №2</v>
          </cell>
          <cell r="D384">
            <v>45485</v>
          </cell>
          <cell r="E384" t="str">
            <v>СЗ КиноДевелопмент</v>
          </cell>
          <cell r="H384">
            <v>48.7</v>
          </cell>
          <cell r="I384">
            <v>30</v>
          </cell>
        </row>
        <row r="385">
          <cell r="A385">
            <v>91343750</v>
          </cell>
          <cell r="B385" t="str">
            <v>Кв. 146</v>
          </cell>
          <cell r="C385" t="str">
            <v>Подъезд №2</v>
          </cell>
          <cell r="D385">
            <v>45485</v>
          </cell>
          <cell r="E385" t="str">
            <v>СЗ КиноДевелопмент</v>
          </cell>
          <cell r="H385">
            <v>52.8</v>
          </cell>
          <cell r="I385">
            <v>30</v>
          </cell>
        </row>
        <row r="386">
          <cell r="A386">
            <v>91343752</v>
          </cell>
          <cell r="B386" t="str">
            <v>Кв. 148</v>
          </cell>
          <cell r="C386" t="str">
            <v>Подъезд №2</v>
          </cell>
          <cell r="D386">
            <v>45485</v>
          </cell>
          <cell r="E386" t="str">
            <v>СЗ КиноДевелопмент</v>
          </cell>
          <cell r="H386">
            <v>52.3</v>
          </cell>
          <cell r="I386">
            <v>30</v>
          </cell>
        </row>
        <row r="387">
          <cell r="A387">
            <v>91343753</v>
          </cell>
          <cell r="B387" t="str">
            <v>Кв. 149</v>
          </cell>
          <cell r="C387" t="str">
            <v>Подъезд №2</v>
          </cell>
          <cell r="D387">
            <v>45485</v>
          </cell>
          <cell r="E387" t="str">
            <v>СЗ КиноДевелопмент</v>
          </cell>
          <cell r="H387">
            <v>58.4</v>
          </cell>
          <cell r="I387">
            <v>30</v>
          </cell>
        </row>
        <row r="388">
          <cell r="A388">
            <v>91343756</v>
          </cell>
          <cell r="B388" t="str">
            <v>Кв. 151</v>
          </cell>
          <cell r="C388" t="str">
            <v>Подъезд №2</v>
          </cell>
          <cell r="D388">
            <v>45485</v>
          </cell>
          <cell r="E388" t="str">
            <v>СЗ КиноДевелопмент</v>
          </cell>
          <cell r="H388">
            <v>52.8</v>
          </cell>
          <cell r="I388">
            <v>30</v>
          </cell>
        </row>
        <row r="389">
          <cell r="A389">
            <v>91343757</v>
          </cell>
          <cell r="B389" t="str">
            <v>Кв. 152</v>
          </cell>
          <cell r="C389" t="str">
            <v>Подъезд №2</v>
          </cell>
          <cell r="D389">
            <v>45485</v>
          </cell>
          <cell r="E389" t="str">
            <v>СЗ КиноДевелопмент</v>
          </cell>
          <cell r="H389">
            <v>73.3</v>
          </cell>
          <cell r="I389">
            <v>30</v>
          </cell>
        </row>
        <row r="390">
          <cell r="A390">
            <v>91343758</v>
          </cell>
          <cell r="B390" t="str">
            <v>Кв. 153</v>
          </cell>
          <cell r="C390" t="str">
            <v>Подъезд №2</v>
          </cell>
          <cell r="D390">
            <v>45485</v>
          </cell>
          <cell r="E390" t="str">
            <v>СЗ КиноДевелопмент</v>
          </cell>
          <cell r="H390">
            <v>52.3</v>
          </cell>
          <cell r="I390">
            <v>30</v>
          </cell>
        </row>
        <row r="391">
          <cell r="A391">
            <v>91343760</v>
          </cell>
          <cell r="B391" t="str">
            <v>Кв. 155</v>
          </cell>
          <cell r="C391" t="str">
            <v>Подъезд №2</v>
          </cell>
          <cell r="D391">
            <v>45485</v>
          </cell>
          <cell r="E391" t="str">
            <v>СЗ КиноДевелопмент</v>
          </cell>
          <cell r="H391">
            <v>48.7</v>
          </cell>
          <cell r="I391">
            <v>30</v>
          </cell>
        </row>
        <row r="392">
          <cell r="A392">
            <v>91343762</v>
          </cell>
          <cell r="B392" t="str">
            <v>Кв. 157</v>
          </cell>
          <cell r="C392" t="str">
            <v>Подъезд №2</v>
          </cell>
          <cell r="D392">
            <v>45485</v>
          </cell>
          <cell r="E392" t="str">
            <v>СЗ КиноДевелопмент</v>
          </cell>
          <cell r="H392">
            <v>73.3</v>
          </cell>
          <cell r="I392">
            <v>30</v>
          </cell>
        </row>
        <row r="393">
          <cell r="A393">
            <v>91343764</v>
          </cell>
          <cell r="B393" t="str">
            <v>Кв. 159</v>
          </cell>
          <cell r="C393" t="str">
            <v>Подъезд №2</v>
          </cell>
          <cell r="D393">
            <v>45485</v>
          </cell>
          <cell r="E393" t="str">
            <v>СЗ КиноДевелопмент</v>
          </cell>
          <cell r="H393">
            <v>81.400000000000006</v>
          </cell>
          <cell r="I393">
            <v>30</v>
          </cell>
        </row>
        <row r="394">
          <cell r="A394">
            <v>91343765</v>
          </cell>
          <cell r="B394" t="str">
            <v>Кв. 16</v>
          </cell>
          <cell r="C394" t="str">
            <v>Подъезд №1</v>
          </cell>
          <cell r="D394">
            <v>45485</v>
          </cell>
          <cell r="E394" t="str">
            <v>СЗ КиноДевелопмент</v>
          </cell>
          <cell r="H394">
            <v>54</v>
          </cell>
          <cell r="I394">
            <v>30</v>
          </cell>
        </row>
        <row r="395">
          <cell r="A395">
            <v>91343766</v>
          </cell>
          <cell r="B395" t="str">
            <v>Кв. 160</v>
          </cell>
          <cell r="C395" t="str">
            <v>Подъезд №2</v>
          </cell>
          <cell r="D395">
            <v>45485</v>
          </cell>
          <cell r="E395" t="str">
            <v>СЗ КиноДевелопмент</v>
          </cell>
          <cell r="H395">
            <v>69</v>
          </cell>
          <cell r="I395">
            <v>30</v>
          </cell>
        </row>
        <row r="396">
          <cell r="A396">
            <v>91343767</v>
          </cell>
          <cell r="B396" t="str">
            <v>Кв. 161</v>
          </cell>
          <cell r="C396" t="str">
            <v>Подъезд №2</v>
          </cell>
          <cell r="D396">
            <v>45485</v>
          </cell>
          <cell r="E396" t="str">
            <v>СЗ КиноДевелопмент</v>
          </cell>
          <cell r="H396">
            <v>74.900000000000006</v>
          </cell>
          <cell r="I396">
            <v>30</v>
          </cell>
        </row>
        <row r="397">
          <cell r="A397">
            <v>91343768</v>
          </cell>
          <cell r="B397" t="str">
            <v>Кв. 162</v>
          </cell>
          <cell r="C397" t="str">
            <v>Подъезд №2</v>
          </cell>
          <cell r="D397">
            <v>45485</v>
          </cell>
          <cell r="E397" t="str">
            <v>СЗ КиноДевелопмент</v>
          </cell>
          <cell r="H397">
            <v>99.6</v>
          </cell>
          <cell r="I397">
            <v>30</v>
          </cell>
        </row>
        <row r="398">
          <cell r="A398">
            <v>91343769</v>
          </cell>
          <cell r="B398" t="str">
            <v>Кв. 163</v>
          </cell>
          <cell r="C398" t="str">
            <v>Подъезд №2</v>
          </cell>
          <cell r="D398">
            <v>45485</v>
          </cell>
          <cell r="E398" t="str">
            <v>СЗ КиноДевелопмент</v>
          </cell>
          <cell r="H398">
            <v>73.400000000000006</v>
          </cell>
          <cell r="I398">
            <v>30</v>
          </cell>
        </row>
        <row r="399">
          <cell r="A399">
            <v>91343770</v>
          </cell>
          <cell r="B399" t="str">
            <v>Кв. 164</v>
          </cell>
          <cell r="C399" t="str">
            <v>Подъезд №3</v>
          </cell>
          <cell r="D399">
            <v>45540</v>
          </cell>
          <cell r="E399" t="str">
            <v>СЗ КиноДевелопмент</v>
          </cell>
          <cell r="H399">
            <v>45.9</v>
          </cell>
          <cell r="I399">
            <v>30</v>
          </cell>
        </row>
        <row r="400">
          <cell r="A400">
            <v>91343771</v>
          </cell>
          <cell r="B400" t="str">
            <v>Кв. 165</v>
          </cell>
          <cell r="C400" t="str">
            <v>Подъезд №3</v>
          </cell>
          <cell r="D400">
            <v>45540</v>
          </cell>
          <cell r="E400" t="str">
            <v>СЗ КиноДевелопмент</v>
          </cell>
          <cell r="H400">
            <v>29.6</v>
          </cell>
          <cell r="I400">
            <v>30</v>
          </cell>
        </row>
        <row r="401">
          <cell r="A401">
            <v>91343772</v>
          </cell>
          <cell r="B401" t="str">
            <v>Кв. 166</v>
          </cell>
          <cell r="C401" t="str">
            <v>Подъезд №3</v>
          </cell>
          <cell r="D401">
            <v>45540</v>
          </cell>
          <cell r="E401" t="str">
            <v>СЗ КиноДевелопмент</v>
          </cell>
          <cell r="H401">
            <v>74</v>
          </cell>
          <cell r="I401">
            <v>30</v>
          </cell>
        </row>
        <row r="402">
          <cell r="A402">
            <v>91343773</v>
          </cell>
          <cell r="B402" t="str">
            <v>Кв. 167</v>
          </cell>
          <cell r="C402" t="str">
            <v>Подъезд №3</v>
          </cell>
          <cell r="D402">
            <v>45540</v>
          </cell>
          <cell r="E402" t="str">
            <v>СЗ КиноДевелопмент</v>
          </cell>
          <cell r="H402">
            <v>43.3</v>
          </cell>
          <cell r="I402">
            <v>30</v>
          </cell>
        </row>
        <row r="403">
          <cell r="A403">
            <v>91343775</v>
          </cell>
          <cell r="B403" t="str">
            <v>Кв. 169</v>
          </cell>
          <cell r="C403" t="str">
            <v>Подъезд №3</v>
          </cell>
          <cell r="D403">
            <v>45540</v>
          </cell>
          <cell r="E403" t="str">
            <v>СЗ КиноДевелопмент</v>
          </cell>
          <cell r="H403">
            <v>52</v>
          </cell>
          <cell r="I403">
            <v>30</v>
          </cell>
        </row>
        <row r="404">
          <cell r="A404">
            <v>91343776</v>
          </cell>
          <cell r="B404" t="str">
            <v>Кв. 17</v>
          </cell>
          <cell r="C404" t="str">
            <v>Подъезд №1</v>
          </cell>
          <cell r="D404">
            <v>45485</v>
          </cell>
          <cell r="E404" t="str">
            <v>СЗ КиноДевелопмент</v>
          </cell>
          <cell r="H404">
            <v>51.1</v>
          </cell>
          <cell r="I404">
            <v>30</v>
          </cell>
        </row>
        <row r="405">
          <cell r="A405">
            <v>91343777</v>
          </cell>
          <cell r="B405" t="str">
            <v>Кв. 170</v>
          </cell>
          <cell r="C405" t="str">
            <v>Подъезд №3</v>
          </cell>
          <cell r="D405">
            <v>45540</v>
          </cell>
          <cell r="E405" t="str">
            <v>СЗ КиноДевелопмент</v>
          </cell>
          <cell r="H405">
            <v>66.7</v>
          </cell>
          <cell r="I405">
            <v>30</v>
          </cell>
        </row>
        <row r="406">
          <cell r="A406">
            <v>91343779</v>
          </cell>
          <cell r="B406" t="str">
            <v>Кв. 172</v>
          </cell>
          <cell r="C406" t="str">
            <v>Подъезд №3</v>
          </cell>
          <cell r="D406">
            <v>45540</v>
          </cell>
          <cell r="E406" t="str">
            <v>СЗ КиноДевелопмент</v>
          </cell>
          <cell r="H406">
            <v>28.9</v>
          </cell>
          <cell r="I406">
            <v>30</v>
          </cell>
        </row>
        <row r="407">
          <cell r="A407">
            <v>91343780</v>
          </cell>
          <cell r="B407" t="str">
            <v>Кв. 173</v>
          </cell>
          <cell r="C407" t="str">
            <v>Подъезд №3</v>
          </cell>
          <cell r="D407">
            <v>45540</v>
          </cell>
          <cell r="E407" t="str">
            <v>СЗ КиноДевелопмент</v>
          </cell>
          <cell r="H407">
            <v>73.099999999999994</v>
          </cell>
          <cell r="I407">
            <v>30</v>
          </cell>
        </row>
        <row r="408">
          <cell r="A408">
            <v>91343781</v>
          </cell>
          <cell r="B408" t="str">
            <v>Кв. 174</v>
          </cell>
          <cell r="C408" t="str">
            <v>Подъезд №3</v>
          </cell>
          <cell r="D408">
            <v>45540</v>
          </cell>
          <cell r="E408" t="str">
            <v>СЗ КиноДевелопмент</v>
          </cell>
          <cell r="H408">
            <v>42.5</v>
          </cell>
          <cell r="I408">
            <v>30</v>
          </cell>
        </row>
        <row r="409">
          <cell r="A409">
            <v>91343782</v>
          </cell>
          <cell r="B409" t="str">
            <v>Кв. 175</v>
          </cell>
          <cell r="C409" t="str">
            <v>Подъезд №3</v>
          </cell>
          <cell r="D409">
            <v>45540</v>
          </cell>
          <cell r="E409" t="str">
            <v>СЗ КиноДевелопмент</v>
          </cell>
          <cell r="H409">
            <v>37.5</v>
          </cell>
          <cell r="I409">
            <v>30</v>
          </cell>
        </row>
        <row r="410">
          <cell r="A410">
            <v>91343783</v>
          </cell>
          <cell r="B410" t="str">
            <v>Кв. 176</v>
          </cell>
          <cell r="C410" t="str">
            <v>Подъезд №3</v>
          </cell>
          <cell r="D410">
            <v>45540</v>
          </cell>
          <cell r="E410" t="str">
            <v>СЗ КиноДевелопмент</v>
          </cell>
          <cell r="H410">
            <v>51.3</v>
          </cell>
          <cell r="I410">
            <v>30</v>
          </cell>
        </row>
        <row r="411">
          <cell r="A411">
            <v>91343784</v>
          </cell>
          <cell r="B411" t="str">
            <v>Кв. 177</v>
          </cell>
          <cell r="C411" t="str">
            <v>Подъезд №3</v>
          </cell>
          <cell r="D411">
            <v>45540</v>
          </cell>
          <cell r="E411" t="str">
            <v>СЗ КиноДевелопмент</v>
          </cell>
          <cell r="H411">
            <v>65.8</v>
          </cell>
          <cell r="I411">
            <v>30</v>
          </cell>
        </row>
        <row r="412">
          <cell r="A412">
            <v>91343785</v>
          </cell>
          <cell r="B412" t="str">
            <v>Кв. 178</v>
          </cell>
          <cell r="C412" t="str">
            <v>Подъезд №3</v>
          </cell>
          <cell r="D412">
            <v>45540</v>
          </cell>
          <cell r="E412" t="str">
            <v>СЗ КиноДевелопмент</v>
          </cell>
          <cell r="H412">
            <v>45.3</v>
          </cell>
          <cell r="I412">
            <v>30</v>
          </cell>
        </row>
        <row r="413">
          <cell r="A413">
            <v>91343786</v>
          </cell>
          <cell r="B413" t="str">
            <v>Кв. 179</v>
          </cell>
          <cell r="C413" t="str">
            <v>Подъезд №3</v>
          </cell>
          <cell r="D413">
            <v>45540</v>
          </cell>
          <cell r="E413" t="str">
            <v>СЗ КиноДевелопмент</v>
          </cell>
          <cell r="H413">
            <v>28.9</v>
          </cell>
          <cell r="I413">
            <v>30</v>
          </cell>
        </row>
        <row r="414">
          <cell r="A414">
            <v>91343788</v>
          </cell>
          <cell r="B414" t="str">
            <v>Кв. 180</v>
          </cell>
          <cell r="C414" t="str">
            <v>Подъезд №3</v>
          </cell>
          <cell r="D414">
            <v>45540</v>
          </cell>
          <cell r="E414" t="str">
            <v>СЗ КиноДевелопмент</v>
          </cell>
          <cell r="H414">
            <v>73.099999999999994</v>
          </cell>
          <cell r="I414">
            <v>30</v>
          </cell>
        </row>
        <row r="415">
          <cell r="A415">
            <v>91343790</v>
          </cell>
          <cell r="B415" t="str">
            <v>Кв. 182</v>
          </cell>
          <cell r="C415" t="str">
            <v>Подъезд №3</v>
          </cell>
          <cell r="D415">
            <v>45540</v>
          </cell>
          <cell r="E415" t="str">
            <v>СЗ КиноДевелопмент</v>
          </cell>
          <cell r="H415">
            <v>37.5</v>
          </cell>
          <cell r="I415">
            <v>30</v>
          </cell>
        </row>
        <row r="416">
          <cell r="A416">
            <v>91343792</v>
          </cell>
          <cell r="B416" t="str">
            <v>Кв. 184</v>
          </cell>
          <cell r="C416" t="str">
            <v>Подъезд №3</v>
          </cell>
          <cell r="D416">
            <v>45540</v>
          </cell>
          <cell r="E416" t="str">
            <v>СЗ КиноДевелопмент</v>
          </cell>
          <cell r="H416">
            <v>65.8</v>
          </cell>
          <cell r="I416">
            <v>30</v>
          </cell>
        </row>
        <row r="417">
          <cell r="A417">
            <v>91343793</v>
          </cell>
          <cell r="B417" t="str">
            <v>Кв. 185</v>
          </cell>
          <cell r="C417" t="str">
            <v>Подъезд №3</v>
          </cell>
          <cell r="D417">
            <v>45540</v>
          </cell>
          <cell r="E417" t="str">
            <v>СЗ КиноДевелопмент</v>
          </cell>
          <cell r="H417">
            <v>45.3</v>
          </cell>
          <cell r="I417">
            <v>30</v>
          </cell>
        </row>
        <row r="418">
          <cell r="A418">
            <v>91343795</v>
          </cell>
          <cell r="B418" t="str">
            <v>Кв. 187</v>
          </cell>
          <cell r="C418" t="str">
            <v>Подъезд №3</v>
          </cell>
          <cell r="D418">
            <v>45540</v>
          </cell>
          <cell r="E418" t="str">
            <v>СЗ КиноДевелопмент</v>
          </cell>
          <cell r="H418">
            <v>73.099999999999994</v>
          </cell>
          <cell r="I418">
            <v>30</v>
          </cell>
        </row>
        <row r="419">
          <cell r="A419">
            <v>91343796</v>
          </cell>
          <cell r="B419" t="str">
            <v>Кв. 188</v>
          </cell>
          <cell r="C419" t="str">
            <v>Подъезд №3</v>
          </cell>
          <cell r="D419">
            <v>45540</v>
          </cell>
          <cell r="E419" t="str">
            <v>СЗ КиноДевелопмент</v>
          </cell>
          <cell r="H419">
            <v>42.5</v>
          </cell>
          <cell r="I419">
            <v>30</v>
          </cell>
        </row>
        <row r="420">
          <cell r="A420">
            <v>91343797</v>
          </cell>
          <cell r="B420" t="str">
            <v>Кв. 189</v>
          </cell>
          <cell r="C420" t="str">
            <v>Подъезд №3</v>
          </cell>
          <cell r="D420">
            <v>45540</v>
          </cell>
          <cell r="E420" t="str">
            <v>СЗ КиноДевелопмент</v>
          </cell>
          <cell r="H420">
            <v>37.5</v>
          </cell>
          <cell r="I420">
            <v>30</v>
          </cell>
        </row>
        <row r="421">
          <cell r="A421">
            <v>91343798</v>
          </cell>
          <cell r="B421" t="str">
            <v>Кв. 19</v>
          </cell>
          <cell r="C421" t="str">
            <v>Подъезд №1</v>
          </cell>
          <cell r="D421">
            <v>45485</v>
          </cell>
          <cell r="E421" t="str">
            <v>СЗ КиноДевелопмент</v>
          </cell>
          <cell r="H421">
            <v>35.1</v>
          </cell>
          <cell r="I421">
            <v>30</v>
          </cell>
        </row>
        <row r="422">
          <cell r="A422">
            <v>91343799</v>
          </cell>
          <cell r="B422" t="str">
            <v>Кв. 190</v>
          </cell>
          <cell r="C422" t="str">
            <v>Подъезд №3</v>
          </cell>
          <cell r="D422">
            <v>45540</v>
          </cell>
          <cell r="E422" t="str">
            <v>СЗ КиноДевелопмент</v>
          </cell>
          <cell r="H422">
            <v>51.3</v>
          </cell>
          <cell r="I422">
            <v>30</v>
          </cell>
        </row>
        <row r="423">
          <cell r="A423">
            <v>91343800</v>
          </cell>
          <cell r="B423" t="str">
            <v>Кв. 191</v>
          </cell>
          <cell r="C423" t="str">
            <v>Подъезд №3</v>
          </cell>
          <cell r="D423">
            <v>45540</v>
          </cell>
          <cell r="E423" t="str">
            <v>СЗ КиноДевелопмент</v>
          </cell>
          <cell r="H423">
            <v>65.8</v>
          </cell>
          <cell r="I423">
            <v>30</v>
          </cell>
        </row>
        <row r="424">
          <cell r="A424">
            <v>91343802</v>
          </cell>
          <cell r="B424" t="str">
            <v>Кв. 193</v>
          </cell>
          <cell r="C424" t="str">
            <v>Подъезд №3</v>
          </cell>
          <cell r="D424">
            <v>45540</v>
          </cell>
          <cell r="E424" t="str">
            <v>СЗ КиноДевелопмент</v>
          </cell>
          <cell r="H424">
            <v>28.9</v>
          </cell>
          <cell r="I424">
            <v>30</v>
          </cell>
        </row>
        <row r="425">
          <cell r="A425">
            <v>91343803</v>
          </cell>
          <cell r="B425" t="str">
            <v>Кв. 194</v>
          </cell>
          <cell r="C425" t="str">
            <v>Подъезд №3</v>
          </cell>
          <cell r="D425">
            <v>45540</v>
          </cell>
          <cell r="E425" t="str">
            <v>СЗ КиноДевелопмент</v>
          </cell>
          <cell r="H425">
            <v>73.099999999999994</v>
          </cell>
          <cell r="I425">
            <v>30</v>
          </cell>
        </row>
        <row r="426">
          <cell r="A426">
            <v>91343804</v>
          </cell>
          <cell r="B426" t="str">
            <v>Кв. 195</v>
          </cell>
          <cell r="C426" t="str">
            <v>Подъезд №3</v>
          </cell>
          <cell r="D426">
            <v>45540</v>
          </cell>
          <cell r="E426" t="str">
            <v>СЗ КиноДевелопмент</v>
          </cell>
          <cell r="H426">
            <v>42.5</v>
          </cell>
          <cell r="I426">
            <v>30</v>
          </cell>
        </row>
        <row r="427">
          <cell r="A427">
            <v>91343806</v>
          </cell>
          <cell r="B427" t="str">
            <v>Кв. 197</v>
          </cell>
          <cell r="C427" t="str">
            <v>Подъезд №3</v>
          </cell>
          <cell r="D427">
            <v>45540</v>
          </cell>
          <cell r="E427" t="str">
            <v>СЗ КиноДевелопмент</v>
          </cell>
          <cell r="H427">
            <v>51.3</v>
          </cell>
          <cell r="I427">
            <v>30</v>
          </cell>
        </row>
        <row r="428">
          <cell r="A428">
            <v>91343807</v>
          </cell>
          <cell r="B428" t="str">
            <v>Кв. 198</v>
          </cell>
          <cell r="C428" t="str">
            <v>Подъезд №3</v>
          </cell>
          <cell r="D428">
            <v>45540</v>
          </cell>
          <cell r="E428" t="str">
            <v>СЗ КиноДевелопмент</v>
          </cell>
          <cell r="H428">
            <v>65.8</v>
          </cell>
          <cell r="I428">
            <v>30</v>
          </cell>
        </row>
        <row r="429">
          <cell r="A429">
            <v>91343808</v>
          </cell>
          <cell r="B429" t="str">
            <v>Кв. 199</v>
          </cell>
          <cell r="C429" t="str">
            <v>Подъезд №3</v>
          </cell>
          <cell r="D429">
            <v>45540</v>
          </cell>
          <cell r="E429" t="str">
            <v>СЗ КиноДевелопмент</v>
          </cell>
          <cell r="H429">
            <v>45.3</v>
          </cell>
          <cell r="I429">
            <v>30</v>
          </cell>
        </row>
        <row r="430">
          <cell r="A430">
            <v>91343809</v>
          </cell>
          <cell r="B430" t="str">
            <v>Кв. 2</v>
          </cell>
          <cell r="C430" t="str">
            <v>Подъезд №1</v>
          </cell>
          <cell r="D430">
            <v>45485</v>
          </cell>
          <cell r="E430" t="str">
            <v>СЗ КиноДевелопмент</v>
          </cell>
          <cell r="H430">
            <v>32.700000000000003</v>
          </cell>
          <cell r="I430">
            <v>30</v>
          </cell>
        </row>
        <row r="431">
          <cell r="A431">
            <v>91343810</v>
          </cell>
          <cell r="B431" t="str">
            <v>Кв. 20</v>
          </cell>
          <cell r="C431" t="str">
            <v>Подъезд №1</v>
          </cell>
          <cell r="D431">
            <v>45485</v>
          </cell>
          <cell r="E431" t="str">
            <v>СЗ КиноДевелопмент</v>
          </cell>
          <cell r="H431">
            <v>54</v>
          </cell>
          <cell r="I431">
            <v>30</v>
          </cell>
        </row>
        <row r="432">
          <cell r="A432">
            <v>91343811</v>
          </cell>
          <cell r="B432" t="str">
            <v>Кв. 200</v>
          </cell>
          <cell r="C432" t="str">
            <v>Подъезд №3</v>
          </cell>
          <cell r="D432">
            <v>45540</v>
          </cell>
          <cell r="E432" t="str">
            <v>СЗ КиноДевелопмент</v>
          </cell>
          <cell r="H432">
            <v>28.9</v>
          </cell>
          <cell r="I432">
            <v>30</v>
          </cell>
        </row>
        <row r="433">
          <cell r="A433">
            <v>91343812</v>
          </cell>
          <cell r="B433" t="str">
            <v>Кв. 201</v>
          </cell>
          <cell r="C433" t="str">
            <v>Подъезд №3</v>
          </cell>
          <cell r="D433">
            <v>45540</v>
          </cell>
          <cell r="E433" t="str">
            <v>СЗ КиноДевелопмент</v>
          </cell>
          <cell r="H433">
            <v>73.099999999999994</v>
          </cell>
          <cell r="I433">
            <v>30</v>
          </cell>
        </row>
        <row r="434">
          <cell r="A434">
            <v>91343814</v>
          </cell>
          <cell r="B434" t="str">
            <v>Кв. 203</v>
          </cell>
          <cell r="C434" t="str">
            <v>Подъезд №3</v>
          </cell>
          <cell r="D434">
            <v>45540</v>
          </cell>
          <cell r="E434" t="str">
            <v>СЗ КиноДевелопмент</v>
          </cell>
          <cell r="H434">
            <v>37.5</v>
          </cell>
          <cell r="I434">
            <v>30</v>
          </cell>
        </row>
        <row r="435">
          <cell r="A435">
            <v>91343815</v>
          </cell>
          <cell r="B435" t="str">
            <v>Кв. 204</v>
          </cell>
          <cell r="C435" t="str">
            <v>Подъезд №3</v>
          </cell>
          <cell r="D435">
            <v>45540</v>
          </cell>
          <cell r="E435" t="str">
            <v>СЗ КиноДевелопмент</v>
          </cell>
          <cell r="H435">
            <v>51.3</v>
          </cell>
          <cell r="I435">
            <v>30</v>
          </cell>
        </row>
        <row r="436">
          <cell r="A436">
            <v>91343817</v>
          </cell>
          <cell r="B436" t="str">
            <v>Кв. 206</v>
          </cell>
          <cell r="C436" t="str">
            <v>Подъезд №3</v>
          </cell>
          <cell r="D436">
            <v>45540</v>
          </cell>
          <cell r="E436" t="str">
            <v>СЗ КиноДевелопмент</v>
          </cell>
          <cell r="H436">
            <v>45.3</v>
          </cell>
          <cell r="I436">
            <v>30</v>
          </cell>
        </row>
        <row r="437">
          <cell r="A437">
            <v>91343819</v>
          </cell>
          <cell r="B437" t="str">
            <v>Кв. 208</v>
          </cell>
          <cell r="C437" t="str">
            <v>Подъезд №3</v>
          </cell>
          <cell r="D437">
            <v>45540</v>
          </cell>
          <cell r="E437" t="str">
            <v>СЗ КиноДевелопмент</v>
          </cell>
          <cell r="H437">
            <v>73.099999999999994</v>
          </cell>
          <cell r="I437">
            <v>30</v>
          </cell>
        </row>
        <row r="438">
          <cell r="A438">
            <v>91343820</v>
          </cell>
          <cell r="B438" t="str">
            <v>Кв. 209</v>
          </cell>
          <cell r="C438" t="str">
            <v>Подъезд №3</v>
          </cell>
          <cell r="D438">
            <v>45540</v>
          </cell>
          <cell r="E438" t="str">
            <v>СЗ КиноДевелопмент</v>
          </cell>
          <cell r="H438">
            <v>42.5</v>
          </cell>
          <cell r="I438">
            <v>30</v>
          </cell>
        </row>
        <row r="439">
          <cell r="A439">
            <v>91343821</v>
          </cell>
          <cell r="B439" t="str">
            <v>Кв. 21</v>
          </cell>
          <cell r="C439" t="str">
            <v>Подъезд №1</v>
          </cell>
          <cell r="D439">
            <v>45485</v>
          </cell>
          <cell r="E439" t="str">
            <v>СЗ КиноДевелопмент</v>
          </cell>
          <cell r="H439">
            <v>51.1</v>
          </cell>
          <cell r="I439">
            <v>30</v>
          </cell>
        </row>
        <row r="440">
          <cell r="A440">
            <v>91343822</v>
          </cell>
          <cell r="B440" t="str">
            <v>Кв. 210</v>
          </cell>
          <cell r="C440" t="str">
            <v>Подъезд №3</v>
          </cell>
          <cell r="D440">
            <v>45540</v>
          </cell>
          <cell r="E440" t="str">
            <v>СЗ КиноДевелопмент</v>
          </cell>
          <cell r="H440">
            <v>37.5</v>
          </cell>
          <cell r="I440">
            <v>30</v>
          </cell>
        </row>
        <row r="441">
          <cell r="A441">
            <v>91343824</v>
          </cell>
          <cell r="B441" t="str">
            <v>Кв. 212</v>
          </cell>
          <cell r="C441" t="str">
            <v>Подъезд №3</v>
          </cell>
          <cell r="D441">
            <v>45540</v>
          </cell>
          <cell r="E441" t="str">
            <v>СЗ КиноДевелопмент</v>
          </cell>
          <cell r="H441">
            <v>65.8</v>
          </cell>
          <cell r="I441">
            <v>30</v>
          </cell>
        </row>
        <row r="442">
          <cell r="A442">
            <v>91343825</v>
          </cell>
          <cell r="B442" t="str">
            <v>Кв. 213</v>
          </cell>
          <cell r="C442" t="str">
            <v>Подъезд №3</v>
          </cell>
          <cell r="D442">
            <v>45540</v>
          </cell>
          <cell r="E442" t="str">
            <v>СЗ КиноДевелопмент</v>
          </cell>
          <cell r="H442">
            <v>45.3</v>
          </cell>
          <cell r="I442">
            <v>30</v>
          </cell>
        </row>
        <row r="443">
          <cell r="A443">
            <v>91343826</v>
          </cell>
          <cell r="B443" t="str">
            <v>Кв. 214</v>
          </cell>
          <cell r="C443" t="str">
            <v>Подъезд №3</v>
          </cell>
          <cell r="D443">
            <v>45540</v>
          </cell>
          <cell r="E443" t="str">
            <v>СЗ КиноДевелопмент</v>
          </cell>
          <cell r="H443">
            <v>28.9</v>
          </cell>
          <cell r="I443">
            <v>30</v>
          </cell>
        </row>
        <row r="444">
          <cell r="A444">
            <v>91343828</v>
          </cell>
          <cell r="B444" t="str">
            <v>Кв. 216</v>
          </cell>
          <cell r="C444" t="str">
            <v>Подъезд №3</v>
          </cell>
          <cell r="D444">
            <v>45540</v>
          </cell>
          <cell r="E444" t="str">
            <v>СЗ КиноДевелопмент</v>
          </cell>
          <cell r="H444">
            <v>42.5</v>
          </cell>
          <cell r="I444">
            <v>30</v>
          </cell>
        </row>
        <row r="445">
          <cell r="A445">
            <v>91343829</v>
          </cell>
          <cell r="B445" t="str">
            <v>Кв. 217</v>
          </cell>
          <cell r="C445" t="str">
            <v>Подъезд №3</v>
          </cell>
          <cell r="D445">
            <v>45540</v>
          </cell>
          <cell r="E445" t="str">
            <v>СЗ КиноДевелопмент</v>
          </cell>
          <cell r="H445">
            <v>37.5</v>
          </cell>
          <cell r="I445">
            <v>30</v>
          </cell>
        </row>
        <row r="446">
          <cell r="A446">
            <v>91343830</v>
          </cell>
          <cell r="B446" t="str">
            <v>Кв. 218</v>
          </cell>
          <cell r="C446" t="str">
            <v>Подъезд №3</v>
          </cell>
          <cell r="D446">
            <v>45540</v>
          </cell>
          <cell r="E446" t="str">
            <v>СЗ КиноДевелопмент</v>
          </cell>
          <cell r="H446">
            <v>51.3</v>
          </cell>
          <cell r="I446">
            <v>30</v>
          </cell>
        </row>
        <row r="447">
          <cell r="A447">
            <v>91343831</v>
          </cell>
          <cell r="B447" t="str">
            <v>Кв. 219</v>
          </cell>
          <cell r="C447" t="str">
            <v>Подъезд №3</v>
          </cell>
          <cell r="D447">
            <v>45540</v>
          </cell>
          <cell r="E447" t="str">
            <v>СЗ КиноДевелопмент</v>
          </cell>
          <cell r="H447">
            <v>65.8</v>
          </cell>
          <cell r="I447">
            <v>30</v>
          </cell>
        </row>
        <row r="448">
          <cell r="A448">
            <v>91343832</v>
          </cell>
          <cell r="B448" t="str">
            <v>Кв. 22</v>
          </cell>
          <cell r="C448" t="str">
            <v>Подъезд №1</v>
          </cell>
          <cell r="D448">
            <v>45485</v>
          </cell>
          <cell r="E448" t="str">
            <v>СЗ КиноДевелопмент</v>
          </cell>
          <cell r="H448">
            <v>32.200000000000003</v>
          </cell>
          <cell r="I448">
            <v>30</v>
          </cell>
        </row>
        <row r="449">
          <cell r="A449">
            <v>91343834</v>
          </cell>
          <cell r="B449" t="str">
            <v>Кв. 221</v>
          </cell>
          <cell r="C449" t="str">
            <v>Подъезд №3</v>
          </cell>
          <cell r="D449">
            <v>45540</v>
          </cell>
          <cell r="E449" t="str">
            <v>СЗ КиноДевелопмент</v>
          </cell>
          <cell r="H449">
            <v>28.9</v>
          </cell>
          <cell r="I449">
            <v>30</v>
          </cell>
        </row>
        <row r="450">
          <cell r="A450">
            <v>91343835</v>
          </cell>
          <cell r="B450" t="str">
            <v>Кв. 222</v>
          </cell>
          <cell r="C450" t="str">
            <v>Подъезд №3</v>
          </cell>
          <cell r="D450">
            <v>45540</v>
          </cell>
          <cell r="E450" t="str">
            <v>СЗ КиноДевелопмент</v>
          </cell>
          <cell r="H450">
            <v>73.099999999999994</v>
          </cell>
          <cell r="I450">
            <v>30</v>
          </cell>
        </row>
        <row r="451">
          <cell r="A451">
            <v>91343836</v>
          </cell>
          <cell r="B451" t="str">
            <v>Кв. 223</v>
          </cell>
          <cell r="C451" t="str">
            <v>Подъезд №3</v>
          </cell>
          <cell r="D451">
            <v>45540</v>
          </cell>
          <cell r="E451" t="str">
            <v>СЗ КиноДевелопмент</v>
          </cell>
          <cell r="H451">
            <v>42.5</v>
          </cell>
          <cell r="I451">
            <v>30</v>
          </cell>
        </row>
        <row r="452">
          <cell r="A452">
            <v>91343838</v>
          </cell>
          <cell r="B452" t="str">
            <v>Кв. 225</v>
          </cell>
          <cell r="C452" t="str">
            <v>Подъезд №3</v>
          </cell>
          <cell r="D452">
            <v>45540</v>
          </cell>
          <cell r="E452" t="str">
            <v>СЗ КиноДевелопмент</v>
          </cell>
          <cell r="H452">
            <v>51.3</v>
          </cell>
          <cell r="I452">
            <v>30</v>
          </cell>
        </row>
        <row r="453">
          <cell r="A453">
            <v>91343839</v>
          </cell>
          <cell r="B453" t="str">
            <v>Кв. 226</v>
          </cell>
          <cell r="C453" t="str">
            <v>Подъезд №3</v>
          </cell>
          <cell r="D453">
            <v>45540</v>
          </cell>
          <cell r="E453" t="str">
            <v>СЗ КиноДевелопмент</v>
          </cell>
          <cell r="H453">
            <v>65.8</v>
          </cell>
          <cell r="I453">
            <v>30</v>
          </cell>
        </row>
        <row r="454">
          <cell r="A454">
            <v>91343840</v>
          </cell>
          <cell r="B454" t="str">
            <v>Кв. 227</v>
          </cell>
          <cell r="C454" t="str">
            <v>Подъезд №3</v>
          </cell>
          <cell r="D454">
            <v>45540</v>
          </cell>
          <cell r="E454" t="str">
            <v>СЗ КиноДевелопмент</v>
          </cell>
          <cell r="H454">
            <v>45.3</v>
          </cell>
          <cell r="I454">
            <v>30</v>
          </cell>
        </row>
        <row r="455">
          <cell r="A455">
            <v>91343841</v>
          </cell>
          <cell r="B455" t="str">
            <v>Кв. 228</v>
          </cell>
          <cell r="C455" t="str">
            <v>Подъезд №3</v>
          </cell>
          <cell r="D455">
            <v>45540</v>
          </cell>
          <cell r="E455" t="str">
            <v>СЗ КиноДевелопмент</v>
          </cell>
          <cell r="H455">
            <v>28.9</v>
          </cell>
          <cell r="I455">
            <v>30</v>
          </cell>
        </row>
        <row r="456">
          <cell r="A456">
            <v>91343842</v>
          </cell>
          <cell r="B456" t="str">
            <v>Кв. 229</v>
          </cell>
          <cell r="C456" t="str">
            <v>Подъезд №3</v>
          </cell>
          <cell r="D456">
            <v>45540</v>
          </cell>
          <cell r="E456" t="str">
            <v>СЗ КиноДевелопмент</v>
          </cell>
          <cell r="H456">
            <v>73.099999999999994</v>
          </cell>
          <cell r="I456">
            <v>30</v>
          </cell>
        </row>
        <row r="457">
          <cell r="A457">
            <v>91343843</v>
          </cell>
          <cell r="B457" t="str">
            <v>Кв. 23</v>
          </cell>
          <cell r="C457" t="str">
            <v>Подъезд №1</v>
          </cell>
          <cell r="D457">
            <v>45485</v>
          </cell>
          <cell r="E457" t="str">
            <v>СЗ КиноДевелопмент</v>
          </cell>
          <cell r="H457">
            <v>35.1</v>
          </cell>
          <cell r="I457">
            <v>30</v>
          </cell>
        </row>
        <row r="458">
          <cell r="A458">
            <v>91343845</v>
          </cell>
          <cell r="B458" t="str">
            <v>Кв. 231</v>
          </cell>
          <cell r="C458" t="str">
            <v>Подъезд №3</v>
          </cell>
          <cell r="D458">
            <v>45540</v>
          </cell>
          <cell r="E458" t="str">
            <v>СЗ КиноДевелопмент</v>
          </cell>
          <cell r="H458">
            <v>37.5</v>
          </cell>
          <cell r="I458">
            <v>30</v>
          </cell>
        </row>
        <row r="459">
          <cell r="A459">
            <v>91343846</v>
          </cell>
          <cell r="B459" t="str">
            <v>Кв. 232</v>
          </cell>
          <cell r="C459" t="str">
            <v>Подъезд №3</v>
          </cell>
          <cell r="D459">
            <v>45540</v>
          </cell>
          <cell r="E459" t="str">
            <v>СЗ КиноДевелопмент</v>
          </cell>
          <cell r="H459">
            <v>51.3</v>
          </cell>
          <cell r="I459">
            <v>30</v>
          </cell>
        </row>
        <row r="460">
          <cell r="A460">
            <v>91343848</v>
          </cell>
          <cell r="B460" t="str">
            <v>Кв. 234</v>
          </cell>
          <cell r="C460" t="str">
            <v>Подъезд №3</v>
          </cell>
          <cell r="D460">
            <v>45540</v>
          </cell>
          <cell r="E460" t="str">
            <v>СЗ КиноДевелопмент</v>
          </cell>
          <cell r="H460">
            <v>45.3</v>
          </cell>
          <cell r="I460">
            <v>30</v>
          </cell>
        </row>
        <row r="461">
          <cell r="A461">
            <v>91343850</v>
          </cell>
          <cell r="B461" t="str">
            <v>Кв. 236</v>
          </cell>
          <cell r="C461" t="str">
            <v>Подъезд №3</v>
          </cell>
          <cell r="D461">
            <v>45540</v>
          </cell>
          <cell r="E461" t="str">
            <v>СЗ КиноДевелопмент</v>
          </cell>
          <cell r="H461">
            <v>73.099999999999994</v>
          </cell>
          <cell r="I461">
            <v>30</v>
          </cell>
        </row>
        <row r="462">
          <cell r="A462">
            <v>91343851</v>
          </cell>
          <cell r="B462" t="str">
            <v>Кв. 237</v>
          </cell>
          <cell r="C462" t="str">
            <v>Подъезд №3</v>
          </cell>
          <cell r="D462">
            <v>45540</v>
          </cell>
          <cell r="E462" t="str">
            <v>СЗ КиноДевелопмент</v>
          </cell>
          <cell r="H462">
            <v>42.5</v>
          </cell>
          <cell r="I462">
            <v>30</v>
          </cell>
        </row>
        <row r="463">
          <cell r="A463">
            <v>91343852</v>
          </cell>
          <cell r="B463" t="str">
            <v>Кв. 238</v>
          </cell>
          <cell r="C463" t="str">
            <v>Подъезд №3</v>
          </cell>
          <cell r="D463">
            <v>45540</v>
          </cell>
          <cell r="E463" t="str">
            <v>СЗ КиноДевелопмент</v>
          </cell>
          <cell r="H463">
            <v>37.5</v>
          </cell>
          <cell r="I463">
            <v>30</v>
          </cell>
        </row>
        <row r="464">
          <cell r="A464">
            <v>91343853</v>
          </cell>
          <cell r="B464" t="str">
            <v>Кв. 239</v>
          </cell>
          <cell r="C464" t="str">
            <v>Подъезд №3</v>
          </cell>
          <cell r="D464">
            <v>45540</v>
          </cell>
          <cell r="E464" t="str">
            <v>СЗ КиноДевелопмент</v>
          </cell>
          <cell r="H464">
            <v>51.3</v>
          </cell>
          <cell r="I464">
            <v>30</v>
          </cell>
        </row>
        <row r="465">
          <cell r="A465">
            <v>91343854</v>
          </cell>
          <cell r="B465" t="str">
            <v>Кв. 24</v>
          </cell>
          <cell r="C465" t="str">
            <v>Подъезд №1</v>
          </cell>
          <cell r="D465">
            <v>45485</v>
          </cell>
          <cell r="E465" t="str">
            <v>СЗ КиноДевелопмент</v>
          </cell>
          <cell r="H465">
            <v>54</v>
          </cell>
          <cell r="I465">
            <v>30</v>
          </cell>
        </row>
        <row r="466">
          <cell r="A466">
            <v>91343855</v>
          </cell>
          <cell r="B466" t="str">
            <v>Кв. 240</v>
          </cell>
          <cell r="C466" t="str">
            <v>Подъезд №3</v>
          </cell>
          <cell r="D466">
            <v>45540</v>
          </cell>
          <cell r="E466" t="str">
            <v>СЗ КиноДевелопмент</v>
          </cell>
          <cell r="H466">
            <v>65.8</v>
          </cell>
          <cell r="I466">
            <v>30</v>
          </cell>
        </row>
        <row r="467">
          <cell r="A467">
            <v>91343856</v>
          </cell>
          <cell r="B467" t="str">
            <v>Кв. 241</v>
          </cell>
          <cell r="C467" t="str">
            <v>Подъезд №3</v>
          </cell>
          <cell r="D467">
            <v>45540</v>
          </cell>
          <cell r="E467" t="str">
            <v>СЗ КиноДевелопмент</v>
          </cell>
          <cell r="H467">
            <v>45.3</v>
          </cell>
          <cell r="I467">
            <v>30</v>
          </cell>
        </row>
        <row r="468">
          <cell r="A468">
            <v>91343857</v>
          </cell>
          <cell r="B468" t="str">
            <v>Кв. 242</v>
          </cell>
          <cell r="C468" t="str">
            <v>Подъезд №3</v>
          </cell>
          <cell r="D468">
            <v>45540</v>
          </cell>
          <cell r="E468" t="str">
            <v>СЗ КиноДевелопмент</v>
          </cell>
          <cell r="H468">
            <v>28.9</v>
          </cell>
          <cell r="I468">
            <v>30</v>
          </cell>
        </row>
        <row r="469">
          <cell r="A469">
            <v>91343859</v>
          </cell>
          <cell r="B469" t="str">
            <v>Кв. 244</v>
          </cell>
          <cell r="C469" t="str">
            <v>Подъезд №3</v>
          </cell>
          <cell r="D469">
            <v>45540</v>
          </cell>
          <cell r="E469" t="str">
            <v>СЗ КиноДевелопмент</v>
          </cell>
          <cell r="H469">
            <v>42.5</v>
          </cell>
          <cell r="I469">
            <v>30</v>
          </cell>
        </row>
        <row r="470">
          <cell r="A470">
            <v>91343860</v>
          </cell>
          <cell r="B470" t="str">
            <v>Кв. 245</v>
          </cell>
          <cell r="C470" t="str">
            <v>Подъезд №3</v>
          </cell>
          <cell r="D470">
            <v>45540</v>
          </cell>
          <cell r="E470" t="str">
            <v>СЗ КиноДевелопмент</v>
          </cell>
          <cell r="H470">
            <v>37.5</v>
          </cell>
          <cell r="I470">
            <v>30</v>
          </cell>
        </row>
        <row r="471">
          <cell r="A471">
            <v>91343862</v>
          </cell>
          <cell r="B471" t="str">
            <v>Кв. 247</v>
          </cell>
          <cell r="C471" t="str">
            <v>Подъезд №3</v>
          </cell>
          <cell r="D471">
            <v>45540</v>
          </cell>
          <cell r="E471" t="str">
            <v>СЗ КиноДевелопмент</v>
          </cell>
          <cell r="H471">
            <v>65.8</v>
          </cell>
          <cell r="I471">
            <v>30</v>
          </cell>
        </row>
        <row r="472">
          <cell r="A472">
            <v>91343864</v>
          </cell>
          <cell r="B472" t="str">
            <v>Кв. 249</v>
          </cell>
          <cell r="C472" t="str">
            <v>Подъезд №3</v>
          </cell>
          <cell r="D472">
            <v>45540</v>
          </cell>
          <cell r="E472" t="str">
            <v>СЗ КиноДевелопмент</v>
          </cell>
          <cell r="H472">
            <v>28.9</v>
          </cell>
          <cell r="I472">
            <v>30</v>
          </cell>
        </row>
        <row r="473">
          <cell r="A473">
            <v>91343865</v>
          </cell>
          <cell r="B473" t="str">
            <v>Кв. 25</v>
          </cell>
          <cell r="C473" t="str">
            <v>Подъезд №1</v>
          </cell>
          <cell r="D473">
            <v>45485</v>
          </cell>
          <cell r="E473" t="str">
            <v>СЗ КиноДевелопмент</v>
          </cell>
          <cell r="H473">
            <v>51.1</v>
          </cell>
          <cell r="I473">
            <v>30</v>
          </cell>
        </row>
        <row r="474">
          <cell r="A474">
            <v>91343866</v>
          </cell>
          <cell r="B474" t="str">
            <v>Кв. 250</v>
          </cell>
          <cell r="C474" t="str">
            <v>Подъезд №3</v>
          </cell>
          <cell r="D474">
            <v>45540</v>
          </cell>
          <cell r="E474" t="str">
            <v>СЗ КиноДевелопмент</v>
          </cell>
          <cell r="H474">
            <v>73.099999999999994</v>
          </cell>
          <cell r="I474">
            <v>30</v>
          </cell>
        </row>
        <row r="475">
          <cell r="A475">
            <v>91343867</v>
          </cell>
          <cell r="B475" t="str">
            <v>Кв. 251</v>
          </cell>
          <cell r="C475" t="str">
            <v>Подъезд №3</v>
          </cell>
          <cell r="D475">
            <v>45540</v>
          </cell>
          <cell r="E475" t="str">
            <v>СЗ КиноДевелопмент</v>
          </cell>
          <cell r="H475">
            <v>42.5</v>
          </cell>
          <cell r="I475">
            <v>30</v>
          </cell>
        </row>
        <row r="476">
          <cell r="A476">
            <v>91343869</v>
          </cell>
          <cell r="B476" t="str">
            <v>Кв. 253</v>
          </cell>
          <cell r="C476" t="str">
            <v>Подъезд №3</v>
          </cell>
          <cell r="D476">
            <v>45540</v>
          </cell>
          <cell r="E476" t="str">
            <v>СЗ КиноДевелопмент</v>
          </cell>
          <cell r="H476">
            <v>51.3</v>
          </cell>
          <cell r="I476">
            <v>30</v>
          </cell>
        </row>
        <row r="477">
          <cell r="A477">
            <v>91343870</v>
          </cell>
          <cell r="B477" t="str">
            <v>Кв. 254</v>
          </cell>
          <cell r="C477" t="str">
            <v>Подъезд №3</v>
          </cell>
          <cell r="D477">
            <v>45540</v>
          </cell>
          <cell r="E477" t="str">
            <v>СЗ КиноДевелопмент</v>
          </cell>
          <cell r="H477">
            <v>65.8</v>
          </cell>
          <cell r="I477">
            <v>30</v>
          </cell>
        </row>
        <row r="478">
          <cell r="A478">
            <v>91343871</v>
          </cell>
          <cell r="B478" t="str">
            <v>Кв. 255</v>
          </cell>
          <cell r="C478" t="str">
            <v>Подъезд №3</v>
          </cell>
          <cell r="D478">
            <v>45540</v>
          </cell>
          <cell r="E478" t="str">
            <v>СЗ КиноДевелопмент</v>
          </cell>
          <cell r="H478">
            <v>45.3</v>
          </cell>
          <cell r="I478">
            <v>30</v>
          </cell>
        </row>
        <row r="479">
          <cell r="A479">
            <v>91343873</v>
          </cell>
          <cell r="B479" t="str">
            <v>Кв. 257</v>
          </cell>
          <cell r="C479" t="str">
            <v>Подъезд №3</v>
          </cell>
          <cell r="D479">
            <v>45540</v>
          </cell>
          <cell r="E479" t="str">
            <v>СЗ КиноДевелопмент</v>
          </cell>
          <cell r="H479">
            <v>73.099999999999994</v>
          </cell>
          <cell r="I479">
            <v>30</v>
          </cell>
        </row>
        <row r="480">
          <cell r="A480">
            <v>91343874</v>
          </cell>
          <cell r="B480" t="str">
            <v>Кв. 258</v>
          </cell>
          <cell r="C480" t="str">
            <v>Подъезд №3</v>
          </cell>
          <cell r="D480">
            <v>45540</v>
          </cell>
          <cell r="E480" t="str">
            <v>СЗ КиноДевелопмент</v>
          </cell>
          <cell r="H480">
            <v>42.5</v>
          </cell>
          <cell r="I480">
            <v>30</v>
          </cell>
        </row>
        <row r="481">
          <cell r="A481">
            <v>91343875</v>
          </cell>
          <cell r="B481" t="str">
            <v>Кв. 259</v>
          </cell>
          <cell r="C481" t="str">
            <v>Подъезд №3</v>
          </cell>
          <cell r="D481">
            <v>45540</v>
          </cell>
          <cell r="E481" t="str">
            <v>СЗ КиноДевелопмент</v>
          </cell>
          <cell r="H481">
            <v>37.5</v>
          </cell>
          <cell r="I481">
            <v>30</v>
          </cell>
        </row>
        <row r="482">
          <cell r="A482">
            <v>91343876</v>
          </cell>
          <cell r="B482" t="str">
            <v>Кв. 26</v>
          </cell>
          <cell r="C482" t="str">
            <v>Подъезд №1</v>
          </cell>
          <cell r="D482">
            <v>45485</v>
          </cell>
          <cell r="E482" t="str">
            <v>СЗ КиноДевелопмент</v>
          </cell>
          <cell r="H482">
            <v>32.200000000000003</v>
          </cell>
          <cell r="I482">
            <v>30</v>
          </cell>
        </row>
        <row r="483">
          <cell r="A483">
            <v>91343877</v>
          </cell>
          <cell r="B483" t="str">
            <v>Кв. 260</v>
          </cell>
          <cell r="C483" t="str">
            <v>Подъезд №3</v>
          </cell>
          <cell r="D483">
            <v>45540</v>
          </cell>
          <cell r="E483" t="str">
            <v>СЗ КиноДевелопмент</v>
          </cell>
          <cell r="H483">
            <v>51.3</v>
          </cell>
          <cell r="I483">
            <v>30</v>
          </cell>
        </row>
        <row r="484">
          <cell r="A484">
            <v>91343879</v>
          </cell>
          <cell r="B484" t="str">
            <v>Кв. 262</v>
          </cell>
          <cell r="C484" t="str">
            <v>Подъезд №3</v>
          </cell>
          <cell r="D484">
            <v>45540</v>
          </cell>
          <cell r="E484" t="str">
            <v>СЗ КиноДевелопмент</v>
          </cell>
          <cell r="H484">
            <v>45.3</v>
          </cell>
          <cell r="I484">
            <v>30</v>
          </cell>
        </row>
        <row r="485">
          <cell r="A485">
            <v>91343880</v>
          </cell>
          <cell r="B485" t="str">
            <v>Кв. 263</v>
          </cell>
          <cell r="C485" t="str">
            <v>Подъезд №3</v>
          </cell>
          <cell r="D485">
            <v>45540</v>
          </cell>
          <cell r="E485" t="str">
            <v>СЗ КиноДевелопмент</v>
          </cell>
          <cell r="H485">
            <v>28.9</v>
          </cell>
          <cell r="I485">
            <v>30</v>
          </cell>
        </row>
        <row r="486">
          <cell r="A486">
            <v>91343881</v>
          </cell>
          <cell r="B486" t="str">
            <v>Кв. 264</v>
          </cell>
          <cell r="C486" t="str">
            <v>Подъезд №3</v>
          </cell>
          <cell r="D486">
            <v>45540</v>
          </cell>
          <cell r="E486" t="str">
            <v>СЗ КиноДевелопмент</v>
          </cell>
          <cell r="H486">
            <v>73.099999999999994</v>
          </cell>
          <cell r="I486">
            <v>30</v>
          </cell>
        </row>
        <row r="487">
          <cell r="A487">
            <v>91343883</v>
          </cell>
          <cell r="B487" t="str">
            <v>Кв. 266</v>
          </cell>
          <cell r="C487" t="str">
            <v>Подъезд №3</v>
          </cell>
          <cell r="D487">
            <v>45540</v>
          </cell>
          <cell r="E487" t="str">
            <v>СЗ КиноДевелопмент</v>
          </cell>
          <cell r="H487">
            <v>37.5</v>
          </cell>
          <cell r="I487">
            <v>30</v>
          </cell>
        </row>
        <row r="488">
          <cell r="A488">
            <v>91343884</v>
          </cell>
          <cell r="B488" t="str">
            <v>Кв. 267</v>
          </cell>
          <cell r="C488" t="str">
            <v>Подъезд №3</v>
          </cell>
          <cell r="D488">
            <v>45540</v>
          </cell>
          <cell r="E488" t="str">
            <v>СЗ КиноДевелопмент</v>
          </cell>
          <cell r="H488">
            <v>51.3</v>
          </cell>
          <cell r="I488">
            <v>30</v>
          </cell>
        </row>
        <row r="489">
          <cell r="A489">
            <v>91343885</v>
          </cell>
          <cell r="B489" t="str">
            <v>Кв. 268</v>
          </cell>
          <cell r="C489" t="str">
            <v>Подъезд №3</v>
          </cell>
          <cell r="D489">
            <v>45540</v>
          </cell>
          <cell r="E489" t="str">
            <v>СЗ КиноДевелопмент</v>
          </cell>
          <cell r="H489">
            <v>65.8</v>
          </cell>
          <cell r="I489">
            <v>30</v>
          </cell>
        </row>
        <row r="490">
          <cell r="A490">
            <v>91343886</v>
          </cell>
          <cell r="B490" t="str">
            <v>Кв. 269</v>
          </cell>
          <cell r="C490" t="str">
            <v>Подъезд №3</v>
          </cell>
          <cell r="D490">
            <v>45540</v>
          </cell>
          <cell r="E490" t="str">
            <v>СЗ КиноДевелопмент</v>
          </cell>
          <cell r="H490">
            <v>45.3</v>
          </cell>
          <cell r="I490">
            <v>30</v>
          </cell>
        </row>
        <row r="491">
          <cell r="A491">
            <v>91343888</v>
          </cell>
          <cell r="B491" t="str">
            <v>Кв. 270</v>
          </cell>
          <cell r="C491" t="str">
            <v>Подъезд №3</v>
          </cell>
          <cell r="D491">
            <v>45540</v>
          </cell>
          <cell r="E491" t="str">
            <v>СЗ КиноДевелопмент</v>
          </cell>
          <cell r="H491">
            <v>28.9</v>
          </cell>
          <cell r="I491">
            <v>30</v>
          </cell>
        </row>
        <row r="492">
          <cell r="A492">
            <v>91343890</v>
          </cell>
          <cell r="B492" t="str">
            <v>Кв. 272</v>
          </cell>
          <cell r="C492" t="str">
            <v>Подъезд №3</v>
          </cell>
          <cell r="D492">
            <v>45540</v>
          </cell>
          <cell r="E492" t="str">
            <v>СЗ КиноДевелопмент</v>
          </cell>
          <cell r="H492">
            <v>42.5</v>
          </cell>
          <cell r="I492">
            <v>30</v>
          </cell>
        </row>
        <row r="493">
          <cell r="A493">
            <v>91343891</v>
          </cell>
          <cell r="B493" t="str">
            <v>Кв. 273</v>
          </cell>
          <cell r="C493" t="str">
            <v>Подъезд №3</v>
          </cell>
          <cell r="D493">
            <v>45540</v>
          </cell>
          <cell r="E493" t="str">
            <v>СЗ КиноДевелопмент</v>
          </cell>
          <cell r="H493">
            <v>37.5</v>
          </cell>
          <cell r="I493">
            <v>30</v>
          </cell>
        </row>
        <row r="494">
          <cell r="A494">
            <v>91343892</v>
          </cell>
          <cell r="B494" t="str">
            <v>Кв. 274</v>
          </cell>
          <cell r="C494" t="str">
            <v>Подъезд №3</v>
          </cell>
          <cell r="D494">
            <v>45540</v>
          </cell>
          <cell r="E494" t="str">
            <v>СЗ КиноДевелопмент</v>
          </cell>
          <cell r="H494">
            <v>51.3</v>
          </cell>
          <cell r="I494">
            <v>30</v>
          </cell>
        </row>
        <row r="495">
          <cell r="A495">
            <v>91343893</v>
          </cell>
          <cell r="B495" t="str">
            <v>Кв. 275</v>
          </cell>
          <cell r="C495" t="str">
            <v>Подъезд №3</v>
          </cell>
          <cell r="D495">
            <v>45540</v>
          </cell>
          <cell r="E495" t="str">
            <v>СЗ КиноДевелопмент</v>
          </cell>
          <cell r="H495">
            <v>65.8</v>
          </cell>
          <cell r="I495">
            <v>30</v>
          </cell>
        </row>
        <row r="496">
          <cell r="A496">
            <v>91343894</v>
          </cell>
          <cell r="B496" t="str">
            <v>Кв. 276</v>
          </cell>
          <cell r="C496" t="str">
            <v>Подъезд №3</v>
          </cell>
          <cell r="D496">
            <v>45540</v>
          </cell>
          <cell r="E496" t="str">
            <v>СЗ КиноДевелопмент</v>
          </cell>
          <cell r="H496">
            <v>45.3</v>
          </cell>
          <cell r="I496">
            <v>30</v>
          </cell>
        </row>
        <row r="497">
          <cell r="A497">
            <v>91343896</v>
          </cell>
          <cell r="B497" t="str">
            <v>Кв. 278</v>
          </cell>
          <cell r="C497" t="str">
            <v>Подъезд №3</v>
          </cell>
          <cell r="D497">
            <v>45540</v>
          </cell>
          <cell r="E497" t="str">
            <v>СЗ КиноДевелопмент</v>
          </cell>
          <cell r="H497">
            <v>73.099999999999994</v>
          </cell>
          <cell r="I497">
            <v>30</v>
          </cell>
        </row>
        <row r="498">
          <cell r="A498">
            <v>91343897</v>
          </cell>
          <cell r="B498" t="str">
            <v>Кв. 279</v>
          </cell>
          <cell r="C498" t="str">
            <v>Подъезд №3</v>
          </cell>
          <cell r="D498">
            <v>45540</v>
          </cell>
          <cell r="E498" t="str">
            <v>СЗ КиноДевелопмент</v>
          </cell>
          <cell r="H498">
            <v>42.5</v>
          </cell>
          <cell r="I498">
            <v>30</v>
          </cell>
        </row>
        <row r="499">
          <cell r="A499">
            <v>91343898</v>
          </cell>
          <cell r="B499" t="str">
            <v>Кв. 28</v>
          </cell>
          <cell r="C499" t="str">
            <v>Подъезд №1</v>
          </cell>
          <cell r="D499">
            <v>45485</v>
          </cell>
          <cell r="E499" t="str">
            <v>СЗ КиноДевелопмент</v>
          </cell>
          <cell r="H499">
            <v>54</v>
          </cell>
          <cell r="I499">
            <v>30</v>
          </cell>
        </row>
        <row r="500">
          <cell r="A500">
            <v>91343899</v>
          </cell>
          <cell r="B500" t="str">
            <v>Кв. 280</v>
          </cell>
          <cell r="C500" t="str">
            <v>Подъезд №3</v>
          </cell>
          <cell r="D500">
            <v>45540</v>
          </cell>
          <cell r="E500" t="str">
            <v>СЗ КиноДевелопмент</v>
          </cell>
          <cell r="H500">
            <v>37.5</v>
          </cell>
          <cell r="I500">
            <v>30</v>
          </cell>
        </row>
        <row r="501">
          <cell r="A501">
            <v>91343901</v>
          </cell>
          <cell r="B501" t="str">
            <v>Кв. 282</v>
          </cell>
          <cell r="C501" t="str">
            <v>Подъезд №3</v>
          </cell>
          <cell r="D501">
            <v>45540</v>
          </cell>
          <cell r="E501" t="str">
            <v>СЗ КиноДевелопмент</v>
          </cell>
          <cell r="H501">
            <v>65.8</v>
          </cell>
          <cell r="I501">
            <v>30</v>
          </cell>
        </row>
        <row r="502">
          <cell r="A502">
            <v>91343903</v>
          </cell>
          <cell r="B502" t="str">
            <v>Кв. 284</v>
          </cell>
          <cell r="C502" t="str">
            <v>Подъезд №3</v>
          </cell>
          <cell r="D502">
            <v>45540</v>
          </cell>
          <cell r="E502" t="str">
            <v>СЗ КиноДевелопмент</v>
          </cell>
          <cell r="H502">
            <v>28.9</v>
          </cell>
          <cell r="I502">
            <v>30</v>
          </cell>
        </row>
        <row r="503">
          <cell r="A503">
            <v>91343904</v>
          </cell>
          <cell r="B503" t="str">
            <v>Кв. 285</v>
          </cell>
          <cell r="C503" t="str">
            <v>Подъезд №3</v>
          </cell>
          <cell r="D503">
            <v>45540</v>
          </cell>
          <cell r="E503" t="str">
            <v>СЗ КиноДевелопмент</v>
          </cell>
          <cell r="H503">
            <v>73.099999999999994</v>
          </cell>
          <cell r="I503">
            <v>30</v>
          </cell>
        </row>
        <row r="504">
          <cell r="A504">
            <v>91343905</v>
          </cell>
          <cell r="B504" t="str">
            <v>Кв. 286</v>
          </cell>
          <cell r="C504" t="str">
            <v>Подъезд №3</v>
          </cell>
          <cell r="D504">
            <v>45540</v>
          </cell>
          <cell r="E504" t="str">
            <v>СЗ КиноДевелопмент</v>
          </cell>
          <cell r="H504">
            <v>42.5</v>
          </cell>
          <cell r="I504">
            <v>30</v>
          </cell>
        </row>
        <row r="505">
          <cell r="A505">
            <v>91343907</v>
          </cell>
          <cell r="B505" t="str">
            <v>Кв. 288</v>
          </cell>
          <cell r="C505" t="str">
            <v>Подъезд №3</v>
          </cell>
          <cell r="D505">
            <v>45540</v>
          </cell>
          <cell r="E505" t="str">
            <v>СЗ КиноДевелопмент</v>
          </cell>
          <cell r="H505">
            <v>51.3</v>
          </cell>
          <cell r="I505">
            <v>30</v>
          </cell>
        </row>
        <row r="506">
          <cell r="A506">
            <v>91343910</v>
          </cell>
          <cell r="B506" t="str">
            <v>Кв. 290</v>
          </cell>
          <cell r="C506" t="str">
            <v>Подъезд №3</v>
          </cell>
          <cell r="D506">
            <v>45540</v>
          </cell>
          <cell r="E506" t="str">
            <v>СЗ КиноДевелопмент</v>
          </cell>
          <cell r="H506">
            <v>45.3</v>
          </cell>
          <cell r="I506">
            <v>30</v>
          </cell>
        </row>
        <row r="507">
          <cell r="A507">
            <v>91343911</v>
          </cell>
          <cell r="B507" t="str">
            <v>Кв. 291</v>
          </cell>
          <cell r="C507" t="str">
            <v>Подъезд №3</v>
          </cell>
          <cell r="D507">
            <v>45540</v>
          </cell>
          <cell r="E507" t="str">
            <v>СЗ КиноДевелопмент</v>
          </cell>
          <cell r="H507">
            <v>28.9</v>
          </cell>
          <cell r="I507">
            <v>30</v>
          </cell>
        </row>
        <row r="508">
          <cell r="A508">
            <v>91343912</v>
          </cell>
          <cell r="B508" t="str">
            <v>Кв. 292</v>
          </cell>
          <cell r="C508" t="str">
            <v>Подъезд №3</v>
          </cell>
          <cell r="D508">
            <v>45540</v>
          </cell>
          <cell r="E508" t="str">
            <v>СЗ КиноДевелопмент</v>
          </cell>
          <cell r="H508">
            <v>73.099999999999994</v>
          </cell>
          <cell r="I508">
            <v>30</v>
          </cell>
        </row>
        <row r="509">
          <cell r="A509">
            <v>91343913</v>
          </cell>
          <cell r="B509" t="str">
            <v>Кв. 293</v>
          </cell>
          <cell r="C509" t="str">
            <v>Подъезд №3</v>
          </cell>
          <cell r="D509">
            <v>45540</v>
          </cell>
          <cell r="E509" t="str">
            <v>СЗ КиноДевелопмент</v>
          </cell>
          <cell r="H509">
            <v>42.5</v>
          </cell>
          <cell r="I509">
            <v>30</v>
          </cell>
        </row>
        <row r="510">
          <cell r="A510">
            <v>91343914</v>
          </cell>
          <cell r="B510" t="str">
            <v>Кв. 294</v>
          </cell>
          <cell r="C510" t="str">
            <v>Подъезд №3</v>
          </cell>
          <cell r="D510">
            <v>45540</v>
          </cell>
          <cell r="E510" t="str">
            <v>СЗ КиноДевелопмент</v>
          </cell>
          <cell r="H510">
            <v>37.5</v>
          </cell>
          <cell r="I510">
            <v>30</v>
          </cell>
        </row>
        <row r="511">
          <cell r="A511">
            <v>91343915</v>
          </cell>
          <cell r="B511" t="str">
            <v>Кв. 295</v>
          </cell>
          <cell r="C511" t="str">
            <v>Подъезд №3</v>
          </cell>
          <cell r="D511">
            <v>45540</v>
          </cell>
          <cell r="E511" t="str">
            <v>СЗ КиноДевелопмент</v>
          </cell>
          <cell r="H511">
            <v>51.3</v>
          </cell>
          <cell r="I511">
            <v>30</v>
          </cell>
        </row>
        <row r="512">
          <cell r="A512">
            <v>91343916</v>
          </cell>
          <cell r="B512" t="str">
            <v>Кв. 296</v>
          </cell>
          <cell r="C512" t="str">
            <v>Подъезд №3</v>
          </cell>
          <cell r="D512">
            <v>45540</v>
          </cell>
          <cell r="E512" t="str">
            <v>СЗ КиноДевелопмент</v>
          </cell>
          <cell r="H512">
            <v>65.8</v>
          </cell>
          <cell r="I512">
            <v>30</v>
          </cell>
        </row>
        <row r="513">
          <cell r="A513">
            <v>91343917</v>
          </cell>
          <cell r="B513" t="str">
            <v>Кв. 297</v>
          </cell>
          <cell r="C513" t="str">
            <v>Подъезд №3</v>
          </cell>
          <cell r="D513">
            <v>45540</v>
          </cell>
          <cell r="E513" t="str">
            <v>СЗ КиноДевелопмент</v>
          </cell>
          <cell r="H513">
            <v>45.3</v>
          </cell>
          <cell r="I513">
            <v>30</v>
          </cell>
        </row>
        <row r="514">
          <cell r="A514">
            <v>91343918</v>
          </cell>
          <cell r="B514" t="str">
            <v>Кв. 298</v>
          </cell>
          <cell r="C514" t="str">
            <v>Подъезд №3</v>
          </cell>
          <cell r="D514">
            <v>45540</v>
          </cell>
          <cell r="E514" t="str">
            <v>СЗ КиноДевелопмент</v>
          </cell>
          <cell r="H514">
            <v>28.9</v>
          </cell>
          <cell r="I514">
            <v>30</v>
          </cell>
        </row>
        <row r="515">
          <cell r="A515">
            <v>91343920</v>
          </cell>
          <cell r="B515" t="str">
            <v>Кв. 3</v>
          </cell>
          <cell r="C515" t="str">
            <v>Подъезд №1</v>
          </cell>
          <cell r="D515">
            <v>45485</v>
          </cell>
          <cell r="E515" t="str">
            <v>СЗ КиноДевелопмент</v>
          </cell>
          <cell r="H515">
            <v>35.700000000000003</v>
          </cell>
          <cell r="I515">
            <v>30</v>
          </cell>
        </row>
        <row r="516">
          <cell r="A516">
            <v>91343921</v>
          </cell>
          <cell r="B516" t="str">
            <v>Кв. 30</v>
          </cell>
          <cell r="C516" t="str">
            <v>Подъезд №1</v>
          </cell>
          <cell r="D516">
            <v>45485</v>
          </cell>
          <cell r="E516" t="str">
            <v>СЗ КиноДевелопмент</v>
          </cell>
          <cell r="H516">
            <v>32.200000000000003</v>
          </cell>
          <cell r="I516">
            <v>30</v>
          </cell>
        </row>
        <row r="517">
          <cell r="A517">
            <v>91343922</v>
          </cell>
          <cell r="B517" t="str">
            <v>Кв. 300</v>
          </cell>
          <cell r="C517" t="str">
            <v>Подъезд №3</v>
          </cell>
          <cell r="D517">
            <v>45540</v>
          </cell>
          <cell r="E517" t="str">
            <v>СЗ КиноДевелопмент</v>
          </cell>
          <cell r="H517">
            <v>42.5</v>
          </cell>
          <cell r="I517">
            <v>30</v>
          </cell>
        </row>
        <row r="518">
          <cell r="A518">
            <v>91343923</v>
          </cell>
          <cell r="B518" t="str">
            <v>Кв. 301</v>
          </cell>
          <cell r="C518" t="str">
            <v>Подъезд №3</v>
          </cell>
          <cell r="D518">
            <v>45540</v>
          </cell>
          <cell r="E518" t="str">
            <v>СЗ КиноДевелопмент</v>
          </cell>
          <cell r="H518">
            <v>37.5</v>
          </cell>
          <cell r="I518">
            <v>30</v>
          </cell>
        </row>
        <row r="519">
          <cell r="A519">
            <v>91343925</v>
          </cell>
          <cell r="B519" t="str">
            <v>Кв. 303</v>
          </cell>
          <cell r="C519" t="str">
            <v>Подъезд №3</v>
          </cell>
          <cell r="D519">
            <v>45540</v>
          </cell>
          <cell r="E519" t="str">
            <v>СЗ КиноДевелопмент</v>
          </cell>
          <cell r="H519">
            <v>65.8</v>
          </cell>
          <cell r="I519">
            <v>30</v>
          </cell>
        </row>
        <row r="520">
          <cell r="A520">
            <v>91343926</v>
          </cell>
          <cell r="B520" t="str">
            <v>Кв. 304</v>
          </cell>
          <cell r="C520" t="str">
            <v>Подъезд №3</v>
          </cell>
          <cell r="D520">
            <v>45540</v>
          </cell>
          <cell r="E520" t="str">
            <v>СЗ КиноДевелопмент</v>
          </cell>
          <cell r="H520">
            <v>62.9</v>
          </cell>
          <cell r="I520">
            <v>30</v>
          </cell>
        </row>
        <row r="521">
          <cell r="A521">
            <v>91343927</v>
          </cell>
          <cell r="B521" t="str">
            <v>Кв. 305</v>
          </cell>
          <cell r="C521" t="str">
            <v>Подъезд №3</v>
          </cell>
          <cell r="D521">
            <v>45540</v>
          </cell>
          <cell r="E521" t="str">
            <v>СЗ КиноДевелопмент</v>
          </cell>
          <cell r="H521">
            <v>41.3</v>
          </cell>
          <cell r="I521">
            <v>30</v>
          </cell>
        </row>
        <row r="522">
          <cell r="A522">
            <v>91343928</v>
          </cell>
          <cell r="B522" t="str">
            <v>Кв. 306</v>
          </cell>
          <cell r="C522" t="str">
            <v>Подъезд №3</v>
          </cell>
          <cell r="D522">
            <v>45540</v>
          </cell>
          <cell r="E522" t="str">
            <v>СЗ КиноДевелопмент</v>
          </cell>
          <cell r="H522">
            <v>101.3</v>
          </cell>
          <cell r="I522">
            <v>30</v>
          </cell>
        </row>
        <row r="523">
          <cell r="A523">
            <v>91343929</v>
          </cell>
          <cell r="B523" t="str">
            <v>Кв. 307</v>
          </cell>
          <cell r="C523" t="str">
            <v>Подъезд №3</v>
          </cell>
          <cell r="D523">
            <v>45540</v>
          </cell>
          <cell r="E523" t="str">
            <v>СЗ КиноДевелопмент</v>
          </cell>
          <cell r="H523">
            <v>59.2</v>
          </cell>
          <cell r="I523">
            <v>30</v>
          </cell>
        </row>
        <row r="524">
          <cell r="A524">
            <v>91343930</v>
          </cell>
          <cell r="B524" t="str">
            <v>Кв. 308</v>
          </cell>
          <cell r="C524" t="str">
            <v>Подъезд №3</v>
          </cell>
          <cell r="D524">
            <v>45540</v>
          </cell>
          <cell r="E524" t="str">
            <v>СЗ КиноДевелопмент</v>
          </cell>
          <cell r="H524">
            <v>53.3</v>
          </cell>
          <cell r="I524">
            <v>30</v>
          </cell>
        </row>
        <row r="525">
          <cell r="A525">
            <v>91343931</v>
          </cell>
          <cell r="B525" t="str">
            <v>Кв. 309</v>
          </cell>
          <cell r="C525" t="str">
            <v>Подъезд №3</v>
          </cell>
          <cell r="D525">
            <v>45540</v>
          </cell>
          <cell r="E525" t="str">
            <v>СЗ КиноДевелопмент</v>
          </cell>
          <cell r="H525">
            <v>72.900000000000006</v>
          </cell>
          <cell r="I525">
            <v>30</v>
          </cell>
        </row>
        <row r="526">
          <cell r="A526">
            <v>91343932</v>
          </cell>
          <cell r="B526" t="str">
            <v>Кв. 31</v>
          </cell>
          <cell r="C526" t="str">
            <v>Подъезд №1</v>
          </cell>
          <cell r="D526">
            <v>45485</v>
          </cell>
          <cell r="E526" t="str">
            <v>СЗ КиноДевелопмент</v>
          </cell>
          <cell r="H526">
            <v>35.1</v>
          </cell>
          <cell r="I526">
            <v>30</v>
          </cell>
        </row>
        <row r="527">
          <cell r="A527">
            <v>91343933</v>
          </cell>
          <cell r="B527" t="str">
            <v>Кв. 310</v>
          </cell>
          <cell r="C527" t="str">
            <v>Подъезд №3</v>
          </cell>
          <cell r="D527">
            <v>45540</v>
          </cell>
          <cell r="E527" t="str">
            <v>СЗ КиноДевелопмент</v>
          </cell>
          <cell r="H527">
            <v>90.6</v>
          </cell>
          <cell r="I527">
            <v>30</v>
          </cell>
        </row>
        <row r="528">
          <cell r="A528">
            <v>91343934</v>
          </cell>
          <cell r="B528" t="str">
            <v>Кв. 311</v>
          </cell>
          <cell r="C528" t="str">
            <v>Подъезд №4</v>
          </cell>
          <cell r="D528">
            <v>45426</v>
          </cell>
          <cell r="E528" t="str">
            <v>СЗ КиноДевелопмент</v>
          </cell>
          <cell r="H528">
            <v>38.6</v>
          </cell>
          <cell r="I528">
            <v>30</v>
          </cell>
        </row>
        <row r="529">
          <cell r="A529">
            <v>91343935</v>
          </cell>
          <cell r="B529" t="str">
            <v>Кв. 312</v>
          </cell>
          <cell r="C529" t="str">
            <v>Подъезд №4</v>
          </cell>
          <cell r="D529">
            <v>45426</v>
          </cell>
          <cell r="E529" t="str">
            <v>СЗ КиноДевелопмент</v>
          </cell>
          <cell r="H529">
            <v>34.4</v>
          </cell>
          <cell r="I529">
            <v>30</v>
          </cell>
        </row>
        <row r="530">
          <cell r="A530">
            <v>91343936</v>
          </cell>
          <cell r="B530" t="str">
            <v>Кв. 313</v>
          </cell>
          <cell r="C530" t="str">
            <v>Подъезд №4</v>
          </cell>
          <cell r="D530">
            <v>45426</v>
          </cell>
          <cell r="E530" t="str">
            <v>СЗ КиноДевелопмент</v>
          </cell>
          <cell r="H530">
            <v>26.5</v>
          </cell>
          <cell r="I530">
            <v>30</v>
          </cell>
        </row>
        <row r="531">
          <cell r="A531">
            <v>91343937</v>
          </cell>
          <cell r="B531" t="str">
            <v>Кв. 314</v>
          </cell>
          <cell r="C531" t="str">
            <v>Подъезд №4</v>
          </cell>
          <cell r="D531">
            <v>45426</v>
          </cell>
          <cell r="E531" t="str">
            <v>СЗ КиноДевелопмент</v>
          </cell>
          <cell r="H531">
            <v>26.5</v>
          </cell>
          <cell r="I531">
            <v>30</v>
          </cell>
        </row>
        <row r="532">
          <cell r="A532">
            <v>91343938</v>
          </cell>
          <cell r="B532" t="str">
            <v>Кв. 315</v>
          </cell>
          <cell r="C532" t="str">
            <v>Подъезд №4</v>
          </cell>
          <cell r="D532">
            <v>45426</v>
          </cell>
          <cell r="E532" t="str">
            <v>СЗ КиноДевелопмент</v>
          </cell>
          <cell r="H532">
            <v>52.7</v>
          </cell>
          <cell r="I532">
            <v>30</v>
          </cell>
        </row>
        <row r="533">
          <cell r="A533">
            <v>91343939</v>
          </cell>
          <cell r="B533" t="str">
            <v>Кв. 316</v>
          </cell>
          <cell r="C533" t="str">
            <v>Подъезд №4</v>
          </cell>
          <cell r="D533">
            <v>45426</v>
          </cell>
          <cell r="E533" t="str">
            <v>СЗ КиноДевелопмент</v>
          </cell>
          <cell r="H533">
            <v>34.799999999999997</v>
          </cell>
          <cell r="I533">
            <v>30</v>
          </cell>
        </row>
        <row r="534">
          <cell r="A534">
            <v>91343941</v>
          </cell>
          <cell r="B534" t="str">
            <v>Кв. 318</v>
          </cell>
          <cell r="C534" t="str">
            <v>Подъезд №4</v>
          </cell>
          <cell r="D534">
            <v>45426</v>
          </cell>
          <cell r="E534" t="str">
            <v>СЗ КиноДевелопмент</v>
          </cell>
          <cell r="H534">
            <v>33.299999999999997</v>
          </cell>
          <cell r="I534">
            <v>30</v>
          </cell>
        </row>
        <row r="535">
          <cell r="A535">
            <v>91343942</v>
          </cell>
          <cell r="B535" t="str">
            <v>Кв. 319</v>
          </cell>
          <cell r="C535" t="str">
            <v>Подъезд №4</v>
          </cell>
          <cell r="D535">
            <v>45426</v>
          </cell>
          <cell r="E535" t="str">
            <v>СЗ КиноДевелопмент</v>
          </cell>
          <cell r="H535">
            <v>25.9</v>
          </cell>
          <cell r="I535">
            <v>30</v>
          </cell>
        </row>
        <row r="536">
          <cell r="A536">
            <v>91343943</v>
          </cell>
          <cell r="B536" t="str">
            <v>Кв. 32</v>
          </cell>
          <cell r="C536" t="str">
            <v>Подъезд №1</v>
          </cell>
          <cell r="D536">
            <v>45485</v>
          </cell>
          <cell r="E536" t="str">
            <v>СЗ КиноДевелопмент</v>
          </cell>
          <cell r="H536">
            <v>54</v>
          </cell>
          <cell r="I536">
            <v>30</v>
          </cell>
        </row>
        <row r="537">
          <cell r="A537">
            <v>91343945</v>
          </cell>
          <cell r="B537" t="str">
            <v>Кв. 321</v>
          </cell>
          <cell r="C537" t="str">
            <v>Подъезд №4</v>
          </cell>
          <cell r="D537">
            <v>45426</v>
          </cell>
          <cell r="E537" t="str">
            <v>СЗ КиноДевелопмент</v>
          </cell>
          <cell r="H537">
            <v>51.6</v>
          </cell>
          <cell r="I537">
            <v>30</v>
          </cell>
        </row>
        <row r="538">
          <cell r="A538">
            <v>91343947</v>
          </cell>
          <cell r="B538" t="str">
            <v>Кв. 323</v>
          </cell>
          <cell r="C538" t="str">
            <v>Подъезд №4</v>
          </cell>
          <cell r="D538">
            <v>45426</v>
          </cell>
          <cell r="E538" t="str">
            <v>СЗ КиноДевелопмент</v>
          </cell>
          <cell r="H538">
            <v>37.9</v>
          </cell>
          <cell r="I538">
            <v>30</v>
          </cell>
        </row>
        <row r="539">
          <cell r="A539">
            <v>91343949</v>
          </cell>
          <cell r="B539" t="str">
            <v>Кв. 325</v>
          </cell>
          <cell r="C539" t="str">
            <v>Подъезд №4</v>
          </cell>
          <cell r="D539">
            <v>45426</v>
          </cell>
          <cell r="E539" t="str">
            <v>СЗ КиноДевелопмент</v>
          </cell>
          <cell r="H539">
            <v>25.9</v>
          </cell>
          <cell r="I539">
            <v>30</v>
          </cell>
        </row>
        <row r="540">
          <cell r="A540">
            <v>91343950</v>
          </cell>
          <cell r="B540" t="str">
            <v>Кв. 326</v>
          </cell>
          <cell r="C540" t="str">
            <v>Подъезд №4</v>
          </cell>
          <cell r="D540">
            <v>45426</v>
          </cell>
          <cell r="E540" t="str">
            <v>СЗ КиноДевелопмент</v>
          </cell>
          <cell r="H540">
            <v>25.9</v>
          </cell>
          <cell r="I540">
            <v>30</v>
          </cell>
        </row>
        <row r="541">
          <cell r="A541">
            <v>91343952</v>
          </cell>
          <cell r="B541" t="str">
            <v>Кв. 328</v>
          </cell>
          <cell r="C541" t="str">
            <v>Подъезд №4</v>
          </cell>
          <cell r="D541">
            <v>45426</v>
          </cell>
          <cell r="E541" t="str">
            <v>СЗ КиноДевелопмент</v>
          </cell>
          <cell r="H541">
            <v>34.200000000000003</v>
          </cell>
          <cell r="I541">
            <v>30</v>
          </cell>
        </row>
        <row r="542">
          <cell r="A542">
            <v>91343953</v>
          </cell>
          <cell r="B542" t="str">
            <v>Кв. 329</v>
          </cell>
          <cell r="C542" t="str">
            <v>Подъезд №4</v>
          </cell>
          <cell r="D542">
            <v>45426</v>
          </cell>
          <cell r="E542" t="str">
            <v>СЗ КиноДевелопмент</v>
          </cell>
          <cell r="H542">
            <v>37.9</v>
          </cell>
          <cell r="I542">
            <v>30</v>
          </cell>
        </row>
        <row r="543">
          <cell r="A543">
            <v>91343954</v>
          </cell>
          <cell r="B543" t="str">
            <v>Кв. 33</v>
          </cell>
          <cell r="C543" t="str">
            <v>Подъезд №1</v>
          </cell>
          <cell r="D543">
            <v>45485</v>
          </cell>
          <cell r="E543" t="str">
            <v>СЗ КиноДевелопмент</v>
          </cell>
          <cell r="H543">
            <v>51.1</v>
          </cell>
          <cell r="I543">
            <v>30</v>
          </cell>
        </row>
        <row r="544">
          <cell r="A544">
            <v>91343955</v>
          </cell>
          <cell r="B544" t="str">
            <v>Кв. 330</v>
          </cell>
          <cell r="C544" t="str">
            <v>Подъезд №4</v>
          </cell>
          <cell r="D544">
            <v>45426</v>
          </cell>
          <cell r="E544" t="str">
            <v>СЗ КиноДевелопмент</v>
          </cell>
          <cell r="H544">
            <v>33.299999999999997</v>
          </cell>
          <cell r="I544">
            <v>30</v>
          </cell>
        </row>
        <row r="545">
          <cell r="A545">
            <v>91343957</v>
          </cell>
          <cell r="B545" t="str">
            <v>Кв. 332</v>
          </cell>
          <cell r="C545" t="str">
            <v>Подъезд №4</v>
          </cell>
          <cell r="D545">
            <v>45426</v>
          </cell>
          <cell r="E545" t="str">
            <v>СЗ КиноДевелопмент</v>
          </cell>
          <cell r="H545">
            <v>25.9</v>
          </cell>
          <cell r="I545">
            <v>30</v>
          </cell>
        </row>
        <row r="546">
          <cell r="A546">
            <v>91343958</v>
          </cell>
          <cell r="B546" t="str">
            <v>Кв. 333</v>
          </cell>
          <cell r="C546" t="str">
            <v>Подъезд №4</v>
          </cell>
          <cell r="D546">
            <v>45426</v>
          </cell>
          <cell r="E546" t="str">
            <v>СЗ КиноДевелопмент</v>
          </cell>
          <cell r="H546">
            <v>51.6</v>
          </cell>
          <cell r="I546">
            <v>30</v>
          </cell>
        </row>
        <row r="547">
          <cell r="A547">
            <v>91343960</v>
          </cell>
          <cell r="B547" t="str">
            <v>Кв. 335</v>
          </cell>
          <cell r="C547" t="str">
            <v>Подъезд №4</v>
          </cell>
          <cell r="D547">
            <v>45426</v>
          </cell>
          <cell r="E547" t="str">
            <v>СЗ КиноДевелопмент</v>
          </cell>
          <cell r="H547">
            <v>37.9</v>
          </cell>
          <cell r="I547">
            <v>30</v>
          </cell>
        </row>
        <row r="548">
          <cell r="A548">
            <v>91343961</v>
          </cell>
          <cell r="B548" t="str">
            <v>Кв. 336</v>
          </cell>
          <cell r="C548" t="str">
            <v>Подъезд №4</v>
          </cell>
          <cell r="D548">
            <v>45426</v>
          </cell>
          <cell r="E548" t="str">
            <v>СЗ КиноДевелопмент</v>
          </cell>
          <cell r="H548">
            <v>33.299999999999997</v>
          </cell>
          <cell r="I548">
            <v>30</v>
          </cell>
        </row>
        <row r="549">
          <cell r="A549">
            <v>91343962</v>
          </cell>
          <cell r="B549" t="str">
            <v>Кв. 337</v>
          </cell>
          <cell r="C549" t="str">
            <v>Подъезд №4</v>
          </cell>
          <cell r="D549">
            <v>45426</v>
          </cell>
          <cell r="E549" t="str">
            <v>СЗ КиноДевелопмент</v>
          </cell>
          <cell r="H549">
            <v>25.9</v>
          </cell>
          <cell r="I549">
            <v>30</v>
          </cell>
        </row>
        <row r="550">
          <cell r="A550">
            <v>91343964</v>
          </cell>
          <cell r="B550" t="str">
            <v>Кв. 339</v>
          </cell>
          <cell r="C550" t="str">
            <v>Подъезд №4</v>
          </cell>
          <cell r="D550">
            <v>45426</v>
          </cell>
          <cell r="E550" t="str">
            <v>СЗ КиноДевелопмент</v>
          </cell>
          <cell r="H550">
            <v>51.6</v>
          </cell>
          <cell r="I550">
            <v>30</v>
          </cell>
        </row>
        <row r="551">
          <cell r="A551">
            <v>91343965</v>
          </cell>
          <cell r="B551" t="str">
            <v>Кв. 34</v>
          </cell>
          <cell r="C551" t="str">
            <v>Подъезд №1</v>
          </cell>
          <cell r="D551">
            <v>45485</v>
          </cell>
          <cell r="E551" t="str">
            <v>СЗ КиноДевелопмент</v>
          </cell>
          <cell r="H551">
            <v>32.200000000000003</v>
          </cell>
          <cell r="I551">
            <v>30</v>
          </cell>
        </row>
        <row r="552">
          <cell r="A552">
            <v>91343966</v>
          </cell>
          <cell r="B552" t="str">
            <v>Кв. 340</v>
          </cell>
          <cell r="C552" t="str">
            <v>Подъезд №4</v>
          </cell>
          <cell r="D552">
            <v>45426</v>
          </cell>
          <cell r="E552" t="str">
            <v>СЗ КиноДевелопмент</v>
          </cell>
          <cell r="H552">
            <v>34.200000000000003</v>
          </cell>
          <cell r="I552">
            <v>30</v>
          </cell>
        </row>
        <row r="553">
          <cell r="A553">
            <v>91343967</v>
          </cell>
          <cell r="B553" t="str">
            <v>Кв. 341</v>
          </cell>
          <cell r="C553" t="str">
            <v>Подъезд №4</v>
          </cell>
          <cell r="D553">
            <v>45426</v>
          </cell>
          <cell r="E553" t="str">
            <v>СЗ КиноДевелопмент</v>
          </cell>
          <cell r="H553">
            <v>37.9</v>
          </cell>
          <cell r="I553">
            <v>30</v>
          </cell>
        </row>
        <row r="554">
          <cell r="A554">
            <v>91343969</v>
          </cell>
          <cell r="B554" t="str">
            <v>Кв. 343</v>
          </cell>
          <cell r="C554" t="str">
            <v>Подъезд №4</v>
          </cell>
          <cell r="D554">
            <v>45426</v>
          </cell>
          <cell r="E554" t="str">
            <v>СЗ КиноДевелопмент</v>
          </cell>
          <cell r="H554">
            <v>25.9</v>
          </cell>
          <cell r="I554">
            <v>30</v>
          </cell>
        </row>
        <row r="555">
          <cell r="A555">
            <v>91343970</v>
          </cell>
          <cell r="B555" t="str">
            <v>Кв. 344</v>
          </cell>
          <cell r="C555" t="str">
            <v>Подъезд №4</v>
          </cell>
          <cell r="D555">
            <v>45426</v>
          </cell>
          <cell r="E555" t="str">
            <v>СЗ КиноДевелопмент</v>
          </cell>
          <cell r="H555">
            <v>25.9</v>
          </cell>
          <cell r="I555">
            <v>30</v>
          </cell>
        </row>
        <row r="556">
          <cell r="A556">
            <v>91343971</v>
          </cell>
          <cell r="B556" t="str">
            <v>Кв. 345</v>
          </cell>
          <cell r="C556" t="str">
            <v>Подъезд №4</v>
          </cell>
          <cell r="D556">
            <v>45426</v>
          </cell>
          <cell r="E556" t="str">
            <v>СЗ КиноДевелопмент</v>
          </cell>
          <cell r="H556">
            <v>51.6</v>
          </cell>
          <cell r="I556">
            <v>30</v>
          </cell>
        </row>
        <row r="557">
          <cell r="A557">
            <v>91343972</v>
          </cell>
          <cell r="B557" t="str">
            <v>Кв. 346</v>
          </cell>
          <cell r="C557" t="str">
            <v>Подъезд №4</v>
          </cell>
          <cell r="D557">
            <v>45426</v>
          </cell>
          <cell r="E557" t="str">
            <v>СЗ КиноДевелопмент</v>
          </cell>
          <cell r="H557">
            <v>34.200000000000003</v>
          </cell>
          <cell r="I557">
            <v>30</v>
          </cell>
        </row>
        <row r="558">
          <cell r="A558">
            <v>91343974</v>
          </cell>
          <cell r="B558" t="str">
            <v>Кв. 348</v>
          </cell>
          <cell r="C558" t="str">
            <v>Подъезд №4</v>
          </cell>
          <cell r="D558">
            <v>45426</v>
          </cell>
          <cell r="E558" t="str">
            <v>СЗ КиноДевелопмент</v>
          </cell>
          <cell r="H558">
            <v>33.299999999999997</v>
          </cell>
          <cell r="I558">
            <v>30</v>
          </cell>
        </row>
        <row r="559">
          <cell r="A559">
            <v>91343975</v>
          </cell>
          <cell r="B559" t="str">
            <v>Кв. 349</v>
          </cell>
          <cell r="C559" t="str">
            <v>Подъезд №4</v>
          </cell>
          <cell r="D559">
            <v>45426</v>
          </cell>
          <cell r="E559" t="str">
            <v>СЗ КиноДевелопмент</v>
          </cell>
          <cell r="H559">
            <v>25.9</v>
          </cell>
          <cell r="I559">
            <v>30</v>
          </cell>
        </row>
        <row r="560">
          <cell r="A560">
            <v>91343976</v>
          </cell>
          <cell r="B560" t="str">
            <v>Кв. 35</v>
          </cell>
          <cell r="C560" t="str">
            <v>Подъезд №1</v>
          </cell>
          <cell r="D560">
            <v>45485</v>
          </cell>
          <cell r="E560" t="str">
            <v>СЗ КиноДевелопмент</v>
          </cell>
          <cell r="H560">
            <v>35.1</v>
          </cell>
          <cell r="I560">
            <v>30</v>
          </cell>
        </row>
        <row r="561">
          <cell r="A561">
            <v>91343977</v>
          </cell>
          <cell r="B561" t="str">
            <v>Кв. 350</v>
          </cell>
          <cell r="C561" t="str">
            <v>Подъезд №4</v>
          </cell>
          <cell r="D561">
            <v>45426</v>
          </cell>
          <cell r="E561" t="str">
            <v>СЗ КиноДевелопмент</v>
          </cell>
          <cell r="H561">
            <v>25.9</v>
          </cell>
          <cell r="I561">
            <v>30</v>
          </cell>
        </row>
        <row r="562">
          <cell r="A562">
            <v>91343979</v>
          </cell>
          <cell r="B562" t="str">
            <v>Кв. 352</v>
          </cell>
          <cell r="C562" t="str">
            <v>Подъезд №4</v>
          </cell>
          <cell r="D562">
            <v>45426</v>
          </cell>
          <cell r="E562" t="str">
            <v>СЗ КиноДевелопмент</v>
          </cell>
          <cell r="H562">
            <v>34.200000000000003</v>
          </cell>
          <cell r="I562">
            <v>30</v>
          </cell>
        </row>
        <row r="563">
          <cell r="A563">
            <v>91343980</v>
          </cell>
          <cell r="B563" t="str">
            <v>Кв. 353</v>
          </cell>
          <cell r="C563" t="str">
            <v>Подъезд №4</v>
          </cell>
          <cell r="D563">
            <v>45426</v>
          </cell>
          <cell r="E563" t="str">
            <v>СЗ КиноДевелопмент</v>
          </cell>
          <cell r="H563">
            <v>37.9</v>
          </cell>
          <cell r="I563">
            <v>30</v>
          </cell>
        </row>
        <row r="564">
          <cell r="A564">
            <v>91343981</v>
          </cell>
          <cell r="B564" t="str">
            <v>Кв. 354</v>
          </cell>
          <cell r="C564" t="str">
            <v>Подъезд №4</v>
          </cell>
          <cell r="D564">
            <v>45426</v>
          </cell>
          <cell r="E564" t="str">
            <v>СЗ КиноДевелопмент</v>
          </cell>
          <cell r="H564">
            <v>33.299999999999997</v>
          </cell>
          <cell r="I564">
            <v>30</v>
          </cell>
        </row>
        <row r="565">
          <cell r="A565">
            <v>91343983</v>
          </cell>
          <cell r="B565" t="str">
            <v>Кв. 356</v>
          </cell>
          <cell r="C565" t="str">
            <v>Подъезд №4</v>
          </cell>
          <cell r="D565">
            <v>45426</v>
          </cell>
          <cell r="E565" t="str">
            <v>СЗ КиноДевелопмент</v>
          </cell>
          <cell r="H565">
            <v>25.9</v>
          </cell>
          <cell r="I565">
            <v>30</v>
          </cell>
        </row>
        <row r="566">
          <cell r="A566">
            <v>91343984</v>
          </cell>
          <cell r="B566" t="str">
            <v>Кв. 357</v>
          </cell>
          <cell r="C566" t="str">
            <v>Подъезд №4</v>
          </cell>
          <cell r="D566">
            <v>45426</v>
          </cell>
          <cell r="E566" t="str">
            <v>СЗ КиноДевелопмент</v>
          </cell>
          <cell r="H566">
            <v>51.6</v>
          </cell>
          <cell r="I566">
            <v>30</v>
          </cell>
        </row>
        <row r="567">
          <cell r="A567">
            <v>91343985</v>
          </cell>
          <cell r="B567" t="str">
            <v>Кв. 358</v>
          </cell>
          <cell r="C567" t="str">
            <v>Подъезд №4</v>
          </cell>
          <cell r="D567">
            <v>45426</v>
          </cell>
          <cell r="E567" t="str">
            <v>СЗ КиноДевелопмент</v>
          </cell>
          <cell r="H567">
            <v>34.200000000000003</v>
          </cell>
          <cell r="I567">
            <v>30</v>
          </cell>
        </row>
        <row r="568">
          <cell r="A568">
            <v>91343986</v>
          </cell>
          <cell r="B568" t="str">
            <v>Кв. 359</v>
          </cell>
          <cell r="C568" t="str">
            <v>Подъезд №4</v>
          </cell>
          <cell r="D568">
            <v>45426</v>
          </cell>
          <cell r="E568" t="str">
            <v>СЗ КиноДевелопмент</v>
          </cell>
          <cell r="H568">
            <v>37.9</v>
          </cell>
          <cell r="I568">
            <v>30</v>
          </cell>
        </row>
        <row r="569">
          <cell r="A569">
            <v>91343988</v>
          </cell>
          <cell r="B569" t="str">
            <v>Кв. 360</v>
          </cell>
          <cell r="C569" t="str">
            <v>Подъезд №4</v>
          </cell>
          <cell r="D569">
            <v>45426</v>
          </cell>
          <cell r="E569" t="str">
            <v>СЗ КиноДевелопмент</v>
          </cell>
          <cell r="H569">
            <v>33.299999999999997</v>
          </cell>
          <cell r="I569">
            <v>30</v>
          </cell>
        </row>
        <row r="570">
          <cell r="A570">
            <v>91343989</v>
          </cell>
          <cell r="B570" t="str">
            <v>Кв. 361</v>
          </cell>
          <cell r="C570" t="str">
            <v>Подъезд №4</v>
          </cell>
          <cell r="D570">
            <v>45426</v>
          </cell>
          <cell r="E570" t="str">
            <v>СЗ КиноДевелопмент</v>
          </cell>
          <cell r="H570">
            <v>25.9</v>
          </cell>
          <cell r="I570">
            <v>30</v>
          </cell>
        </row>
        <row r="571">
          <cell r="A571">
            <v>91343990</v>
          </cell>
          <cell r="B571" t="str">
            <v>Кв. 362</v>
          </cell>
          <cell r="C571" t="str">
            <v>Подъезд №4</v>
          </cell>
          <cell r="D571">
            <v>45426</v>
          </cell>
          <cell r="E571" t="str">
            <v>СЗ КиноДевелопмент</v>
          </cell>
          <cell r="H571">
            <v>25.9</v>
          </cell>
          <cell r="I571">
            <v>30</v>
          </cell>
        </row>
        <row r="572">
          <cell r="A572">
            <v>91343991</v>
          </cell>
          <cell r="B572" t="str">
            <v>Кв. 363</v>
          </cell>
          <cell r="C572" t="str">
            <v>Подъезд №4</v>
          </cell>
          <cell r="D572">
            <v>45426</v>
          </cell>
          <cell r="E572" t="str">
            <v>СЗ КиноДевелопмент</v>
          </cell>
          <cell r="H572">
            <v>51.6</v>
          </cell>
          <cell r="I572">
            <v>30</v>
          </cell>
        </row>
        <row r="573">
          <cell r="A573">
            <v>91343993</v>
          </cell>
          <cell r="B573" t="str">
            <v>Кв. 365</v>
          </cell>
          <cell r="C573" t="str">
            <v>Подъезд №4</v>
          </cell>
          <cell r="D573">
            <v>45426</v>
          </cell>
          <cell r="E573" t="str">
            <v>СЗ КиноДевелопмент</v>
          </cell>
          <cell r="H573">
            <v>37.9</v>
          </cell>
          <cell r="I573">
            <v>30</v>
          </cell>
        </row>
        <row r="574">
          <cell r="A574">
            <v>91343994</v>
          </cell>
          <cell r="B574" t="str">
            <v>Кв. 366</v>
          </cell>
          <cell r="C574" t="str">
            <v>Подъезд №4</v>
          </cell>
          <cell r="D574">
            <v>45426</v>
          </cell>
          <cell r="E574" t="str">
            <v>СЗ КиноДевелопмент</v>
          </cell>
          <cell r="H574">
            <v>33.299999999999997</v>
          </cell>
          <cell r="I574">
            <v>30</v>
          </cell>
        </row>
        <row r="575">
          <cell r="A575">
            <v>91343995</v>
          </cell>
          <cell r="B575" t="str">
            <v>Кв. 367</v>
          </cell>
          <cell r="C575" t="str">
            <v>Подъезд №4</v>
          </cell>
          <cell r="D575">
            <v>45426</v>
          </cell>
          <cell r="E575" t="str">
            <v>СЗ КиноДевелопмент</v>
          </cell>
          <cell r="H575">
            <v>25.9</v>
          </cell>
          <cell r="I575">
            <v>30</v>
          </cell>
        </row>
        <row r="576">
          <cell r="A576">
            <v>91343996</v>
          </cell>
          <cell r="B576" t="str">
            <v>Кв. 368</v>
          </cell>
          <cell r="C576" t="str">
            <v>Подъезд №4</v>
          </cell>
          <cell r="D576">
            <v>45426</v>
          </cell>
          <cell r="E576" t="str">
            <v>СЗ КиноДевелопмент</v>
          </cell>
          <cell r="H576">
            <v>25.9</v>
          </cell>
          <cell r="I576">
            <v>30</v>
          </cell>
        </row>
        <row r="577">
          <cell r="A577">
            <v>91343997</v>
          </cell>
          <cell r="B577" t="str">
            <v>Кв. 369</v>
          </cell>
          <cell r="C577" t="str">
            <v>Подъезд №4</v>
          </cell>
          <cell r="D577">
            <v>45426</v>
          </cell>
          <cell r="E577" t="str">
            <v>СЗ КиноДевелопмент</v>
          </cell>
          <cell r="H577">
            <v>51.6</v>
          </cell>
          <cell r="I577">
            <v>30</v>
          </cell>
        </row>
        <row r="578">
          <cell r="A578">
            <v>91343998</v>
          </cell>
          <cell r="B578" t="str">
            <v>Кв. 37</v>
          </cell>
          <cell r="C578" t="str">
            <v>Подъезд №1</v>
          </cell>
          <cell r="D578">
            <v>45485</v>
          </cell>
          <cell r="E578" t="str">
            <v>СЗ КиноДевелопмент</v>
          </cell>
          <cell r="H578">
            <v>51.1</v>
          </cell>
          <cell r="I578">
            <v>30</v>
          </cell>
        </row>
        <row r="579">
          <cell r="A579">
            <v>91343999</v>
          </cell>
          <cell r="B579" t="str">
            <v>Кв. 370</v>
          </cell>
          <cell r="C579" t="str">
            <v>Подъезд №4</v>
          </cell>
          <cell r="D579">
            <v>45426</v>
          </cell>
          <cell r="E579" t="str">
            <v>СЗ КиноДевелопмент</v>
          </cell>
          <cell r="H579">
            <v>34.200000000000003</v>
          </cell>
          <cell r="I579">
            <v>30</v>
          </cell>
        </row>
        <row r="580">
          <cell r="A580">
            <v>91344000</v>
          </cell>
          <cell r="B580" t="str">
            <v>Кв. 371</v>
          </cell>
          <cell r="C580" t="str">
            <v>Подъезд №4</v>
          </cell>
          <cell r="D580">
            <v>45426</v>
          </cell>
          <cell r="E580" t="str">
            <v>СЗ КиноДевелопмент</v>
          </cell>
          <cell r="H580">
            <v>37.9</v>
          </cell>
          <cell r="I580">
            <v>30</v>
          </cell>
        </row>
        <row r="581">
          <cell r="A581">
            <v>91344002</v>
          </cell>
          <cell r="B581" t="str">
            <v>Кв. 373</v>
          </cell>
          <cell r="C581" t="str">
            <v>Подъезд №4</v>
          </cell>
          <cell r="D581">
            <v>45426</v>
          </cell>
          <cell r="E581" t="str">
            <v>СЗ КиноДевелопмент</v>
          </cell>
          <cell r="H581">
            <v>25.9</v>
          </cell>
          <cell r="I581">
            <v>30</v>
          </cell>
        </row>
        <row r="582">
          <cell r="A582">
            <v>91344003</v>
          </cell>
          <cell r="B582" t="str">
            <v>Кв. 374</v>
          </cell>
          <cell r="C582" t="str">
            <v>Подъезд №4</v>
          </cell>
          <cell r="D582">
            <v>45426</v>
          </cell>
          <cell r="E582" t="str">
            <v>СЗ КиноДевелопмент</v>
          </cell>
          <cell r="H582">
            <v>25.9</v>
          </cell>
          <cell r="I582">
            <v>30</v>
          </cell>
        </row>
        <row r="583">
          <cell r="A583">
            <v>91344005</v>
          </cell>
          <cell r="B583" t="str">
            <v>Кв. 376</v>
          </cell>
          <cell r="C583" t="str">
            <v>Подъезд №4</v>
          </cell>
          <cell r="D583">
            <v>45426</v>
          </cell>
          <cell r="E583" t="str">
            <v>СЗ КиноДевелопмент</v>
          </cell>
          <cell r="H583">
            <v>34.200000000000003</v>
          </cell>
          <cell r="I583">
            <v>30</v>
          </cell>
        </row>
        <row r="584">
          <cell r="A584">
            <v>91344007</v>
          </cell>
          <cell r="B584" t="str">
            <v>Кв. 378</v>
          </cell>
          <cell r="C584" t="str">
            <v>Подъезд №4</v>
          </cell>
          <cell r="D584">
            <v>45426</v>
          </cell>
          <cell r="E584" t="str">
            <v>СЗ КиноДевелопмент</v>
          </cell>
          <cell r="H584">
            <v>33.299999999999997</v>
          </cell>
          <cell r="I584">
            <v>30</v>
          </cell>
        </row>
        <row r="585">
          <cell r="A585">
            <v>91344008</v>
          </cell>
          <cell r="B585" t="str">
            <v>Кв. 379</v>
          </cell>
          <cell r="C585" t="str">
            <v>Подъезд №4</v>
          </cell>
          <cell r="D585">
            <v>45426</v>
          </cell>
          <cell r="E585" t="str">
            <v>СЗ КиноДевелопмент</v>
          </cell>
          <cell r="H585">
            <v>25.9</v>
          </cell>
          <cell r="I585">
            <v>30</v>
          </cell>
        </row>
        <row r="586">
          <cell r="A586">
            <v>91344011</v>
          </cell>
          <cell r="B586" t="str">
            <v>Кв. 381</v>
          </cell>
          <cell r="C586" t="str">
            <v>Подъезд №4</v>
          </cell>
          <cell r="D586">
            <v>45426</v>
          </cell>
          <cell r="E586" t="str">
            <v>СЗ КиноДевелопмент</v>
          </cell>
          <cell r="H586">
            <v>51.6</v>
          </cell>
          <cell r="I586">
            <v>30</v>
          </cell>
        </row>
        <row r="587">
          <cell r="A587">
            <v>91344012</v>
          </cell>
          <cell r="B587" t="str">
            <v>Кв. 382</v>
          </cell>
          <cell r="C587" t="str">
            <v>Подъезд №4</v>
          </cell>
          <cell r="D587">
            <v>45426</v>
          </cell>
          <cell r="E587" t="str">
            <v>СЗ КиноДевелопмент</v>
          </cell>
          <cell r="H587">
            <v>34.200000000000003</v>
          </cell>
          <cell r="I587">
            <v>30</v>
          </cell>
        </row>
        <row r="588">
          <cell r="A588">
            <v>91344013</v>
          </cell>
          <cell r="B588" t="str">
            <v>Кв. 383</v>
          </cell>
          <cell r="C588" t="str">
            <v>Подъезд №4</v>
          </cell>
          <cell r="D588">
            <v>45426</v>
          </cell>
          <cell r="E588" t="str">
            <v>СЗ КиноДевелопмент</v>
          </cell>
          <cell r="H588">
            <v>37.9</v>
          </cell>
          <cell r="I588">
            <v>30</v>
          </cell>
        </row>
        <row r="589">
          <cell r="A589">
            <v>91344014</v>
          </cell>
          <cell r="B589" t="str">
            <v>Кв. 384</v>
          </cell>
          <cell r="C589" t="str">
            <v>Подъезд №4</v>
          </cell>
          <cell r="D589">
            <v>45426</v>
          </cell>
          <cell r="E589" t="str">
            <v>СЗ КиноДевелопмент</v>
          </cell>
          <cell r="H589">
            <v>33.299999999999997</v>
          </cell>
          <cell r="I589">
            <v>30</v>
          </cell>
        </row>
        <row r="590">
          <cell r="A590">
            <v>91344016</v>
          </cell>
          <cell r="B590" t="str">
            <v>Кв. 386</v>
          </cell>
          <cell r="C590" t="str">
            <v>Подъезд №4</v>
          </cell>
          <cell r="D590">
            <v>45426</v>
          </cell>
          <cell r="E590" t="str">
            <v>СЗ КиноДевелопмент</v>
          </cell>
          <cell r="H590">
            <v>25.9</v>
          </cell>
          <cell r="I590">
            <v>30</v>
          </cell>
        </row>
        <row r="591">
          <cell r="A591">
            <v>91344017</v>
          </cell>
          <cell r="B591" t="str">
            <v>Кв. 387</v>
          </cell>
          <cell r="C591" t="str">
            <v>Подъезд №4</v>
          </cell>
          <cell r="D591">
            <v>45426</v>
          </cell>
          <cell r="E591" t="str">
            <v>СЗ КиноДевелопмент</v>
          </cell>
          <cell r="H591">
            <v>51.6</v>
          </cell>
          <cell r="I591">
            <v>30</v>
          </cell>
        </row>
        <row r="592">
          <cell r="A592">
            <v>91344018</v>
          </cell>
          <cell r="B592" t="str">
            <v>Кв. 388</v>
          </cell>
          <cell r="C592" t="str">
            <v>Подъезд №4</v>
          </cell>
          <cell r="D592">
            <v>45426</v>
          </cell>
          <cell r="E592" t="str">
            <v>СЗ КиноДевелопмент</v>
          </cell>
          <cell r="H592">
            <v>34.200000000000003</v>
          </cell>
          <cell r="I592">
            <v>30</v>
          </cell>
        </row>
        <row r="593">
          <cell r="A593">
            <v>91344019</v>
          </cell>
          <cell r="B593" t="str">
            <v>Кв. 389</v>
          </cell>
          <cell r="C593" t="str">
            <v>Подъезд №4</v>
          </cell>
          <cell r="D593">
            <v>45426</v>
          </cell>
          <cell r="E593" t="str">
            <v>СЗ КиноДевелопмент</v>
          </cell>
          <cell r="H593">
            <v>37.9</v>
          </cell>
          <cell r="I593">
            <v>30</v>
          </cell>
        </row>
        <row r="594">
          <cell r="A594">
            <v>91344020</v>
          </cell>
          <cell r="B594" t="str">
            <v>Кв. 39</v>
          </cell>
          <cell r="C594" t="str">
            <v>Подъезд №1</v>
          </cell>
          <cell r="D594">
            <v>45485</v>
          </cell>
          <cell r="E594" t="str">
            <v>СЗ КиноДевелопмент</v>
          </cell>
          <cell r="H594">
            <v>35.1</v>
          </cell>
          <cell r="I594">
            <v>30</v>
          </cell>
        </row>
        <row r="595">
          <cell r="A595">
            <v>91344021</v>
          </cell>
          <cell r="B595" t="str">
            <v>Кв. 390</v>
          </cell>
          <cell r="C595" t="str">
            <v>Подъезд №4</v>
          </cell>
          <cell r="D595">
            <v>45426</v>
          </cell>
          <cell r="E595" t="str">
            <v>СЗ КиноДевелопмент</v>
          </cell>
          <cell r="H595">
            <v>33.299999999999997</v>
          </cell>
          <cell r="I595">
            <v>30</v>
          </cell>
        </row>
        <row r="596">
          <cell r="A596">
            <v>91344022</v>
          </cell>
          <cell r="B596" t="str">
            <v>Кв. 391</v>
          </cell>
          <cell r="C596" t="str">
            <v>Подъезд №4</v>
          </cell>
          <cell r="D596">
            <v>45426</v>
          </cell>
          <cell r="E596" t="str">
            <v>СЗ КиноДевелопмент</v>
          </cell>
          <cell r="H596">
            <v>25.9</v>
          </cell>
          <cell r="I596">
            <v>30</v>
          </cell>
        </row>
        <row r="597">
          <cell r="A597">
            <v>91344023</v>
          </cell>
          <cell r="B597" t="str">
            <v>Кв. 392</v>
          </cell>
          <cell r="C597" t="str">
            <v>Подъезд №4</v>
          </cell>
          <cell r="D597">
            <v>45426</v>
          </cell>
          <cell r="E597" t="str">
            <v>СЗ КиноДевелопмент</v>
          </cell>
          <cell r="H597">
            <v>25.9</v>
          </cell>
          <cell r="I597">
            <v>30</v>
          </cell>
        </row>
        <row r="598">
          <cell r="A598">
            <v>91344024</v>
          </cell>
          <cell r="B598" t="str">
            <v>Кв. 393</v>
          </cell>
          <cell r="C598" t="str">
            <v>Подъезд №4</v>
          </cell>
          <cell r="D598">
            <v>45426</v>
          </cell>
          <cell r="E598" t="str">
            <v>СЗ КиноДевелопмент</v>
          </cell>
          <cell r="H598">
            <v>51.6</v>
          </cell>
          <cell r="I598">
            <v>30</v>
          </cell>
        </row>
        <row r="599">
          <cell r="A599">
            <v>91344025</v>
          </cell>
          <cell r="B599" t="str">
            <v>Кв. 394</v>
          </cell>
          <cell r="C599" t="str">
            <v>Подъезд №4</v>
          </cell>
          <cell r="D599">
            <v>45426</v>
          </cell>
          <cell r="E599" t="str">
            <v>СЗ КиноДевелопмент</v>
          </cell>
          <cell r="H599">
            <v>34.200000000000003</v>
          </cell>
          <cell r="I599">
            <v>30</v>
          </cell>
        </row>
        <row r="600">
          <cell r="A600">
            <v>91344026</v>
          </cell>
          <cell r="B600" t="str">
            <v>Кв. 395</v>
          </cell>
          <cell r="C600" t="str">
            <v>Подъезд №4</v>
          </cell>
          <cell r="D600">
            <v>45426</v>
          </cell>
          <cell r="E600" t="str">
            <v>СЗ КиноДевелопмент</v>
          </cell>
          <cell r="H600">
            <v>37.9</v>
          </cell>
          <cell r="I600">
            <v>30</v>
          </cell>
        </row>
        <row r="601">
          <cell r="A601">
            <v>91344027</v>
          </cell>
          <cell r="B601" t="str">
            <v>Кв. 396</v>
          </cell>
          <cell r="C601" t="str">
            <v>Подъезд №4</v>
          </cell>
          <cell r="D601">
            <v>45426</v>
          </cell>
          <cell r="E601" t="str">
            <v>СЗ КиноДевелопмент</v>
          </cell>
          <cell r="H601">
            <v>33.299999999999997</v>
          </cell>
          <cell r="I601">
            <v>30</v>
          </cell>
        </row>
        <row r="602">
          <cell r="A602">
            <v>91344028</v>
          </cell>
          <cell r="B602" t="str">
            <v>Кв. 397</v>
          </cell>
          <cell r="C602" t="str">
            <v>Подъезд №4</v>
          </cell>
          <cell r="D602">
            <v>45426</v>
          </cell>
          <cell r="E602" t="str">
            <v>СЗ КиноДевелопмент</v>
          </cell>
          <cell r="H602">
            <v>25.9</v>
          </cell>
          <cell r="I602">
            <v>30</v>
          </cell>
        </row>
        <row r="603">
          <cell r="A603">
            <v>91344029</v>
          </cell>
          <cell r="B603" t="str">
            <v>Кв. 398</v>
          </cell>
          <cell r="C603" t="str">
            <v>Подъезд №4</v>
          </cell>
          <cell r="D603">
            <v>45426</v>
          </cell>
          <cell r="E603" t="str">
            <v>СЗ КиноДевелопмент</v>
          </cell>
          <cell r="H603">
            <v>25.9</v>
          </cell>
          <cell r="I603">
            <v>30</v>
          </cell>
        </row>
        <row r="604">
          <cell r="A604">
            <v>91344031</v>
          </cell>
          <cell r="B604" t="str">
            <v>Кв. 4</v>
          </cell>
          <cell r="C604" t="str">
            <v>Подъезд №1</v>
          </cell>
          <cell r="D604">
            <v>45485</v>
          </cell>
          <cell r="E604" t="str">
            <v>СЗ КиноДевелопмент</v>
          </cell>
          <cell r="H604">
            <v>54.8</v>
          </cell>
          <cell r="I604">
            <v>30</v>
          </cell>
        </row>
        <row r="605">
          <cell r="A605">
            <v>91344032</v>
          </cell>
          <cell r="B605" t="str">
            <v>Кв. 40</v>
          </cell>
          <cell r="C605" t="str">
            <v>Подъезд №1</v>
          </cell>
          <cell r="D605">
            <v>45485</v>
          </cell>
          <cell r="E605" t="str">
            <v>СЗ КиноДевелопмент</v>
          </cell>
          <cell r="H605">
            <v>54</v>
          </cell>
          <cell r="I605">
            <v>30</v>
          </cell>
        </row>
        <row r="606">
          <cell r="A606">
            <v>91344033</v>
          </cell>
          <cell r="B606" t="str">
            <v>Кв. 400</v>
          </cell>
          <cell r="C606" t="str">
            <v>Подъезд №4</v>
          </cell>
          <cell r="D606">
            <v>45426</v>
          </cell>
          <cell r="E606" t="str">
            <v>СЗ КиноДевелопмент</v>
          </cell>
          <cell r="H606">
            <v>34.200000000000003</v>
          </cell>
          <cell r="I606">
            <v>30</v>
          </cell>
        </row>
        <row r="607">
          <cell r="A607">
            <v>91344034</v>
          </cell>
          <cell r="B607" t="str">
            <v>Кв. 401</v>
          </cell>
          <cell r="C607" t="str">
            <v>Подъезд №4</v>
          </cell>
          <cell r="D607">
            <v>45426</v>
          </cell>
          <cell r="E607" t="str">
            <v>СЗ КиноДевелопмент</v>
          </cell>
          <cell r="H607">
            <v>37.9</v>
          </cell>
          <cell r="I607">
            <v>30</v>
          </cell>
        </row>
        <row r="608">
          <cell r="A608">
            <v>91344036</v>
          </cell>
          <cell r="B608" t="str">
            <v>Кв. 403</v>
          </cell>
          <cell r="C608" t="str">
            <v>Подъезд №4</v>
          </cell>
          <cell r="D608">
            <v>45426</v>
          </cell>
          <cell r="E608" t="str">
            <v>СЗ КиноДевелопмент</v>
          </cell>
          <cell r="H608">
            <v>25.9</v>
          </cell>
          <cell r="I608">
            <v>30</v>
          </cell>
        </row>
        <row r="609">
          <cell r="A609">
            <v>91344037</v>
          </cell>
          <cell r="B609" t="str">
            <v>Кв. 404</v>
          </cell>
          <cell r="C609" t="str">
            <v>Подъезд №4</v>
          </cell>
          <cell r="D609">
            <v>45426</v>
          </cell>
          <cell r="E609" t="str">
            <v>СЗ КиноДевелопмент</v>
          </cell>
          <cell r="H609">
            <v>25.9</v>
          </cell>
          <cell r="I609">
            <v>30</v>
          </cell>
        </row>
        <row r="610">
          <cell r="A610">
            <v>91344038</v>
          </cell>
          <cell r="B610" t="str">
            <v>Кв. 405</v>
          </cell>
          <cell r="C610" t="str">
            <v>Подъезд №4</v>
          </cell>
          <cell r="D610">
            <v>45426</v>
          </cell>
          <cell r="E610" t="str">
            <v>СЗ КиноДевелопмент</v>
          </cell>
          <cell r="H610">
            <v>51.6</v>
          </cell>
          <cell r="I610">
            <v>30</v>
          </cell>
        </row>
        <row r="611">
          <cell r="A611">
            <v>91344040</v>
          </cell>
          <cell r="B611" t="str">
            <v>Кв. 407</v>
          </cell>
          <cell r="C611" t="str">
            <v>Подъезд №4</v>
          </cell>
          <cell r="D611">
            <v>45426</v>
          </cell>
          <cell r="E611" t="str">
            <v>СЗ КиноДевелопмент</v>
          </cell>
          <cell r="H611">
            <v>37.9</v>
          </cell>
          <cell r="I611">
            <v>30</v>
          </cell>
        </row>
        <row r="612">
          <cell r="A612">
            <v>91344041</v>
          </cell>
          <cell r="B612" t="str">
            <v>Кв. 408</v>
          </cell>
          <cell r="C612" t="str">
            <v>Подъезд №4</v>
          </cell>
          <cell r="D612">
            <v>45426</v>
          </cell>
          <cell r="E612" t="str">
            <v>СЗ КиноДевелопмент</v>
          </cell>
          <cell r="H612">
            <v>33.299999999999997</v>
          </cell>
          <cell r="I612">
            <v>30</v>
          </cell>
        </row>
        <row r="613">
          <cell r="A613">
            <v>91344042</v>
          </cell>
          <cell r="B613" t="str">
            <v>Кв. 409</v>
          </cell>
          <cell r="C613" t="str">
            <v>Подъезд №4</v>
          </cell>
          <cell r="D613">
            <v>45426</v>
          </cell>
          <cell r="E613" t="str">
            <v>СЗ КиноДевелопмент</v>
          </cell>
          <cell r="H613">
            <v>25.9</v>
          </cell>
          <cell r="I613">
            <v>30</v>
          </cell>
        </row>
        <row r="614">
          <cell r="A614">
            <v>91344043</v>
          </cell>
          <cell r="B614" t="str">
            <v>Кв. 41</v>
          </cell>
          <cell r="C614" t="str">
            <v>Подъезд №1</v>
          </cell>
          <cell r="D614">
            <v>45485</v>
          </cell>
          <cell r="E614" t="str">
            <v>СЗ КиноДевелопмент</v>
          </cell>
          <cell r="H614">
            <v>51.1</v>
          </cell>
          <cell r="I614">
            <v>30</v>
          </cell>
        </row>
        <row r="615">
          <cell r="A615">
            <v>91344045</v>
          </cell>
          <cell r="B615" t="str">
            <v>Кв. 411</v>
          </cell>
          <cell r="C615" t="str">
            <v>Подъезд №4</v>
          </cell>
          <cell r="D615">
            <v>45426</v>
          </cell>
          <cell r="E615" t="str">
            <v>СЗ КиноДевелопмент</v>
          </cell>
          <cell r="H615">
            <v>51.6</v>
          </cell>
          <cell r="I615">
            <v>30</v>
          </cell>
        </row>
        <row r="616">
          <cell r="A616">
            <v>91344046</v>
          </cell>
          <cell r="B616" t="str">
            <v>Кв. 412</v>
          </cell>
          <cell r="C616" t="str">
            <v>Подъезд №4</v>
          </cell>
          <cell r="D616">
            <v>45426</v>
          </cell>
          <cell r="E616" t="str">
            <v>СЗ КиноДевелопмент</v>
          </cell>
          <cell r="H616">
            <v>34.200000000000003</v>
          </cell>
          <cell r="I616">
            <v>30</v>
          </cell>
        </row>
        <row r="617">
          <cell r="A617">
            <v>91344048</v>
          </cell>
          <cell r="B617" t="str">
            <v>Кв. 414</v>
          </cell>
          <cell r="C617" t="str">
            <v>Подъезд №4</v>
          </cell>
          <cell r="D617">
            <v>45426</v>
          </cell>
          <cell r="E617" t="str">
            <v>СЗ КиноДевелопмент</v>
          </cell>
          <cell r="H617">
            <v>33.299999999999997</v>
          </cell>
          <cell r="I617">
            <v>30</v>
          </cell>
        </row>
        <row r="618">
          <cell r="A618">
            <v>91344050</v>
          </cell>
          <cell r="B618" t="str">
            <v>Кв. 416</v>
          </cell>
          <cell r="C618" t="str">
            <v>Подъезд №4</v>
          </cell>
          <cell r="D618">
            <v>45426</v>
          </cell>
          <cell r="E618" t="str">
            <v>СЗ КиноДевелопмент</v>
          </cell>
          <cell r="H618">
            <v>25.9</v>
          </cell>
          <cell r="I618">
            <v>30</v>
          </cell>
        </row>
        <row r="619">
          <cell r="A619">
            <v>91344051</v>
          </cell>
          <cell r="B619" t="str">
            <v>Кв. 417</v>
          </cell>
          <cell r="C619" t="str">
            <v>Подъезд №4</v>
          </cell>
          <cell r="D619">
            <v>45426</v>
          </cell>
          <cell r="E619" t="str">
            <v>СЗ КиноДевелопмент</v>
          </cell>
          <cell r="H619">
            <v>51.6</v>
          </cell>
          <cell r="I619">
            <v>30</v>
          </cell>
        </row>
        <row r="620">
          <cell r="A620">
            <v>91344052</v>
          </cell>
          <cell r="B620" t="str">
            <v>Кв. 418</v>
          </cell>
          <cell r="C620" t="str">
            <v>Подъезд №4</v>
          </cell>
          <cell r="D620">
            <v>45426</v>
          </cell>
          <cell r="E620" t="str">
            <v>СЗ КиноДевелопмент</v>
          </cell>
          <cell r="H620">
            <v>34.200000000000003</v>
          </cell>
          <cell r="I620">
            <v>30</v>
          </cell>
        </row>
        <row r="621">
          <cell r="A621">
            <v>91344053</v>
          </cell>
          <cell r="B621" t="str">
            <v>Кв. 419</v>
          </cell>
          <cell r="C621" t="str">
            <v>Подъезд №4</v>
          </cell>
          <cell r="D621">
            <v>45426</v>
          </cell>
          <cell r="E621" t="str">
            <v>СЗ КиноДевелопмент</v>
          </cell>
          <cell r="H621">
            <v>38</v>
          </cell>
          <cell r="I621">
            <v>30</v>
          </cell>
        </row>
        <row r="622">
          <cell r="A622">
            <v>91344054</v>
          </cell>
          <cell r="B622" t="str">
            <v>Кв. 42</v>
          </cell>
          <cell r="C622" t="str">
            <v>Подъезд №1</v>
          </cell>
          <cell r="D622">
            <v>45485</v>
          </cell>
          <cell r="E622" t="str">
            <v>СЗ КиноДевелопмент</v>
          </cell>
          <cell r="H622">
            <v>32.200000000000003</v>
          </cell>
          <cell r="I622">
            <v>30</v>
          </cell>
        </row>
        <row r="623">
          <cell r="A623">
            <v>91344055</v>
          </cell>
          <cell r="B623" t="str">
            <v>Кв. 420</v>
          </cell>
          <cell r="C623" t="str">
            <v>Подъезд №4</v>
          </cell>
          <cell r="D623">
            <v>45426</v>
          </cell>
          <cell r="E623" t="str">
            <v>СЗ КиноДевелопмент</v>
          </cell>
          <cell r="H623">
            <v>33.299999999999997</v>
          </cell>
          <cell r="I623">
            <v>30</v>
          </cell>
        </row>
        <row r="624">
          <cell r="A624">
            <v>91344056</v>
          </cell>
          <cell r="B624" t="str">
            <v>Кв. 421</v>
          </cell>
          <cell r="C624" t="str">
            <v>Подъезд №4</v>
          </cell>
          <cell r="D624">
            <v>45426</v>
          </cell>
          <cell r="E624" t="str">
            <v>СЗ КиноДевелопмент</v>
          </cell>
          <cell r="H624">
            <v>56.9</v>
          </cell>
          <cell r="I624">
            <v>30</v>
          </cell>
        </row>
        <row r="625">
          <cell r="A625">
            <v>91344057</v>
          </cell>
          <cell r="B625" t="str">
            <v>Кв. 422</v>
          </cell>
          <cell r="C625" t="str">
            <v>Подъезд №4</v>
          </cell>
          <cell r="D625">
            <v>45426</v>
          </cell>
          <cell r="E625" t="str">
            <v>СЗ КиноДевелопмент</v>
          </cell>
          <cell r="H625">
            <v>51.6</v>
          </cell>
          <cell r="I625">
            <v>30</v>
          </cell>
        </row>
        <row r="626">
          <cell r="A626">
            <v>91344059</v>
          </cell>
          <cell r="B626" t="str">
            <v>Кв. 424</v>
          </cell>
          <cell r="C626" t="str">
            <v>Подъезд №4</v>
          </cell>
          <cell r="D626">
            <v>45426</v>
          </cell>
          <cell r="E626" t="str">
            <v>СЗ КиноДевелопмент</v>
          </cell>
          <cell r="H626">
            <v>38</v>
          </cell>
          <cell r="I626">
            <v>30</v>
          </cell>
        </row>
        <row r="627">
          <cell r="A627">
            <v>91344061</v>
          </cell>
          <cell r="B627" t="str">
            <v>Кв. 426</v>
          </cell>
          <cell r="C627" t="str">
            <v>Подъезд №4</v>
          </cell>
          <cell r="D627">
            <v>45426</v>
          </cell>
          <cell r="E627" t="str">
            <v>СЗ КиноДевелопмент</v>
          </cell>
          <cell r="H627">
            <v>56.9</v>
          </cell>
          <cell r="I627">
            <v>30</v>
          </cell>
        </row>
        <row r="628">
          <cell r="A628">
            <v>91344062</v>
          </cell>
          <cell r="B628" t="str">
            <v>Кв. 427</v>
          </cell>
          <cell r="C628" t="str">
            <v>Подъезд №4</v>
          </cell>
          <cell r="D628">
            <v>45426</v>
          </cell>
          <cell r="E628" t="str">
            <v>СЗ КиноДевелопмент</v>
          </cell>
          <cell r="H628">
            <v>51.6</v>
          </cell>
          <cell r="I628">
            <v>30</v>
          </cell>
        </row>
        <row r="629">
          <cell r="A629">
            <v>91344063</v>
          </cell>
          <cell r="B629" t="str">
            <v>Кв. 428</v>
          </cell>
          <cell r="C629" t="str">
            <v>Подъезд №4</v>
          </cell>
          <cell r="D629">
            <v>45426</v>
          </cell>
          <cell r="E629" t="str">
            <v>СЗ КиноДевелопмент</v>
          </cell>
          <cell r="H629">
            <v>34.4</v>
          </cell>
          <cell r="I629">
            <v>30</v>
          </cell>
        </row>
        <row r="630">
          <cell r="A630">
            <v>91344064</v>
          </cell>
          <cell r="B630" t="str">
            <v>Кв. 429</v>
          </cell>
          <cell r="C630" t="str">
            <v>Подъезд №4</v>
          </cell>
          <cell r="D630">
            <v>45426</v>
          </cell>
          <cell r="E630" t="str">
            <v>СЗ КиноДевелопмент</v>
          </cell>
          <cell r="H630">
            <v>106.7</v>
          </cell>
          <cell r="I630">
            <v>30</v>
          </cell>
        </row>
        <row r="631">
          <cell r="A631">
            <v>91344066</v>
          </cell>
          <cell r="B631" t="str">
            <v>Кв. 430</v>
          </cell>
          <cell r="C631" t="str">
            <v>Подъезд №4</v>
          </cell>
          <cell r="D631">
            <v>45426</v>
          </cell>
          <cell r="E631" t="str">
            <v>СЗ КиноДевелопмент</v>
          </cell>
          <cell r="H631">
            <v>77.400000000000006</v>
          </cell>
          <cell r="I631">
            <v>30</v>
          </cell>
        </row>
        <row r="632">
          <cell r="A632">
            <v>91344067</v>
          </cell>
          <cell r="B632" t="str">
            <v>Кв. 431</v>
          </cell>
          <cell r="C632" t="str">
            <v>Подъезд №4</v>
          </cell>
          <cell r="D632">
            <v>45426</v>
          </cell>
          <cell r="E632" t="str">
            <v>СЗ КиноДевелопмент</v>
          </cell>
          <cell r="H632">
            <v>122.7</v>
          </cell>
          <cell r="I632">
            <v>30</v>
          </cell>
        </row>
        <row r="633">
          <cell r="A633">
            <v>91344068</v>
          </cell>
          <cell r="B633" t="str">
            <v>Кв. 432</v>
          </cell>
          <cell r="C633" t="str">
            <v>Подъезд №5</v>
          </cell>
          <cell r="D633">
            <v>45426</v>
          </cell>
          <cell r="E633" t="str">
            <v>СЗ КиноДевелопмент</v>
          </cell>
          <cell r="H633">
            <v>70.900000000000006</v>
          </cell>
          <cell r="I633">
            <v>30</v>
          </cell>
        </row>
        <row r="634">
          <cell r="A634">
            <v>91344069</v>
          </cell>
          <cell r="B634" t="str">
            <v>Кв. 433</v>
          </cell>
          <cell r="C634" t="str">
            <v>Подъезд №5</v>
          </cell>
          <cell r="D634">
            <v>45426</v>
          </cell>
          <cell r="E634" t="str">
            <v>СЗ КиноДевелопмент</v>
          </cell>
          <cell r="H634">
            <v>37.700000000000003</v>
          </cell>
          <cell r="I634">
            <v>30</v>
          </cell>
        </row>
        <row r="635">
          <cell r="A635">
            <v>91344070</v>
          </cell>
          <cell r="B635" t="str">
            <v>Кв. 434</v>
          </cell>
          <cell r="C635" t="str">
            <v>Подъезд №5</v>
          </cell>
          <cell r="D635">
            <v>45426</v>
          </cell>
          <cell r="E635" t="str">
            <v>СЗ КиноДевелопмент</v>
          </cell>
          <cell r="H635">
            <v>70.8</v>
          </cell>
          <cell r="I635">
            <v>30</v>
          </cell>
        </row>
        <row r="636">
          <cell r="A636">
            <v>91344071</v>
          </cell>
          <cell r="B636" t="str">
            <v>Кв. 435</v>
          </cell>
          <cell r="C636" t="str">
            <v>Подъезд №5</v>
          </cell>
          <cell r="D636">
            <v>45426</v>
          </cell>
          <cell r="E636" t="str">
            <v>СЗ КиноДевелопмент</v>
          </cell>
          <cell r="H636">
            <v>70.400000000000006</v>
          </cell>
          <cell r="I636">
            <v>30</v>
          </cell>
        </row>
        <row r="637">
          <cell r="A637">
            <v>91344073</v>
          </cell>
          <cell r="B637" t="str">
            <v>Кв. 437</v>
          </cell>
          <cell r="C637" t="str">
            <v>Подъезд №5</v>
          </cell>
          <cell r="D637">
            <v>45426</v>
          </cell>
          <cell r="E637" t="str">
            <v>СЗ КиноДевелопмент</v>
          </cell>
          <cell r="H637">
            <v>70</v>
          </cell>
          <cell r="I637">
            <v>30</v>
          </cell>
        </row>
        <row r="638">
          <cell r="A638">
            <v>91344075</v>
          </cell>
          <cell r="B638" t="str">
            <v>Кв. 439</v>
          </cell>
          <cell r="C638" t="str">
            <v>Подъезд №5</v>
          </cell>
          <cell r="D638">
            <v>45426</v>
          </cell>
          <cell r="E638" t="str">
            <v>СЗ КиноДевелопмент</v>
          </cell>
          <cell r="H638">
            <v>37.200000000000003</v>
          </cell>
          <cell r="I638">
            <v>30</v>
          </cell>
        </row>
        <row r="639">
          <cell r="A639">
            <v>91344076</v>
          </cell>
          <cell r="B639" t="str">
            <v>Кв. 44</v>
          </cell>
          <cell r="C639" t="str">
            <v>Подъезд №1</v>
          </cell>
          <cell r="D639">
            <v>45485</v>
          </cell>
          <cell r="E639" t="str">
            <v>СЗ КиноДевелопмент</v>
          </cell>
          <cell r="H639">
            <v>54</v>
          </cell>
          <cell r="I639">
            <v>30</v>
          </cell>
        </row>
        <row r="640">
          <cell r="A640">
            <v>91344077</v>
          </cell>
          <cell r="B640" t="str">
            <v>Кв. 440</v>
          </cell>
          <cell r="C640" t="str">
            <v>Подъезд №5</v>
          </cell>
          <cell r="D640">
            <v>45426</v>
          </cell>
          <cell r="E640" t="str">
            <v>СЗ КиноДевелопмент</v>
          </cell>
          <cell r="H640">
            <v>70</v>
          </cell>
          <cell r="I640">
            <v>30</v>
          </cell>
        </row>
        <row r="641">
          <cell r="A641">
            <v>91344078</v>
          </cell>
          <cell r="B641" t="str">
            <v>Кв. 441</v>
          </cell>
          <cell r="C641" t="str">
            <v>Подъезд №5</v>
          </cell>
          <cell r="D641">
            <v>45426</v>
          </cell>
          <cell r="E641" t="str">
            <v>СЗ КиноДевелопмент</v>
          </cell>
          <cell r="H641">
            <v>70.400000000000006</v>
          </cell>
          <cell r="I641">
            <v>30</v>
          </cell>
        </row>
        <row r="642">
          <cell r="A642">
            <v>91344079</v>
          </cell>
          <cell r="B642" t="str">
            <v>Кв. 442</v>
          </cell>
          <cell r="C642" t="str">
            <v>Подъезд №5</v>
          </cell>
          <cell r="D642">
            <v>45426</v>
          </cell>
          <cell r="E642" t="str">
            <v>СЗ КиноДевелопмент</v>
          </cell>
          <cell r="H642">
            <v>37.200000000000003</v>
          </cell>
          <cell r="I642">
            <v>30</v>
          </cell>
        </row>
        <row r="643">
          <cell r="A643">
            <v>91344081</v>
          </cell>
          <cell r="B643" t="str">
            <v>Кв. 444</v>
          </cell>
          <cell r="C643" t="str">
            <v>Подъезд №5</v>
          </cell>
          <cell r="D643">
            <v>45426</v>
          </cell>
          <cell r="E643" t="str">
            <v>СЗ КиноДевелопмент</v>
          </cell>
          <cell r="H643">
            <v>70.400000000000006</v>
          </cell>
          <cell r="I643">
            <v>30</v>
          </cell>
        </row>
        <row r="644">
          <cell r="A644">
            <v>91344083</v>
          </cell>
          <cell r="B644" t="str">
            <v>Кв. 446</v>
          </cell>
          <cell r="C644" t="str">
            <v>Подъезд №5</v>
          </cell>
          <cell r="D644">
            <v>45426</v>
          </cell>
          <cell r="E644" t="str">
            <v>СЗ КиноДевелопмент</v>
          </cell>
          <cell r="H644">
            <v>70</v>
          </cell>
          <cell r="I644">
            <v>30</v>
          </cell>
        </row>
        <row r="645">
          <cell r="A645">
            <v>91344085</v>
          </cell>
          <cell r="B645" t="str">
            <v>Кв. 448</v>
          </cell>
          <cell r="C645" t="str">
            <v>Подъезд №5</v>
          </cell>
          <cell r="D645">
            <v>45426</v>
          </cell>
          <cell r="E645" t="str">
            <v>СЗ КиноДевелопмент</v>
          </cell>
          <cell r="H645">
            <v>37.200000000000003</v>
          </cell>
          <cell r="I645">
            <v>30</v>
          </cell>
        </row>
        <row r="646">
          <cell r="A646">
            <v>91344086</v>
          </cell>
          <cell r="B646" t="str">
            <v>Кв. 449</v>
          </cell>
          <cell r="C646" t="str">
            <v>Подъезд №5</v>
          </cell>
          <cell r="D646">
            <v>45426</v>
          </cell>
          <cell r="E646" t="str">
            <v>СЗ КиноДевелопмент</v>
          </cell>
          <cell r="H646">
            <v>70</v>
          </cell>
          <cell r="I646">
            <v>30</v>
          </cell>
        </row>
        <row r="647">
          <cell r="A647">
            <v>91344088</v>
          </cell>
          <cell r="B647" t="str">
            <v>Кв. 450</v>
          </cell>
          <cell r="C647" t="str">
            <v>Подъезд №5</v>
          </cell>
          <cell r="D647">
            <v>45426</v>
          </cell>
          <cell r="E647" t="str">
            <v>СЗ КиноДевелопмент</v>
          </cell>
          <cell r="H647">
            <v>70.400000000000006</v>
          </cell>
          <cell r="I647">
            <v>30</v>
          </cell>
        </row>
        <row r="648">
          <cell r="A648">
            <v>91344089</v>
          </cell>
          <cell r="B648" t="str">
            <v>Кв. 451</v>
          </cell>
          <cell r="C648" t="str">
            <v>Подъезд №5</v>
          </cell>
          <cell r="D648">
            <v>45426</v>
          </cell>
          <cell r="E648" t="str">
            <v>СЗ КиноДевелопмент</v>
          </cell>
          <cell r="H648">
            <v>37.200000000000003</v>
          </cell>
          <cell r="I648">
            <v>30</v>
          </cell>
        </row>
        <row r="649">
          <cell r="A649">
            <v>91344091</v>
          </cell>
          <cell r="B649" t="str">
            <v>Кв. 453</v>
          </cell>
          <cell r="C649" t="str">
            <v>Подъезд №5</v>
          </cell>
          <cell r="D649">
            <v>45426</v>
          </cell>
          <cell r="E649" t="str">
            <v>СЗ КиноДевелопмент</v>
          </cell>
          <cell r="H649">
            <v>70.400000000000006</v>
          </cell>
          <cell r="I649">
            <v>30</v>
          </cell>
        </row>
        <row r="650">
          <cell r="A650">
            <v>91344092</v>
          </cell>
          <cell r="B650" t="str">
            <v>Кв. 454</v>
          </cell>
          <cell r="C650" t="str">
            <v>Подъезд №5</v>
          </cell>
          <cell r="D650">
            <v>45426</v>
          </cell>
          <cell r="E650" t="str">
            <v>СЗ КиноДевелопмент</v>
          </cell>
          <cell r="H650">
            <v>37.200000000000003</v>
          </cell>
          <cell r="I650">
            <v>30</v>
          </cell>
        </row>
        <row r="651">
          <cell r="A651">
            <v>91344094</v>
          </cell>
          <cell r="B651" t="str">
            <v>Кв. 456</v>
          </cell>
          <cell r="C651" t="str">
            <v>Подъезд №6</v>
          </cell>
          <cell r="D651">
            <v>45433</v>
          </cell>
          <cell r="E651" t="str">
            <v>СЗ КиноДевелопмент</v>
          </cell>
          <cell r="H651">
            <v>55</v>
          </cell>
          <cell r="I651">
            <v>30</v>
          </cell>
        </row>
        <row r="652">
          <cell r="A652">
            <v>91344095</v>
          </cell>
          <cell r="B652" t="str">
            <v>Кв. 457</v>
          </cell>
          <cell r="C652" t="str">
            <v>Подъезд №6</v>
          </cell>
          <cell r="D652">
            <v>45433</v>
          </cell>
          <cell r="E652" t="str">
            <v>СЗ КиноДевелопмент</v>
          </cell>
          <cell r="H652">
            <v>34</v>
          </cell>
          <cell r="I652">
            <v>30</v>
          </cell>
        </row>
        <row r="653">
          <cell r="A653">
            <v>91344096</v>
          </cell>
          <cell r="B653" t="str">
            <v>Кв. 458</v>
          </cell>
          <cell r="C653" t="str">
            <v>Подъезд №6</v>
          </cell>
          <cell r="D653">
            <v>45433</v>
          </cell>
          <cell r="E653" t="str">
            <v>СЗ КиноДевелопмент</v>
          </cell>
          <cell r="H653">
            <v>38.6</v>
          </cell>
          <cell r="I653">
            <v>30</v>
          </cell>
        </row>
        <row r="654">
          <cell r="A654">
            <v>91344097</v>
          </cell>
          <cell r="B654" t="str">
            <v>Кв. 459</v>
          </cell>
          <cell r="C654" t="str">
            <v>Подъезд №6</v>
          </cell>
          <cell r="D654">
            <v>45433</v>
          </cell>
          <cell r="E654" t="str">
            <v>СЗ КиноДевелопмент</v>
          </cell>
          <cell r="H654">
            <v>58</v>
          </cell>
          <cell r="I654">
            <v>30</v>
          </cell>
        </row>
        <row r="655">
          <cell r="A655">
            <v>91344098</v>
          </cell>
          <cell r="B655" t="str">
            <v>Кв. 46</v>
          </cell>
          <cell r="C655" t="str">
            <v>Подъезд №1</v>
          </cell>
          <cell r="D655">
            <v>45485</v>
          </cell>
          <cell r="E655" t="str">
            <v>СЗ КиноДевелопмент</v>
          </cell>
          <cell r="H655">
            <v>32.200000000000003</v>
          </cell>
          <cell r="I655">
            <v>30</v>
          </cell>
        </row>
        <row r="656">
          <cell r="A656">
            <v>91344100</v>
          </cell>
          <cell r="B656" t="str">
            <v>Кв. 461</v>
          </cell>
          <cell r="C656" t="str">
            <v>Подъезд №6</v>
          </cell>
          <cell r="D656">
            <v>45433</v>
          </cell>
          <cell r="E656" t="str">
            <v>СЗ КиноДевелопмент</v>
          </cell>
          <cell r="H656">
            <v>33.6</v>
          </cell>
          <cell r="I656">
            <v>30</v>
          </cell>
        </row>
        <row r="657">
          <cell r="A657">
            <v>91344102</v>
          </cell>
          <cell r="B657" t="str">
            <v>Кв. 463</v>
          </cell>
          <cell r="C657" t="str">
            <v>Подъезд №6</v>
          </cell>
          <cell r="D657">
            <v>45433</v>
          </cell>
          <cell r="E657" t="str">
            <v>СЗ КиноДевелопмент</v>
          </cell>
          <cell r="H657">
            <v>56.7</v>
          </cell>
          <cell r="I657">
            <v>30</v>
          </cell>
        </row>
        <row r="658">
          <cell r="A658">
            <v>91344103</v>
          </cell>
          <cell r="B658" t="str">
            <v>Кв. 464</v>
          </cell>
          <cell r="C658" t="str">
            <v>Подъезд №6</v>
          </cell>
          <cell r="D658">
            <v>45433</v>
          </cell>
          <cell r="E658" t="str">
            <v>СЗ КиноДевелопмент</v>
          </cell>
          <cell r="H658">
            <v>53.7</v>
          </cell>
          <cell r="I658">
            <v>30</v>
          </cell>
        </row>
        <row r="659">
          <cell r="A659">
            <v>91344105</v>
          </cell>
          <cell r="B659" t="str">
            <v>Кв. 466</v>
          </cell>
          <cell r="C659" t="str">
            <v>Подъезд №6</v>
          </cell>
          <cell r="D659">
            <v>45433</v>
          </cell>
          <cell r="E659" t="str">
            <v>СЗ КиноДевелопмент</v>
          </cell>
          <cell r="H659">
            <v>38.200000000000003</v>
          </cell>
          <cell r="I659">
            <v>30</v>
          </cell>
        </row>
        <row r="660">
          <cell r="A660">
            <v>91344107</v>
          </cell>
          <cell r="B660" t="str">
            <v>Кв. 468</v>
          </cell>
          <cell r="C660" t="str">
            <v>Подъезд №6</v>
          </cell>
          <cell r="D660">
            <v>45433</v>
          </cell>
          <cell r="E660" t="str">
            <v>СЗ КиноДевелопмент</v>
          </cell>
          <cell r="H660">
            <v>53.7</v>
          </cell>
          <cell r="I660">
            <v>30</v>
          </cell>
        </row>
        <row r="661">
          <cell r="A661">
            <v>91344108</v>
          </cell>
          <cell r="B661" t="str">
            <v>Кв. 469</v>
          </cell>
          <cell r="C661" t="str">
            <v>Подъезд №6</v>
          </cell>
          <cell r="D661">
            <v>45433</v>
          </cell>
          <cell r="E661" t="str">
            <v>СЗ КиноДевелопмент</v>
          </cell>
          <cell r="H661">
            <v>33.6</v>
          </cell>
          <cell r="I661">
            <v>30</v>
          </cell>
        </row>
        <row r="662">
          <cell r="A662">
            <v>91344109</v>
          </cell>
          <cell r="B662" t="str">
            <v>Кв. 47</v>
          </cell>
          <cell r="C662" t="str">
            <v>Подъезд №1</v>
          </cell>
          <cell r="D662">
            <v>45485</v>
          </cell>
          <cell r="E662" t="str">
            <v>СЗ КиноДевелопмент</v>
          </cell>
          <cell r="H662">
            <v>35.1</v>
          </cell>
          <cell r="I662">
            <v>30</v>
          </cell>
        </row>
        <row r="663">
          <cell r="A663">
            <v>91344110</v>
          </cell>
          <cell r="B663" t="str">
            <v>Кв. 470</v>
          </cell>
          <cell r="C663" t="str">
            <v>Подъезд №6</v>
          </cell>
          <cell r="D663">
            <v>45433</v>
          </cell>
          <cell r="E663" t="str">
            <v>СЗ КиноДевелопмент</v>
          </cell>
          <cell r="H663">
            <v>38.200000000000003</v>
          </cell>
          <cell r="I663">
            <v>30</v>
          </cell>
        </row>
        <row r="664">
          <cell r="A664">
            <v>91344111</v>
          </cell>
          <cell r="B664" t="str">
            <v>Кв. 471</v>
          </cell>
          <cell r="C664" t="str">
            <v>Подъезд №6</v>
          </cell>
          <cell r="D664">
            <v>45433</v>
          </cell>
          <cell r="E664" t="str">
            <v>СЗ КиноДевелопмент</v>
          </cell>
          <cell r="H664">
            <v>56.7</v>
          </cell>
          <cell r="I664">
            <v>30</v>
          </cell>
        </row>
        <row r="665">
          <cell r="A665">
            <v>91344112</v>
          </cell>
          <cell r="B665" t="str">
            <v>Кв. 472</v>
          </cell>
          <cell r="C665" t="str">
            <v>Подъезд №6</v>
          </cell>
          <cell r="D665">
            <v>45433</v>
          </cell>
          <cell r="E665" t="str">
            <v>СЗ КиноДевелопмент</v>
          </cell>
          <cell r="H665">
            <v>53.7</v>
          </cell>
          <cell r="I665">
            <v>30</v>
          </cell>
        </row>
        <row r="666">
          <cell r="A666">
            <v>91344113</v>
          </cell>
          <cell r="B666" t="str">
            <v>Кв. 473</v>
          </cell>
          <cell r="C666" t="str">
            <v>Подъезд №6</v>
          </cell>
          <cell r="D666">
            <v>45433</v>
          </cell>
          <cell r="E666" t="str">
            <v>СЗ КиноДевелопмент</v>
          </cell>
          <cell r="H666">
            <v>33.6</v>
          </cell>
          <cell r="I666">
            <v>30</v>
          </cell>
        </row>
        <row r="667">
          <cell r="A667">
            <v>91344115</v>
          </cell>
          <cell r="B667" t="str">
            <v>Кв. 475</v>
          </cell>
          <cell r="C667" t="str">
            <v>Подъезд №6</v>
          </cell>
          <cell r="D667">
            <v>45433</v>
          </cell>
          <cell r="E667" t="str">
            <v>СЗ КиноДевелопмент</v>
          </cell>
          <cell r="H667">
            <v>56.7</v>
          </cell>
          <cell r="I667">
            <v>30</v>
          </cell>
        </row>
        <row r="668">
          <cell r="A668">
            <v>91344116</v>
          </cell>
          <cell r="B668" t="str">
            <v>Кв. 476</v>
          </cell>
          <cell r="C668" t="str">
            <v>Подъезд №6</v>
          </cell>
          <cell r="D668">
            <v>45433</v>
          </cell>
          <cell r="E668" t="str">
            <v>СЗ КиноДевелопмент</v>
          </cell>
          <cell r="H668">
            <v>53.7</v>
          </cell>
          <cell r="I668">
            <v>30</v>
          </cell>
        </row>
        <row r="669">
          <cell r="A669">
            <v>91344118</v>
          </cell>
          <cell r="B669" t="str">
            <v>Кв. 478</v>
          </cell>
          <cell r="C669" t="str">
            <v>Подъезд №6</v>
          </cell>
          <cell r="D669">
            <v>45433</v>
          </cell>
          <cell r="E669" t="str">
            <v>СЗ КиноДевелопмент</v>
          </cell>
          <cell r="H669">
            <v>38.200000000000003</v>
          </cell>
          <cell r="I669">
            <v>30</v>
          </cell>
        </row>
        <row r="670">
          <cell r="A670">
            <v>91344119</v>
          </cell>
          <cell r="B670" t="str">
            <v>Кв. 479</v>
          </cell>
          <cell r="C670" t="str">
            <v>Подъезд №6</v>
          </cell>
          <cell r="D670">
            <v>45433</v>
          </cell>
          <cell r="E670" t="str">
            <v>СЗ КиноДевелопмент</v>
          </cell>
          <cell r="H670">
            <v>56.7</v>
          </cell>
          <cell r="I670">
            <v>30</v>
          </cell>
        </row>
        <row r="671">
          <cell r="A671">
            <v>91344120</v>
          </cell>
          <cell r="B671" t="str">
            <v>Кв. 48</v>
          </cell>
          <cell r="C671" t="str">
            <v>Подъезд №1</v>
          </cell>
          <cell r="D671">
            <v>45485</v>
          </cell>
          <cell r="E671" t="str">
            <v>СЗ КиноДевелопмент</v>
          </cell>
          <cell r="H671">
            <v>54</v>
          </cell>
          <cell r="I671">
            <v>30</v>
          </cell>
        </row>
        <row r="672">
          <cell r="A672">
            <v>91344121</v>
          </cell>
          <cell r="B672" t="str">
            <v>Кв. 480</v>
          </cell>
          <cell r="C672" t="str">
            <v>Подъезд №6</v>
          </cell>
          <cell r="D672">
            <v>45433</v>
          </cell>
          <cell r="E672" t="str">
            <v>СЗ КиноДевелопмент</v>
          </cell>
          <cell r="H672">
            <v>53.7</v>
          </cell>
          <cell r="I672">
            <v>30</v>
          </cell>
        </row>
        <row r="673">
          <cell r="A673">
            <v>91344122</v>
          </cell>
          <cell r="B673" t="str">
            <v>Кв. 481</v>
          </cell>
          <cell r="C673" t="str">
            <v>Подъезд №6</v>
          </cell>
          <cell r="D673">
            <v>45433</v>
          </cell>
          <cell r="E673" t="str">
            <v>СЗ КиноДевелопмент</v>
          </cell>
          <cell r="H673">
            <v>33.6</v>
          </cell>
          <cell r="I673">
            <v>30</v>
          </cell>
        </row>
        <row r="674">
          <cell r="A674">
            <v>91344123</v>
          </cell>
          <cell r="B674" t="str">
            <v>Кв. 482</v>
          </cell>
          <cell r="C674" t="str">
            <v>Подъезд №6</v>
          </cell>
          <cell r="D674">
            <v>45433</v>
          </cell>
          <cell r="E674" t="str">
            <v>СЗ КиноДевелопмент</v>
          </cell>
          <cell r="H674">
            <v>38.200000000000003</v>
          </cell>
          <cell r="I674">
            <v>30</v>
          </cell>
        </row>
        <row r="675">
          <cell r="A675">
            <v>91344125</v>
          </cell>
          <cell r="B675" t="str">
            <v>Кв. 484</v>
          </cell>
          <cell r="C675" t="str">
            <v>Подъезд №6</v>
          </cell>
          <cell r="D675">
            <v>45433</v>
          </cell>
          <cell r="E675" t="str">
            <v>СЗ КиноДевелопмент</v>
          </cell>
          <cell r="H675">
            <v>53.7</v>
          </cell>
          <cell r="I675">
            <v>30</v>
          </cell>
        </row>
        <row r="676">
          <cell r="A676">
            <v>91344126</v>
          </cell>
          <cell r="B676" t="str">
            <v>Кв. 485</v>
          </cell>
          <cell r="C676" t="str">
            <v>Подъезд №6</v>
          </cell>
          <cell r="D676">
            <v>45433</v>
          </cell>
          <cell r="E676" t="str">
            <v>СЗ КиноДевелопмент</v>
          </cell>
          <cell r="H676">
            <v>33.6</v>
          </cell>
          <cell r="I676">
            <v>30</v>
          </cell>
        </row>
        <row r="677">
          <cell r="A677">
            <v>91344128</v>
          </cell>
          <cell r="B677" t="str">
            <v>Кв. 487</v>
          </cell>
          <cell r="C677" t="str">
            <v>Подъезд №6</v>
          </cell>
          <cell r="D677">
            <v>45433</v>
          </cell>
          <cell r="E677" t="str">
            <v>СЗ КиноДевелопмент</v>
          </cell>
          <cell r="H677">
            <v>56.7</v>
          </cell>
          <cell r="I677">
            <v>30</v>
          </cell>
        </row>
        <row r="678">
          <cell r="A678">
            <v>91344130</v>
          </cell>
          <cell r="B678" t="str">
            <v>Кв. 489</v>
          </cell>
          <cell r="C678" t="str">
            <v>Подъезд №6</v>
          </cell>
          <cell r="D678">
            <v>45433</v>
          </cell>
          <cell r="E678" t="str">
            <v>СЗ КиноДевелопмент</v>
          </cell>
          <cell r="H678">
            <v>33.6</v>
          </cell>
          <cell r="I678">
            <v>30</v>
          </cell>
        </row>
        <row r="679">
          <cell r="A679">
            <v>91344131</v>
          </cell>
          <cell r="B679" t="str">
            <v>Кв. 49</v>
          </cell>
          <cell r="C679" t="str">
            <v>Подъезд №1</v>
          </cell>
          <cell r="D679">
            <v>45485</v>
          </cell>
          <cell r="E679" t="str">
            <v>СЗ КиноДевелопмент</v>
          </cell>
          <cell r="H679">
            <v>51.1</v>
          </cell>
          <cell r="I679">
            <v>30</v>
          </cell>
        </row>
        <row r="680">
          <cell r="A680">
            <v>91344132</v>
          </cell>
          <cell r="B680" t="str">
            <v>Кв. 490</v>
          </cell>
          <cell r="C680" t="str">
            <v>Подъезд №6</v>
          </cell>
          <cell r="D680">
            <v>45433</v>
          </cell>
          <cell r="E680" t="str">
            <v>СЗ КиноДевелопмент</v>
          </cell>
          <cell r="H680">
            <v>38.200000000000003</v>
          </cell>
          <cell r="I680">
            <v>30</v>
          </cell>
        </row>
        <row r="681">
          <cell r="A681">
            <v>91344133</v>
          </cell>
          <cell r="B681" t="str">
            <v>Кв. 491</v>
          </cell>
          <cell r="C681" t="str">
            <v>Подъезд №6</v>
          </cell>
          <cell r="D681">
            <v>45433</v>
          </cell>
          <cell r="E681" t="str">
            <v>СЗ КиноДевелопмент</v>
          </cell>
          <cell r="H681">
            <v>56.7</v>
          </cell>
          <cell r="I681">
            <v>30</v>
          </cell>
        </row>
        <row r="682">
          <cell r="A682">
            <v>91344134</v>
          </cell>
          <cell r="B682" t="str">
            <v>Кв. 492</v>
          </cell>
          <cell r="C682" t="str">
            <v>Подъезд №6</v>
          </cell>
          <cell r="D682">
            <v>45433</v>
          </cell>
          <cell r="E682" t="str">
            <v>СЗ КиноДевелопмент</v>
          </cell>
          <cell r="H682">
            <v>53.7</v>
          </cell>
          <cell r="I682">
            <v>30</v>
          </cell>
        </row>
        <row r="683">
          <cell r="A683">
            <v>91344136</v>
          </cell>
          <cell r="B683" t="str">
            <v>Кв. 494</v>
          </cell>
          <cell r="C683" t="str">
            <v>Подъезд №6</v>
          </cell>
          <cell r="D683">
            <v>45433</v>
          </cell>
          <cell r="E683" t="str">
            <v>СЗ КиноДевелопмент</v>
          </cell>
          <cell r="H683">
            <v>38.200000000000003</v>
          </cell>
          <cell r="I683">
            <v>30</v>
          </cell>
        </row>
        <row r="684">
          <cell r="A684">
            <v>91344137</v>
          </cell>
          <cell r="B684" t="str">
            <v>Кв. 495</v>
          </cell>
          <cell r="C684" t="str">
            <v>Подъезд №6</v>
          </cell>
          <cell r="D684">
            <v>45433</v>
          </cell>
          <cell r="E684" t="str">
            <v>СЗ КиноДевелопмент</v>
          </cell>
          <cell r="H684">
            <v>56.7</v>
          </cell>
          <cell r="I684">
            <v>30</v>
          </cell>
        </row>
        <row r="685">
          <cell r="A685">
            <v>91344138</v>
          </cell>
          <cell r="B685" t="str">
            <v>Кв. 496</v>
          </cell>
          <cell r="C685" t="str">
            <v>Подъезд №6</v>
          </cell>
          <cell r="D685">
            <v>45433</v>
          </cell>
          <cell r="E685" t="str">
            <v>СЗ КиноДевелопмент</v>
          </cell>
          <cell r="H685">
            <v>53.7</v>
          </cell>
          <cell r="I685">
            <v>30</v>
          </cell>
        </row>
        <row r="686">
          <cell r="A686">
            <v>91344139</v>
          </cell>
          <cell r="B686" t="str">
            <v>Кв. 497</v>
          </cell>
          <cell r="C686" t="str">
            <v>Подъезд №6</v>
          </cell>
          <cell r="D686">
            <v>45433</v>
          </cell>
          <cell r="E686" t="str">
            <v>СЗ КиноДевелопмент</v>
          </cell>
          <cell r="H686">
            <v>33.6</v>
          </cell>
          <cell r="I686">
            <v>30</v>
          </cell>
        </row>
        <row r="687">
          <cell r="A687">
            <v>91344140</v>
          </cell>
          <cell r="B687" t="str">
            <v>Кв. 498</v>
          </cell>
          <cell r="C687" t="str">
            <v>Подъезд №6</v>
          </cell>
          <cell r="D687">
            <v>45433</v>
          </cell>
          <cell r="E687" t="str">
            <v>СЗ КиноДевелопмент</v>
          </cell>
          <cell r="H687">
            <v>38.200000000000003</v>
          </cell>
          <cell r="I687">
            <v>30</v>
          </cell>
        </row>
        <row r="688">
          <cell r="A688">
            <v>91344141</v>
          </cell>
          <cell r="B688" t="str">
            <v>Кв. 499</v>
          </cell>
          <cell r="C688" t="str">
            <v>Подъезд №6</v>
          </cell>
          <cell r="D688">
            <v>45433</v>
          </cell>
          <cell r="E688" t="str">
            <v>СЗ КиноДевелопмент</v>
          </cell>
          <cell r="H688">
            <v>56.7</v>
          </cell>
          <cell r="I688">
            <v>30</v>
          </cell>
        </row>
        <row r="689">
          <cell r="A689">
            <v>91344142</v>
          </cell>
          <cell r="B689" t="str">
            <v>Кв. 5</v>
          </cell>
          <cell r="C689" t="str">
            <v>Подъезд №1</v>
          </cell>
          <cell r="D689">
            <v>45485</v>
          </cell>
          <cell r="E689" t="str">
            <v>СЗ КиноДевелопмент</v>
          </cell>
          <cell r="H689">
            <v>51</v>
          </cell>
          <cell r="I689">
            <v>30</v>
          </cell>
        </row>
        <row r="690">
          <cell r="A690">
            <v>91344143</v>
          </cell>
          <cell r="B690" t="str">
            <v>Кв. 50</v>
          </cell>
          <cell r="C690" t="str">
            <v>Подъезд №1</v>
          </cell>
          <cell r="D690">
            <v>45485</v>
          </cell>
          <cell r="E690" t="str">
            <v>СЗ КиноДевелопмент</v>
          </cell>
          <cell r="H690">
            <v>32.200000000000003</v>
          </cell>
          <cell r="I690">
            <v>30</v>
          </cell>
        </row>
        <row r="691">
          <cell r="A691">
            <v>91344144</v>
          </cell>
          <cell r="B691" t="str">
            <v>Кв. 500</v>
          </cell>
          <cell r="C691" t="str">
            <v>Подъезд №7</v>
          </cell>
          <cell r="D691">
            <v>45426</v>
          </cell>
          <cell r="E691" t="str">
            <v>СЗ КиноДевелопмент</v>
          </cell>
          <cell r="H691">
            <v>58.1</v>
          </cell>
          <cell r="I691">
            <v>30</v>
          </cell>
        </row>
        <row r="692">
          <cell r="A692">
            <v>91344145</v>
          </cell>
          <cell r="B692" t="str">
            <v>Кв. 501</v>
          </cell>
          <cell r="C692" t="str">
            <v>Подъезд №7</v>
          </cell>
          <cell r="D692">
            <v>45426</v>
          </cell>
          <cell r="E692" t="str">
            <v>СЗ КиноДевелопмент</v>
          </cell>
          <cell r="H692">
            <v>42.8</v>
          </cell>
          <cell r="I692">
            <v>30</v>
          </cell>
        </row>
        <row r="693">
          <cell r="A693">
            <v>91344146</v>
          </cell>
          <cell r="B693" t="str">
            <v>Кв. 502</v>
          </cell>
          <cell r="C693" t="str">
            <v>Подъезд №7</v>
          </cell>
          <cell r="D693">
            <v>45426</v>
          </cell>
          <cell r="E693" t="str">
            <v>СЗ КиноДевелопмент</v>
          </cell>
          <cell r="H693">
            <v>59</v>
          </cell>
          <cell r="I693">
            <v>30</v>
          </cell>
        </row>
        <row r="694">
          <cell r="A694">
            <v>91344148</v>
          </cell>
          <cell r="B694" t="str">
            <v>Кв. 504</v>
          </cell>
          <cell r="C694" t="str">
            <v>Подъезд №7</v>
          </cell>
          <cell r="D694">
            <v>45426</v>
          </cell>
          <cell r="E694" t="str">
            <v>СЗ КиноДевелопмент</v>
          </cell>
          <cell r="H694">
            <v>42.5</v>
          </cell>
          <cell r="I694">
            <v>30</v>
          </cell>
        </row>
        <row r="695">
          <cell r="A695">
            <v>91344149</v>
          </cell>
          <cell r="B695" t="str">
            <v>Кв. 505</v>
          </cell>
          <cell r="C695" t="str">
            <v>Подъезд №7</v>
          </cell>
          <cell r="D695">
            <v>45426</v>
          </cell>
          <cell r="E695" t="str">
            <v>СЗ КиноДевелопмент</v>
          </cell>
          <cell r="H695">
            <v>58</v>
          </cell>
          <cell r="I695">
            <v>30</v>
          </cell>
        </row>
        <row r="696">
          <cell r="A696">
            <v>91344150</v>
          </cell>
          <cell r="B696" t="str">
            <v>Кв. 506</v>
          </cell>
          <cell r="C696" t="str">
            <v>Подъезд №7</v>
          </cell>
          <cell r="D696">
            <v>45426</v>
          </cell>
          <cell r="E696" t="str">
            <v>СЗ КиноДевелопмент</v>
          </cell>
          <cell r="H696">
            <v>57.5</v>
          </cell>
          <cell r="I696">
            <v>30</v>
          </cell>
        </row>
        <row r="697">
          <cell r="A697">
            <v>91344151</v>
          </cell>
          <cell r="B697" t="str">
            <v>Кв. 507</v>
          </cell>
          <cell r="C697" t="str">
            <v>Подъезд №7</v>
          </cell>
          <cell r="D697">
            <v>45426</v>
          </cell>
          <cell r="E697" t="str">
            <v>СЗ КиноДевелопмент</v>
          </cell>
          <cell r="H697">
            <v>42.5</v>
          </cell>
          <cell r="I697">
            <v>30</v>
          </cell>
        </row>
        <row r="698">
          <cell r="A698">
            <v>91344153</v>
          </cell>
          <cell r="B698" t="str">
            <v>Кв. 509</v>
          </cell>
          <cell r="C698" t="str">
            <v>Подъезд №7</v>
          </cell>
          <cell r="D698">
            <v>45426</v>
          </cell>
          <cell r="E698" t="str">
            <v>СЗ КиноДевелопмент</v>
          </cell>
          <cell r="H698">
            <v>57.5</v>
          </cell>
          <cell r="I698">
            <v>30</v>
          </cell>
        </row>
        <row r="699">
          <cell r="A699">
            <v>91344154</v>
          </cell>
          <cell r="B699" t="str">
            <v>Кв. 51</v>
          </cell>
          <cell r="C699" t="str">
            <v>Подъезд №1</v>
          </cell>
          <cell r="D699">
            <v>45485</v>
          </cell>
          <cell r="E699" t="str">
            <v>СЗ КиноДевелопмент</v>
          </cell>
          <cell r="H699">
            <v>35.1</v>
          </cell>
          <cell r="I699">
            <v>30</v>
          </cell>
        </row>
        <row r="700">
          <cell r="A700">
            <v>91344156</v>
          </cell>
          <cell r="B700" t="str">
            <v>Кв. 511</v>
          </cell>
          <cell r="C700" t="str">
            <v>Подъезд №7</v>
          </cell>
          <cell r="D700">
            <v>45426</v>
          </cell>
          <cell r="E700" t="str">
            <v>СЗ КиноДевелопмент</v>
          </cell>
          <cell r="H700">
            <v>58</v>
          </cell>
          <cell r="I700">
            <v>30</v>
          </cell>
        </row>
        <row r="701">
          <cell r="A701">
            <v>91344157</v>
          </cell>
          <cell r="B701" t="str">
            <v>Кв. 512</v>
          </cell>
          <cell r="C701" t="str">
            <v>Подъезд №7</v>
          </cell>
          <cell r="D701">
            <v>45426</v>
          </cell>
          <cell r="E701" t="str">
            <v>СЗ КиноДевелопмент</v>
          </cell>
          <cell r="H701">
            <v>57.5</v>
          </cell>
          <cell r="I701">
            <v>30</v>
          </cell>
        </row>
        <row r="702">
          <cell r="A702">
            <v>91344158</v>
          </cell>
          <cell r="B702" t="str">
            <v>Кв. 513</v>
          </cell>
          <cell r="C702" t="str">
            <v>Подъезд №7</v>
          </cell>
          <cell r="D702">
            <v>45426</v>
          </cell>
          <cell r="E702" t="str">
            <v>СЗ КиноДевелопмент</v>
          </cell>
          <cell r="H702">
            <v>42.5</v>
          </cell>
          <cell r="I702">
            <v>30</v>
          </cell>
        </row>
        <row r="703">
          <cell r="A703">
            <v>91344160</v>
          </cell>
          <cell r="B703" t="str">
            <v>Кв. 515</v>
          </cell>
          <cell r="C703" t="str">
            <v>Подъезд №7</v>
          </cell>
          <cell r="D703">
            <v>45426</v>
          </cell>
          <cell r="E703" t="str">
            <v>СЗ КиноДевелопмент</v>
          </cell>
          <cell r="H703">
            <v>57.5</v>
          </cell>
          <cell r="I703">
            <v>30</v>
          </cell>
        </row>
        <row r="704">
          <cell r="A704">
            <v>91344162</v>
          </cell>
          <cell r="B704" t="str">
            <v>Кв. 517</v>
          </cell>
          <cell r="C704" t="str">
            <v>Подъезд №7</v>
          </cell>
          <cell r="D704">
            <v>45426</v>
          </cell>
          <cell r="E704" t="str">
            <v>СЗ КиноДевелопмент</v>
          </cell>
          <cell r="H704">
            <v>58</v>
          </cell>
          <cell r="I704">
            <v>30</v>
          </cell>
        </row>
        <row r="705">
          <cell r="A705">
            <v>91344164</v>
          </cell>
          <cell r="B705" t="str">
            <v>Кв. 519</v>
          </cell>
          <cell r="C705" t="str">
            <v>Подъезд №7</v>
          </cell>
          <cell r="D705">
            <v>45426</v>
          </cell>
          <cell r="E705" t="str">
            <v>СЗ КиноДевелопмент</v>
          </cell>
          <cell r="H705">
            <v>42.5</v>
          </cell>
          <cell r="I705">
            <v>30</v>
          </cell>
        </row>
        <row r="706">
          <cell r="A706">
            <v>91344165</v>
          </cell>
          <cell r="B706" t="str">
            <v>Кв. 52</v>
          </cell>
          <cell r="C706" t="str">
            <v>Подъезд №1</v>
          </cell>
          <cell r="D706">
            <v>45485</v>
          </cell>
          <cell r="E706" t="str">
            <v>СЗ КиноДевелопмент</v>
          </cell>
          <cell r="H706">
            <v>54</v>
          </cell>
          <cell r="I706">
            <v>30</v>
          </cell>
        </row>
        <row r="707">
          <cell r="A707">
            <v>91344166</v>
          </cell>
          <cell r="B707" t="str">
            <v>Кв. 520</v>
          </cell>
          <cell r="C707" t="str">
            <v>Подъезд №7</v>
          </cell>
          <cell r="D707">
            <v>45426</v>
          </cell>
          <cell r="E707" t="str">
            <v>СЗ КиноДевелопмент</v>
          </cell>
          <cell r="H707">
            <v>58</v>
          </cell>
          <cell r="I707">
            <v>30</v>
          </cell>
        </row>
        <row r="708">
          <cell r="A708">
            <v>91344167</v>
          </cell>
          <cell r="B708" t="str">
            <v>Кв. 521</v>
          </cell>
          <cell r="C708" t="str">
            <v>Подъезд №7</v>
          </cell>
          <cell r="D708">
            <v>45426</v>
          </cell>
          <cell r="E708" t="str">
            <v>СЗ КиноДевелопмент</v>
          </cell>
          <cell r="H708">
            <v>57.5</v>
          </cell>
          <cell r="I708">
            <v>30</v>
          </cell>
        </row>
        <row r="709">
          <cell r="A709">
            <v>91344168</v>
          </cell>
          <cell r="B709" t="str">
            <v>Кв. 522</v>
          </cell>
          <cell r="C709" t="str">
            <v>Подъезд №7</v>
          </cell>
          <cell r="D709">
            <v>45426</v>
          </cell>
          <cell r="E709" t="str">
            <v>СЗ КиноДевелопмент</v>
          </cell>
          <cell r="H709">
            <v>42.5</v>
          </cell>
          <cell r="I709">
            <v>30</v>
          </cell>
        </row>
        <row r="710">
          <cell r="A710">
            <v>91344169</v>
          </cell>
          <cell r="B710" t="str">
            <v>Кв. 523</v>
          </cell>
          <cell r="C710" t="str">
            <v>Подъезд №7</v>
          </cell>
          <cell r="D710">
            <v>45426</v>
          </cell>
          <cell r="E710" t="str">
            <v>СЗ КиноДевелопмент</v>
          </cell>
          <cell r="H710">
            <v>58</v>
          </cell>
          <cell r="I710">
            <v>30</v>
          </cell>
        </row>
        <row r="711">
          <cell r="A711">
            <v>91344170</v>
          </cell>
          <cell r="B711" t="str">
            <v>Кв. 524</v>
          </cell>
          <cell r="C711" t="str">
            <v>Подъезд №8</v>
          </cell>
          <cell r="D711">
            <v>45433</v>
          </cell>
          <cell r="E711" t="str">
            <v>СЗ КиноДевелопмент</v>
          </cell>
          <cell r="H711">
            <v>51.7</v>
          </cell>
          <cell r="I711">
            <v>30</v>
          </cell>
        </row>
        <row r="712">
          <cell r="A712">
            <v>91344171</v>
          </cell>
          <cell r="B712" t="str">
            <v>Кв. 525</v>
          </cell>
          <cell r="C712" t="str">
            <v>Подъезд №8</v>
          </cell>
          <cell r="D712">
            <v>45433</v>
          </cell>
          <cell r="E712" t="str">
            <v>СЗ КиноДевелопмент</v>
          </cell>
          <cell r="H712">
            <v>32.5</v>
          </cell>
          <cell r="I712">
            <v>30</v>
          </cell>
        </row>
        <row r="713">
          <cell r="A713">
            <v>91344172</v>
          </cell>
          <cell r="B713" t="str">
            <v>Кв. 526</v>
          </cell>
          <cell r="C713" t="str">
            <v>Подъезд №8</v>
          </cell>
          <cell r="D713">
            <v>45433</v>
          </cell>
          <cell r="E713" t="str">
            <v>СЗ КиноДевелопмент</v>
          </cell>
          <cell r="H713">
            <v>50.5</v>
          </cell>
          <cell r="I713">
            <v>30</v>
          </cell>
        </row>
        <row r="714">
          <cell r="A714">
            <v>91344175</v>
          </cell>
          <cell r="B714" t="str">
            <v>Кв. 529</v>
          </cell>
          <cell r="C714" t="str">
            <v>Подъезд №8</v>
          </cell>
          <cell r="D714">
            <v>45433</v>
          </cell>
          <cell r="E714" t="str">
            <v>СЗ КиноДевелопмент</v>
          </cell>
          <cell r="H714">
            <v>32</v>
          </cell>
          <cell r="I714">
            <v>30</v>
          </cell>
        </row>
        <row r="715">
          <cell r="A715">
            <v>91344176</v>
          </cell>
          <cell r="B715" t="str">
            <v>Кв. 53</v>
          </cell>
          <cell r="C715" t="str">
            <v>Подъезд №1</v>
          </cell>
          <cell r="D715">
            <v>45485</v>
          </cell>
          <cell r="E715" t="str">
            <v>СЗ КиноДевелопмент</v>
          </cell>
          <cell r="H715">
            <v>51.1</v>
          </cell>
          <cell r="I715">
            <v>30</v>
          </cell>
        </row>
        <row r="716">
          <cell r="A716">
            <v>91344178</v>
          </cell>
          <cell r="B716" t="str">
            <v>Кв. 531</v>
          </cell>
          <cell r="C716" t="str">
            <v>Подъезд №8</v>
          </cell>
          <cell r="D716">
            <v>45433</v>
          </cell>
          <cell r="E716" t="str">
            <v>СЗ КиноДевелопмент</v>
          </cell>
          <cell r="H716">
            <v>72.8</v>
          </cell>
          <cell r="I716">
            <v>30</v>
          </cell>
        </row>
        <row r="717">
          <cell r="A717">
            <v>91344179</v>
          </cell>
          <cell r="B717" t="str">
            <v>Кв. 532</v>
          </cell>
          <cell r="C717" t="str">
            <v>Подъезд №8</v>
          </cell>
          <cell r="D717">
            <v>45433</v>
          </cell>
          <cell r="E717" t="str">
            <v>СЗ КиноДевелопмент</v>
          </cell>
          <cell r="H717">
            <v>50.7</v>
          </cell>
          <cell r="I717">
            <v>30</v>
          </cell>
        </row>
        <row r="718">
          <cell r="A718">
            <v>91344180</v>
          </cell>
          <cell r="B718" t="str">
            <v>Кв. 533</v>
          </cell>
          <cell r="C718" t="str">
            <v>Подъезд №8</v>
          </cell>
          <cell r="D718">
            <v>45433</v>
          </cell>
          <cell r="E718" t="str">
            <v>СЗ КиноДевелопмент</v>
          </cell>
          <cell r="H718">
            <v>32</v>
          </cell>
          <cell r="I718">
            <v>30</v>
          </cell>
        </row>
        <row r="719">
          <cell r="A719">
            <v>91344181</v>
          </cell>
          <cell r="B719" t="str">
            <v>Кв. 534</v>
          </cell>
          <cell r="C719" t="str">
            <v>Подъезд №8</v>
          </cell>
          <cell r="D719">
            <v>45433</v>
          </cell>
          <cell r="E719" t="str">
            <v>СЗ КиноДевелопмент</v>
          </cell>
          <cell r="H719">
            <v>49.9</v>
          </cell>
          <cell r="I719">
            <v>30</v>
          </cell>
        </row>
        <row r="720">
          <cell r="A720">
            <v>91344182</v>
          </cell>
          <cell r="B720" t="str">
            <v>Кв. 535</v>
          </cell>
          <cell r="C720" t="str">
            <v>Подъезд №8</v>
          </cell>
          <cell r="D720">
            <v>45433</v>
          </cell>
          <cell r="E720" t="str">
            <v>СЗ КиноДевелопмент</v>
          </cell>
          <cell r="H720">
            <v>72.8</v>
          </cell>
          <cell r="I720">
            <v>30</v>
          </cell>
        </row>
        <row r="721">
          <cell r="A721">
            <v>91344183</v>
          </cell>
          <cell r="B721" t="str">
            <v>Кв. 536</v>
          </cell>
          <cell r="C721" t="str">
            <v>Подъезд №8</v>
          </cell>
          <cell r="D721">
            <v>45433</v>
          </cell>
          <cell r="E721" t="str">
            <v>СЗ КиноДевелопмент</v>
          </cell>
          <cell r="H721">
            <v>50.7</v>
          </cell>
          <cell r="I721">
            <v>30</v>
          </cell>
        </row>
        <row r="722">
          <cell r="A722">
            <v>91344185</v>
          </cell>
          <cell r="B722" t="str">
            <v>Кв. 538</v>
          </cell>
          <cell r="C722" t="str">
            <v>Подъезд №8</v>
          </cell>
          <cell r="D722">
            <v>45433</v>
          </cell>
          <cell r="E722" t="str">
            <v>СЗ КиноДевелопмент</v>
          </cell>
          <cell r="H722">
            <v>49.9</v>
          </cell>
          <cell r="I722">
            <v>30</v>
          </cell>
        </row>
        <row r="723">
          <cell r="A723">
            <v>91344186</v>
          </cell>
          <cell r="B723" t="str">
            <v>Кв. 539</v>
          </cell>
          <cell r="C723" t="str">
            <v>Подъезд №8</v>
          </cell>
          <cell r="D723">
            <v>45433</v>
          </cell>
          <cell r="E723" t="str">
            <v>СЗ КиноДевелопмент</v>
          </cell>
          <cell r="H723">
            <v>72.8</v>
          </cell>
          <cell r="I723">
            <v>30</v>
          </cell>
        </row>
        <row r="724">
          <cell r="A724">
            <v>91344187</v>
          </cell>
          <cell r="B724" t="str">
            <v>Кв. 54</v>
          </cell>
          <cell r="C724" t="str">
            <v>Подъезд №1</v>
          </cell>
          <cell r="D724">
            <v>45485</v>
          </cell>
          <cell r="E724" t="str">
            <v>СЗ КиноДевелопмент</v>
          </cell>
          <cell r="H724">
            <v>32.200000000000003</v>
          </cell>
          <cell r="I724">
            <v>30</v>
          </cell>
        </row>
        <row r="725">
          <cell r="A725">
            <v>91344188</v>
          </cell>
          <cell r="B725" t="str">
            <v>Кв. 540</v>
          </cell>
          <cell r="C725" t="str">
            <v>Подъезд №8</v>
          </cell>
          <cell r="D725">
            <v>45433</v>
          </cell>
          <cell r="E725" t="str">
            <v>СЗ КиноДевелопмент</v>
          </cell>
          <cell r="H725">
            <v>50.7</v>
          </cell>
          <cell r="I725">
            <v>30</v>
          </cell>
        </row>
        <row r="726">
          <cell r="A726">
            <v>91344189</v>
          </cell>
          <cell r="B726" t="str">
            <v>Кв. 541</v>
          </cell>
          <cell r="C726" t="str">
            <v>Подъезд №8</v>
          </cell>
          <cell r="D726">
            <v>45433</v>
          </cell>
          <cell r="E726" t="str">
            <v>СЗ КиноДевелопмент</v>
          </cell>
          <cell r="H726">
            <v>32</v>
          </cell>
          <cell r="I726">
            <v>30</v>
          </cell>
        </row>
        <row r="727">
          <cell r="A727">
            <v>91344190</v>
          </cell>
          <cell r="B727" t="str">
            <v>Кв. 542</v>
          </cell>
          <cell r="C727" t="str">
            <v>Подъезд №8</v>
          </cell>
          <cell r="D727">
            <v>45433</v>
          </cell>
          <cell r="E727" t="str">
            <v>СЗ КиноДевелопмент</v>
          </cell>
          <cell r="H727">
            <v>49.9</v>
          </cell>
          <cell r="I727">
            <v>30</v>
          </cell>
        </row>
        <row r="728">
          <cell r="A728">
            <v>91344193</v>
          </cell>
          <cell r="B728" t="str">
            <v>Кв. 545</v>
          </cell>
          <cell r="C728" t="str">
            <v>Подъезд №8</v>
          </cell>
          <cell r="D728">
            <v>45433</v>
          </cell>
          <cell r="E728" t="str">
            <v>СЗ КиноДевелопмент</v>
          </cell>
          <cell r="H728">
            <v>32</v>
          </cell>
          <cell r="I728">
            <v>30</v>
          </cell>
        </row>
        <row r="729">
          <cell r="A729">
            <v>91344195</v>
          </cell>
          <cell r="B729" t="str">
            <v>Кв. 547</v>
          </cell>
          <cell r="C729" t="str">
            <v>Подъезд №8</v>
          </cell>
          <cell r="D729">
            <v>45433</v>
          </cell>
          <cell r="E729" t="str">
            <v>СЗ КиноДевелопмент</v>
          </cell>
          <cell r="H729">
            <v>72.8</v>
          </cell>
          <cell r="I729">
            <v>30</v>
          </cell>
        </row>
        <row r="730">
          <cell r="A730">
            <v>91344196</v>
          </cell>
          <cell r="B730" t="str">
            <v>Кв. 548</v>
          </cell>
          <cell r="C730" t="str">
            <v>Подъезд №8</v>
          </cell>
          <cell r="D730">
            <v>45433</v>
          </cell>
          <cell r="E730" t="str">
            <v>СЗ КиноДевелопмент</v>
          </cell>
          <cell r="H730">
            <v>50.7</v>
          </cell>
          <cell r="I730">
            <v>30</v>
          </cell>
        </row>
        <row r="731">
          <cell r="A731">
            <v>91344198</v>
          </cell>
          <cell r="B731" t="str">
            <v>Кв. 55</v>
          </cell>
          <cell r="C731" t="str">
            <v>Подъезд №1</v>
          </cell>
          <cell r="D731">
            <v>45485</v>
          </cell>
          <cell r="E731" t="str">
            <v>СЗ КиноДевелопмент</v>
          </cell>
          <cell r="H731">
            <v>35.1</v>
          </cell>
          <cell r="I731">
            <v>30</v>
          </cell>
        </row>
        <row r="732">
          <cell r="A732">
            <v>91344199</v>
          </cell>
          <cell r="B732" t="str">
            <v>Кв. 550</v>
          </cell>
          <cell r="C732" t="str">
            <v>Подъезд №8</v>
          </cell>
          <cell r="D732">
            <v>45433</v>
          </cell>
          <cell r="E732" t="str">
            <v>СЗ КиноДевелопмент</v>
          </cell>
          <cell r="H732">
            <v>49.9</v>
          </cell>
          <cell r="I732">
            <v>30</v>
          </cell>
        </row>
        <row r="733">
          <cell r="A733">
            <v>91344200</v>
          </cell>
          <cell r="B733" t="str">
            <v>Кв. 551</v>
          </cell>
          <cell r="C733" t="str">
            <v>Подъезд №8</v>
          </cell>
          <cell r="D733">
            <v>45433</v>
          </cell>
          <cell r="E733" t="str">
            <v>СЗ КиноДевелопмент</v>
          </cell>
          <cell r="H733">
            <v>72.8</v>
          </cell>
          <cell r="I733">
            <v>30</v>
          </cell>
        </row>
        <row r="734">
          <cell r="A734">
            <v>91344201</v>
          </cell>
          <cell r="B734" t="str">
            <v>Кв. 552</v>
          </cell>
          <cell r="C734" t="str">
            <v>Подъезд №8</v>
          </cell>
          <cell r="D734">
            <v>45433</v>
          </cell>
          <cell r="E734" t="str">
            <v>СЗ КиноДевелопмент</v>
          </cell>
          <cell r="H734">
            <v>50.7</v>
          </cell>
          <cell r="I734">
            <v>30</v>
          </cell>
        </row>
        <row r="735">
          <cell r="A735">
            <v>91344202</v>
          </cell>
          <cell r="B735" t="str">
            <v>Кв. 553</v>
          </cell>
          <cell r="C735" t="str">
            <v>Подъезд №8</v>
          </cell>
          <cell r="D735">
            <v>45433</v>
          </cell>
          <cell r="E735" t="str">
            <v>СЗ КиноДевелопмент</v>
          </cell>
          <cell r="H735">
            <v>32</v>
          </cell>
          <cell r="I735">
            <v>30</v>
          </cell>
        </row>
        <row r="736">
          <cell r="A736">
            <v>91344203</v>
          </cell>
          <cell r="B736" t="str">
            <v>Кв. 554</v>
          </cell>
          <cell r="C736" t="str">
            <v>Подъезд №8</v>
          </cell>
          <cell r="D736">
            <v>45433</v>
          </cell>
          <cell r="E736" t="str">
            <v>СЗ КиноДевелопмент</v>
          </cell>
          <cell r="H736">
            <v>49.9</v>
          </cell>
          <cell r="I736">
            <v>30</v>
          </cell>
        </row>
        <row r="737">
          <cell r="A737">
            <v>91344204</v>
          </cell>
          <cell r="B737" t="str">
            <v>Кв. 555</v>
          </cell>
          <cell r="C737" t="str">
            <v>Подъезд №8</v>
          </cell>
          <cell r="D737">
            <v>45433</v>
          </cell>
          <cell r="E737" t="str">
            <v>СЗ КиноДевелопмент</v>
          </cell>
          <cell r="H737">
            <v>72.8</v>
          </cell>
          <cell r="I737">
            <v>30</v>
          </cell>
        </row>
        <row r="738">
          <cell r="A738">
            <v>91344205</v>
          </cell>
          <cell r="B738" t="str">
            <v>Кв. 556</v>
          </cell>
          <cell r="C738" t="str">
            <v>Подъезд №9</v>
          </cell>
          <cell r="D738">
            <v>45433</v>
          </cell>
          <cell r="E738" t="str">
            <v>СЗ КиноДевелопмент</v>
          </cell>
          <cell r="H738">
            <v>70</v>
          </cell>
          <cell r="I738">
            <v>30</v>
          </cell>
        </row>
        <row r="739">
          <cell r="A739">
            <v>91344206</v>
          </cell>
          <cell r="B739" t="str">
            <v>Кв. 557</v>
          </cell>
          <cell r="C739" t="str">
            <v>Подъезд №9</v>
          </cell>
          <cell r="D739">
            <v>45433</v>
          </cell>
          <cell r="E739" t="str">
            <v>СЗ КиноДевелопмент</v>
          </cell>
          <cell r="H739">
            <v>37.6</v>
          </cell>
          <cell r="I739">
            <v>30</v>
          </cell>
        </row>
        <row r="740">
          <cell r="A740">
            <v>91344207</v>
          </cell>
          <cell r="B740" t="str">
            <v>Кв. 558</v>
          </cell>
          <cell r="C740" t="str">
            <v>Подъезд №9</v>
          </cell>
          <cell r="D740">
            <v>45433</v>
          </cell>
          <cell r="E740" t="str">
            <v>СЗ КиноДевелопмент</v>
          </cell>
          <cell r="H740">
            <v>70.7</v>
          </cell>
          <cell r="I740">
            <v>30</v>
          </cell>
        </row>
        <row r="741">
          <cell r="A741">
            <v>91344210</v>
          </cell>
          <cell r="B741" t="str">
            <v>Кв. 560</v>
          </cell>
          <cell r="C741" t="str">
            <v>Подъезд №9</v>
          </cell>
          <cell r="D741">
            <v>45433</v>
          </cell>
          <cell r="E741" t="str">
            <v>СЗ КиноДевелопмент</v>
          </cell>
          <cell r="H741">
            <v>37.1</v>
          </cell>
          <cell r="I741">
            <v>30</v>
          </cell>
        </row>
        <row r="742">
          <cell r="A742">
            <v>91344211</v>
          </cell>
          <cell r="B742" t="str">
            <v>Кв. 561</v>
          </cell>
          <cell r="C742" t="str">
            <v>Подъезд №9</v>
          </cell>
          <cell r="D742">
            <v>45433</v>
          </cell>
          <cell r="E742" t="str">
            <v>СЗ КиноДевелопмент</v>
          </cell>
          <cell r="H742">
            <v>70</v>
          </cell>
          <cell r="I742">
            <v>30</v>
          </cell>
        </row>
        <row r="743">
          <cell r="A743">
            <v>91344212</v>
          </cell>
          <cell r="B743" t="str">
            <v>Кв. 562</v>
          </cell>
          <cell r="C743" t="str">
            <v>Подъезд №9</v>
          </cell>
          <cell r="D743">
            <v>45433</v>
          </cell>
          <cell r="E743" t="str">
            <v>СЗ КиноДевелопмент</v>
          </cell>
          <cell r="H743">
            <v>69.5</v>
          </cell>
          <cell r="I743">
            <v>30</v>
          </cell>
        </row>
        <row r="744">
          <cell r="A744">
            <v>91344214</v>
          </cell>
          <cell r="B744" t="str">
            <v>Кв. 564</v>
          </cell>
          <cell r="C744" t="str">
            <v>Подъезд №9</v>
          </cell>
          <cell r="D744">
            <v>45433</v>
          </cell>
          <cell r="E744" t="str">
            <v>СЗ КиноДевелопмент</v>
          </cell>
          <cell r="H744">
            <v>70</v>
          </cell>
          <cell r="I744">
            <v>30</v>
          </cell>
        </row>
        <row r="745">
          <cell r="A745">
            <v>91344215</v>
          </cell>
          <cell r="B745" t="str">
            <v>Кв. 565</v>
          </cell>
          <cell r="C745" t="str">
            <v>Подъезд №9</v>
          </cell>
          <cell r="D745">
            <v>45433</v>
          </cell>
          <cell r="E745" t="str">
            <v>СЗ КиноДевелопмент</v>
          </cell>
          <cell r="H745">
            <v>69.5</v>
          </cell>
          <cell r="I745">
            <v>30</v>
          </cell>
        </row>
        <row r="746">
          <cell r="A746">
            <v>91344216</v>
          </cell>
          <cell r="B746" t="str">
            <v>Кв. 566</v>
          </cell>
          <cell r="C746" t="str">
            <v>Подъезд №9</v>
          </cell>
          <cell r="D746">
            <v>45433</v>
          </cell>
          <cell r="E746" t="str">
            <v>СЗ КиноДевелопмент</v>
          </cell>
          <cell r="H746">
            <v>37.1</v>
          </cell>
          <cell r="I746">
            <v>30</v>
          </cell>
        </row>
        <row r="747">
          <cell r="A747">
            <v>91344218</v>
          </cell>
          <cell r="B747" t="str">
            <v>Кв. 568</v>
          </cell>
          <cell r="C747" t="str">
            <v>Подъезд №9</v>
          </cell>
          <cell r="D747">
            <v>45433</v>
          </cell>
          <cell r="E747" t="str">
            <v>СЗ КиноДевелопмент</v>
          </cell>
          <cell r="H747">
            <v>69.5</v>
          </cell>
          <cell r="I747">
            <v>30</v>
          </cell>
        </row>
        <row r="748">
          <cell r="A748">
            <v>91344219</v>
          </cell>
          <cell r="B748" t="str">
            <v>Кв. 569</v>
          </cell>
          <cell r="C748" t="str">
            <v>Подъезд №9</v>
          </cell>
          <cell r="D748">
            <v>45433</v>
          </cell>
          <cell r="E748" t="str">
            <v>СЗ КиноДевелопмент</v>
          </cell>
          <cell r="H748">
            <v>37.1</v>
          </cell>
          <cell r="I748">
            <v>30</v>
          </cell>
        </row>
        <row r="749">
          <cell r="A749">
            <v>91344220</v>
          </cell>
          <cell r="B749" t="str">
            <v>Кв. 57</v>
          </cell>
          <cell r="C749" t="str">
            <v>Подъезд №1</v>
          </cell>
          <cell r="D749">
            <v>45485</v>
          </cell>
          <cell r="E749" t="str">
            <v>СЗ КиноДевелопмент</v>
          </cell>
          <cell r="H749">
            <v>51.1</v>
          </cell>
          <cell r="I749">
            <v>30</v>
          </cell>
        </row>
        <row r="750">
          <cell r="A750">
            <v>91344221</v>
          </cell>
          <cell r="B750" t="str">
            <v>Кв. 570</v>
          </cell>
          <cell r="C750" t="str">
            <v>Подъезд №9</v>
          </cell>
          <cell r="D750">
            <v>45433</v>
          </cell>
          <cell r="E750" t="str">
            <v>СЗ КиноДевелопмент</v>
          </cell>
          <cell r="H750">
            <v>70</v>
          </cell>
          <cell r="I750">
            <v>30</v>
          </cell>
        </row>
        <row r="751">
          <cell r="A751">
            <v>91344223</v>
          </cell>
          <cell r="B751" t="str">
            <v>Кв. 572</v>
          </cell>
          <cell r="C751" t="str">
            <v>Подъезд №9</v>
          </cell>
          <cell r="D751">
            <v>45433</v>
          </cell>
          <cell r="E751" t="str">
            <v>СЗ КиноДевелопмент</v>
          </cell>
          <cell r="H751">
            <v>37.1</v>
          </cell>
          <cell r="I751">
            <v>30</v>
          </cell>
        </row>
        <row r="752">
          <cell r="A752">
            <v>91344224</v>
          </cell>
          <cell r="B752" t="str">
            <v>Кв. 573</v>
          </cell>
          <cell r="C752" t="str">
            <v>Подъезд №9</v>
          </cell>
          <cell r="D752">
            <v>45433</v>
          </cell>
          <cell r="E752" t="str">
            <v>СЗ КиноДевелопмент</v>
          </cell>
          <cell r="H752">
            <v>70</v>
          </cell>
          <cell r="I752">
            <v>30</v>
          </cell>
        </row>
        <row r="753">
          <cell r="A753">
            <v>91344225</v>
          </cell>
          <cell r="B753" t="str">
            <v>Кв. 574</v>
          </cell>
          <cell r="C753" t="str">
            <v>Подъезд №9</v>
          </cell>
          <cell r="D753">
            <v>45433</v>
          </cell>
          <cell r="E753" t="str">
            <v>СЗ КиноДевелопмент</v>
          </cell>
          <cell r="H753">
            <v>69.5</v>
          </cell>
          <cell r="I753">
            <v>30</v>
          </cell>
        </row>
        <row r="754">
          <cell r="A754">
            <v>91344227</v>
          </cell>
          <cell r="B754" t="str">
            <v>Кв. 576</v>
          </cell>
          <cell r="C754" t="str">
            <v>Подъезд №9</v>
          </cell>
          <cell r="D754">
            <v>45433</v>
          </cell>
          <cell r="E754" t="str">
            <v>СЗ КиноДевелопмент</v>
          </cell>
          <cell r="H754">
            <v>70</v>
          </cell>
          <cell r="I754">
            <v>30</v>
          </cell>
        </row>
        <row r="755">
          <cell r="A755">
            <v>91344228</v>
          </cell>
          <cell r="B755" t="str">
            <v>Кв. 577</v>
          </cell>
          <cell r="C755" t="str">
            <v>Подъезд №9</v>
          </cell>
          <cell r="D755">
            <v>45433</v>
          </cell>
          <cell r="E755" t="str">
            <v>СЗ КиноДевелопмент</v>
          </cell>
          <cell r="H755">
            <v>69.5</v>
          </cell>
          <cell r="I755">
            <v>30</v>
          </cell>
        </row>
        <row r="756">
          <cell r="A756">
            <v>91344229</v>
          </cell>
          <cell r="B756" t="str">
            <v>Кв. 578</v>
          </cell>
          <cell r="C756" t="str">
            <v>Подъезд №9</v>
          </cell>
          <cell r="D756">
            <v>45433</v>
          </cell>
          <cell r="E756" t="str">
            <v>СЗ КиноДевелопмент</v>
          </cell>
          <cell r="H756">
            <v>37.1</v>
          </cell>
          <cell r="I756">
            <v>30</v>
          </cell>
        </row>
        <row r="757">
          <cell r="A757">
            <v>91344232</v>
          </cell>
          <cell r="B757" t="str">
            <v>Кв. 580</v>
          </cell>
          <cell r="C757" t="str">
            <v>Подъезд №10</v>
          </cell>
          <cell r="D757">
            <v>45552</v>
          </cell>
          <cell r="E757" t="str">
            <v>СЗ КиноДевелопмент</v>
          </cell>
          <cell r="H757">
            <v>55.1</v>
          </cell>
          <cell r="I757">
            <v>30</v>
          </cell>
        </row>
        <row r="758">
          <cell r="A758">
            <v>91344233</v>
          </cell>
          <cell r="B758" t="str">
            <v>Кв. 581</v>
          </cell>
          <cell r="C758" t="str">
            <v>Подъезд №10</v>
          </cell>
          <cell r="D758">
            <v>45552</v>
          </cell>
          <cell r="E758" t="str">
            <v>СЗ КиноДевелопмент</v>
          </cell>
          <cell r="H758">
            <v>34</v>
          </cell>
          <cell r="I758">
            <v>30</v>
          </cell>
        </row>
        <row r="759">
          <cell r="A759">
            <v>91344234</v>
          </cell>
          <cell r="B759" t="str">
            <v>Кв. 582</v>
          </cell>
          <cell r="C759" t="str">
            <v>Подъезд №10</v>
          </cell>
          <cell r="D759">
            <v>45552</v>
          </cell>
          <cell r="E759" t="str">
            <v>СЗ КиноДевелопмент</v>
          </cell>
          <cell r="H759">
            <v>38.700000000000003</v>
          </cell>
          <cell r="I759">
            <v>30</v>
          </cell>
        </row>
        <row r="760">
          <cell r="A760">
            <v>91344235</v>
          </cell>
          <cell r="B760" t="str">
            <v>Кв. 583</v>
          </cell>
          <cell r="C760" t="str">
            <v>Подъезд №10</v>
          </cell>
          <cell r="D760">
            <v>45552</v>
          </cell>
          <cell r="E760" t="str">
            <v>СЗ КиноДевелопмент</v>
          </cell>
          <cell r="H760">
            <v>58.7</v>
          </cell>
          <cell r="I760">
            <v>30</v>
          </cell>
        </row>
        <row r="761">
          <cell r="A761">
            <v>91344236</v>
          </cell>
          <cell r="B761" t="str">
            <v>Кв. 584</v>
          </cell>
          <cell r="C761" t="str">
            <v>Подъезд №10</v>
          </cell>
          <cell r="D761">
            <v>45552</v>
          </cell>
          <cell r="E761" t="str">
            <v>СЗ КиноДевелопмент</v>
          </cell>
          <cell r="H761">
            <v>54.2</v>
          </cell>
          <cell r="I761">
            <v>30</v>
          </cell>
        </row>
        <row r="762">
          <cell r="A762">
            <v>91344238</v>
          </cell>
          <cell r="B762" t="str">
            <v>Кв. 586</v>
          </cell>
          <cell r="C762" t="str">
            <v>Подъезд №10</v>
          </cell>
          <cell r="D762">
            <v>45552</v>
          </cell>
          <cell r="E762" t="str">
            <v>СЗ КиноДевелопмент</v>
          </cell>
          <cell r="H762">
            <v>38.1</v>
          </cell>
          <cell r="I762">
            <v>30</v>
          </cell>
        </row>
        <row r="763">
          <cell r="A763">
            <v>91344239</v>
          </cell>
          <cell r="B763" t="str">
            <v>Кв. 587</v>
          </cell>
          <cell r="C763" t="str">
            <v>Подъезд №10</v>
          </cell>
          <cell r="D763">
            <v>45552</v>
          </cell>
          <cell r="E763" t="str">
            <v>СЗ КиноДевелопмент</v>
          </cell>
          <cell r="H763">
            <v>58</v>
          </cell>
          <cell r="I763">
            <v>30</v>
          </cell>
        </row>
        <row r="764">
          <cell r="A764">
            <v>91344241</v>
          </cell>
          <cell r="B764" t="str">
            <v>Кв. 589</v>
          </cell>
          <cell r="C764" t="str">
            <v>Подъезд №10</v>
          </cell>
          <cell r="D764">
            <v>45552</v>
          </cell>
          <cell r="E764" t="str">
            <v>СЗ КиноДевелопмент</v>
          </cell>
          <cell r="H764">
            <v>33.5</v>
          </cell>
          <cell r="I764">
            <v>30</v>
          </cell>
        </row>
        <row r="765">
          <cell r="A765">
            <v>91344242</v>
          </cell>
          <cell r="B765" t="str">
            <v>Кв. 59</v>
          </cell>
          <cell r="C765" t="str">
            <v>Подъезд №1</v>
          </cell>
          <cell r="D765">
            <v>45485</v>
          </cell>
          <cell r="E765" t="str">
            <v>СЗ КиноДевелопмент</v>
          </cell>
          <cell r="H765">
            <v>35.1</v>
          </cell>
          <cell r="I765">
            <v>30</v>
          </cell>
        </row>
        <row r="766">
          <cell r="A766">
            <v>91344243</v>
          </cell>
          <cell r="B766" t="str">
            <v>Кв. 590</v>
          </cell>
          <cell r="C766" t="str">
            <v>Подъезд №10</v>
          </cell>
          <cell r="D766">
            <v>45552</v>
          </cell>
          <cell r="E766" t="str">
            <v>СЗ КиноДевелопмент</v>
          </cell>
          <cell r="H766">
            <v>38.1</v>
          </cell>
          <cell r="I766">
            <v>30</v>
          </cell>
        </row>
        <row r="767">
          <cell r="A767">
            <v>91344244</v>
          </cell>
          <cell r="B767" t="str">
            <v>Кв. 591</v>
          </cell>
          <cell r="C767" t="str">
            <v>Подъезд №10</v>
          </cell>
          <cell r="D767">
            <v>45552</v>
          </cell>
          <cell r="E767" t="str">
            <v>СЗ КиноДевелопмент</v>
          </cell>
          <cell r="H767">
            <v>58</v>
          </cell>
          <cell r="I767">
            <v>30</v>
          </cell>
        </row>
        <row r="768">
          <cell r="A768">
            <v>91344245</v>
          </cell>
          <cell r="B768" t="str">
            <v>Кв. 592</v>
          </cell>
          <cell r="C768" t="str">
            <v>Подъезд №10</v>
          </cell>
          <cell r="D768">
            <v>45552</v>
          </cell>
          <cell r="E768" t="str">
            <v>СЗ КиноДевелопмент</v>
          </cell>
          <cell r="H768">
            <v>54.2</v>
          </cell>
          <cell r="I768">
            <v>30</v>
          </cell>
        </row>
        <row r="769">
          <cell r="A769">
            <v>91344246</v>
          </cell>
          <cell r="B769" t="str">
            <v>Кв. 593</v>
          </cell>
          <cell r="C769" t="str">
            <v>Подъезд №10</v>
          </cell>
          <cell r="D769">
            <v>45552</v>
          </cell>
          <cell r="E769" t="str">
            <v>СЗ КиноДевелопмент</v>
          </cell>
          <cell r="H769">
            <v>33.5</v>
          </cell>
          <cell r="I769">
            <v>30</v>
          </cell>
        </row>
        <row r="770">
          <cell r="A770">
            <v>91344248</v>
          </cell>
          <cell r="B770" t="str">
            <v>Кв. 595</v>
          </cell>
          <cell r="C770" t="str">
            <v>Подъезд №10</v>
          </cell>
          <cell r="D770">
            <v>45552</v>
          </cell>
          <cell r="E770" t="str">
            <v>СЗ КиноДевелопмент</v>
          </cell>
          <cell r="H770">
            <v>58</v>
          </cell>
          <cell r="I770">
            <v>30</v>
          </cell>
        </row>
        <row r="771">
          <cell r="A771">
            <v>91344249</v>
          </cell>
          <cell r="B771" t="str">
            <v>Кв. 596</v>
          </cell>
          <cell r="C771" t="str">
            <v>Подъезд №10</v>
          </cell>
          <cell r="D771">
            <v>45552</v>
          </cell>
          <cell r="E771" t="str">
            <v>СЗ КиноДевелопмент</v>
          </cell>
          <cell r="H771">
            <v>54.2</v>
          </cell>
          <cell r="I771">
            <v>30</v>
          </cell>
        </row>
        <row r="772">
          <cell r="A772">
            <v>91344250</v>
          </cell>
          <cell r="B772" t="str">
            <v>Кв. 597</v>
          </cell>
          <cell r="C772" t="str">
            <v>Подъезд №10</v>
          </cell>
          <cell r="D772">
            <v>45552</v>
          </cell>
          <cell r="E772" t="str">
            <v>СЗ КиноДевелопмент</v>
          </cell>
          <cell r="H772">
            <v>33.5</v>
          </cell>
          <cell r="I772">
            <v>30</v>
          </cell>
        </row>
        <row r="773">
          <cell r="A773">
            <v>91344251</v>
          </cell>
          <cell r="B773" t="str">
            <v>Кв. 598</v>
          </cell>
          <cell r="C773" t="str">
            <v>Подъезд №10</v>
          </cell>
          <cell r="D773">
            <v>45552</v>
          </cell>
          <cell r="E773" t="str">
            <v>СЗ КиноДевелопмент</v>
          </cell>
          <cell r="H773">
            <v>38.1</v>
          </cell>
          <cell r="I773">
            <v>30</v>
          </cell>
        </row>
        <row r="774">
          <cell r="A774">
            <v>91344254</v>
          </cell>
          <cell r="B774" t="str">
            <v>Кв. 60</v>
          </cell>
          <cell r="C774" t="str">
            <v>Подъезд №1</v>
          </cell>
          <cell r="D774">
            <v>45485</v>
          </cell>
          <cell r="E774" t="str">
            <v>СЗ КиноДевелопмент</v>
          </cell>
          <cell r="H774">
            <v>54</v>
          </cell>
          <cell r="I774">
            <v>30</v>
          </cell>
        </row>
        <row r="775">
          <cell r="A775">
            <v>91344255</v>
          </cell>
          <cell r="B775" t="str">
            <v>Кв. 600</v>
          </cell>
          <cell r="C775" t="str">
            <v>Подъезд №10</v>
          </cell>
          <cell r="D775">
            <v>45552</v>
          </cell>
          <cell r="E775" t="str">
            <v>СЗ КиноДевелопмент</v>
          </cell>
          <cell r="H775">
            <v>54.2</v>
          </cell>
          <cell r="I775">
            <v>30</v>
          </cell>
        </row>
        <row r="776">
          <cell r="A776">
            <v>91344257</v>
          </cell>
          <cell r="B776" t="str">
            <v>Кв. 602</v>
          </cell>
          <cell r="C776" t="str">
            <v>Подъезд №10</v>
          </cell>
          <cell r="D776">
            <v>45552</v>
          </cell>
          <cell r="E776" t="str">
            <v>СЗ КиноДевелопмент</v>
          </cell>
          <cell r="H776">
            <v>38.1</v>
          </cell>
          <cell r="I776">
            <v>30</v>
          </cell>
        </row>
        <row r="777">
          <cell r="A777">
            <v>91344258</v>
          </cell>
          <cell r="B777" t="str">
            <v>Кв. 603</v>
          </cell>
          <cell r="C777" t="str">
            <v>Подъезд №10</v>
          </cell>
          <cell r="D777">
            <v>45552</v>
          </cell>
          <cell r="E777" t="str">
            <v>СЗ КиноДевелопмент</v>
          </cell>
          <cell r="H777">
            <v>58</v>
          </cell>
          <cell r="I777">
            <v>30</v>
          </cell>
        </row>
        <row r="778">
          <cell r="A778">
            <v>91344259</v>
          </cell>
          <cell r="B778" t="str">
            <v>Кв. 604</v>
          </cell>
          <cell r="C778" t="str">
            <v>Подъезд №10</v>
          </cell>
          <cell r="D778">
            <v>45552</v>
          </cell>
          <cell r="E778" t="str">
            <v>СЗ КиноДевелопмент</v>
          </cell>
          <cell r="H778">
            <v>54.2</v>
          </cell>
          <cell r="I778">
            <v>30</v>
          </cell>
        </row>
        <row r="779">
          <cell r="A779">
            <v>91344260</v>
          </cell>
          <cell r="B779" t="str">
            <v>Кв. 605</v>
          </cell>
          <cell r="C779" t="str">
            <v>Подъезд №10</v>
          </cell>
          <cell r="D779">
            <v>45552</v>
          </cell>
          <cell r="E779" t="str">
            <v>СЗ КиноДевелопмент</v>
          </cell>
          <cell r="H779">
            <v>33.5</v>
          </cell>
          <cell r="I779">
            <v>30</v>
          </cell>
        </row>
        <row r="780">
          <cell r="A780">
            <v>91344261</v>
          </cell>
          <cell r="B780" t="str">
            <v>Кв. 606</v>
          </cell>
          <cell r="C780" t="str">
            <v>Подъезд №10</v>
          </cell>
          <cell r="D780">
            <v>45552</v>
          </cell>
          <cell r="E780" t="str">
            <v>СЗ КиноДевелопмент</v>
          </cell>
          <cell r="H780">
            <v>38.1</v>
          </cell>
          <cell r="I780">
            <v>30</v>
          </cell>
        </row>
        <row r="781">
          <cell r="A781">
            <v>91344262</v>
          </cell>
          <cell r="B781" t="str">
            <v>Кв. 607</v>
          </cell>
          <cell r="C781" t="str">
            <v>Подъезд №10</v>
          </cell>
          <cell r="D781">
            <v>45552</v>
          </cell>
          <cell r="E781" t="str">
            <v>СЗ КиноДевелопмент</v>
          </cell>
          <cell r="H781">
            <v>58</v>
          </cell>
          <cell r="I781">
            <v>30</v>
          </cell>
        </row>
        <row r="782">
          <cell r="A782">
            <v>91344264</v>
          </cell>
          <cell r="B782" t="str">
            <v>Кв. 609</v>
          </cell>
          <cell r="C782" t="str">
            <v>Подъезд №10</v>
          </cell>
          <cell r="D782">
            <v>45552</v>
          </cell>
          <cell r="E782" t="str">
            <v>СЗ КиноДевелопмент</v>
          </cell>
          <cell r="H782">
            <v>33.5</v>
          </cell>
          <cell r="I782">
            <v>30</v>
          </cell>
        </row>
        <row r="783">
          <cell r="A783">
            <v>91344265</v>
          </cell>
          <cell r="B783" t="str">
            <v>Кв. 61</v>
          </cell>
          <cell r="C783" t="str">
            <v>Подъезд №1</v>
          </cell>
          <cell r="D783">
            <v>45485</v>
          </cell>
          <cell r="E783" t="str">
            <v>СЗ КиноДевелопмент</v>
          </cell>
          <cell r="H783">
            <v>51.1</v>
          </cell>
          <cell r="I783">
            <v>30</v>
          </cell>
        </row>
        <row r="784">
          <cell r="A784">
            <v>91344266</v>
          </cell>
          <cell r="B784" t="str">
            <v>Кв. 610</v>
          </cell>
          <cell r="C784" t="str">
            <v>Подъезд №10</v>
          </cell>
          <cell r="D784">
            <v>45552</v>
          </cell>
          <cell r="E784" t="str">
            <v>СЗ КиноДевелопмент</v>
          </cell>
          <cell r="H784">
            <v>38.1</v>
          </cell>
          <cell r="I784">
            <v>30</v>
          </cell>
        </row>
        <row r="785">
          <cell r="A785">
            <v>91344267</v>
          </cell>
          <cell r="B785" t="str">
            <v>Кв. 611</v>
          </cell>
          <cell r="C785" t="str">
            <v>Подъезд №10</v>
          </cell>
          <cell r="D785">
            <v>45552</v>
          </cell>
          <cell r="E785" t="str">
            <v>СЗ КиноДевелопмент</v>
          </cell>
          <cell r="H785">
            <v>58</v>
          </cell>
          <cell r="I785">
            <v>30</v>
          </cell>
        </row>
        <row r="786">
          <cell r="A786">
            <v>91344268</v>
          </cell>
          <cell r="B786" t="str">
            <v>Кв. 612</v>
          </cell>
          <cell r="C786" t="str">
            <v>Подъезд №10</v>
          </cell>
          <cell r="D786">
            <v>45552</v>
          </cell>
          <cell r="E786" t="str">
            <v>СЗ КиноДевелопмент</v>
          </cell>
          <cell r="H786">
            <v>54.2</v>
          </cell>
          <cell r="I786">
            <v>30</v>
          </cell>
        </row>
        <row r="787">
          <cell r="A787">
            <v>91344269</v>
          </cell>
          <cell r="B787" t="str">
            <v>Кв. 613</v>
          </cell>
          <cell r="C787" t="str">
            <v>Подъезд №10</v>
          </cell>
          <cell r="D787">
            <v>45552</v>
          </cell>
          <cell r="E787" t="str">
            <v>СЗ КиноДевелопмент</v>
          </cell>
          <cell r="H787">
            <v>33.5</v>
          </cell>
          <cell r="I787">
            <v>30</v>
          </cell>
        </row>
        <row r="788">
          <cell r="A788">
            <v>91344270</v>
          </cell>
          <cell r="B788" t="str">
            <v>Кв. 614</v>
          </cell>
          <cell r="C788" t="str">
            <v>Подъезд №10</v>
          </cell>
          <cell r="D788">
            <v>45552</v>
          </cell>
          <cell r="E788" t="str">
            <v>СЗ КиноДевелопмент</v>
          </cell>
          <cell r="H788">
            <v>38.1</v>
          </cell>
          <cell r="I788">
            <v>30</v>
          </cell>
        </row>
        <row r="789">
          <cell r="A789">
            <v>91344272</v>
          </cell>
          <cell r="B789" t="str">
            <v>Кв. 616</v>
          </cell>
          <cell r="C789" t="str">
            <v>Подъезд №10</v>
          </cell>
          <cell r="D789">
            <v>45552</v>
          </cell>
          <cell r="E789" t="str">
            <v>СЗ КиноДевелопмент</v>
          </cell>
          <cell r="H789">
            <v>54.2</v>
          </cell>
          <cell r="I789">
            <v>30</v>
          </cell>
        </row>
        <row r="790">
          <cell r="A790">
            <v>91344274</v>
          </cell>
          <cell r="B790" t="str">
            <v>Кв. 618</v>
          </cell>
          <cell r="C790" t="str">
            <v>Подъезд №10</v>
          </cell>
          <cell r="D790">
            <v>45552</v>
          </cell>
          <cell r="E790" t="str">
            <v>СЗ КиноДевелопмент</v>
          </cell>
          <cell r="H790">
            <v>38.1</v>
          </cell>
          <cell r="I790">
            <v>30</v>
          </cell>
        </row>
        <row r="791">
          <cell r="A791">
            <v>91344275</v>
          </cell>
          <cell r="B791" t="str">
            <v>Кв. 619</v>
          </cell>
          <cell r="C791" t="str">
            <v>Подъезд №10</v>
          </cell>
          <cell r="D791">
            <v>45552</v>
          </cell>
          <cell r="E791" t="str">
            <v>СЗ КиноДевелопмент</v>
          </cell>
          <cell r="H791">
            <v>58</v>
          </cell>
          <cell r="I791">
            <v>30</v>
          </cell>
        </row>
        <row r="792">
          <cell r="A792">
            <v>91344276</v>
          </cell>
          <cell r="B792" t="str">
            <v>Кв. 62</v>
          </cell>
          <cell r="C792" t="str">
            <v>Подъезд №1</v>
          </cell>
          <cell r="D792">
            <v>45485</v>
          </cell>
          <cell r="E792" t="str">
            <v>СЗ КиноДевелопмент</v>
          </cell>
          <cell r="H792">
            <v>32.200000000000003</v>
          </cell>
          <cell r="I792">
            <v>30</v>
          </cell>
        </row>
        <row r="793">
          <cell r="A793">
            <v>91344277</v>
          </cell>
          <cell r="B793" t="str">
            <v>Кв. 620</v>
          </cell>
          <cell r="C793" t="str">
            <v>Подъезд №10</v>
          </cell>
          <cell r="D793">
            <v>45552</v>
          </cell>
          <cell r="E793" t="str">
            <v>СЗ КиноДевелопмент</v>
          </cell>
          <cell r="H793">
            <v>54.2</v>
          </cell>
          <cell r="I793">
            <v>30</v>
          </cell>
        </row>
        <row r="794">
          <cell r="A794">
            <v>91344278</v>
          </cell>
          <cell r="B794" t="str">
            <v>Кв. 621</v>
          </cell>
          <cell r="C794" t="str">
            <v>Подъезд №10</v>
          </cell>
          <cell r="D794">
            <v>45552</v>
          </cell>
          <cell r="E794" t="str">
            <v>СЗ КиноДевелопмент</v>
          </cell>
          <cell r="H794">
            <v>33.5</v>
          </cell>
          <cell r="I794">
            <v>30</v>
          </cell>
        </row>
        <row r="795">
          <cell r="A795">
            <v>91344280</v>
          </cell>
          <cell r="B795" t="str">
            <v>Кв. 623</v>
          </cell>
          <cell r="C795" t="str">
            <v>Подъезд №10</v>
          </cell>
          <cell r="D795">
            <v>45552</v>
          </cell>
          <cell r="E795" t="str">
            <v>СЗ КиноДевелопмент</v>
          </cell>
          <cell r="H795">
            <v>58</v>
          </cell>
          <cell r="I795">
            <v>30</v>
          </cell>
        </row>
        <row r="796">
          <cell r="A796">
            <v>91344282</v>
          </cell>
          <cell r="B796" t="str">
            <v>Кв. 625</v>
          </cell>
          <cell r="C796" t="str">
            <v>Подъезд №10</v>
          </cell>
          <cell r="D796">
            <v>45552</v>
          </cell>
          <cell r="E796" t="str">
            <v>СЗ КиноДевелопмент</v>
          </cell>
          <cell r="H796">
            <v>33.5</v>
          </cell>
          <cell r="I796">
            <v>30</v>
          </cell>
        </row>
        <row r="797">
          <cell r="A797">
            <v>91344283</v>
          </cell>
          <cell r="B797" t="str">
            <v>Кв. 626</v>
          </cell>
          <cell r="C797" t="str">
            <v>Подъезд №10</v>
          </cell>
          <cell r="D797">
            <v>45552</v>
          </cell>
          <cell r="E797" t="str">
            <v>СЗ КиноДевелопмент</v>
          </cell>
          <cell r="H797">
            <v>38.1</v>
          </cell>
          <cell r="I797">
            <v>30</v>
          </cell>
        </row>
        <row r="798">
          <cell r="A798">
            <v>91344284</v>
          </cell>
          <cell r="B798" t="str">
            <v>Кв. 627</v>
          </cell>
          <cell r="C798" t="str">
            <v>Подъезд №10</v>
          </cell>
          <cell r="D798">
            <v>45552</v>
          </cell>
          <cell r="E798" t="str">
            <v>СЗ КиноДевелопмент</v>
          </cell>
          <cell r="H798">
            <v>58</v>
          </cell>
          <cell r="I798">
            <v>30</v>
          </cell>
        </row>
        <row r="799">
          <cell r="A799">
            <v>91344285</v>
          </cell>
          <cell r="B799" t="str">
            <v>Кв. 628</v>
          </cell>
          <cell r="C799" t="str">
            <v>Подъезд №10</v>
          </cell>
          <cell r="D799">
            <v>45552</v>
          </cell>
          <cell r="E799" t="str">
            <v>СЗ КиноДевелопмент</v>
          </cell>
          <cell r="H799">
            <v>54.2</v>
          </cell>
          <cell r="I799">
            <v>30</v>
          </cell>
        </row>
        <row r="800">
          <cell r="A800">
            <v>91344286</v>
          </cell>
          <cell r="B800" t="str">
            <v>Кв. 629</v>
          </cell>
          <cell r="C800" t="str">
            <v>Подъезд №10</v>
          </cell>
          <cell r="D800">
            <v>45552</v>
          </cell>
          <cell r="E800" t="str">
            <v>СЗ КиноДевелопмент</v>
          </cell>
          <cell r="H800">
            <v>33.5</v>
          </cell>
          <cell r="I800">
            <v>30</v>
          </cell>
        </row>
        <row r="801">
          <cell r="A801">
            <v>91344288</v>
          </cell>
          <cell r="B801" t="str">
            <v>Кв. 630</v>
          </cell>
          <cell r="C801" t="str">
            <v>Подъезд №10</v>
          </cell>
          <cell r="D801">
            <v>45552</v>
          </cell>
          <cell r="E801" t="str">
            <v>СЗ КиноДевелопмент</v>
          </cell>
          <cell r="H801">
            <v>38.1</v>
          </cell>
          <cell r="I801">
            <v>30</v>
          </cell>
        </row>
        <row r="802">
          <cell r="A802">
            <v>91344290</v>
          </cell>
          <cell r="B802" t="str">
            <v>Кв. 632</v>
          </cell>
          <cell r="C802" t="str">
            <v>Подъезд №10</v>
          </cell>
          <cell r="D802">
            <v>45552</v>
          </cell>
          <cell r="E802" t="str">
            <v>СЗ КиноДевелопмент</v>
          </cell>
          <cell r="H802">
            <v>54.2</v>
          </cell>
          <cell r="I802">
            <v>30</v>
          </cell>
        </row>
        <row r="803">
          <cell r="A803">
            <v>91344291</v>
          </cell>
          <cell r="B803" t="str">
            <v>Кв. 633</v>
          </cell>
          <cell r="C803" t="str">
            <v>Подъезд №10</v>
          </cell>
          <cell r="D803">
            <v>45552</v>
          </cell>
          <cell r="E803" t="str">
            <v>СЗ КиноДевелопмент</v>
          </cell>
          <cell r="H803">
            <v>33.5</v>
          </cell>
          <cell r="I803">
            <v>30</v>
          </cell>
        </row>
        <row r="804">
          <cell r="A804">
            <v>91344292</v>
          </cell>
          <cell r="B804" t="str">
            <v>Кв. 634</v>
          </cell>
          <cell r="C804" t="str">
            <v>Подъезд №10</v>
          </cell>
          <cell r="D804">
            <v>45552</v>
          </cell>
          <cell r="E804" t="str">
            <v>СЗ КиноДевелопмент</v>
          </cell>
          <cell r="H804">
            <v>38.1</v>
          </cell>
          <cell r="I804">
            <v>30</v>
          </cell>
        </row>
        <row r="805">
          <cell r="A805">
            <v>91344293</v>
          </cell>
          <cell r="B805" t="str">
            <v>Кв. 635</v>
          </cell>
          <cell r="C805" t="str">
            <v>Подъезд №10</v>
          </cell>
          <cell r="D805">
            <v>45552</v>
          </cell>
          <cell r="E805" t="str">
            <v>СЗ КиноДевелопмент</v>
          </cell>
          <cell r="H805">
            <v>58</v>
          </cell>
          <cell r="I805">
            <v>30</v>
          </cell>
        </row>
        <row r="806">
          <cell r="A806">
            <v>91344294</v>
          </cell>
          <cell r="B806" t="str">
            <v>Кв. 636</v>
          </cell>
          <cell r="C806" t="str">
            <v>Подъезд №11</v>
          </cell>
          <cell r="D806">
            <v>45485</v>
          </cell>
          <cell r="E806" t="str">
            <v>СЗ КиноДевелопмент</v>
          </cell>
          <cell r="H806">
            <v>40.6</v>
          </cell>
          <cell r="I806">
            <v>30</v>
          </cell>
        </row>
        <row r="807">
          <cell r="A807">
            <v>91344295</v>
          </cell>
          <cell r="B807" t="str">
            <v>Кв. 637</v>
          </cell>
          <cell r="C807" t="str">
            <v>Подъезд №11</v>
          </cell>
          <cell r="D807">
            <v>45485</v>
          </cell>
          <cell r="E807" t="str">
            <v>СЗ КиноДевелопмент</v>
          </cell>
          <cell r="H807">
            <v>55.2</v>
          </cell>
          <cell r="I807">
            <v>30</v>
          </cell>
        </row>
        <row r="808">
          <cell r="A808">
            <v>91344296</v>
          </cell>
          <cell r="B808" t="str">
            <v>Кв. 638</v>
          </cell>
          <cell r="C808" t="str">
            <v>Подъезд №11</v>
          </cell>
          <cell r="D808">
            <v>45485</v>
          </cell>
          <cell r="E808" t="str">
            <v>СЗ КиноДевелопмент</v>
          </cell>
          <cell r="H808">
            <v>37.5</v>
          </cell>
          <cell r="I808">
            <v>30</v>
          </cell>
        </row>
        <row r="809">
          <cell r="A809">
            <v>91344297</v>
          </cell>
          <cell r="B809" t="str">
            <v>Кв. 639</v>
          </cell>
          <cell r="C809" t="str">
            <v>Подъезд №11</v>
          </cell>
          <cell r="D809">
            <v>45485</v>
          </cell>
          <cell r="E809" t="str">
            <v>СЗ КиноДевелопмент</v>
          </cell>
          <cell r="H809">
            <v>39.1</v>
          </cell>
          <cell r="I809">
            <v>30</v>
          </cell>
        </row>
        <row r="810">
          <cell r="A810">
            <v>91344298</v>
          </cell>
          <cell r="B810" t="str">
            <v>Кв. 64</v>
          </cell>
          <cell r="C810" t="str">
            <v>Подъезд №1</v>
          </cell>
          <cell r="D810">
            <v>45485</v>
          </cell>
          <cell r="E810" t="str">
            <v>СЗ КиноДевелопмент</v>
          </cell>
          <cell r="H810">
            <v>54</v>
          </cell>
          <cell r="I810">
            <v>30</v>
          </cell>
        </row>
        <row r="811">
          <cell r="A811">
            <v>91344300</v>
          </cell>
          <cell r="B811" t="str">
            <v>Кв. 641</v>
          </cell>
          <cell r="C811" t="str">
            <v>Подъезд №11</v>
          </cell>
          <cell r="D811">
            <v>45485</v>
          </cell>
          <cell r="E811" t="str">
            <v>СЗ КиноДевелопмент</v>
          </cell>
          <cell r="H811">
            <v>31.2</v>
          </cell>
          <cell r="I811">
            <v>30</v>
          </cell>
        </row>
        <row r="812">
          <cell r="A812">
            <v>91344301</v>
          </cell>
          <cell r="B812" t="str">
            <v>Кв. 642</v>
          </cell>
          <cell r="C812" t="str">
            <v>Подъезд №11</v>
          </cell>
          <cell r="D812">
            <v>45485</v>
          </cell>
          <cell r="E812" t="str">
            <v>СЗ КиноДевелопмент</v>
          </cell>
          <cell r="H812">
            <v>39.9</v>
          </cell>
          <cell r="I812">
            <v>30</v>
          </cell>
        </row>
        <row r="813">
          <cell r="A813">
            <v>91344302</v>
          </cell>
          <cell r="B813" t="str">
            <v>Кв. 643</v>
          </cell>
          <cell r="C813" t="str">
            <v>Подъезд №11</v>
          </cell>
          <cell r="D813">
            <v>45485</v>
          </cell>
          <cell r="E813" t="str">
            <v>СЗ КиноДевелопмент</v>
          </cell>
          <cell r="H813">
            <v>54.6</v>
          </cell>
          <cell r="I813">
            <v>30</v>
          </cell>
        </row>
        <row r="814">
          <cell r="A814">
            <v>91344304</v>
          </cell>
          <cell r="B814" t="str">
            <v>Кв. 645</v>
          </cell>
          <cell r="C814" t="str">
            <v>Подъезд №11</v>
          </cell>
          <cell r="D814">
            <v>45485</v>
          </cell>
          <cell r="E814" t="str">
            <v>СЗ КиноДевелопмент</v>
          </cell>
          <cell r="H814">
            <v>38.4</v>
          </cell>
          <cell r="I814">
            <v>30</v>
          </cell>
        </row>
        <row r="815">
          <cell r="A815">
            <v>91344305</v>
          </cell>
          <cell r="B815" t="str">
            <v>Кв. 646</v>
          </cell>
          <cell r="C815" t="str">
            <v>Подъезд №11</v>
          </cell>
          <cell r="D815">
            <v>45485</v>
          </cell>
          <cell r="E815" t="str">
            <v>СЗ КиноДевелопмент</v>
          </cell>
          <cell r="H815">
            <v>58.6</v>
          </cell>
          <cell r="I815">
            <v>30</v>
          </cell>
        </row>
        <row r="816">
          <cell r="A816">
            <v>91344306</v>
          </cell>
          <cell r="B816" t="str">
            <v>Кв. 647</v>
          </cell>
          <cell r="C816" t="str">
            <v>Подъезд №11</v>
          </cell>
          <cell r="D816">
            <v>45485</v>
          </cell>
          <cell r="E816" t="str">
            <v>СЗ КиноДевелопмент</v>
          </cell>
          <cell r="H816">
            <v>30.8</v>
          </cell>
          <cell r="I816">
            <v>30</v>
          </cell>
        </row>
        <row r="817">
          <cell r="A817">
            <v>91344307</v>
          </cell>
          <cell r="B817" t="str">
            <v>Кв. 648</v>
          </cell>
          <cell r="C817" t="str">
            <v>Подъезд №11</v>
          </cell>
          <cell r="D817">
            <v>45485</v>
          </cell>
          <cell r="E817" t="str">
            <v>СЗ КиноДевелопмент</v>
          </cell>
          <cell r="H817">
            <v>39.9</v>
          </cell>
          <cell r="I817">
            <v>30</v>
          </cell>
        </row>
        <row r="818">
          <cell r="A818">
            <v>91344310</v>
          </cell>
          <cell r="B818" t="str">
            <v>Кв. 650</v>
          </cell>
          <cell r="C818" t="str">
            <v>Подъезд №11</v>
          </cell>
          <cell r="D818">
            <v>45485</v>
          </cell>
          <cell r="E818" t="str">
            <v>СЗ КиноДевелопмент</v>
          </cell>
          <cell r="H818">
            <v>37</v>
          </cell>
          <cell r="I818">
            <v>30</v>
          </cell>
        </row>
        <row r="819">
          <cell r="A819">
            <v>91344311</v>
          </cell>
          <cell r="B819" t="str">
            <v>Кв. 651</v>
          </cell>
          <cell r="C819" t="str">
            <v>Подъезд №11</v>
          </cell>
          <cell r="D819">
            <v>45485</v>
          </cell>
          <cell r="E819" t="str">
            <v>СЗ КиноДевелопмент</v>
          </cell>
          <cell r="H819">
            <v>38.4</v>
          </cell>
          <cell r="I819">
            <v>30</v>
          </cell>
        </row>
        <row r="820">
          <cell r="A820">
            <v>91344312</v>
          </cell>
          <cell r="B820" t="str">
            <v>Кв. 652</v>
          </cell>
          <cell r="C820" t="str">
            <v>Подъезд №11</v>
          </cell>
          <cell r="D820">
            <v>45485</v>
          </cell>
          <cell r="E820" t="str">
            <v>СЗ КиноДевелопмент</v>
          </cell>
          <cell r="H820">
            <v>58.6</v>
          </cell>
          <cell r="I820">
            <v>30</v>
          </cell>
        </row>
        <row r="821">
          <cell r="A821">
            <v>91344313</v>
          </cell>
          <cell r="B821" t="str">
            <v>Кв. 653</v>
          </cell>
          <cell r="C821" t="str">
            <v>Подъезд №11</v>
          </cell>
          <cell r="D821">
            <v>45485</v>
          </cell>
          <cell r="E821" t="str">
            <v>СЗ КиноДевелопмент</v>
          </cell>
          <cell r="H821">
            <v>30.8</v>
          </cell>
          <cell r="I821">
            <v>30</v>
          </cell>
        </row>
        <row r="822">
          <cell r="A822">
            <v>91344314</v>
          </cell>
          <cell r="B822" t="str">
            <v>Кв. 654</v>
          </cell>
          <cell r="C822" t="str">
            <v>Подъезд №11</v>
          </cell>
          <cell r="D822">
            <v>45485</v>
          </cell>
          <cell r="E822" t="str">
            <v>СЗ КиноДевелопмент</v>
          </cell>
          <cell r="H822">
            <v>39.9</v>
          </cell>
          <cell r="I822">
            <v>30</v>
          </cell>
        </row>
        <row r="823">
          <cell r="A823">
            <v>91344315</v>
          </cell>
          <cell r="B823" t="str">
            <v>Кв. 655</v>
          </cell>
          <cell r="C823" t="str">
            <v>Подъезд №11</v>
          </cell>
          <cell r="D823">
            <v>45485</v>
          </cell>
          <cell r="E823" t="str">
            <v>СЗ КиноДевелопмент</v>
          </cell>
          <cell r="H823">
            <v>54.6</v>
          </cell>
          <cell r="I823">
            <v>30</v>
          </cell>
        </row>
        <row r="824">
          <cell r="A824">
            <v>91344316</v>
          </cell>
          <cell r="B824" t="str">
            <v>Кв. 656</v>
          </cell>
          <cell r="C824" t="str">
            <v>Подъезд №11</v>
          </cell>
          <cell r="D824">
            <v>45485</v>
          </cell>
          <cell r="E824" t="str">
            <v>СЗ КиноДевелопмент</v>
          </cell>
          <cell r="H824">
            <v>37</v>
          </cell>
          <cell r="I824">
            <v>30</v>
          </cell>
        </row>
        <row r="825">
          <cell r="A825">
            <v>91344317</v>
          </cell>
          <cell r="B825" t="str">
            <v>Кв. 657</v>
          </cell>
          <cell r="C825" t="str">
            <v>Подъезд №11</v>
          </cell>
          <cell r="D825">
            <v>45485</v>
          </cell>
          <cell r="E825" t="str">
            <v>СЗ КиноДевелопмент</v>
          </cell>
          <cell r="H825">
            <v>38.4</v>
          </cell>
          <cell r="I825">
            <v>30</v>
          </cell>
        </row>
        <row r="826">
          <cell r="A826">
            <v>91344319</v>
          </cell>
          <cell r="B826" t="str">
            <v>Кв. 659</v>
          </cell>
          <cell r="C826" t="str">
            <v>Подъезд №11</v>
          </cell>
          <cell r="D826">
            <v>45485</v>
          </cell>
          <cell r="E826" t="str">
            <v>СЗ КиноДевелопмент</v>
          </cell>
          <cell r="H826">
            <v>30.8</v>
          </cell>
          <cell r="I826">
            <v>30</v>
          </cell>
        </row>
        <row r="827">
          <cell r="A827">
            <v>91344320</v>
          </cell>
          <cell r="B827" t="str">
            <v>Кв. 66</v>
          </cell>
          <cell r="C827" t="str">
            <v>Подъезд №1</v>
          </cell>
          <cell r="D827">
            <v>45485</v>
          </cell>
          <cell r="E827" t="str">
            <v>СЗ КиноДевелопмент</v>
          </cell>
          <cell r="H827">
            <v>32.200000000000003</v>
          </cell>
          <cell r="I827">
            <v>30</v>
          </cell>
        </row>
        <row r="828">
          <cell r="A828">
            <v>91344321</v>
          </cell>
          <cell r="B828" t="str">
            <v>Кв. 660</v>
          </cell>
          <cell r="C828" t="str">
            <v>Подъезд №11</v>
          </cell>
          <cell r="D828">
            <v>45485</v>
          </cell>
          <cell r="E828" t="str">
            <v>СЗ КиноДевелопмент</v>
          </cell>
          <cell r="H828">
            <v>39.9</v>
          </cell>
          <cell r="I828">
            <v>30</v>
          </cell>
        </row>
        <row r="829">
          <cell r="A829">
            <v>91344322</v>
          </cell>
          <cell r="B829" t="str">
            <v>Кв. 661</v>
          </cell>
          <cell r="C829" t="str">
            <v>Подъезд №11</v>
          </cell>
          <cell r="D829">
            <v>45485</v>
          </cell>
          <cell r="E829" t="str">
            <v>СЗ КиноДевелопмент</v>
          </cell>
          <cell r="H829">
            <v>54.6</v>
          </cell>
          <cell r="I829">
            <v>30</v>
          </cell>
        </row>
        <row r="830">
          <cell r="A830">
            <v>91344324</v>
          </cell>
          <cell r="B830" t="str">
            <v>Кв. 663</v>
          </cell>
          <cell r="C830" t="str">
            <v>Подъезд №11</v>
          </cell>
          <cell r="D830">
            <v>45485</v>
          </cell>
          <cell r="E830" t="str">
            <v>СЗ КиноДевелопмент</v>
          </cell>
          <cell r="H830">
            <v>38.4</v>
          </cell>
          <cell r="I830">
            <v>30</v>
          </cell>
        </row>
        <row r="831">
          <cell r="A831">
            <v>91344325</v>
          </cell>
          <cell r="B831" t="str">
            <v>Кв. 664</v>
          </cell>
          <cell r="C831" t="str">
            <v>Подъезд №11</v>
          </cell>
          <cell r="D831">
            <v>45485</v>
          </cell>
          <cell r="E831" t="str">
            <v>СЗ КиноДевелопмент</v>
          </cell>
          <cell r="H831">
            <v>58.6</v>
          </cell>
          <cell r="I831">
            <v>30</v>
          </cell>
        </row>
        <row r="832">
          <cell r="A832">
            <v>91344328</v>
          </cell>
          <cell r="B832" t="str">
            <v>Кв. 667</v>
          </cell>
          <cell r="C832" t="str">
            <v>Подъезд №11</v>
          </cell>
          <cell r="D832">
            <v>45485</v>
          </cell>
          <cell r="E832" t="str">
            <v>СЗ КиноДевелопмент</v>
          </cell>
          <cell r="H832">
            <v>54.6</v>
          </cell>
          <cell r="I832">
            <v>30</v>
          </cell>
        </row>
        <row r="833">
          <cell r="A833">
            <v>91344329</v>
          </cell>
          <cell r="B833" t="str">
            <v>Кв. 668</v>
          </cell>
          <cell r="C833" t="str">
            <v>Подъезд №11</v>
          </cell>
          <cell r="D833">
            <v>45485</v>
          </cell>
          <cell r="E833" t="str">
            <v>СЗ КиноДевелопмент</v>
          </cell>
          <cell r="H833">
            <v>37</v>
          </cell>
          <cell r="I833">
            <v>30</v>
          </cell>
        </row>
        <row r="834">
          <cell r="A834">
            <v>91344331</v>
          </cell>
          <cell r="B834" t="str">
            <v>Кв. 67</v>
          </cell>
          <cell r="C834" t="str">
            <v>Подъезд №1</v>
          </cell>
          <cell r="D834">
            <v>45485</v>
          </cell>
          <cell r="E834" t="str">
            <v>СЗ КиноДевелопмент</v>
          </cell>
          <cell r="H834">
            <v>35.1</v>
          </cell>
          <cell r="I834">
            <v>30</v>
          </cell>
        </row>
        <row r="835">
          <cell r="A835">
            <v>91344332</v>
          </cell>
          <cell r="B835" t="str">
            <v>Кв. 670</v>
          </cell>
          <cell r="C835" t="str">
            <v>Подъезд №11</v>
          </cell>
          <cell r="D835">
            <v>45485</v>
          </cell>
          <cell r="E835" t="str">
            <v>СЗ КиноДевелопмент</v>
          </cell>
          <cell r="H835">
            <v>58.6</v>
          </cell>
          <cell r="I835">
            <v>30</v>
          </cell>
        </row>
        <row r="836">
          <cell r="A836">
            <v>91344333</v>
          </cell>
          <cell r="B836" t="str">
            <v>Кв. 671</v>
          </cell>
          <cell r="C836" t="str">
            <v>Подъезд №11</v>
          </cell>
          <cell r="D836">
            <v>45485</v>
          </cell>
          <cell r="E836" t="str">
            <v>СЗ КиноДевелопмент</v>
          </cell>
          <cell r="H836">
            <v>30.8</v>
          </cell>
          <cell r="I836">
            <v>30</v>
          </cell>
        </row>
        <row r="837">
          <cell r="A837">
            <v>91344334</v>
          </cell>
          <cell r="B837" t="str">
            <v>Кв. 672</v>
          </cell>
          <cell r="C837" t="str">
            <v>Подъезд №11</v>
          </cell>
          <cell r="D837">
            <v>45485</v>
          </cell>
          <cell r="E837" t="str">
            <v>СЗ КиноДевелопмент</v>
          </cell>
          <cell r="H837">
            <v>39.9</v>
          </cell>
          <cell r="I837">
            <v>30</v>
          </cell>
        </row>
        <row r="838">
          <cell r="A838">
            <v>91344336</v>
          </cell>
          <cell r="B838" t="str">
            <v>Кв. 674</v>
          </cell>
          <cell r="C838" t="str">
            <v>Подъезд №11</v>
          </cell>
          <cell r="D838">
            <v>45485</v>
          </cell>
          <cell r="E838" t="str">
            <v>СЗ КиноДевелопмент</v>
          </cell>
          <cell r="H838">
            <v>37</v>
          </cell>
          <cell r="I838">
            <v>30</v>
          </cell>
        </row>
        <row r="839">
          <cell r="A839">
            <v>91344337</v>
          </cell>
          <cell r="B839" t="str">
            <v>Кв. 675</v>
          </cell>
          <cell r="C839" t="str">
            <v>Подъезд №11</v>
          </cell>
          <cell r="D839">
            <v>45485</v>
          </cell>
          <cell r="E839" t="str">
            <v>СЗ КиноДевелопмент</v>
          </cell>
          <cell r="H839">
            <v>38.4</v>
          </cell>
          <cell r="I839">
            <v>30</v>
          </cell>
        </row>
        <row r="840">
          <cell r="A840">
            <v>91344338</v>
          </cell>
          <cell r="B840" t="str">
            <v>Кв. 676</v>
          </cell>
          <cell r="C840" t="str">
            <v>Подъезд №11</v>
          </cell>
          <cell r="D840">
            <v>45485</v>
          </cell>
          <cell r="E840" t="str">
            <v>СЗ КиноДевелопмент</v>
          </cell>
          <cell r="H840">
            <v>58.6</v>
          </cell>
          <cell r="I840">
            <v>30</v>
          </cell>
        </row>
        <row r="841">
          <cell r="A841">
            <v>91344339</v>
          </cell>
          <cell r="B841" t="str">
            <v>Кв. 677</v>
          </cell>
          <cell r="C841" t="str">
            <v>Подъезд №11</v>
          </cell>
          <cell r="D841">
            <v>45485</v>
          </cell>
          <cell r="E841" t="str">
            <v>СЗ КиноДевелопмент</v>
          </cell>
          <cell r="H841">
            <v>30.8</v>
          </cell>
          <cell r="I841">
            <v>30</v>
          </cell>
        </row>
        <row r="842">
          <cell r="A842">
            <v>91344340</v>
          </cell>
          <cell r="B842" t="str">
            <v>Кв. 678</v>
          </cell>
          <cell r="C842" t="str">
            <v>Подъезд №11</v>
          </cell>
          <cell r="D842">
            <v>45485</v>
          </cell>
          <cell r="E842" t="str">
            <v>СЗ КиноДевелопмент</v>
          </cell>
          <cell r="H842">
            <v>39.9</v>
          </cell>
          <cell r="I842">
            <v>30</v>
          </cell>
        </row>
        <row r="843">
          <cell r="A843">
            <v>91344341</v>
          </cell>
          <cell r="B843" t="str">
            <v>Кв. 679</v>
          </cell>
          <cell r="C843" t="str">
            <v>Подъезд №11</v>
          </cell>
          <cell r="D843">
            <v>45485</v>
          </cell>
          <cell r="E843" t="str">
            <v>СЗ КиноДевелопмент</v>
          </cell>
          <cell r="H843">
            <v>53.2</v>
          </cell>
          <cell r="I843">
            <v>30</v>
          </cell>
        </row>
        <row r="844">
          <cell r="A844">
            <v>91344342</v>
          </cell>
          <cell r="B844" t="str">
            <v>Кв. 68</v>
          </cell>
          <cell r="C844" t="str">
            <v>Подъезд №1</v>
          </cell>
          <cell r="D844">
            <v>45485</v>
          </cell>
          <cell r="E844" t="str">
            <v>СЗ КиноДевелопмент</v>
          </cell>
          <cell r="H844">
            <v>54</v>
          </cell>
          <cell r="I844">
            <v>30</v>
          </cell>
        </row>
        <row r="845">
          <cell r="A845">
            <v>91344343</v>
          </cell>
          <cell r="B845" t="str">
            <v>Кв. 680</v>
          </cell>
          <cell r="C845" t="str">
            <v>Подъезд №11</v>
          </cell>
          <cell r="D845">
            <v>45485</v>
          </cell>
          <cell r="E845" t="str">
            <v>СЗ КиноДевелопмент</v>
          </cell>
          <cell r="H845">
            <v>37</v>
          </cell>
          <cell r="I845">
            <v>30</v>
          </cell>
        </row>
        <row r="846">
          <cell r="A846">
            <v>91344344</v>
          </cell>
          <cell r="B846" t="str">
            <v>Кв. 681</v>
          </cell>
          <cell r="C846" t="str">
            <v>Подъезд №11</v>
          </cell>
          <cell r="D846">
            <v>45485</v>
          </cell>
          <cell r="E846" t="str">
            <v>СЗ КиноДевелопмент</v>
          </cell>
          <cell r="H846">
            <v>38.4</v>
          </cell>
          <cell r="I846">
            <v>30</v>
          </cell>
        </row>
        <row r="847">
          <cell r="A847">
            <v>91344345</v>
          </cell>
          <cell r="B847" t="str">
            <v>Кв. 682</v>
          </cell>
          <cell r="C847" t="str">
            <v>Подъезд №11</v>
          </cell>
          <cell r="D847">
            <v>45485</v>
          </cell>
          <cell r="E847" t="str">
            <v>СЗ КиноДевелопмент</v>
          </cell>
          <cell r="H847">
            <v>58.6</v>
          </cell>
          <cell r="I847">
            <v>30</v>
          </cell>
        </row>
        <row r="848">
          <cell r="A848">
            <v>91344347</v>
          </cell>
          <cell r="B848" t="str">
            <v>Кв. 684</v>
          </cell>
          <cell r="C848" t="str">
            <v>Подъезд №11</v>
          </cell>
          <cell r="D848">
            <v>45485</v>
          </cell>
          <cell r="E848" t="str">
            <v>СЗ КиноДевелопмент</v>
          </cell>
          <cell r="H848">
            <v>39.9</v>
          </cell>
          <cell r="I848">
            <v>30</v>
          </cell>
        </row>
        <row r="849">
          <cell r="A849">
            <v>91344348</v>
          </cell>
          <cell r="B849" t="str">
            <v>Кв. 685</v>
          </cell>
          <cell r="C849" t="str">
            <v>Подъезд №11</v>
          </cell>
          <cell r="D849">
            <v>45485</v>
          </cell>
          <cell r="E849" t="str">
            <v>СЗ КиноДевелопмент</v>
          </cell>
          <cell r="H849">
            <v>54.6</v>
          </cell>
          <cell r="I849">
            <v>30</v>
          </cell>
        </row>
        <row r="850">
          <cell r="A850">
            <v>91344350</v>
          </cell>
          <cell r="B850" t="str">
            <v>Кв. 687</v>
          </cell>
          <cell r="C850" t="str">
            <v>Подъезд №11</v>
          </cell>
          <cell r="D850">
            <v>45485</v>
          </cell>
          <cell r="E850" t="str">
            <v>СЗ КиноДевелопмент</v>
          </cell>
          <cell r="H850">
            <v>38.4</v>
          </cell>
          <cell r="I850">
            <v>30</v>
          </cell>
        </row>
        <row r="851">
          <cell r="A851">
            <v>91344352</v>
          </cell>
          <cell r="B851" t="str">
            <v>Кв. 689</v>
          </cell>
          <cell r="C851" t="str">
            <v>Подъезд №11</v>
          </cell>
          <cell r="D851">
            <v>45485</v>
          </cell>
          <cell r="E851" t="str">
            <v>СЗ КиноДевелопмент</v>
          </cell>
          <cell r="H851">
            <v>30.8</v>
          </cell>
          <cell r="I851">
            <v>30</v>
          </cell>
        </row>
        <row r="852">
          <cell r="A852">
            <v>91344353</v>
          </cell>
          <cell r="B852" t="str">
            <v>Кв. 69</v>
          </cell>
          <cell r="C852" t="str">
            <v>Подъезд №1</v>
          </cell>
          <cell r="D852">
            <v>45485</v>
          </cell>
          <cell r="E852" t="str">
            <v>СЗ КиноДевелопмент</v>
          </cell>
          <cell r="H852">
            <v>51.1</v>
          </cell>
          <cell r="I852">
            <v>30</v>
          </cell>
        </row>
        <row r="853">
          <cell r="A853">
            <v>91344355</v>
          </cell>
          <cell r="B853" t="str">
            <v>Кв. 691</v>
          </cell>
          <cell r="C853" t="str">
            <v>Подъезд №11</v>
          </cell>
          <cell r="D853">
            <v>45485</v>
          </cell>
          <cell r="E853" t="str">
            <v>СЗ КиноДевелопмент</v>
          </cell>
          <cell r="H853">
            <v>54.6</v>
          </cell>
          <cell r="I853">
            <v>30</v>
          </cell>
        </row>
        <row r="854">
          <cell r="A854">
            <v>91344356</v>
          </cell>
          <cell r="B854" t="str">
            <v>Кв. 692</v>
          </cell>
          <cell r="C854" t="str">
            <v>Подъезд №11</v>
          </cell>
          <cell r="D854">
            <v>45485</v>
          </cell>
          <cell r="E854" t="str">
            <v>СЗ КиноДевелопмент</v>
          </cell>
          <cell r="H854">
            <v>37</v>
          </cell>
          <cell r="I854">
            <v>30</v>
          </cell>
        </row>
        <row r="855">
          <cell r="A855">
            <v>91344357</v>
          </cell>
          <cell r="B855" t="str">
            <v>Кв. 693</v>
          </cell>
          <cell r="C855" t="str">
            <v>Подъезд №11</v>
          </cell>
          <cell r="D855">
            <v>45485</v>
          </cell>
          <cell r="E855" t="str">
            <v>СЗ КиноДевелопмент</v>
          </cell>
          <cell r="H855">
            <v>38.4</v>
          </cell>
          <cell r="I855">
            <v>30</v>
          </cell>
        </row>
        <row r="856">
          <cell r="A856">
            <v>91344358</v>
          </cell>
          <cell r="B856" t="str">
            <v>Кв. 694</v>
          </cell>
          <cell r="C856" t="str">
            <v>Подъезд №11</v>
          </cell>
          <cell r="D856">
            <v>45485</v>
          </cell>
          <cell r="E856" t="str">
            <v>СЗ КиноДевелопмент</v>
          </cell>
          <cell r="H856">
            <v>58.6</v>
          </cell>
          <cell r="I856">
            <v>30</v>
          </cell>
        </row>
        <row r="857">
          <cell r="A857">
            <v>91344359</v>
          </cell>
          <cell r="B857" t="str">
            <v>Кв. 695</v>
          </cell>
          <cell r="C857" t="str">
            <v>Подъезд №11</v>
          </cell>
          <cell r="D857">
            <v>45485</v>
          </cell>
          <cell r="E857" t="str">
            <v>СЗ КиноДевелопмент</v>
          </cell>
          <cell r="H857">
            <v>30.8</v>
          </cell>
          <cell r="I857">
            <v>30</v>
          </cell>
        </row>
        <row r="858">
          <cell r="A858">
            <v>91344360</v>
          </cell>
          <cell r="B858" t="str">
            <v>Кв. 696</v>
          </cell>
          <cell r="C858" t="str">
            <v>Подъезд №11</v>
          </cell>
          <cell r="D858">
            <v>45485</v>
          </cell>
          <cell r="E858" t="str">
            <v>СЗ КиноДевелопмент</v>
          </cell>
          <cell r="H858">
            <v>39.9</v>
          </cell>
          <cell r="I858">
            <v>30</v>
          </cell>
        </row>
        <row r="859">
          <cell r="A859">
            <v>91344361</v>
          </cell>
          <cell r="B859" t="str">
            <v>Кв. 697</v>
          </cell>
          <cell r="C859" t="str">
            <v>Подъезд №11</v>
          </cell>
          <cell r="D859">
            <v>45485</v>
          </cell>
          <cell r="E859" t="str">
            <v>СЗ КиноДевелопмент</v>
          </cell>
          <cell r="H859">
            <v>54.6</v>
          </cell>
          <cell r="I859">
            <v>30</v>
          </cell>
        </row>
        <row r="860">
          <cell r="A860">
            <v>91344362</v>
          </cell>
          <cell r="B860" t="str">
            <v>Кв. 698</v>
          </cell>
          <cell r="C860" t="str">
            <v>Подъезд №11</v>
          </cell>
          <cell r="D860">
            <v>45485</v>
          </cell>
          <cell r="E860" t="str">
            <v>СЗ КиноДевелопмент</v>
          </cell>
          <cell r="H860">
            <v>37</v>
          </cell>
          <cell r="I860">
            <v>30</v>
          </cell>
        </row>
        <row r="861">
          <cell r="A861">
            <v>91344364</v>
          </cell>
          <cell r="B861" t="str">
            <v>Кв. 7</v>
          </cell>
          <cell r="C861" t="str">
            <v>Подъезд №1</v>
          </cell>
          <cell r="D861">
            <v>45485</v>
          </cell>
          <cell r="E861" t="str">
            <v>СЗ КиноДевелопмент</v>
          </cell>
          <cell r="H861">
            <v>35.1</v>
          </cell>
          <cell r="I861">
            <v>30</v>
          </cell>
        </row>
        <row r="862">
          <cell r="A862">
            <v>91344365</v>
          </cell>
          <cell r="B862" t="str">
            <v>Кв. 70</v>
          </cell>
          <cell r="C862" t="str">
            <v>Подъезд №1</v>
          </cell>
          <cell r="D862">
            <v>45485</v>
          </cell>
          <cell r="E862" t="str">
            <v>СЗ КиноДевелопмент</v>
          </cell>
          <cell r="H862">
            <v>32.200000000000003</v>
          </cell>
          <cell r="I862">
            <v>30</v>
          </cell>
        </row>
        <row r="863">
          <cell r="A863">
            <v>91344366</v>
          </cell>
          <cell r="B863" t="str">
            <v>Кв. 700</v>
          </cell>
          <cell r="C863" t="str">
            <v>Подъезд №11</v>
          </cell>
          <cell r="D863">
            <v>45485</v>
          </cell>
          <cell r="E863" t="str">
            <v>СЗ КиноДевелопмент</v>
          </cell>
          <cell r="H863">
            <v>58.6</v>
          </cell>
          <cell r="I863">
            <v>30</v>
          </cell>
        </row>
        <row r="864">
          <cell r="A864">
            <v>91344367</v>
          </cell>
          <cell r="B864" t="str">
            <v>Кв. 701</v>
          </cell>
          <cell r="C864" t="str">
            <v>Подъезд №11</v>
          </cell>
          <cell r="D864">
            <v>45485</v>
          </cell>
          <cell r="E864" t="str">
            <v>СЗ КиноДевелопмент</v>
          </cell>
          <cell r="H864">
            <v>30.8</v>
          </cell>
          <cell r="I864">
            <v>30</v>
          </cell>
        </row>
        <row r="865">
          <cell r="A865">
            <v>91344368</v>
          </cell>
          <cell r="B865" t="str">
            <v>Кв. 702</v>
          </cell>
          <cell r="C865" t="str">
            <v>Подъезд №11</v>
          </cell>
          <cell r="D865">
            <v>45485</v>
          </cell>
          <cell r="E865" t="str">
            <v>СЗ КиноДевелопмент</v>
          </cell>
          <cell r="H865">
            <v>39.9</v>
          </cell>
          <cell r="I865">
            <v>30</v>
          </cell>
        </row>
        <row r="866">
          <cell r="A866">
            <v>91344369</v>
          </cell>
          <cell r="B866" t="str">
            <v>Кв. 703</v>
          </cell>
          <cell r="C866" t="str">
            <v>Подъезд №11</v>
          </cell>
          <cell r="D866">
            <v>45485</v>
          </cell>
          <cell r="E866" t="str">
            <v>СЗ КиноДевелопмент</v>
          </cell>
          <cell r="H866">
            <v>54.6</v>
          </cell>
          <cell r="I866">
            <v>30</v>
          </cell>
        </row>
        <row r="867">
          <cell r="A867">
            <v>91344371</v>
          </cell>
          <cell r="B867" t="str">
            <v>Кв. 705</v>
          </cell>
          <cell r="C867" t="str">
            <v>Подъезд №11</v>
          </cell>
          <cell r="D867">
            <v>45485</v>
          </cell>
          <cell r="E867" t="str">
            <v>СЗ КиноДевелопмент</v>
          </cell>
          <cell r="H867">
            <v>38.4</v>
          </cell>
          <cell r="I867">
            <v>30</v>
          </cell>
        </row>
        <row r="868">
          <cell r="A868">
            <v>91344372</v>
          </cell>
          <cell r="B868" t="str">
            <v>Кв. 706</v>
          </cell>
          <cell r="C868" t="str">
            <v>Подъезд №11</v>
          </cell>
          <cell r="D868">
            <v>45485</v>
          </cell>
          <cell r="E868" t="str">
            <v>СЗ КиноДевелопмент</v>
          </cell>
          <cell r="H868">
            <v>58.6</v>
          </cell>
          <cell r="I868">
            <v>30</v>
          </cell>
        </row>
        <row r="869">
          <cell r="A869">
            <v>91344373</v>
          </cell>
          <cell r="B869" t="str">
            <v>Кв. 707</v>
          </cell>
          <cell r="C869" t="str">
            <v>Подъезд №11</v>
          </cell>
          <cell r="D869">
            <v>45485</v>
          </cell>
          <cell r="E869" t="str">
            <v>СЗ КиноДевелопмент</v>
          </cell>
          <cell r="H869">
            <v>30.8</v>
          </cell>
          <cell r="I869">
            <v>30</v>
          </cell>
        </row>
        <row r="870">
          <cell r="A870">
            <v>91344374</v>
          </cell>
          <cell r="B870" t="str">
            <v>Кв. 708</v>
          </cell>
          <cell r="C870" t="str">
            <v>Подъезд №11</v>
          </cell>
          <cell r="D870">
            <v>45485</v>
          </cell>
          <cell r="E870" t="str">
            <v>СЗ КиноДевелопмент</v>
          </cell>
          <cell r="H870">
            <v>39.9</v>
          </cell>
          <cell r="I870">
            <v>30</v>
          </cell>
        </row>
        <row r="871">
          <cell r="A871">
            <v>91344376</v>
          </cell>
          <cell r="B871" t="str">
            <v>Кв. 71</v>
          </cell>
          <cell r="C871" t="str">
            <v>Подъезд №1</v>
          </cell>
          <cell r="D871">
            <v>45485</v>
          </cell>
          <cell r="E871" t="str">
            <v>СЗ КиноДевелопмент</v>
          </cell>
          <cell r="H871">
            <v>35.1</v>
          </cell>
          <cell r="I871">
            <v>30</v>
          </cell>
        </row>
        <row r="872">
          <cell r="A872">
            <v>91344377</v>
          </cell>
          <cell r="B872" t="str">
            <v>Кв. 710</v>
          </cell>
          <cell r="C872" t="str">
            <v>Подъезд №11</v>
          </cell>
          <cell r="D872">
            <v>45485</v>
          </cell>
          <cell r="E872" t="str">
            <v>СЗ КиноДевелопмент</v>
          </cell>
          <cell r="H872">
            <v>37</v>
          </cell>
          <cell r="I872">
            <v>30</v>
          </cell>
        </row>
        <row r="873">
          <cell r="A873">
            <v>91344378</v>
          </cell>
          <cell r="B873" t="str">
            <v>Кв. 711</v>
          </cell>
          <cell r="C873" t="str">
            <v>Подъезд №11</v>
          </cell>
          <cell r="D873">
            <v>45485</v>
          </cell>
          <cell r="E873" t="str">
            <v>СЗ КиноДевелопмент</v>
          </cell>
          <cell r="H873">
            <v>38.4</v>
          </cell>
          <cell r="I873">
            <v>30</v>
          </cell>
        </row>
        <row r="874">
          <cell r="A874">
            <v>91344379</v>
          </cell>
          <cell r="B874" t="str">
            <v>Кв. 712</v>
          </cell>
          <cell r="C874" t="str">
            <v>Подъезд №11</v>
          </cell>
          <cell r="D874">
            <v>45485</v>
          </cell>
          <cell r="E874" t="str">
            <v>СЗ КиноДевелопмент</v>
          </cell>
          <cell r="H874">
            <v>58.6</v>
          </cell>
          <cell r="I874">
            <v>30</v>
          </cell>
        </row>
        <row r="875">
          <cell r="A875">
            <v>91344381</v>
          </cell>
          <cell r="B875" t="str">
            <v>Кв. 714</v>
          </cell>
          <cell r="C875" t="str">
            <v>Подъезд №11</v>
          </cell>
          <cell r="D875">
            <v>45485</v>
          </cell>
          <cell r="E875" t="str">
            <v>СЗ КиноДевелопмент</v>
          </cell>
          <cell r="H875">
            <v>39.9</v>
          </cell>
          <cell r="I875">
            <v>30</v>
          </cell>
        </row>
        <row r="876">
          <cell r="A876">
            <v>91344382</v>
          </cell>
          <cell r="B876" t="str">
            <v>Кв. 715</v>
          </cell>
          <cell r="C876" t="str">
            <v>Подъезд №11</v>
          </cell>
          <cell r="D876">
            <v>45485</v>
          </cell>
          <cell r="E876" t="str">
            <v>СЗ КиноДевелопмент</v>
          </cell>
          <cell r="H876">
            <v>54.6</v>
          </cell>
          <cell r="I876">
            <v>30</v>
          </cell>
        </row>
        <row r="877">
          <cell r="A877">
            <v>91344383</v>
          </cell>
          <cell r="B877" t="str">
            <v>Кв. 716</v>
          </cell>
          <cell r="C877" t="str">
            <v>Подъезд №11</v>
          </cell>
          <cell r="D877">
            <v>45485</v>
          </cell>
          <cell r="E877" t="str">
            <v>СЗ КиноДевелопмент</v>
          </cell>
          <cell r="H877">
            <v>37</v>
          </cell>
          <cell r="I877">
            <v>30</v>
          </cell>
        </row>
        <row r="878">
          <cell r="A878">
            <v>91344385</v>
          </cell>
          <cell r="B878" t="str">
            <v>Кв. 718</v>
          </cell>
          <cell r="C878" t="str">
            <v>Подъезд №11</v>
          </cell>
          <cell r="D878">
            <v>45485</v>
          </cell>
          <cell r="E878" t="str">
            <v>СЗ КиноДевелопмент</v>
          </cell>
          <cell r="H878">
            <v>58.6</v>
          </cell>
          <cell r="I878">
            <v>30</v>
          </cell>
        </row>
        <row r="879">
          <cell r="A879">
            <v>91344386</v>
          </cell>
          <cell r="B879" t="str">
            <v>Кв. 719</v>
          </cell>
          <cell r="C879" t="str">
            <v>Подъезд №11</v>
          </cell>
          <cell r="D879">
            <v>45485</v>
          </cell>
          <cell r="E879" t="str">
            <v>СЗ КиноДевелопмент</v>
          </cell>
          <cell r="H879">
            <v>30.8</v>
          </cell>
          <cell r="I879">
            <v>30</v>
          </cell>
        </row>
        <row r="880">
          <cell r="A880">
            <v>91344389</v>
          </cell>
          <cell r="B880" t="str">
            <v>Кв. 721</v>
          </cell>
          <cell r="C880" t="str">
            <v>Подъезд №11</v>
          </cell>
          <cell r="D880">
            <v>45485</v>
          </cell>
          <cell r="E880" t="str">
            <v>СЗ КиноДевелопмент</v>
          </cell>
          <cell r="H880">
            <v>54.6</v>
          </cell>
          <cell r="I880">
            <v>30</v>
          </cell>
        </row>
        <row r="881">
          <cell r="A881">
            <v>91344390</v>
          </cell>
          <cell r="B881" t="str">
            <v>Кв. 722</v>
          </cell>
          <cell r="C881" t="str">
            <v>Подъезд №11</v>
          </cell>
          <cell r="D881">
            <v>45485</v>
          </cell>
          <cell r="E881" t="str">
            <v>СЗ КиноДевелопмент</v>
          </cell>
          <cell r="H881">
            <v>37</v>
          </cell>
          <cell r="I881">
            <v>30</v>
          </cell>
        </row>
        <row r="882">
          <cell r="A882">
            <v>91344391</v>
          </cell>
          <cell r="B882" t="str">
            <v>Кв. 723</v>
          </cell>
          <cell r="C882" t="str">
            <v>Подъезд №11</v>
          </cell>
          <cell r="D882">
            <v>45485</v>
          </cell>
          <cell r="E882" t="str">
            <v>СЗ КиноДевелопмент</v>
          </cell>
          <cell r="H882">
            <v>38.4</v>
          </cell>
          <cell r="I882">
            <v>30</v>
          </cell>
        </row>
        <row r="883">
          <cell r="A883">
            <v>91344392</v>
          </cell>
          <cell r="B883" t="str">
            <v>Кв. 725</v>
          </cell>
          <cell r="C883" t="str">
            <v>Подъезд №11</v>
          </cell>
          <cell r="D883">
            <v>45485</v>
          </cell>
          <cell r="E883" t="str">
            <v>СЗ КиноДевелопмент</v>
          </cell>
          <cell r="H883">
            <v>30.8</v>
          </cell>
          <cell r="I883">
            <v>30</v>
          </cell>
        </row>
        <row r="884">
          <cell r="A884">
            <v>91344393</v>
          </cell>
          <cell r="B884" t="str">
            <v>Кв. 726</v>
          </cell>
          <cell r="C884" t="str">
            <v>Подъезд №11</v>
          </cell>
          <cell r="D884">
            <v>45485</v>
          </cell>
          <cell r="E884" t="str">
            <v>СЗ КиноДевелопмент</v>
          </cell>
          <cell r="H884">
            <v>39.9</v>
          </cell>
          <cell r="I884">
            <v>30</v>
          </cell>
        </row>
        <row r="885">
          <cell r="A885">
            <v>91344394</v>
          </cell>
          <cell r="B885" t="str">
            <v>Кв. 727</v>
          </cell>
          <cell r="C885" t="str">
            <v>Подъезд №11</v>
          </cell>
          <cell r="D885">
            <v>45485</v>
          </cell>
          <cell r="E885" t="str">
            <v>СЗ КиноДевелопмент</v>
          </cell>
          <cell r="H885">
            <v>54.6</v>
          </cell>
          <cell r="I885">
            <v>30</v>
          </cell>
        </row>
        <row r="886">
          <cell r="A886">
            <v>91344395</v>
          </cell>
          <cell r="B886" t="str">
            <v>Кв. 728</v>
          </cell>
          <cell r="C886" t="str">
            <v>Подъезд №11</v>
          </cell>
          <cell r="D886">
            <v>45485</v>
          </cell>
          <cell r="E886" t="str">
            <v>СЗ КиноДевелопмент</v>
          </cell>
          <cell r="H886">
            <v>37</v>
          </cell>
          <cell r="I886">
            <v>30</v>
          </cell>
        </row>
        <row r="887">
          <cell r="A887">
            <v>91344396</v>
          </cell>
          <cell r="B887" t="str">
            <v>Кв. 729</v>
          </cell>
          <cell r="C887" t="str">
            <v>Подъезд №11</v>
          </cell>
          <cell r="D887">
            <v>45485</v>
          </cell>
          <cell r="E887" t="str">
            <v>СЗ КиноДевелопмент</v>
          </cell>
          <cell r="H887">
            <v>38.4</v>
          </cell>
          <cell r="I887">
            <v>30</v>
          </cell>
        </row>
        <row r="888">
          <cell r="A888">
            <v>91344397</v>
          </cell>
          <cell r="B888" t="str">
            <v>Кв. 73</v>
          </cell>
          <cell r="C888" t="str">
            <v>Подъезд №1</v>
          </cell>
          <cell r="D888">
            <v>45485</v>
          </cell>
          <cell r="E888" t="str">
            <v>СЗ КиноДевелопмент</v>
          </cell>
          <cell r="H888">
            <v>51.1</v>
          </cell>
          <cell r="I888">
            <v>30</v>
          </cell>
        </row>
        <row r="889">
          <cell r="A889">
            <v>91344398</v>
          </cell>
          <cell r="B889" t="str">
            <v>Кв. 730</v>
          </cell>
          <cell r="C889" t="str">
            <v>Подъезд №11</v>
          </cell>
          <cell r="D889">
            <v>45485</v>
          </cell>
          <cell r="E889" t="str">
            <v>СЗ КиноДевелопмент</v>
          </cell>
          <cell r="H889">
            <v>58.6</v>
          </cell>
          <cell r="I889">
            <v>30</v>
          </cell>
        </row>
        <row r="890">
          <cell r="A890">
            <v>91344399</v>
          </cell>
          <cell r="B890" t="str">
            <v>Кв. 731</v>
          </cell>
          <cell r="C890" t="str">
            <v>Подъезд №11</v>
          </cell>
          <cell r="D890">
            <v>45485</v>
          </cell>
          <cell r="E890" t="str">
            <v>СЗ КиноДевелопмент</v>
          </cell>
          <cell r="H890">
            <v>30.8</v>
          </cell>
          <cell r="I890">
            <v>30</v>
          </cell>
        </row>
        <row r="891">
          <cell r="A891">
            <v>91344400</v>
          </cell>
          <cell r="B891" t="str">
            <v>Кв. 732</v>
          </cell>
          <cell r="C891" t="str">
            <v>Подъезд №12</v>
          </cell>
          <cell r="D891">
            <v>45526</v>
          </cell>
          <cell r="E891" t="str">
            <v>СЗ КиноДевелопмент</v>
          </cell>
          <cell r="H891">
            <v>65.099999999999994</v>
          </cell>
          <cell r="I891">
            <v>30</v>
          </cell>
        </row>
        <row r="892">
          <cell r="A892">
            <v>91344401</v>
          </cell>
          <cell r="B892" t="str">
            <v>Кв. 733</v>
          </cell>
          <cell r="C892" t="str">
            <v>Подъезд №12</v>
          </cell>
          <cell r="D892">
            <v>45526</v>
          </cell>
          <cell r="E892" t="str">
            <v>СЗ КиноДевелопмент</v>
          </cell>
          <cell r="H892">
            <v>54.3</v>
          </cell>
          <cell r="I892">
            <v>30</v>
          </cell>
        </row>
        <row r="893">
          <cell r="A893">
            <v>91344402</v>
          </cell>
          <cell r="B893" t="str">
            <v>Кв. 734</v>
          </cell>
          <cell r="C893" t="str">
            <v>Подъезд №12</v>
          </cell>
          <cell r="D893">
            <v>45526</v>
          </cell>
          <cell r="E893" t="str">
            <v>СЗ КиноДевелопмент</v>
          </cell>
          <cell r="H893">
            <v>38.200000000000003</v>
          </cell>
          <cell r="I893">
            <v>30</v>
          </cell>
        </row>
        <row r="894">
          <cell r="A894">
            <v>91344403</v>
          </cell>
          <cell r="B894" t="str">
            <v>Кв. 735</v>
          </cell>
          <cell r="C894" t="str">
            <v>Подъезд №12</v>
          </cell>
          <cell r="D894">
            <v>45526</v>
          </cell>
          <cell r="E894" t="str">
            <v>СЗ КиноДевелопмент</v>
          </cell>
          <cell r="H894">
            <v>43.5</v>
          </cell>
          <cell r="I894">
            <v>30</v>
          </cell>
        </row>
        <row r="895">
          <cell r="A895">
            <v>91344404</v>
          </cell>
          <cell r="B895" t="str">
            <v>Кв. 736</v>
          </cell>
          <cell r="C895" t="str">
            <v>Подъезд №12</v>
          </cell>
          <cell r="D895">
            <v>45526</v>
          </cell>
          <cell r="E895" t="str">
            <v>СЗ КиноДевелопмент</v>
          </cell>
          <cell r="H895">
            <v>76.3</v>
          </cell>
          <cell r="I895">
            <v>30</v>
          </cell>
        </row>
        <row r="896">
          <cell r="A896">
            <v>91344405</v>
          </cell>
          <cell r="B896" t="str">
            <v>Кв. 738</v>
          </cell>
          <cell r="C896" t="str">
            <v>Подъезд №12</v>
          </cell>
          <cell r="D896">
            <v>45526</v>
          </cell>
          <cell r="E896" t="str">
            <v>СЗ КиноДевелопмент</v>
          </cell>
          <cell r="H896">
            <v>46</v>
          </cell>
          <cell r="I896">
            <v>30</v>
          </cell>
        </row>
        <row r="897">
          <cell r="A897">
            <v>91344406</v>
          </cell>
          <cell r="B897" t="str">
            <v>Кв. 739</v>
          </cell>
          <cell r="C897" t="str">
            <v>Подъезд №12</v>
          </cell>
          <cell r="D897">
            <v>45526</v>
          </cell>
          <cell r="E897" t="str">
            <v>СЗ КиноДевелопмент</v>
          </cell>
          <cell r="H897">
            <v>64.400000000000006</v>
          </cell>
          <cell r="I897">
            <v>30</v>
          </cell>
        </row>
        <row r="898">
          <cell r="A898">
            <v>91344408</v>
          </cell>
          <cell r="B898" t="str">
            <v>Кв. 740</v>
          </cell>
          <cell r="C898" t="str">
            <v>Подъезд №12</v>
          </cell>
          <cell r="D898">
            <v>45526</v>
          </cell>
          <cell r="E898" t="str">
            <v>СЗ КиноДевелопмент</v>
          </cell>
          <cell r="H898">
            <v>53.6</v>
          </cell>
          <cell r="I898">
            <v>30</v>
          </cell>
        </row>
        <row r="899">
          <cell r="A899">
            <v>91344409</v>
          </cell>
          <cell r="B899" t="str">
            <v>Кв. 742</v>
          </cell>
          <cell r="C899" t="str">
            <v>Подъезд №12</v>
          </cell>
          <cell r="D899">
            <v>45526</v>
          </cell>
          <cell r="E899" t="str">
            <v>СЗ КиноДевелопмент</v>
          </cell>
          <cell r="H899">
            <v>42.4</v>
          </cell>
          <cell r="I899">
            <v>30</v>
          </cell>
        </row>
        <row r="900">
          <cell r="A900">
            <v>91344410</v>
          </cell>
          <cell r="B900" t="str">
            <v>Кв. 743</v>
          </cell>
          <cell r="C900" t="str">
            <v>Подъезд №12</v>
          </cell>
          <cell r="D900">
            <v>45526</v>
          </cell>
          <cell r="E900" t="str">
            <v>СЗ КиноДевелопмент</v>
          </cell>
          <cell r="H900">
            <v>75.400000000000006</v>
          </cell>
          <cell r="I900">
            <v>30</v>
          </cell>
        </row>
        <row r="901">
          <cell r="A901">
            <v>91344411</v>
          </cell>
          <cell r="B901" t="str">
            <v>Кв. 744</v>
          </cell>
          <cell r="C901" t="str">
            <v>Подъезд №12</v>
          </cell>
          <cell r="D901">
            <v>45526</v>
          </cell>
          <cell r="E901" t="str">
            <v>СЗ КиноДевелопмент</v>
          </cell>
          <cell r="H901">
            <v>27.7</v>
          </cell>
          <cell r="I901">
            <v>30</v>
          </cell>
        </row>
        <row r="902">
          <cell r="A902">
            <v>91344412</v>
          </cell>
          <cell r="B902" t="str">
            <v>Кв. 747</v>
          </cell>
          <cell r="C902" t="str">
            <v>Подъезд №12</v>
          </cell>
          <cell r="D902">
            <v>45526</v>
          </cell>
          <cell r="E902" t="str">
            <v>СЗ КиноДевелопмент</v>
          </cell>
          <cell r="H902">
            <v>53.6</v>
          </cell>
          <cell r="I902">
            <v>30</v>
          </cell>
        </row>
        <row r="903">
          <cell r="A903">
            <v>91344413</v>
          </cell>
          <cell r="B903" t="str">
            <v>Кв. 748</v>
          </cell>
          <cell r="C903" t="str">
            <v>Подъезд №12</v>
          </cell>
          <cell r="D903">
            <v>45526</v>
          </cell>
          <cell r="E903" t="str">
            <v>СЗ КиноДевелопмент</v>
          </cell>
          <cell r="H903">
            <v>37.6</v>
          </cell>
          <cell r="I903">
            <v>30</v>
          </cell>
        </row>
        <row r="904">
          <cell r="A904">
            <v>91344414</v>
          </cell>
          <cell r="B904" t="str">
            <v>Кв. 749</v>
          </cell>
          <cell r="C904" t="str">
            <v>Подъезд №12</v>
          </cell>
          <cell r="D904">
            <v>45526</v>
          </cell>
          <cell r="E904" t="str">
            <v>СЗ КиноДевелопмент</v>
          </cell>
          <cell r="H904">
            <v>42.4</v>
          </cell>
          <cell r="I904">
            <v>30</v>
          </cell>
        </row>
        <row r="905">
          <cell r="A905">
            <v>91344415</v>
          </cell>
          <cell r="B905" t="str">
            <v>Кв. 75</v>
          </cell>
          <cell r="C905" t="str">
            <v>Подъезд №1</v>
          </cell>
          <cell r="D905">
            <v>45485</v>
          </cell>
          <cell r="E905" t="str">
            <v>СЗ КиноДевелопмент</v>
          </cell>
          <cell r="H905">
            <v>35.1</v>
          </cell>
          <cell r="I905">
            <v>30</v>
          </cell>
        </row>
        <row r="906">
          <cell r="A906">
            <v>91344416</v>
          </cell>
          <cell r="B906" t="str">
            <v>Кв. 751</v>
          </cell>
          <cell r="C906" t="str">
            <v>Подъезд №12</v>
          </cell>
          <cell r="D906">
            <v>45526</v>
          </cell>
          <cell r="E906" t="str">
            <v>СЗ КиноДевелопмент</v>
          </cell>
          <cell r="H906">
            <v>27.7</v>
          </cell>
          <cell r="I906">
            <v>30</v>
          </cell>
        </row>
        <row r="907">
          <cell r="A907">
            <v>91344417</v>
          </cell>
          <cell r="B907" t="str">
            <v>Кв. 752</v>
          </cell>
          <cell r="C907" t="str">
            <v>Подъезд №12</v>
          </cell>
          <cell r="D907">
            <v>45526</v>
          </cell>
          <cell r="E907" t="str">
            <v>СЗ КиноДевелопмент</v>
          </cell>
          <cell r="H907">
            <v>45.4</v>
          </cell>
          <cell r="I907">
            <v>30</v>
          </cell>
        </row>
        <row r="908">
          <cell r="A908">
            <v>91344418</v>
          </cell>
          <cell r="B908" t="str">
            <v>Кв. 753</v>
          </cell>
          <cell r="C908" t="str">
            <v>Подъезд №12</v>
          </cell>
          <cell r="D908">
            <v>45526</v>
          </cell>
          <cell r="E908" t="str">
            <v>СЗ КиноДевелопмент</v>
          </cell>
          <cell r="H908">
            <v>64.400000000000006</v>
          </cell>
          <cell r="I908">
            <v>30</v>
          </cell>
        </row>
        <row r="909">
          <cell r="A909">
            <v>91344419</v>
          </cell>
          <cell r="B909" t="str">
            <v>Кв. 754</v>
          </cell>
          <cell r="C909" t="str">
            <v>Подъезд №12</v>
          </cell>
          <cell r="D909">
            <v>45526</v>
          </cell>
          <cell r="E909" t="str">
            <v>СЗ КиноДевелопмент</v>
          </cell>
          <cell r="H909">
            <v>53.6</v>
          </cell>
          <cell r="I909">
            <v>30</v>
          </cell>
        </row>
        <row r="910">
          <cell r="A910">
            <v>91344420</v>
          </cell>
          <cell r="B910" t="str">
            <v>Кв. 756</v>
          </cell>
          <cell r="C910" t="str">
            <v>Подъезд №12</v>
          </cell>
          <cell r="D910">
            <v>45526</v>
          </cell>
          <cell r="E910" t="str">
            <v>СЗ КиноДевелопмент</v>
          </cell>
          <cell r="H910">
            <v>42.4</v>
          </cell>
          <cell r="I910">
            <v>30</v>
          </cell>
        </row>
        <row r="911">
          <cell r="A911">
            <v>91344421</v>
          </cell>
          <cell r="B911" t="str">
            <v>Кв. 757</v>
          </cell>
          <cell r="C911" t="str">
            <v>Подъезд №12</v>
          </cell>
          <cell r="D911">
            <v>45526</v>
          </cell>
          <cell r="E911" t="str">
            <v>СЗ КиноДевелопмент</v>
          </cell>
          <cell r="H911">
            <v>75.400000000000006</v>
          </cell>
          <cell r="I911">
            <v>30</v>
          </cell>
        </row>
        <row r="912">
          <cell r="A912">
            <v>91344422</v>
          </cell>
          <cell r="B912" t="str">
            <v>Кв. 758</v>
          </cell>
          <cell r="C912" t="str">
            <v>Подъезд №12</v>
          </cell>
          <cell r="D912">
            <v>45526</v>
          </cell>
          <cell r="E912" t="str">
            <v>СЗ КиноДевелопмент</v>
          </cell>
          <cell r="H912">
            <v>27.7</v>
          </cell>
          <cell r="I912">
            <v>30</v>
          </cell>
        </row>
        <row r="913">
          <cell r="A913">
            <v>91344423</v>
          </cell>
          <cell r="B913" t="str">
            <v>Кв. 759</v>
          </cell>
          <cell r="C913" t="str">
            <v>Подъезд №12</v>
          </cell>
          <cell r="D913">
            <v>45526</v>
          </cell>
          <cell r="E913" t="str">
            <v>СЗ КиноДевелопмент</v>
          </cell>
          <cell r="H913">
            <v>45.4</v>
          </cell>
          <cell r="I913">
            <v>30</v>
          </cell>
        </row>
        <row r="914">
          <cell r="A914">
            <v>91344424</v>
          </cell>
          <cell r="B914" t="str">
            <v>Кв. 76</v>
          </cell>
          <cell r="C914" t="str">
            <v>Подъезд №1</v>
          </cell>
          <cell r="D914">
            <v>45485</v>
          </cell>
          <cell r="E914" t="str">
            <v>СЗ КиноДевелопмент</v>
          </cell>
          <cell r="H914">
            <v>53.9</v>
          </cell>
          <cell r="I914">
            <v>30</v>
          </cell>
        </row>
        <row r="915">
          <cell r="A915">
            <v>91344425</v>
          </cell>
          <cell r="B915" t="str">
            <v>Кв. 760</v>
          </cell>
          <cell r="C915" t="str">
            <v>Подъезд №12</v>
          </cell>
          <cell r="D915">
            <v>45526</v>
          </cell>
          <cell r="E915" t="str">
            <v>СЗ КиноДевелопмент</v>
          </cell>
          <cell r="H915">
            <v>64.400000000000006</v>
          </cell>
          <cell r="I915">
            <v>30</v>
          </cell>
        </row>
        <row r="916">
          <cell r="A916">
            <v>91344426</v>
          </cell>
          <cell r="B916" t="str">
            <v>Кв. 762</v>
          </cell>
          <cell r="C916" t="str">
            <v>Подъезд №12</v>
          </cell>
          <cell r="D916">
            <v>45526</v>
          </cell>
          <cell r="E916" t="str">
            <v>СЗ КиноДевелопмент</v>
          </cell>
          <cell r="H916">
            <v>37.6</v>
          </cell>
          <cell r="I916">
            <v>30</v>
          </cell>
        </row>
        <row r="917">
          <cell r="A917">
            <v>91344427</v>
          </cell>
          <cell r="B917" t="str">
            <v>Кв. 764</v>
          </cell>
          <cell r="C917" t="str">
            <v>Подъезд №12</v>
          </cell>
          <cell r="D917">
            <v>45526</v>
          </cell>
          <cell r="E917" t="str">
            <v>СЗ КиноДевелопмент</v>
          </cell>
          <cell r="H917">
            <v>75.400000000000006</v>
          </cell>
          <cell r="I917">
            <v>30</v>
          </cell>
        </row>
        <row r="918">
          <cell r="A918">
            <v>91344428</v>
          </cell>
          <cell r="B918" t="str">
            <v>Кв. 765</v>
          </cell>
          <cell r="C918" t="str">
            <v>Подъезд №12</v>
          </cell>
          <cell r="D918">
            <v>45526</v>
          </cell>
          <cell r="E918" t="str">
            <v>СЗ КиноДевелопмент</v>
          </cell>
          <cell r="H918">
            <v>27.7</v>
          </cell>
          <cell r="I918">
            <v>30</v>
          </cell>
        </row>
        <row r="919">
          <cell r="A919">
            <v>91344429</v>
          </cell>
          <cell r="B919" t="str">
            <v>Кв. 766</v>
          </cell>
          <cell r="C919" t="str">
            <v>Подъезд №12</v>
          </cell>
          <cell r="D919">
            <v>45526</v>
          </cell>
          <cell r="E919" t="str">
            <v>СЗ КиноДевелопмент</v>
          </cell>
          <cell r="H919">
            <v>45.4</v>
          </cell>
          <cell r="I919">
            <v>30</v>
          </cell>
        </row>
        <row r="920">
          <cell r="A920">
            <v>91344430</v>
          </cell>
          <cell r="B920" t="str">
            <v>Кв. 768</v>
          </cell>
          <cell r="C920" t="str">
            <v>Подъезд №12</v>
          </cell>
          <cell r="D920">
            <v>45526</v>
          </cell>
          <cell r="E920" t="str">
            <v>СЗ КиноДевелопмент</v>
          </cell>
          <cell r="H920">
            <v>53.6</v>
          </cell>
          <cell r="I920">
            <v>30</v>
          </cell>
        </row>
        <row r="921">
          <cell r="A921">
            <v>91344431</v>
          </cell>
          <cell r="B921" t="str">
            <v>Кв. 769</v>
          </cell>
          <cell r="C921" t="str">
            <v>Подъезд №12</v>
          </cell>
          <cell r="D921">
            <v>45526</v>
          </cell>
          <cell r="E921" t="str">
            <v>СЗ КиноДевелопмент</v>
          </cell>
          <cell r="H921">
            <v>37.6</v>
          </cell>
          <cell r="I921">
            <v>30</v>
          </cell>
        </row>
        <row r="922">
          <cell r="A922">
            <v>91344432</v>
          </cell>
          <cell r="B922" t="str">
            <v>Кв. 77</v>
          </cell>
          <cell r="C922" t="str">
            <v>Подъезд №1</v>
          </cell>
          <cell r="D922">
            <v>45485</v>
          </cell>
          <cell r="E922" t="str">
            <v>СЗ КиноДевелопмент</v>
          </cell>
          <cell r="H922">
            <v>111.3</v>
          </cell>
          <cell r="I922">
            <v>30</v>
          </cell>
        </row>
        <row r="923">
          <cell r="A923">
            <v>91344433</v>
          </cell>
          <cell r="B923" t="str">
            <v>Кв. 770</v>
          </cell>
          <cell r="C923" t="str">
            <v>Подъезд №12</v>
          </cell>
          <cell r="D923">
            <v>45526</v>
          </cell>
          <cell r="E923" t="str">
            <v>СЗ КиноДевелопмент</v>
          </cell>
          <cell r="H923">
            <v>42.4</v>
          </cell>
          <cell r="I923">
            <v>30</v>
          </cell>
        </row>
        <row r="924">
          <cell r="A924">
            <v>91344434</v>
          </cell>
          <cell r="B924" t="str">
            <v>Кв. 771</v>
          </cell>
          <cell r="C924" t="str">
            <v>Подъезд №12</v>
          </cell>
          <cell r="D924">
            <v>45526</v>
          </cell>
          <cell r="E924" t="str">
            <v>СЗ КиноДевелопмент</v>
          </cell>
          <cell r="H924">
            <v>75.400000000000006</v>
          </cell>
          <cell r="I924">
            <v>30</v>
          </cell>
        </row>
        <row r="925">
          <cell r="A925">
            <v>91344435</v>
          </cell>
          <cell r="B925" t="str">
            <v>Кв. 772</v>
          </cell>
          <cell r="C925" t="str">
            <v>Подъезд №12</v>
          </cell>
          <cell r="D925">
            <v>45526</v>
          </cell>
          <cell r="E925" t="str">
            <v>СЗ КиноДевелопмент</v>
          </cell>
          <cell r="H925">
            <v>27.7</v>
          </cell>
          <cell r="I925">
            <v>30</v>
          </cell>
        </row>
        <row r="926">
          <cell r="A926">
            <v>91344436</v>
          </cell>
          <cell r="B926" t="str">
            <v>Кв. 774</v>
          </cell>
          <cell r="C926" t="str">
            <v>Подъезд №12</v>
          </cell>
          <cell r="D926">
            <v>45526</v>
          </cell>
          <cell r="E926" t="str">
            <v>СЗ КиноДевелопмент</v>
          </cell>
          <cell r="H926">
            <v>64.400000000000006</v>
          </cell>
          <cell r="I926">
            <v>30</v>
          </cell>
        </row>
        <row r="927">
          <cell r="A927">
            <v>91344437</v>
          </cell>
          <cell r="B927" t="str">
            <v>Кв. 775</v>
          </cell>
          <cell r="C927" t="str">
            <v>Подъезд №12</v>
          </cell>
          <cell r="D927">
            <v>45526</v>
          </cell>
          <cell r="E927" t="str">
            <v>СЗ КиноДевелопмент</v>
          </cell>
          <cell r="H927">
            <v>53.6</v>
          </cell>
          <cell r="I927">
            <v>30</v>
          </cell>
        </row>
        <row r="928">
          <cell r="A928">
            <v>91344438</v>
          </cell>
          <cell r="B928" t="str">
            <v>Кв. 777</v>
          </cell>
          <cell r="C928" t="str">
            <v>Подъезд №12</v>
          </cell>
          <cell r="D928">
            <v>45526</v>
          </cell>
          <cell r="E928" t="str">
            <v>СЗ КиноДевелопмент</v>
          </cell>
          <cell r="H928">
            <v>42.4</v>
          </cell>
          <cell r="I928">
            <v>30</v>
          </cell>
        </row>
        <row r="929">
          <cell r="A929">
            <v>91344439</v>
          </cell>
          <cell r="B929" t="str">
            <v>Кв. 778</v>
          </cell>
          <cell r="C929" t="str">
            <v>Подъезд №12</v>
          </cell>
          <cell r="D929">
            <v>45526</v>
          </cell>
          <cell r="E929" t="str">
            <v>СЗ КиноДевелопмент</v>
          </cell>
          <cell r="H929">
            <v>75.400000000000006</v>
          </cell>
          <cell r="I929">
            <v>30</v>
          </cell>
        </row>
        <row r="930">
          <cell r="A930">
            <v>91344440</v>
          </cell>
          <cell r="B930" t="str">
            <v>Кв. 779</v>
          </cell>
          <cell r="C930" t="str">
            <v>Подъезд №12</v>
          </cell>
          <cell r="D930">
            <v>45526</v>
          </cell>
          <cell r="E930" t="str">
            <v>СЗ КиноДевелопмент</v>
          </cell>
          <cell r="H930">
            <v>27.7</v>
          </cell>
          <cell r="I930">
            <v>30</v>
          </cell>
        </row>
        <row r="931">
          <cell r="A931">
            <v>91344441</v>
          </cell>
          <cell r="B931" t="str">
            <v>Кв. 78</v>
          </cell>
          <cell r="C931" t="str">
            <v>Подъезд №1</v>
          </cell>
          <cell r="D931">
            <v>45485</v>
          </cell>
          <cell r="E931" t="str">
            <v>СЗ КиноДевелопмент</v>
          </cell>
          <cell r="H931">
            <v>120.4</v>
          </cell>
          <cell r="I931">
            <v>30</v>
          </cell>
        </row>
        <row r="932">
          <cell r="A932">
            <v>91344442</v>
          </cell>
          <cell r="B932" t="str">
            <v>Кв. 780</v>
          </cell>
          <cell r="C932" t="str">
            <v>Подъезд №12</v>
          </cell>
          <cell r="D932">
            <v>45526</v>
          </cell>
          <cell r="E932" t="str">
            <v>СЗ КиноДевелопмент</v>
          </cell>
          <cell r="H932">
            <v>45.4</v>
          </cell>
          <cell r="I932">
            <v>30</v>
          </cell>
        </row>
        <row r="933">
          <cell r="A933">
            <v>91344443</v>
          </cell>
          <cell r="B933" t="str">
            <v>Кв. 781</v>
          </cell>
          <cell r="C933" t="str">
            <v>Подъезд №12</v>
          </cell>
          <cell r="D933">
            <v>45526</v>
          </cell>
          <cell r="E933" t="str">
            <v>СЗ КиноДевелопмент</v>
          </cell>
          <cell r="H933">
            <v>64.400000000000006</v>
          </cell>
          <cell r="I933">
            <v>30</v>
          </cell>
        </row>
        <row r="934">
          <cell r="A934">
            <v>91344444</v>
          </cell>
          <cell r="B934" t="str">
            <v>Кв. 783</v>
          </cell>
          <cell r="C934" t="str">
            <v>Подъезд №12</v>
          </cell>
          <cell r="D934">
            <v>45526</v>
          </cell>
          <cell r="E934" t="str">
            <v>СЗ КиноДевелопмент</v>
          </cell>
          <cell r="H934">
            <v>37.6</v>
          </cell>
          <cell r="I934">
            <v>30</v>
          </cell>
        </row>
        <row r="935">
          <cell r="A935">
            <v>91344445</v>
          </cell>
          <cell r="B935" t="str">
            <v>Кв. 784</v>
          </cell>
          <cell r="C935" t="str">
            <v>Подъезд №12</v>
          </cell>
          <cell r="D935">
            <v>45526</v>
          </cell>
          <cell r="E935" t="str">
            <v>СЗ КиноДевелопмент</v>
          </cell>
          <cell r="H935">
            <v>42.4</v>
          </cell>
          <cell r="I935">
            <v>30</v>
          </cell>
        </row>
        <row r="936">
          <cell r="A936">
            <v>91344446</v>
          </cell>
          <cell r="B936" t="str">
            <v>Кв. 785</v>
          </cell>
          <cell r="C936" t="str">
            <v>Подъезд №12</v>
          </cell>
          <cell r="D936">
            <v>45526</v>
          </cell>
          <cell r="E936" t="str">
            <v>СЗ КиноДевелопмент</v>
          </cell>
          <cell r="H936">
            <v>75.400000000000006</v>
          </cell>
          <cell r="I936">
            <v>30</v>
          </cell>
        </row>
        <row r="937">
          <cell r="A937">
            <v>91344447</v>
          </cell>
          <cell r="B937" t="str">
            <v>Кв. 786</v>
          </cell>
          <cell r="C937" t="str">
            <v>Подъезд №12</v>
          </cell>
          <cell r="D937">
            <v>45526</v>
          </cell>
          <cell r="E937" t="str">
            <v>СЗ КиноДевелопмент</v>
          </cell>
          <cell r="H937">
            <v>27.7</v>
          </cell>
          <cell r="I937">
            <v>30</v>
          </cell>
        </row>
        <row r="938">
          <cell r="A938">
            <v>91344448</v>
          </cell>
          <cell r="B938" t="str">
            <v>Кв. 788</v>
          </cell>
          <cell r="C938" t="str">
            <v>Подъезд №12</v>
          </cell>
          <cell r="D938">
            <v>45526</v>
          </cell>
          <cell r="E938" t="str">
            <v>СЗ КиноДевелопмент</v>
          </cell>
          <cell r="H938">
            <v>64.400000000000006</v>
          </cell>
          <cell r="I938">
            <v>30</v>
          </cell>
        </row>
        <row r="939">
          <cell r="A939">
            <v>91344449</v>
          </cell>
          <cell r="B939" t="str">
            <v>Кв. 789</v>
          </cell>
          <cell r="C939" t="str">
            <v>Подъезд №12</v>
          </cell>
          <cell r="D939">
            <v>45526</v>
          </cell>
          <cell r="E939" t="str">
            <v>СЗ КиноДевелопмент</v>
          </cell>
          <cell r="H939">
            <v>53.6</v>
          </cell>
          <cell r="I939">
            <v>30</v>
          </cell>
        </row>
        <row r="940">
          <cell r="A940">
            <v>91344450</v>
          </cell>
          <cell r="B940" t="str">
            <v>Кв. 79</v>
          </cell>
          <cell r="C940" t="str">
            <v>Подъезд №2</v>
          </cell>
          <cell r="D940">
            <v>45485</v>
          </cell>
          <cell r="E940" t="str">
            <v>СЗ КиноДевелопмент</v>
          </cell>
          <cell r="H940">
            <v>59.1</v>
          </cell>
          <cell r="I940">
            <v>30</v>
          </cell>
        </row>
        <row r="941">
          <cell r="A941">
            <v>91344451</v>
          </cell>
          <cell r="B941" t="str">
            <v>Кв. 790</v>
          </cell>
          <cell r="C941" t="str">
            <v>Подъезд №12</v>
          </cell>
          <cell r="D941">
            <v>45526</v>
          </cell>
          <cell r="E941" t="str">
            <v>СЗ КиноДевелопмент</v>
          </cell>
          <cell r="H941">
            <v>37.6</v>
          </cell>
          <cell r="I941">
            <v>30</v>
          </cell>
        </row>
        <row r="942">
          <cell r="A942">
            <v>91344452</v>
          </cell>
          <cell r="B942" t="str">
            <v>Кв. 791</v>
          </cell>
          <cell r="C942" t="str">
            <v>Подъезд №12</v>
          </cell>
          <cell r="D942">
            <v>45526</v>
          </cell>
          <cell r="E942" t="str">
            <v>СЗ КиноДевелопмент</v>
          </cell>
          <cell r="H942">
            <v>42.4</v>
          </cell>
          <cell r="I942">
            <v>30</v>
          </cell>
        </row>
        <row r="943">
          <cell r="A943">
            <v>91344453</v>
          </cell>
          <cell r="B943" t="str">
            <v>Кв. 793</v>
          </cell>
          <cell r="C943" t="str">
            <v>Подъезд №12</v>
          </cell>
          <cell r="D943">
            <v>45526</v>
          </cell>
          <cell r="E943" t="str">
            <v>СЗ КиноДевелопмент</v>
          </cell>
          <cell r="H943">
            <v>27.7</v>
          </cell>
          <cell r="I943">
            <v>30</v>
          </cell>
        </row>
        <row r="944">
          <cell r="A944">
            <v>91344454</v>
          </cell>
          <cell r="B944" t="str">
            <v>Кв. 794</v>
          </cell>
          <cell r="C944" t="str">
            <v>Подъезд №12</v>
          </cell>
          <cell r="D944">
            <v>45526</v>
          </cell>
          <cell r="E944" t="str">
            <v>СЗ КиноДевелопмент</v>
          </cell>
          <cell r="H944">
            <v>45.4</v>
          </cell>
          <cell r="I944">
            <v>30</v>
          </cell>
        </row>
        <row r="945">
          <cell r="A945">
            <v>91344455</v>
          </cell>
          <cell r="B945" t="str">
            <v>Кв. 795</v>
          </cell>
          <cell r="C945" t="str">
            <v>Подъезд №12</v>
          </cell>
          <cell r="D945">
            <v>45526</v>
          </cell>
          <cell r="E945" t="str">
            <v>СЗ КиноДевелопмент</v>
          </cell>
          <cell r="H945">
            <v>64.400000000000006</v>
          </cell>
          <cell r="I945">
            <v>30</v>
          </cell>
        </row>
        <row r="946">
          <cell r="A946">
            <v>91344456</v>
          </cell>
          <cell r="B946" t="str">
            <v>Кв. 796</v>
          </cell>
          <cell r="C946" t="str">
            <v>Подъезд №12</v>
          </cell>
          <cell r="D946">
            <v>45526</v>
          </cell>
          <cell r="E946" t="str">
            <v>СЗ КиноДевелопмент</v>
          </cell>
          <cell r="H946">
            <v>53.6</v>
          </cell>
          <cell r="I946">
            <v>30</v>
          </cell>
        </row>
        <row r="947">
          <cell r="A947">
            <v>91344457</v>
          </cell>
          <cell r="B947" t="str">
            <v>Кв. 797</v>
          </cell>
          <cell r="C947" t="str">
            <v>Подъезд №12</v>
          </cell>
          <cell r="D947">
            <v>45526</v>
          </cell>
          <cell r="E947" t="str">
            <v>СЗ КиноДевелопмент</v>
          </cell>
          <cell r="H947">
            <v>37.6</v>
          </cell>
          <cell r="I947">
            <v>30</v>
          </cell>
        </row>
        <row r="948">
          <cell r="A948">
            <v>91344458</v>
          </cell>
          <cell r="B948" t="str">
            <v>Кв. 799</v>
          </cell>
          <cell r="C948" t="str">
            <v>Подъезд №12</v>
          </cell>
          <cell r="D948">
            <v>45526</v>
          </cell>
          <cell r="E948" t="str">
            <v>СЗ КиноДевелопмент</v>
          </cell>
          <cell r="H948">
            <v>75.400000000000006</v>
          </cell>
          <cell r="I948">
            <v>30</v>
          </cell>
        </row>
        <row r="949">
          <cell r="A949">
            <v>91344459</v>
          </cell>
          <cell r="B949" t="str">
            <v>Кв. 8</v>
          </cell>
          <cell r="C949" t="str">
            <v>Подъезд №1</v>
          </cell>
          <cell r="D949">
            <v>45485</v>
          </cell>
          <cell r="E949" t="str">
            <v>СЗ КиноДевелопмент</v>
          </cell>
          <cell r="H949">
            <v>54</v>
          </cell>
          <cell r="I949">
            <v>30</v>
          </cell>
        </row>
        <row r="950">
          <cell r="A950">
            <v>91344460</v>
          </cell>
          <cell r="B950" t="str">
            <v>Кв. 80</v>
          </cell>
          <cell r="C950" t="str">
            <v>Подъезд №2</v>
          </cell>
          <cell r="D950">
            <v>45485</v>
          </cell>
          <cell r="E950" t="str">
            <v>СЗ КиноДевелопмент</v>
          </cell>
          <cell r="H950">
            <v>49.4</v>
          </cell>
          <cell r="I950">
            <v>30</v>
          </cell>
        </row>
        <row r="951">
          <cell r="A951">
            <v>91344461</v>
          </cell>
          <cell r="B951" t="str">
            <v>Кв. 800</v>
          </cell>
          <cell r="C951" t="str">
            <v>Подъезд №12</v>
          </cell>
          <cell r="D951">
            <v>45526</v>
          </cell>
          <cell r="E951" t="str">
            <v>СЗ КиноДевелопмент</v>
          </cell>
          <cell r="H951">
            <v>27.7</v>
          </cell>
          <cell r="I951">
            <v>30</v>
          </cell>
        </row>
        <row r="952">
          <cell r="A952">
            <v>91344462</v>
          </cell>
          <cell r="B952" t="str">
            <v>Кв. 801</v>
          </cell>
          <cell r="C952" t="str">
            <v>Подъезд №12</v>
          </cell>
          <cell r="D952">
            <v>45526</v>
          </cell>
          <cell r="E952" t="str">
            <v>СЗ КиноДевелопмент</v>
          </cell>
          <cell r="H952">
            <v>45.4</v>
          </cell>
          <cell r="I952">
            <v>30</v>
          </cell>
        </row>
        <row r="953">
          <cell r="A953">
            <v>91344463</v>
          </cell>
          <cell r="B953" t="str">
            <v>Кв. 802</v>
          </cell>
          <cell r="C953" t="str">
            <v>Подъезд №12</v>
          </cell>
          <cell r="D953">
            <v>45526</v>
          </cell>
          <cell r="E953" t="str">
            <v>СЗ КиноДевелопмент</v>
          </cell>
          <cell r="H953">
            <v>64.400000000000006</v>
          </cell>
          <cell r="I953">
            <v>30</v>
          </cell>
        </row>
        <row r="954">
          <cell r="A954">
            <v>91344464</v>
          </cell>
          <cell r="B954" t="str">
            <v>Кв. 803</v>
          </cell>
          <cell r="C954" t="str">
            <v>Подъезд №12</v>
          </cell>
          <cell r="D954">
            <v>45526</v>
          </cell>
          <cell r="E954" t="str">
            <v>СЗ КиноДевелопмент</v>
          </cell>
          <cell r="H954">
            <v>53.6</v>
          </cell>
          <cell r="I954">
            <v>30</v>
          </cell>
        </row>
        <row r="955">
          <cell r="A955">
            <v>91344465</v>
          </cell>
          <cell r="B955" t="str">
            <v>Кв. 804</v>
          </cell>
          <cell r="C955" t="str">
            <v>Подъезд №12</v>
          </cell>
          <cell r="D955">
            <v>45526</v>
          </cell>
          <cell r="E955" t="str">
            <v>СЗ КиноДевелопмент</v>
          </cell>
          <cell r="H955">
            <v>37.6</v>
          </cell>
          <cell r="I955">
            <v>30</v>
          </cell>
        </row>
        <row r="956">
          <cell r="A956">
            <v>91344466</v>
          </cell>
          <cell r="B956" t="str">
            <v>Кв. 805</v>
          </cell>
          <cell r="C956" t="str">
            <v>Подъезд №12</v>
          </cell>
          <cell r="D956">
            <v>45526</v>
          </cell>
          <cell r="E956" t="str">
            <v>СЗ КиноДевелопмент</v>
          </cell>
          <cell r="H956">
            <v>42.4</v>
          </cell>
          <cell r="I956">
            <v>30</v>
          </cell>
        </row>
        <row r="957">
          <cell r="A957">
            <v>91344467</v>
          </cell>
          <cell r="B957" t="str">
            <v>Кв. 806</v>
          </cell>
          <cell r="C957" t="str">
            <v>Подъезд №12</v>
          </cell>
          <cell r="D957">
            <v>45526</v>
          </cell>
          <cell r="E957" t="str">
            <v>СЗ КиноДевелопмент</v>
          </cell>
          <cell r="H957">
            <v>75.400000000000006</v>
          </cell>
          <cell r="I957">
            <v>30</v>
          </cell>
        </row>
        <row r="958">
          <cell r="A958">
            <v>91344468</v>
          </cell>
          <cell r="B958" t="str">
            <v>Кв. 807</v>
          </cell>
          <cell r="C958" t="str">
            <v>Подъезд №12</v>
          </cell>
          <cell r="D958">
            <v>45526</v>
          </cell>
          <cell r="E958" t="str">
            <v>СЗ КиноДевелопмент</v>
          </cell>
          <cell r="H958">
            <v>27.7</v>
          </cell>
          <cell r="I958">
            <v>30</v>
          </cell>
        </row>
        <row r="959">
          <cell r="A959">
            <v>91344469</v>
          </cell>
          <cell r="B959" t="str">
            <v>Кв. 808</v>
          </cell>
          <cell r="C959" t="str">
            <v>Подъезд №12</v>
          </cell>
          <cell r="D959">
            <v>45526</v>
          </cell>
          <cell r="E959" t="str">
            <v>СЗ КиноДевелопмент</v>
          </cell>
          <cell r="H959">
            <v>45.4</v>
          </cell>
          <cell r="I959">
            <v>30</v>
          </cell>
        </row>
        <row r="960">
          <cell r="A960">
            <v>91344470</v>
          </cell>
          <cell r="B960" t="str">
            <v>Кв. 809</v>
          </cell>
          <cell r="C960" t="str">
            <v>Подъезд №13</v>
          </cell>
          <cell r="D960">
            <v>45429</v>
          </cell>
          <cell r="E960" t="str">
            <v>СЗ КиноДевелопмент</v>
          </cell>
          <cell r="H960">
            <v>51.8</v>
          </cell>
          <cell r="I960">
            <v>30</v>
          </cell>
        </row>
        <row r="961">
          <cell r="A961">
            <v>91344471</v>
          </cell>
          <cell r="B961" t="str">
            <v>Кв. 81</v>
          </cell>
          <cell r="C961" t="str">
            <v>Подъезд №2</v>
          </cell>
          <cell r="D961">
            <v>45485</v>
          </cell>
          <cell r="E961" t="str">
            <v>СЗ КиноДевелопмент</v>
          </cell>
          <cell r="H961">
            <v>53.4</v>
          </cell>
          <cell r="I961">
            <v>30</v>
          </cell>
        </row>
        <row r="962">
          <cell r="A962">
            <v>91344472</v>
          </cell>
          <cell r="B962" t="str">
            <v>Кв. 810</v>
          </cell>
          <cell r="C962" t="str">
            <v>Подъезд №13</v>
          </cell>
          <cell r="D962">
            <v>45429</v>
          </cell>
          <cell r="E962" t="str">
            <v>СЗ КиноДевелопмент</v>
          </cell>
          <cell r="H962">
            <v>32.6</v>
          </cell>
          <cell r="I962">
            <v>30</v>
          </cell>
        </row>
        <row r="963">
          <cell r="A963">
            <v>91344473</v>
          </cell>
          <cell r="B963" t="str">
            <v>Кв. 811</v>
          </cell>
          <cell r="C963" t="str">
            <v>Подъезд №13</v>
          </cell>
          <cell r="D963">
            <v>45429</v>
          </cell>
          <cell r="E963" t="str">
            <v>СЗ КиноДевелопмент</v>
          </cell>
          <cell r="H963">
            <v>50.3</v>
          </cell>
          <cell r="I963">
            <v>30</v>
          </cell>
        </row>
        <row r="964">
          <cell r="A964">
            <v>91344474</v>
          </cell>
          <cell r="B964" t="str">
            <v>Кв. 812</v>
          </cell>
          <cell r="C964" t="str">
            <v>Подъезд №13</v>
          </cell>
          <cell r="D964">
            <v>45429</v>
          </cell>
          <cell r="E964" t="str">
            <v>СЗ КиноДевелопмент</v>
          </cell>
          <cell r="H964">
            <v>70.599999999999994</v>
          </cell>
          <cell r="I964">
            <v>30</v>
          </cell>
        </row>
        <row r="965">
          <cell r="A965">
            <v>91344475</v>
          </cell>
          <cell r="B965" t="str">
            <v>Кв. 813</v>
          </cell>
          <cell r="C965" t="str">
            <v>Подъезд №13</v>
          </cell>
          <cell r="D965">
            <v>45429</v>
          </cell>
          <cell r="E965" t="str">
            <v>СЗ КиноДевелопмент</v>
          </cell>
          <cell r="H965">
            <v>51</v>
          </cell>
          <cell r="I965">
            <v>30</v>
          </cell>
        </row>
        <row r="966">
          <cell r="A966">
            <v>91344476</v>
          </cell>
          <cell r="B966" t="str">
            <v>Кв. 815</v>
          </cell>
          <cell r="C966" t="str">
            <v>Подъезд №13</v>
          </cell>
          <cell r="D966">
            <v>45429</v>
          </cell>
          <cell r="E966" t="str">
            <v>СЗ КиноДевелопмент</v>
          </cell>
          <cell r="H966">
            <v>49.7</v>
          </cell>
          <cell r="I966">
            <v>30</v>
          </cell>
        </row>
        <row r="967">
          <cell r="A967">
            <v>91344477</v>
          </cell>
          <cell r="B967" t="str">
            <v>Кв. 816</v>
          </cell>
          <cell r="C967" t="str">
            <v>Подъезд №13</v>
          </cell>
          <cell r="D967">
            <v>45429</v>
          </cell>
          <cell r="E967" t="str">
            <v>СЗ КиноДевелопмент</v>
          </cell>
          <cell r="H967">
            <v>69.599999999999994</v>
          </cell>
          <cell r="I967">
            <v>30</v>
          </cell>
        </row>
        <row r="968">
          <cell r="A968">
            <v>91344478</v>
          </cell>
          <cell r="B968" t="str">
            <v>Кв. 818</v>
          </cell>
          <cell r="C968" t="str">
            <v>Подъезд №13</v>
          </cell>
          <cell r="D968">
            <v>45429</v>
          </cell>
          <cell r="E968" t="str">
            <v>СЗ КиноДевелопмент</v>
          </cell>
          <cell r="H968">
            <v>32</v>
          </cell>
          <cell r="I968">
            <v>30</v>
          </cell>
        </row>
        <row r="969">
          <cell r="A969">
            <v>91344479</v>
          </cell>
          <cell r="B969" t="str">
            <v>Кв. 819</v>
          </cell>
          <cell r="C969" t="str">
            <v>Подъезд №13</v>
          </cell>
          <cell r="D969">
            <v>45429</v>
          </cell>
          <cell r="E969" t="str">
            <v>СЗ КиноДевелопмент</v>
          </cell>
          <cell r="H969">
            <v>49.7</v>
          </cell>
          <cell r="I969">
            <v>30</v>
          </cell>
        </row>
        <row r="970">
          <cell r="A970">
            <v>91344480</v>
          </cell>
          <cell r="B970" t="str">
            <v>Кв. 82</v>
          </cell>
          <cell r="C970" t="str">
            <v>Подъезд №2</v>
          </cell>
          <cell r="D970">
            <v>45485</v>
          </cell>
          <cell r="E970" t="str">
            <v>СЗ КиноДевелопмент</v>
          </cell>
          <cell r="H970">
            <v>74</v>
          </cell>
          <cell r="I970">
            <v>30</v>
          </cell>
        </row>
        <row r="971">
          <cell r="A971">
            <v>91344481</v>
          </cell>
          <cell r="B971" t="str">
            <v>Кв. 821</v>
          </cell>
          <cell r="C971" t="str">
            <v>Подъезд №13</v>
          </cell>
          <cell r="D971">
            <v>45429</v>
          </cell>
          <cell r="E971" t="str">
            <v>СЗ КиноДевелопмент</v>
          </cell>
          <cell r="H971">
            <v>51</v>
          </cell>
          <cell r="I971">
            <v>30</v>
          </cell>
        </row>
        <row r="972">
          <cell r="A972">
            <v>91344482</v>
          </cell>
          <cell r="B972" t="str">
            <v>Кв. 822</v>
          </cell>
          <cell r="C972" t="str">
            <v>Подъезд №13</v>
          </cell>
          <cell r="D972">
            <v>45429</v>
          </cell>
          <cell r="E972" t="str">
            <v>СЗ КиноДевелопмент</v>
          </cell>
          <cell r="H972">
            <v>32</v>
          </cell>
          <cell r="I972">
            <v>30</v>
          </cell>
        </row>
        <row r="973">
          <cell r="A973">
            <v>91344483</v>
          </cell>
          <cell r="B973" t="str">
            <v>Кв. 824</v>
          </cell>
          <cell r="C973" t="str">
            <v>Подъезд №13</v>
          </cell>
          <cell r="D973">
            <v>45429</v>
          </cell>
          <cell r="E973" t="str">
            <v>СЗ КиноДевелопмент</v>
          </cell>
          <cell r="H973">
            <v>69.599999999999994</v>
          </cell>
          <cell r="I973">
            <v>30</v>
          </cell>
        </row>
        <row r="974">
          <cell r="A974">
            <v>91344484</v>
          </cell>
          <cell r="B974" t="str">
            <v>Кв. 825</v>
          </cell>
          <cell r="C974" t="str">
            <v>Подъезд №13</v>
          </cell>
          <cell r="D974">
            <v>45429</v>
          </cell>
          <cell r="E974" t="str">
            <v>СЗ КиноДевелопмент</v>
          </cell>
          <cell r="H974">
            <v>51</v>
          </cell>
          <cell r="I974">
            <v>30</v>
          </cell>
        </row>
        <row r="975">
          <cell r="A975">
            <v>91344485</v>
          </cell>
          <cell r="B975" t="str">
            <v>Кв. 827</v>
          </cell>
          <cell r="C975" t="str">
            <v>Подъезд №13</v>
          </cell>
          <cell r="D975">
            <v>45429</v>
          </cell>
          <cell r="E975" t="str">
            <v>СЗ КиноДевелопмент</v>
          </cell>
          <cell r="H975">
            <v>49.7</v>
          </cell>
          <cell r="I975">
            <v>30</v>
          </cell>
        </row>
        <row r="976">
          <cell r="A976">
            <v>91344486</v>
          </cell>
          <cell r="B976" t="str">
            <v>Кв. 828</v>
          </cell>
          <cell r="C976" t="str">
            <v>Подъезд №13</v>
          </cell>
          <cell r="D976">
            <v>45429</v>
          </cell>
          <cell r="E976" t="str">
            <v>СЗ КиноДевелопмент</v>
          </cell>
          <cell r="H976">
            <v>69.599999999999994</v>
          </cell>
          <cell r="I976">
            <v>30</v>
          </cell>
        </row>
        <row r="977">
          <cell r="A977">
            <v>91344487</v>
          </cell>
          <cell r="B977" t="str">
            <v>Кв. 829</v>
          </cell>
          <cell r="C977" t="str">
            <v>Подъезд №13</v>
          </cell>
          <cell r="D977">
            <v>45429</v>
          </cell>
          <cell r="E977" t="str">
            <v>СЗ КиноДевелопмент</v>
          </cell>
          <cell r="H977">
            <v>51</v>
          </cell>
          <cell r="I977">
            <v>30</v>
          </cell>
        </row>
        <row r="978">
          <cell r="A978">
            <v>91344488</v>
          </cell>
          <cell r="B978" t="str">
            <v>Кв. 83</v>
          </cell>
          <cell r="C978" t="str">
            <v>Подъезд №2</v>
          </cell>
          <cell r="D978">
            <v>45485</v>
          </cell>
          <cell r="E978" t="str">
            <v>СЗ КиноДевелопмент</v>
          </cell>
          <cell r="H978">
            <v>53.2</v>
          </cell>
          <cell r="I978">
            <v>30</v>
          </cell>
        </row>
        <row r="979">
          <cell r="A979">
            <v>91344489</v>
          </cell>
          <cell r="B979" t="str">
            <v>Кв. 830</v>
          </cell>
          <cell r="C979" t="str">
            <v>Подъезд №13</v>
          </cell>
          <cell r="D979">
            <v>45429</v>
          </cell>
          <cell r="E979" t="str">
            <v>СЗ КиноДевелопмент</v>
          </cell>
          <cell r="H979">
            <v>32</v>
          </cell>
          <cell r="I979">
            <v>30</v>
          </cell>
        </row>
        <row r="980">
          <cell r="A980">
            <v>91344490</v>
          </cell>
          <cell r="B980" t="str">
            <v>Кв. 832</v>
          </cell>
          <cell r="C980" t="str">
            <v>Подъезд №13</v>
          </cell>
          <cell r="D980">
            <v>45429</v>
          </cell>
          <cell r="E980" t="str">
            <v>СЗ КиноДевелопмент</v>
          </cell>
          <cell r="H980">
            <v>69.599999999999994</v>
          </cell>
          <cell r="I980">
            <v>30</v>
          </cell>
        </row>
        <row r="981">
          <cell r="A981">
            <v>91344491</v>
          </cell>
          <cell r="B981" t="str">
            <v>Кв. 834</v>
          </cell>
          <cell r="C981" t="str">
            <v>Подъезд №13</v>
          </cell>
          <cell r="D981">
            <v>45429</v>
          </cell>
          <cell r="E981" t="str">
            <v>СЗ КиноДевелопмент</v>
          </cell>
          <cell r="H981">
            <v>32</v>
          </cell>
          <cell r="I981">
            <v>30</v>
          </cell>
        </row>
        <row r="982">
          <cell r="A982">
            <v>91344492</v>
          </cell>
          <cell r="B982" t="str">
            <v>Кв. 835</v>
          </cell>
          <cell r="C982" t="str">
            <v>Подъезд №13</v>
          </cell>
          <cell r="D982">
            <v>45429</v>
          </cell>
          <cell r="E982" t="str">
            <v>СЗ КиноДевелопмент</v>
          </cell>
          <cell r="H982">
            <v>49.7</v>
          </cell>
          <cell r="I982">
            <v>30</v>
          </cell>
        </row>
        <row r="983">
          <cell r="A983">
            <v>91344493</v>
          </cell>
          <cell r="B983" t="str">
            <v>Кв. 836</v>
          </cell>
          <cell r="C983" t="str">
            <v>Подъезд №13</v>
          </cell>
          <cell r="D983">
            <v>45429</v>
          </cell>
          <cell r="E983" t="str">
            <v>СЗ КиноДевелопмент</v>
          </cell>
          <cell r="H983">
            <v>69.599999999999994</v>
          </cell>
          <cell r="I983">
            <v>30</v>
          </cell>
        </row>
        <row r="984">
          <cell r="A984">
            <v>91344494</v>
          </cell>
          <cell r="B984" t="str">
            <v>Кв. 837</v>
          </cell>
          <cell r="C984" t="str">
            <v>Подъезд №13</v>
          </cell>
          <cell r="D984">
            <v>45429</v>
          </cell>
          <cell r="E984" t="str">
            <v>СЗ КиноДевелопмент</v>
          </cell>
          <cell r="H984">
            <v>51</v>
          </cell>
          <cell r="I984">
            <v>30</v>
          </cell>
        </row>
        <row r="985">
          <cell r="A985">
            <v>91344495</v>
          </cell>
          <cell r="B985" t="str">
            <v>Кв. 838</v>
          </cell>
          <cell r="C985" t="str">
            <v>Подъезд №13</v>
          </cell>
          <cell r="D985">
            <v>45429</v>
          </cell>
          <cell r="E985" t="str">
            <v>СЗ КиноДевелопмент</v>
          </cell>
          <cell r="H985">
            <v>32</v>
          </cell>
          <cell r="I985">
            <v>30</v>
          </cell>
        </row>
        <row r="986">
          <cell r="A986">
            <v>91344496</v>
          </cell>
          <cell r="B986" t="str">
            <v>Кв. 839</v>
          </cell>
          <cell r="C986" t="str">
            <v>Подъезд №13</v>
          </cell>
          <cell r="D986">
            <v>45429</v>
          </cell>
          <cell r="E986" t="str">
            <v>СЗ КиноДевелопмент</v>
          </cell>
          <cell r="H986">
            <v>49.7</v>
          </cell>
          <cell r="I986">
            <v>30</v>
          </cell>
        </row>
        <row r="987">
          <cell r="A987">
            <v>91344497</v>
          </cell>
          <cell r="B987" t="str">
            <v>Кв. 84</v>
          </cell>
          <cell r="C987" t="str">
            <v>Подъезд №2</v>
          </cell>
          <cell r="D987">
            <v>45485</v>
          </cell>
          <cell r="E987" t="str">
            <v>СЗ КиноДевелопмент</v>
          </cell>
          <cell r="H987">
            <v>58.4</v>
          </cell>
          <cell r="I987">
            <v>30</v>
          </cell>
        </row>
        <row r="988">
          <cell r="A988">
            <v>91344498</v>
          </cell>
          <cell r="B988" t="str">
            <v>Кв. 841</v>
          </cell>
          <cell r="C988" t="str">
            <v>Подъезд №14</v>
          </cell>
          <cell r="D988">
            <v>45436</v>
          </cell>
          <cell r="E988" t="str">
            <v>СЗ КиноДевелопмент</v>
          </cell>
          <cell r="H988">
            <v>55</v>
          </cell>
          <cell r="I988">
            <v>30</v>
          </cell>
        </row>
        <row r="989">
          <cell r="A989">
            <v>91344499</v>
          </cell>
          <cell r="B989" t="str">
            <v>Кв. 842</v>
          </cell>
          <cell r="C989" t="str">
            <v>Подъезд №14</v>
          </cell>
          <cell r="D989">
            <v>45436</v>
          </cell>
          <cell r="E989" t="str">
            <v>СЗ КиноДевелопмент</v>
          </cell>
          <cell r="H989">
            <v>64.400000000000006</v>
          </cell>
          <cell r="I989">
            <v>30</v>
          </cell>
        </row>
        <row r="990">
          <cell r="A990">
            <v>91344500</v>
          </cell>
          <cell r="B990" t="str">
            <v>Кв. 843</v>
          </cell>
          <cell r="C990" t="str">
            <v>Подъезд №14</v>
          </cell>
          <cell r="D990">
            <v>45436</v>
          </cell>
          <cell r="E990" t="str">
            <v>СЗ КиноДевелопмент</v>
          </cell>
          <cell r="H990">
            <v>56.9</v>
          </cell>
          <cell r="I990">
            <v>30</v>
          </cell>
        </row>
        <row r="991">
          <cell r="A991">
            <v>91344501</v>
          </cell>
          <cell r="B991" t="str">
            <v>Кв. 845</v>
          </cell>
          <cell r="C991" t="str">
            <v>Подъезд №14</v>
          </cell>
          <cell r="D991">
            <v>45436</v>
          </cell>
          <cell r="E991" t="str">
            <v>СЗ КиноДевелопмент</v>
          </cell>
          <cell r="H991">
            <v>63.2</v>
          </cell>
          <cell r="I991">
            <v>30</v>
          </cell>
        </row>
        <row r="992">
          <cell r="A992">
            <v>91344502</v>
          </cell>
          <cell r="B992" t="str">
            <v>Кв. 846</v>
          </cell>
          <cell r="C992" t="str">
            <v>Подъезд №14</v>
          </cell>
          <cell r="D992">
            <v>45436</v>
          </cell>
          <cell r="E992" t="str">
            <v>СЗ КиноДевелопмент</v>
          </cell>
          <cell r="H992">
            <v>56.2</v>
          </cell>
          <cell r="I992">
            <v>30</v>
          </cell>
        </row>
        <row r="993">
          <cell r="A993">
            <v>91344503</v>
          </cell>
          <cell r="B993" t="str">
            <v>Кв. 847</v>
          </cell>
          <cell r="C993" t="str">
            <v>Подъезд №14</v>
          </cell>
          <cell r="D993">
            <v>45436</v>
          </cell>
          <cell r="E993" t="str">
            <v>СЗ КиноДевелопмент</v>
          </cell>
          <cell r="H993">
            <v>54.2</v>
          </cell>
          <cell r="I993">
            <v>30</v>
          </cell>
        </row>
        <row r="994">
          <cell r="A994">
            <v>91344504</v>
          </cell>
          <cell r="B994" t="str">
            <v>Кв. 849</v>
          </cell>
          <cell r="C994" t="str">
            <v>Подъезд №14</v>
          </cell>
          <cell r="D994">
            <v>45436</v>
          </cell>
          <cell r="E994" t="str">
            <v>СЗ КиноДевелопмент</v>
          </cell>
          <cell r="H994">
            <v>56.2</v>
          </cell>
          <cell r="I994">
            <v>30</v>
          </cell>
        </row>
        <row r="995">
          <cell r="A995">
            <v>91344506</v>
          </cell>
          <cell r="B995" t="str">
            <v>Кв. 850</v>
          </cell>
          <cell r="C995" t="str">
            <v>Подъезд №14</v>
          </cell>
          <cell r="D995">
            <v>45436</v>
          </cell>
          <cell r="E995" t="str">
            <v>СЗ КиноДевелопмент</v>
          </cell>
          <cell r="H995">
            <v>54.2</v>
          </cell>
          <cell r="I995">
            <v>30</v>
          </cell>
        </row>
        <row r="996">
          <cell r="A996">
            <v>91344507</v>
          </cell>
          <cell r="B996" t="str">
            <v>Кв. 851</v>
          </cell>
          <cell r="C996" t="str">
            <v>Подъезд №14</v>
          </cell>
          <cell r="D996">
            <v>45436</v>
          </cell>
          <cell r="E996" t="str">
            <v>СЗ КиноДевелопмент</v>
          </cell>
          <cell r="H996">
            <v>63.2</v>
          </cell>
          <cell r="I996">
            <v>30</v>
          </cell>
        </row>
        <row r="997">
          <cell r="A997">
            <v>91344508</v>
          </cell>
          <cell r="B997" t="str">
            <v>Кв. 853</v>
          </cell>
          <cell r="C997" t="str">
            <v>Подъезд №14</v>
          </cell>
          <cell r="D997">
            <v>45436</v>
          </cell>
          <cell r="E997" t="str">
            <v>СЗ КиноДевелопмент</v>
          </cell>
          <cell r="H997">
            <v>54.2</v>
          </cell>
          <cell r="I997">
            <v>30</v>
          </cell>
        </row>
        <row r="998">
          <cell r="A998">
            <v>91344509</v>
          </cell>
          <cell r="B998" t="str">
            <v>Кв. 855</v>
          </cell>
          <cell r="C998" t="str">
            <v>Подъезд №14</v>
          </cell>
          <cell r="D998">
            <v>45436</v>
          </cell>
          <cell r="E998" t="str">
            <v>СЗ КиноДевелопмент</v>
          </cell>
          <cell r="H998">
            <v>56.2</v>
          </cell>
          <cell r="I998">
            <v>30</v>
          </cell>
        </row>
        <row r="999">
          <cell r="A999">
            <v>91344510</v>
          </cell>
          <cell r="B999" t="str">
            <v>Кв. 857</v>
          </cell>
          <cell r="C999" t="str">
            <v>Подъезд №14</v>
          </cell>
          <cell r="D999">
            <v>45436</v>
          </cell>
          <cell r="E999" t="str">
            <v>СЗ КиноДевелопмент</v>
          </cell>
          <cell r="H999">
            <v>63.2</v>
          </cell>
          <cell r="I999">
            <v>30</v>
          </cell>
        </row>
        <row r="1000">
          <cell r="A1000">
            <v>91344511</v>
          </cell>
          <cell r="B1000" t="str">
            <v>Кв. 858</v>
          </cell>
          <cell r="C1000" t="str">
            <v>Подъезд №14</v>
          </cell>
          <cell r="D1000">
            <v>45436</v>
          </cell>
          <cell r="E1000" t="str">
            <v>СЗ КиноДевелопмент</v>
          </cell>
          <cell r="H1000">
            <v>56.2</v>
          </cell>
          <cell r="I1000">
            <v>30</v>
          </cell>
        </row>
        <row r="1001">
          <cell r="A1001">
            <v>91344512</v>
          </cell>
          <cell r="B1001" t="str">
            <v>Кв. 859</v>
          </cell>
          <cell r="C1001" t="str">
            <v>Подъезд №14</v>
          </cell>
          <cell r="D1001">
            <v>45436</v>
          </cell>
          <cell r="E1001" t="str">
            <v>СЗ КиноДевелопмент</v>
          </cell>
          <cell r="H1001">
            <v>54.2</v>
          </cell>
          <cell r="I1001">
            <v>30</v>
          </cell>
        </row>
        <row r="1002">
          <cell r="A1002">
            <v>91344513</v>
          </cell>
          <cell r="B1002" t="str">
            <v>Кв. 86</v>
          </cell>
          <cell r="C1002" t="str">
            <v>Подъезд №2</v>
          </cell>
          <cell r="D1002">
            <v>45485</v>
          </cell>
          <cell r="E1002" t="str">
            <v>СЗ КиноДевелопмент</v>
          </cell>
          <cell r="H1002">
            <v>52.8</v>
          </cell>
          <cell r="I1002">
            <v>30</v>
          </cell>
        </row>
        <row r="1003">
          <cell r="A1003">
            <v>91344514</v>
          </cell>
          <cell r="B1003" t="str">
            <v>Кв. 860</v>
          </cell>
          <cell r="C1003" t="str">
            <v>Подъезд №14</v>
          </cell>
          <cell r="D1003">
            <v>45436</v>
          </cell>
          <cell r="E1003" t="str">
            <v>СЗ КиноДевелопмент</v>
          </cell>
          <cell r="H1003">
            <v>63.2</v>
          </cell>
          <cell r="I1003">
            <v>30</v>
          </cell>
        </row>
        <row r="1004">
          <cell r="A1004">
            <v>91344515</v>
          </cell>
          <cell r="B1004" t="str">
            <v>Кв. 862</v>
          </cell>
          <cell r="C1004" t="str">
            <v>Подъезд №14</v>
          </cell>
          <cell r="D1004">
            <v>45436</v>
          </cell>
          <cell r="E1004" t="str">
            <v>СЗ КиноДевелопмент</v>
          </cell>
          <cell r="H1004">
            <v>54.2</v>
          </cell>
          <cell r="I1004">
            <v>30</v>
          </cell>
        </row>
        <row r="1005">
          <cell r="A1005">
            <v>91344516</v>
          </cell>
          <cell r="B1005" t="str">
            <v>Кв. 863</v>
          </cell>
          <cell r="C1005" t="str">
            <v>Подъезд №14</v>
          </cell>
          <cell r="D1005">
            <v>45436</v>
          </cell>
          <cell r="E1005" t="str">
            <v>СЗ КиноДевелопмент</v>
          </cell>
          <cell r="H1005">
            <v>63.2</v>
          </cell>
          <cell r="I1005">
            <v>30</v>
          </cell>
        </row>
        <row r="1006">
          <cell r="A1006">
            <v>91344517</v>
          </cell>
          <cell r="B1006" t="str">
            <v>Кв. 864</v>
          </cell>
          <cell r="C1006" t="str">
            <v>Подъезд №14</v>
          </cell>
          <cell r="D1006">
            <v>45436</v>
          </cell>
          <cell r="E1006" t="str">
            <v>СЗ КиноДевелопмент</v>
          </cell>
          <cell r="H1006">
            <v>56.2</v>
          </cell>
          <cell r="I1006">
            <v>30</v>
          </cell>
        </row>
        <row r="1007">
          <cell r="A1007">
            <v>91344518</v>
          </cell>
          <cell r="B1007" t="str">
            <v>Кв. 865</v>
          </cell>
          <cell r="C1007" t="str">
            <v>Подъезд №15</v>
          </cell>
          <cell r="D1007">
            <v>45485</v>
          </cell>
          <cell r="E1007" t="str">
            <v>СЗ КиноДевелопмент</v>
          </cell>
          <cell r="H1007">
            <v>52.5</v>
          </cell>
          <cell r="I1007">
            <v>30</v>
          </cell>
        </row>
        <row r="1008">
          <cell r="A1008">
            <v>91344519</v>
          </cell>
          <cell r="B1008" t="str">
            <v>Кв. 866</v>
          </cell>
          <cell r="C1008" t="str">
            <v>Подъезд №15</v>
          </cell>
          <cell r="D1008">
            <v>45485</v>
          </cell>
          <cell r="E1008" t="str">
            <v>СЗ КиноДевелопмент</v>
          </cell>
          <cell r="H1008">
            <v>99.7</v>
          </cell>
          <cell r="I1008">
            <v>30</v>
          </cell>
        </row>
        <row r="1009">
          <cell r="A1009">
            <v>91344520</v>
          </cell>
          <cell r="B1009" t="str">
            <v>Кв. 867</v>
          </cell>
          <cell r="C1009" t="str">
            <v>Подъезд №15</v>
          </cell>
          <cell r="D1009">
            <v>45485</v>
          </cell>
          <cell r="E1009" t="str">
            <v>СЗ КиноДевелопмент</v>
          </cell>
          <cell r="H1009">
            <v>51.6</v>
          </cell>
          <cell r="I1009">
            <v>30</v>
          </cell>
        </row>
        <row r="1010">
          <cell r="A1010">
            <v>91344521</v>
          </cell>
          <cell r="B1010" t="str">
            <v>Кв. 868</v>
          </cell>
          <cell r="C1010" t="str">
            <v>Подъезд №15</v>
          </cell>
          <cell r="D1010">
            <v>45485</v>
          </cell>
          <cell r="E1010" t="str">
            <v>СЗ КиноДевелопмент</v>
          </cell>
          <cell r="H1010">
            <v>98.6</v>
          </cell>
          <cell r="I1010">
            <v>30</v>
          </cell>
        </row>
        <row r="1011">
          <cell r="A1011">
            <v>91344522</v>
          </cell>
          <cell r="B1011" t="str">
            <v>Кв. 869</v>
          </cell>
          <cell r="C1011" t="str">
            <v>Подъезд №15</v>
          </cell>
          <cell r="D1011">
            <v>45485</v>
          </cell>
          <cell r="E1011" t="str">
            <v>СЗ КиноДевелопмент</v>
          </cell>
          <cell r="H1011">
            <v>51.6</v>
          </cell>
          <cell r="I1011">
            <v>30</v>
          </cell>
        </row>
        <row r="1012">
          <cell r="A1012">
            <v>91344523</v>
          </cell>
          <cell r="B1012" t="str">
            <v>Кв. 87</v>
          </cell>
          <cell r="C1012" t="str">
            <v>Подъезд №2</v>
          </cell>
          <cell r="D1012">
            <v>45485</v>
          </cell>
          <cell r="E1012" t="str">
            <v>СЗ КиноДевелопмент</v>
          </cell>
          <cell r="H1012">
            <v>73.3</v>
          </cell>
          <cell r="I1012">
            <v>30</v>
          </cell>
        </row>
        <row r="1013">
          <cell r="A1013">
            <v>91344524</v>
          </cell>
          <cell r="B1013" t="str">
            <v>Кв. 871</v>
          </cell>
          <cell r="C1013" t="str">
            <v>Подъезд №15</v>
          </cell>
          <cell r="D1013">
            <v>45485</v>
          </cell>
          <cell r="E1013" t="str">
            <v>СЗ КиноДевелопмент</v>
          </cell>
          <cell r="H1013">
            <v>55.3</v>
          </cell>
          <cell r="I1013">
            <v>30</v>
          </cell>
        </row>
        <row r="1014">
          <cell r="A1014">
            <v>91344525</v>
          </cell>
          <cell r="B1014" t="str">
            <v>Кв. 874</v>
          </cell>
          <cell r="C1014" t="str">
            <v>Подъезд №15</v>
          </cell>
          <cell r="D1014">
            <v>45485</v>
          </cell>
          <cell r="E1014" t="str">
            <v>СЗ КиноДевелопмент</v>
          </cell>
          <cell r="H1014">
            <v>38.5</v>
          </cell>
          <cell r="I1014">
            <v>30</v>
          </cell>
        </row>
        <row r="1015">
          <cell r="A1015">
            <v>91344526</v>
          </cell>
          <cell r="B1015" t="str">
            <v>Кв. 875</v>
          </cell>
          <cell r="C1015" t="str">
            <v>Подъезд №15</v>
          </cell>
          <cell r="D1015">
            <v>45485</v>
          </cell>
          <cell r="E1015" t="str">
            <v>СЗ КиноДевелопмент</v>
          </cell>
          <cell r="H1015">
            <v>38.700000000000003</v>
          </cell>
          <cell r="I1015">
            <v>30</v>
          </cell>
        </row>
        <row r="1016">
          <cell r="A1016">
            <v>91344527</v>
          </cell>
          <cell r="B1016" t="str">
            <v>Кв. 876</v>
          </cell>
          <cell r="C1016" t="str">
            <v>Подъезд №15</v>
          </cell>
          <cell r="D1016">
            <v>45485</v>
          </cell>
          <cell r="E1016" t="str">
            <v>СЗ КиноДевелопмент</v>
          </cell>
          <cell r="H1016">
            <v>94</v>
          </cell>
          <cell r="I1016">
            <v>30</v>
          </cell>
        </row>
        <row r="1017">
          <cell r="A1017">
            <v>91344528</v>
          </cell>
          <cell r="B1017" t="str">
            <v>Кв. 877</v>
          </cell>
          <cell r="C1017" t="str">
            <v>Подъезд №15</v>
          </cell>
          <cell r="D1017">
            <v>45485</v>
          </cell>
          <cell r="E1017" t="str">
            <v>СЗ КиноДевелопмент</v>
          </cell>
          <cell r="H1017">
            <v>51.6</v>
          </cell>
          <cell r="I1017">
            <v>30</v>
          </cell>
        </row>
        <row r="1018">
          <cell r="A1018">
            <v>91344529</v>
          </cell>
          <cell r="B1018" t="str">
            <v>Кв. 878</v>
          </cell>
          <cell r="C1018" t="str">
            <v>Подъезд №15</v>
          </cell>
          <cell r="D1018">
            <v>45485</v>
          </cell>
          <cell r="E1018" t="str">
            <v>СЗ КиноДевелопмент</v>
          </cell>
          <cell r="H1018">
            <v>38.5</v>
          </cell>
          <cell r="I1018">
            <v>30</v>
          </cell>
        </row>
        <row r="1019">
          <cell r="A1019">
            <v>91344531</v>
          </cell>
          <cell r="B1019" t="str">
            <v>Кв. 880</v>
          </cell>
          <cell r="C1019" t="str">
            <v>Подъезд №15</v>
          </cell>
          <cell r="D1019">
            <v>45485</v>
          </cell>
          <cell r="E1019" t="str">
            <v>СЗ КиноДевелопмент</v>
          </cell>
          <cell r="H1019">
            <v>94</v>
          </cell>
          <cell r="I1019">
            <v>30</v>
          </cell>
        </row>
        <row r="1020">
          <cell r="A1020">
            <v>91344532</v>
          </cell>
          <cell r="B1020" t="str">
            <v>Кв. 881</v>
          </cell>
          <cell r="C1020" t="str">
            <v>Подъезд №15</v>
          </cell>
          <cell r="D1020">
            <v>45485</v>
          </cell>
          <cell r="E1020" t="str">
            <v>СЗ КиноДевелопмент</v>
          </cell>
          <cell r="H1020">
            <v>51.6</v>
          </cell>
          <cell r="I1020">
            <v>30</v>
          </cell>
        </row>
        <row r="1021">
          <cell r="A1021">
            <v>91344533</v>
          </cell>
          <cell r="B1021" t="str">
            <v>Кв. 882</v>
          </cell>
          <cell r="C1021" t="str">
            <v>Подъезд №15</v>
          </cell>
          <cell r="D1021">
            <v>45485</v>
          </cell>
          <cell r="E1021" t="str">
            <v>СЗ КиноДевелопмент</v>
          </cell>
          <cell r="H1021">
            <v>38.5</v>
          </cell>
          <cell r="I1021">
            <v>30</v>
          </cell>
        </row>
        <row r="1022">
          <cell r="A1022">
            <v>91344534</v>
          </cell>
          <cell r="B1022" t="str">
            <v>Кв. 883</v>
          </cell>
          <cell r="C1022" t="str">
            <v>Подъезд №15</v>
          </cell>
          <cell r="D1022">
            <v>45485</v>
          </cell>
          <cell r="E1022" t="str">
            <v>СЗ КиноДевелопмент</v>
          </cell>
          <cell r="H1022">
            <v>38.700000000000003</v>
          </cell>
          <cell r="I1022">
            <v>30</v>
          </cell>
        </row>
        <row r="1023">
          <cell r="A1023">
            <v>91344535</v>
          </cell>
          <cell r="B1023" t="str">
            <v>Кв. 884</v>
          </cell>
          <cell r="C1023" t="str">
            <v>Подъезд №15</v>
          </cell>
          <cell r="D1023">
            <v>45485</v>
          </cell>
          <cell r="E1023" t="str">
            <v>СЗ КиноДевелопмент</v>
          </cell>
          <cell r="H1023">
            <v>94</v>
          </cell>
          <cell r="I1023">
            <v>30</v>
          </cell>
        </row>
        <row r="1024">
          <cell r="A1024">
            <v>91344536</v>
          </cell>
          <cell r="B1024" t="str">
            <v>Кв. 885</v>
          </cell>
          <cell r="C1024" t="str">
            <v>Подъезд №15</v>
          </cell>
          <cell r="D1024">
            <v>45485</v>
          </cell>
          <cell r="E1024" t="str">
            <v>СЗ КиноДевелопмент</v>
          </cell>
          <cell r="H1024">
            <v>51.6</v>
          </cell>
          <cell r="I1024">
            <v>30</v>
          </cell>
        </row>
        <row r="1025">
          <cell r="A1025">
            <v>91344537</v>
          </cell>
          <cell r="B1025" t="str">
            <v>Кв. 887</v>
          </cell>
          <cell r="C1025" t="str">
            <v>Подъезд №15</v>
          </cell>
          <cell r="D1025">
            <v>45485</v>
          </cell>
          <cell r="E1025" t="str">
            <v>СЗ КиноДевелопмент</v>
          </cell>
          <cell r="H1025">
            <v>38.700000000000003</v>
          </cell>
          <cell r="I1025">
            <v>30</v>
          </cell>
        </row>
        <row r="1026">
          <cell r="A1026">
            <v>91344538</v>
          </cell>
          <cell r="B1026" t="str">
            <v>Кв. 889</v>
          </cell>
          <cell r="C1026" t="str">
            <v>Подъезд №15</v>
          </cell>
          <cell r="D1026">
            <v>45485</v>
          </cell>
          <cell r="E1026" t="str">
            <v>СЗ КиноДевелопмент</v>
          </cell>
          <cell r="H1026">
            <v>51.6</v>
          </cell>
          <cell r="I1026">
            <v>30</v>
          </cell>
        </row>
        <row r="1027">
          <cell r="A1027">
            <v>91344539</v>
          </cell>
          <cell r="B1027" t="str">
            <v>Кв. 89</v>
          </cell>
          <cell r="C1027" t="str">
            <v>Подъезд №2</v>
          </cell>
          <cell r="D1027">
            <v>45485</v>
          </cell>
          <cell r="E1027" t="str">
            <v>СЗ КиноДевелопмент</v>
          </cell>
          <cell r="H1027">
            <v>58.4</v>
          </cell>
          <cell r="I1027">
            <v>30</v>
          </cell>
        </row>
        <row r="1028">
          <cell r="A1028">
            <v>91344540</v>
          </cell>
          <cell r="B1028" t="str">
            <v>Кв. 890</v>
          </cell>
          <cell r="C1028" t="str">
            <v>Подъезд №15</v>
          </cell>
          <cell r="D1028">
            <v>45485</v>
          </cell>
          <cell r="E1028" t="str">
            <v>СЗ КиноДевелопмент</v>
          </cell>
          <cell r="H1028">
            <v>38.5</v>
          </cell>
          <cell r="I1028">
            <v>30</v>
          </cell>
        </row>
        <row r="1029">
          <cell r="A1029">
            <v>91344541</v>
          </cell>
          <cell r="B1029" t="str">
            <v>Кв. 891</v>
          </cell>
          <cell r="C1029" t="str">
            <v>Подъезд №15</v>
          </cell>
          <cell r="D1029">
            <v>45485</v>
          </cell>
          <cell r="E1029" t="str">
            <v>СЗ КиноДевелопмент</v>
          </cell>
          <cell r="H1029">
            <v>38.700000000000003</v>
          </cell>
          <cell r="I1029">
            <v>30</v>
          </cell>
        </row>
        <row r="1030">
          <cell r="A1030">
            <v>91344542</v>
          </cell>
          <cell r="B1030" t="str">
            <v>Кв. 892</v>
          </cell>
          <cell r="C1030" t="str">
            <v>Подъезд №15</v>
          </cell>
          <cell r="D1030">
            <v>45485</v>
          </cell>
          <cell r="E1030" t="str">
            <v>СЗ КиноДевелопмент</v>
          </cell>
          <cell r="H1030">
            <v>94</v>
          </cell>
          <cell r="I1030">
            <v>30</v>
          </cell>
        </row>
        <row r="1031">
          <cell r="A1031">
            <v>91344543</v>
          </cell>
          <cell r="B1031" t="str">
            <v>Кв. 894</v>
          </cell>
          <cell r="C1031" t="str">
            <v>Подъезд №15</v>
          </cell>
          <cell r="D1031">
            <v>45485</v>
          </cell>
          <cell r="E1031" t="str">
            <v>СЗ КиноДевелопмент</v>
          </cell>
          <cell r="H1031">
            <v>38.5</v>
          </cell>
          <cell r="I1031">
            <v>30</v>
          </cell>
        </row>
        <row r="1032">
          <cell r="A1032">
            <v>91344544</v>
          </cell>
          <cell r="B1032" t="str">
            <v>Кв. 895</v>
          </cell>
          <cell r="C1032" t="str">
            <v>Подъезд №15</v>
          </cell>
          <cell r="D1032">
            <v>45485</v>
          </cell>
          <cell r="E1032" t="str">
            <v>СЗ КиноДевелопмент</v>
          </cell>
          <cell r="H1032">
            <v>38.6</v>
          </cell>
          <cell r="I1032">
            <v>30</v>
          </cell>
        </row>
        <row r="1033">
          <cell r="A1033">
            <v>91344545</v>
          </cell>
          <cell r="B1033" t="str">
            <v>Кв. 896</v>
          </cell>
          <cell r="C1033" t="str">
            <v>Подъезд №15</v>
          </cell>
          <cell r="D1033">
            <v>45485</v>
          </cell>
          <cell r="E1033" t="str">
            <v>СЗ КиноДевелопмент</v>
          </cell>
          <cell r="H1033">
            <v>94</v>
          </cell>
          <cell r="I1033">
            <v>30</v>
          </cell>
        </row>
        <row r="1034">
          <cell r="A1034">
            <v>91344546</v>
          </cell>
          <cell r="B1034" t="str">
            <v>Кв. 897</v>
          </cell>
          <cell r="C1034" t="str">
            <v>Подъезд №15</v>
          </cell>
          <cell r="D1034">
            <v>45485</v>
          </cell>
          <cell r="E1034" t="str">
            <v>СЗ КиноДевелопмент</v>
          </cell>
          <cell r="H1034">
            <v>51.6</v>
          </cell>
          <cell r="I1034">
            <v>30</v>
          </cell>
        </row>
        <row r="1035">
          <cell r="A1035">
            <v>91344547</v>
          </cell>
          <cell r="B1035" t="str">
            <v>Кв. 898</v>
          </cell>
          <cell r="C1035" t="str">
            <v>Подъезд №15</v>
          </cell>
          <cell r="D1035">
            <v>45485</v>
          </cell>
          <cell r="E1035" t="str">
            <v>СЗ КиноДевелопмент</v>
          </cell>
          <cell r="H1035">
            <v>38.5</v>
          </cell>
          <cell r="I1035">
            <v>30</v>
          </cell>
        </row>
        <row r="1036">
          <cell r="A1036">
            <v>91344549</v>
          </cell>
          <cell r="B1036" t="str">
            <v>Кв. 90</v>
          </cell>
          <cell r="C1036" t="str">
            <v>Подъезд №2</v>
          </cell>
          <cell r="D1036">
            <v>45485</v>
          </cell>
          <cell r="E1036" t="str">
            <v>СЗ КиноДевелопмент</v>
          </cell>
          <cell r="H1036">
            <v>48.7</v>
          </cell>
          <cell r="I1036">
            <v>30</v>
          </cell>
        </row>
        <row r="1037">
          <cell r="A1037">
            <v>91344550</v>
          </cell>
          <cell r="B1037" t="str">
            <v>Кв. 900</v>
          </cell>
          <cell r="C1037" t="str">
            <v>Подъезд №15</v>
          </cell>
          <cell r="D1037">
            <v>45485</v>
          </cell>
          <cell r="E1037" t="str">
            <v>СЗ КиноДевелопмент</v>
          </cell>
          <cell r="H1037">
            <v>94</v>
          </cell>
          <cell r="I1037">
            <v>30</v>
          </cell>
        </row>
        <row r="1038">
          <cell r="A1038">
            <v>91344551</v>
          </cell>
          <cell r="B1038" t="str">
            <v>Кв. 901</v>
          </cell>
          <cell r="C1038" t="str">
            <v>Подъезд №15</v>
          </cell>
          <cell r="D1038">
            <v>45485</v>
          </cell>
          <cell r="E1038" t="str">
            <v>СЗ КиноДевелопмент</v>
          </cell>
          <cell r="H1038">
            <v>51.6</v>
          </cell>
          <cell r="I1038">
            <v>30</v>
          </cell>
        </row>
        <row r="1039">
          <cell r="A1039">
            <v>91344552</v>
          </cell>
          <cell r="B1039" t="str">
            <v>Кв. 902</v>
          </cell>
          <cell r="C1039" t="str">
            <v>Подъезд №15</v>
          </cell>
          <cell r="D1039">
            <v>45485</v>
          </cell>
          <cell r="E1039" t="str">
            <v>СЗ КиноДевелопмент</v>
          </cell>
          <cell r="H1039">
            <v>38.5</v>
          </cell>
          <cell r="I1039">
            <v>30</v>
          </cell>
        </row>
        <row r="1040">
          <cell r="A1040">
            <v>91344553</v>
          </cell>
          <cell r="B1040" t="str">
            <v>Кв. 903</v>
          </cell>
          <cell r="C1040" t="str">
            <v>Подъезд №15</v>
          </cell>
          <cell r="D1040">
            <v>45485</v>
          </cell>
          <cell r="E1040" t="str">
            <v>СЗ КиноДевелопмент</v>
          </cell>
          <cell r="H1040">
            <v>38.6</v>
          </cell>
          <cell r="I1040">
            <v>30</v>
          </cell>
        </row>
        <row r="1041">
          <cell r="A1041">
            <v>91344554</v>
          </cell>
          <cell r="B1041" t="str">
            <v>Кв. 905</v>
          </cell>
          <cell r="C1041" t="str">
            <v>Подъезд №15</v>
          </cell>
          <cell r="D1041">
            <v>45485</v>
          </cell>
          <cell r="E1041" t="str">
            <v>СЗ КиноДевелопмент</v>
          </cell>
          <cell r="H1041">
            <v>51.6</v>
          </cell>
          <cell r="I1041">
            <v>30</v>
          </cell>
        </row>
        <row r="1042">
          <cell r="A1042">
            <v>91344555</v>
          </cell>
          <cell r="B1042" t="str">
            <v>Кв. 906</v>
          </cell>
          <cell r="C1042" t="str">
            <v>Подъезд №15</v>
          </cell>
          <cell r="D1042">
            <v>45485</v>
          </cell>
          <cell r="E1042" t="str">
            <v>СЗ КиноДевелопмент</v>
          </cell>
          <cell r="H1042">
            <v>38.5</v>
          </cell>
          <cell r="I1042">
            <v>30</v>
          </cell>
        </row>
        <row r="1043">
          <cell r="A1043">
            <v>91344556</v>
          </cell>
          <cell r="B1043" t="str">
            <v>Кв. 907</v>
          </cell>
          <cell r="C1043" t="str">
            <v>Подъезд №15</v>
          </cell>
          <cell r="D1043">
            <v>45485</v>
          </cell>
          <cell r="E1043" t="str">
            <v>СЗ КиноДевелопмент</v>
          </cell>
          <cell r="H1043">
            <v>38.6</v>
          </cell>
          <cell r="I1043">
            <v>30</v>
          </cell>
        </row>
        <row r="1044">
          <cell r="A1044">
            <v>91344557</v>
          </cell>
          <cell r="B1044" t="str">
            <v>Кв. 908</v>
          </cell>
          <cell r="C1044" t="str">
            <v>Подъезд №15</v>
          </cell>
          <cell r="D1044">
            <v>45485</v>
          </cell>
          <cell r="E1044" t="str">
            <v>СЗ КиноДевелопмент</v>
          </cell>
          <cell r="H1044">
            <v>94</v>
          </cell>
          <cell r="I1044">
            <v>30</v>
          </cell>
        </row>
        <row r="1045">
          <cell r="A1045">
            <v>91344558</v>
          </cell>
          <cell r="B1045" t="str">
            <v>Кв. 909</v>
          </cell>
          <cell r="C1045" t="str">
            <v>Подъезд №15</v>
          </cell>
          <cell r="D1045">
            <v>45485</v>
          </cell>
          <cell r="E1045" t="str">
            <v>СЗ КиноДевелопмент</v>
          </cell>
          <cell r="H1045">
            <v>51.6</v>
          </cell>
          <cell r="I1045">
            <v>30</v>
          </cell>
        </row>
        <row r="1046">
          <cell r="A1046">
            <v>91344559</v>
          </cell>
          <cell r="B1046" t="str">
            <v>Кв. 91</v>
          </cell>
          <cell r="C1046" t="str">
            <v>Подъезд №2</v>
          </cell>
          <cell r="D1046">
            <v>45485</v>
          </cell>
          <cell r="E1046" t="str">
            <v>СЗ КиноДевелопмент</v>
          </cell>
          <cell r="H1046">
            <v>52.8</v>
          </cell>
          <cell r="I1046">
            <v>30</v>
          </cell>
        </row>
        <row r="1047">
          <cell r="A1047">
            <v>91344560</v>
          </cell>
          <cell r="B1047" t="str">
            <v>Кв. 911</v>
          </cell>
          <cell r="C1047" t="str">
            <v>Подъезд №15</v>
          </cell>
          <cell r="D1047">
            <v>45485</v>
          </cell>
          <cell r="E1047" t="str">
            <v>СЗ КиноДевелопмент</v>
          </cell>
          <cell r="H1047">
            <v>38.6</v>
          </cell>
          <cell r="I1047">
            <v>30</v>
          </cell>
        </row>
        <row r="1048">
          <cell r="A1048">
            <v>91344561</v>
          </cell>
          <cell r="B1048" t="str">
            <v>Кв. 912</v>
          </cell>
          <cell r="C1048" t="str">
            <v>Подъезд №15</v>
          </cell>
          <cell r="D1048">
            <v>45485</v>
          </cell>
          <cell r="E1048" t="str">
            <v>СЗ КиноДевелопмент</v>
          </cell>
          <cell r="H1048">
            <v>94</v>
          </cell>
          <cell r="I1048">
            <v>30</v>
          </cell>
        </row>
        <row r="1049">
          <cell r="A1049">
            <v>91344562</v>
          </cell>
          <cell r="B1049" t="str">
            <v>Кв. 914</v>
          </cell>
          <cell r="C1049" t="str">
            <v>Подъезд №15</v>
          </cell>
          <cell r="D1049">
            <v>45485</v>
          </cell>
          <cell r="E1049" t="str">
            <v>СЗ КиноДевелопмент</v>
          </cell>
          <cell r="H1049">
            <v>38.5</v>
          </cell>
          <cell r="I1049">
            <v>30</v>
          </cell>
        </row>
        <row r="1050">
          <cell r="A1050">
            <v>91344563</v>
          </cell>
          <cell r="B1050" t="str">
            <v>Кв. 915</v>
          </cell>
          <cell r="C1050" t="str">
            <v>Подъезд №15</v>
          </cell>
          <cell r="D1050">
            <v>45485</v>
          </cell>
          <cell r="E1050" t="str">
            <v>СЗ КиноДевелопмент</v>
          </cell>
          <cell r="H1050">
            <v>38.6</v>
          </cell>
          <cell r="I1050">
            <v>30</v>
          </cell>
        </row>
        <row r="1051">
          <cell r="A1051">
            <v>91344564</v>
          </cell>
          <cell r="B1051" t="str">
            <v>Кв. 916</v>
          </cell>
          <cell r="C1051" t="str">
            <v>Подъезд №15</v>
          </cell>
          <cell r="D1051">
            <v>45485</v>
          </cell>
          <cell r="E1051" t="str">
            <v>СЗ КиноДевелопмент</v>
          </cell>
          <cell r="H1051">
            <v>95.8</v>
          </cell>
          <cell r="I1051">
            <v>30</v>
          </cell>
        </row>
        <row r="1052">
          <cell r="A1052">
            <v>91344565</v>
          </cell>
          <cell r="B1052" t="str">
            <v>Кв. 917</v>
          </cell>
          <cell r="C1052" t="str">
            <v>Подъезд №15</v>
          </cell>
          <cell r="D1052">
            <v>45485</v>
          </cell>
          <cell r="E1052" t="str">
            <v>СЗ КиноДевелопмент</v>
          </cell>
          <cell r="H1052">
            <v>51.6</v>
          </cell>
          <cell r="I1052">
            <v>30</v>
          </cell>
        </row>
        <row r="1053">
          <cell r="A1053">
            <v>91344566</v>
          </cell>
          <cell r="B1053" t="str">
            <v>Кв. 918</v>
          </cell>
          <cell r="C1053" t="str">
            <v>Подъезд №15</v>
          </cell>
          <cell r="D1053">
            <v>45485</v>
          </cell>
          <cell r="E1053" t="str">
            <v>СЗ КиноДевелопмент</v>
          </cell>
          <cell r="H1053">
            <v>38.5</v>
          </cell>
          <cell r="I1053">
            <v>30</v>
          </cell>
        </row>
        <row r="1054">
          <cell r="A1054">
            <v>91344567</v>
          </cell>
          <cell r="B1054" t="str">
            <v>Кв. 92</v>
          </cell>
          <cell r="C1054" t="str">
            <v>Подъезд №2</v>
          </cell>
          <cell r="D1054">
            <v>45485</v>
          </cell>
          <cell r="E1054" t="str">
            <v>СЗ КиноДевелопмент</v>
          </cell>
          <cell r="H1054">
            <v>73.3</v>
          </cell>
          <cell r="I1054">
            <v>30</v>
          </cell>
        </row>
        <row r="1055">
          <cell r="A1055">
            <v>91344568</v>
          </cell>
          <cell r="B1055" t="str">
            <v>Кв. 920</v>
          </cell>
          <cell r="C1055" t="str">
            <v>Подъезд №15</v>
          </cell>
          <cell r="D1055">
            <v>45485</v>
          </cell>
          <cell r="E1055" t="str">
            <v>СЗ КиноДевелопмент</v>
          </cell>
          <cell r="H1055">
            <v>95.8</v>
          </cell>
          <cell r="I1055">
            <v>30</v>
          </cell>
        </row>
        <row r="1056">
          <cell r="A1056">
            <v>91344569</v>
          </cell>
          <cell r="B1056" t="str">
            <v>Кв. 921</v>
          </cell>
          <cell r="C1056" t="str">
            <v>Подъезд №15</v>
          </cell>
          <cell r="D1056">
            <v>45485</v>
          </cell>
          <cell r="E1056" t="str">
            <v>СЗ КиноДевелопмент</v>
          </cell>
          <cell r="H1056">
            <v>51.6</v>
          </cell>
          <cell r="I1056">
            <v>30</v>
          </cell>
        </row>
        <row r="1057">
          <cell r="A1057">
            <v>91344570</v>
          </cell>
          <cell r="B1057" t="str">
            <v>Кв. 922</v>
          </cell>
          <cell r="C1057" t="str">
            <v>Подъезд №15</v>
          </cell>
          <cell r="D1057">
            <v>45485</v>
          </cell>
          <cell r="E1057" t="str">
            <v>СЗ КиноДевелопмент</v>
          </cell>
          <cell r="H1057">
            <v>38.5</v>
          </cell>
          <cell r="I1057">
            <v>30</v>
          </cell>
        </row>
        <row r="1058">
          <cell r="A1058">
            <v>91344571</v>
          </cell>
          <cell r="B1058" t="str">
            <v>Кв. 923</v>
          </cell>
          <cell r="C1058" t="str">
            <v>Подъезд №15</v>
          </cell>
          <cell r="D1058">
            <v>45485</v>
          </cell>
          <cell r="E1058" t="str">
            <v>СЗ КиноДевелопмент</v>
          </cell>
          <cell r="H1058">
            <v>38.6</v>
          </cell>
          <cell r="I1058">
            <v>30</v>
          </cell>
        </row>
        <row r="1059">
          <cell r="A1059">
            <v>91344572</v>
          </cell>
          <cell r="B1059" t="str">
            <v>Кв. 925</v>
          </cell>
          <cell r="C1059" t="str">
            <v>Подъезд №15</v>
          </cell>
          <cell r="D1059">
            <v>45485</v>
          </cell>
          <cell r="E1059" t="str">
            <v>СЗ КиноДевелопмент</v>
          </cell>
          <cell r="H1059">
            <v>51.6</v>
          </cell>
          <cell r="I1059">
            <v>30</v>
          </cell>
        </row>
        <row r="1060">
          <cell r="A1060">
            <v>91344573</v>
          </cell>
          <cell r="B1060" t="str">
            <v>Кв. 927</v>
          </cell>
          <cell r="C1060" t="str">
            <v>Подъезд №15</v>
          </cell>
          <cell r="D1060">
            <v>45485</v>
          </cell>
          <cell r="E1060" t="str">
            <v>СЗ КиноДевелопмент</v>
          </cell>
          <cell r="H1060">
            <v>38.6</v>
          </cell>
          <cell r="I1060">
            <v>30</v>
          </cell>
        </row>
        <row r="1061">
          <cell r="A1061">
            <v>91344574</v>
          </cell>
          <cell r="B1061" t="str">
            <v>Кв. 928</v>
          </cell>
          <cell r="C1061" t="str">
            <v>Подъезд №15</v>
          </cell>
          <cell r="D1061">
            <v>45485</v>
          </cell>
          <cell r="E1061" t="str">
            <v>СЗ КиноДевелопмент</v>
          </cell>
          <cell r="H1061">
            <v>95.8</v>
          </cell>
          <cell r="I1061">
            <v>30</v>
          </cell>
        </row>
        <row r="1062">
          <cell r="A1062">
            <v>91344575</v>
          </cell>
          <cell r="B1062" t="str">
            <v>Кв. 93</v>
          </cell>
          <cell r="C1062" t="str">
            <v>Подъезд №2</v>
          </cell>
          <cell r="D1062">
            <v>45485</v>
          </cell>
          <cell r="E1062" t="str">
            <v>СЗ КиноДевелопмент</v>
          </cell>
          <cell r="H1062">
            <v>52.3</v>
          </cell>
          <cell r="I1062">
            <v>30</v>
          </cell>
        </row>
        <row r="1063">
          <cell r="A1063">
            <v>91344576</v>
          </cell>
          <cell r="B1063" t="str">
            <v>Кв. 930</v>
          </cell>
          <cell r="C1063" t="str">
            <v>Подъезд №15</v>
          </cell>
          <cell r="D1063">
            <v>45485</v>
          </cell>
          <cell r="E1063" t="str">
            <v>СЗ КиноДевелопмент</v>
          </cell>
          <cell r="H1063">
            <v>38.5</v>
          </cell>
          <cell r="I1063">
            <v>30</v>
          </cell>
        </row>
        <row r="1064">
          <cell r="A1064">
            <v>91344577</v>
          </cell>
          <cell r="B1064" t="str">
            <v>Кв. 931</v>
          </cell>
          <cell r="C1064" t="str">
            <v>Подъезд №15</v>
          </cell>
          <cell r="D1064">
            <v>45485</v>
          </cell>
          <cell r="E1064" t="str">
            <v>СЗ КиноДевелопмент</v>
          </cell>
          <cell r="H1064">
            <v>38.6</v>
          </cell>
          <cell r="I1064">
            <v>30</v>
          </cell>
        </row>
        <row r="1065">
          <cell r="A1065">
            <v>91344578</v>
          </cell>
          <cell r="B1065" t="str">
            <v>Кв. 932</v>
          </cell>
          <cell r="C1065" t="str">
            <v>Подъезд №15</v>
          </cell>
          <cell r="D1065">
            <v>45485</v>
          </cell>
          <cell r="E1065" t="str">
            <v>СЗ КиноДевелопмент</v>
          </cell>
          <cell r="H1065">
            <v>95.8</v>
          </cell>
          <cell r="I1065">
            <v>30</v>
          </cell>
        </row>
        <row r="1066">
          <cell r="A1066">
            <v>91344579</v>
          </cell>
          <cell r="B1066" t="str">
            <v>Кв. 933</v>
          </cell>
          <cell r="C1066" t="str">
            <v>Подъезд №15</v>
          </cell>
          <cell r="D1066">
            <v>45485</v>
          </cell>
          <cell r="E1066" t="str">
            <v>СЗ КиноДевелопмент</v>
          </cell>
          <cell r="H1066">
            <v>51.6</v>
          </cell>
          <cell r="I1066">
            <v>30</v>
          </cell>
        </row>
        <row r="1067">
          <cell r="A1067">
            <v>91344580</v>
          </cell>
          <cell r="B1067" t="str">
            <v>Кв. 934</v>
          </cell>
          <cell r="C1067" t="str">
            <v>Подъезд №15</v>
          </cell>
          <cell r="D1067">
            <v>45485</v>
          </cell>
          <cell r="E1067" t="str">
            <v>СЗ КиноДевелопмент</v>
          </cell>
          <cell r="H1067">
            <v>38.5</v>
          </cell>
          <cell r="I1067">
            <v>30</v>
          </cell>
        </row>
        <row r="1068">
          <cell r="A1068">
            <v>91344581</v>
          </cell>
          <cell r="B1068" t="str">
            <v>Кв. 936</v>
          </cell>
          <cell r="C1068" t="str">
            <v>Подъезд №15</v>
          </cell>
          <cell r="D1068">
            <v>45485</v>
          </cell>
          <cell r="E1068" t="str">
            <v>СЗ КиноДевелопмент</v>
          </cell>
          <cell r="H1068">
            <v>95.8</v>
          </cell>
          <cell r="I1068">
            <v>30</v>
          </cell>
        </row>
        <row r="1069">
          <cell r="A1069">
            <v>91344582</v>
          </cell>
          <cell r="B1069" t="str">
            <v>Кв. 937</v>
          </cell>
          <cell r="C1069" t="str">
            <v>Подъезд №15</v>
          </cell>
          <cell r="D1069">
            <v>45485</v>
          </cell>
          <cell r="E1069" t="str">
            <v>СЗ КиноДевелопмент</v>
          </cell>
          <cell r="H1069">
            <v>51.6</v>
          </cell>
          <cell r="I1069">
            <v>30</v>
          </cell>
        </row>
        <row r="1070">
          <cell r="A1070">
            <v>91344583</v>
          </cell>
          <cell r="B1070" t="str">
            <v>Кв. 938</v>
          </cell>
          <cell r="C1070" t="str">
            <v>Подъезд №15</v>
          </cell>
          <cell r="D1070">
            <v>45485</v>
          </cell>
          <cell r="E1070" t="str">
            <v>СЗ КиноДевелопмент</v>
          </cell>
          <cell r="H1070">
            <v>38.5</v>
          </cell>
          <cell r="I1070">
            <v>30</v>
          </cell>
        </row>
        <row r="1071">
          <cell r="A1071">
            <v>91344584</v>
          </cell>
          <cell r="B1071" t="str">
            <v>Кв. 939</v>
          </cell>
          <cell r="C1071" t="str">
            <v>Подъезд №15</v>
          </cell>
          <cell r="D1071">
            <v>45485</v>
          </cell>
          <cell r="E1071" t="str">
            <v>СЗ КиноДевелопмент</v>
          </cell>
          <cell r="H1071">
            <v>38.6</v>
          </cell>
          <cell r="I1071">
            <v>30</v>
          </cell>
        </row>
        <row r="1072">
          <cell r="A1072">
            <v>91344586</v>
          </cell>
          <cell r="B1072" t="str">
            <v>Кв. 940</v>
          </cell>
          <cell r="C1072" t="str">
            <v>Подъезд №15</v>
          </cell>
          <cell r="D1072">
            <v>45485</v>
          </cell>
          <cell r="E1072" t="str">
            <v>СЗ КиноДевелопмент</v>
          </cell>
          <cell r="H1072">
            <v>95.8</v>
          </cell>
          <cell r="I1072">
            <v>30</v>
          </cell>
        </row>
        <row r="1073">
          <cell r="A1073">
            <v>91344587</v>
          </cell>
          <cell r="B1073" t="str">
            <v>Кв. 941</v>
          </cell>
          <cell r="C1073" t="str">
            <v>Подъезд №16</v>
          </cell>
          <cell r="D1073">
            <v>45535</v>
          </cell>
          <cell r="E1073" t="str">
            <v>СЗ КиноДевелопмент</v>
          </cell>
          <cell r="H1073">
            <v>75.8</v>
          </cell>
          <cell r="I1073">
            <v>30</v>
          </cell>
        </row>
        <row r="1074">
          <cell r="A1074">
            <v>91344588</v>
          </cell>
          <cell r="B1074" t="str">
            <v>Кв. 942</v>
          </cell>
          <cell r="C1074" t="str">
            <v>Подъезд №16</v>
          </cell>
          <cell r="D1074">
            <v>45535</v>
          </cell>
          <cell r="E1074" t="str">
            <v>СЗ КиноДевелопмент</v>
          </cell>
          <cell r="H1074">
            <v>37.5</v>
          </cell>
          <cell r="I1074">
            <v>30</v>
          </cell>
        </row>
        <row r="1075">
          <cell r="A1075">
            <v>91344589</v>
          </cell>
          <cell r="B1075" t="str">
            <v>Кв. 943</v>
          </cell>
          <cell r="C1075" t="str">
            <v>Подъезд №16</v>
          </cell>
          <cell r="D1075">
            <v>45535</v>
          </cell>
          <cell r="E1075" t="str">
            <v>СЗ КиноДевелопмент</v>
          </cell>
          <cell r="H1075">
            <v>59.4</v>
          </cell>
          <cell r="I1075">
            <v>30</v>
          </cell>
        </row>
        <row r="1076">
          <cell r="A1076">
            <v>91344590</v>
          </cell>
          <cell r="B1076" t="str">
            <v>Кв. 944</v>
          </cell>
          <cell r="C1076" t="str">
            <v>Подъезд №16</v>
          </cell>
          <cell r="D1076">
            <v>45535</v>
          </cell>
          <cell r="E1076" t="str">
            <v>СЗ КиноДевелопмент</v>
          </cell>
          <cell r="H1076">
            <v>65.400000000000006</v>
          </cell>
          <cell r="I1076">
            <v>30</v>
          </cell>
        </row>
        <row r="1077">
          <cell r="A1077">
            <v>91344591</v>
          </cell>
          <cell r="B1077" t="str">
            <v>Кв. 945</v>
          </cell>
          <cell r="C1077" t="str">
            <v>Подъезд №16</v>
          </cell>
          <cell r="D1077">
            <v>45535</v>
          </cell>
          <cell r="E1077" t="str">
            <v>СЗ КиноДевелопмент</v>
          </cell>
          <cell r="H1077">
            <v>35.9</v>
          </cell>
          <cell r="I1077">
            <v>30</v>
          </cell>
        </row>
        <row r="1078">
          <cell r="A1078">
            <v>91344592</v>
          </cell>
          <cell r="B1078" t="str">
            <v>Кв. 946</v>
          </cell>
          <cell r="C1078" t="str">
            <v>Подъезд №16</v>
          </cell>
          <cell r="D1078">
            <v>45535</v>
          </cell>
          <cell r="E1078" t="str">
            <v>СЗ КиноДевелопмент</v>
          </cell>
          <cell r="H1078">
            <v>63.7</v>
          </cell>
          <cell r="I1078">
            <v>30</v>
          </cell>
        </row>
        <row r="1079">
          <cell r="A1079">
            <v>91344593</v>
          </cell>
          <cell r="B1079" t="str">
            <v>Кв. 948</v>
          </cell>
          <cell r="C1079" t="str">
            <v>Подъезд №16</v>
          </cell>
          <cell r="D1079">
            <v>45535</v>
          </cell>
          <cell r="E1079" t="str">
            <v>СЗ КиноДевелопмент</v>
          </cell>
          <cell r="H1079">
            <v>36.799999999999997</v>
          </cell>
          <cell r="I1079">
            <v>30</v>
          </cell>
        </row>
        <row r="1080">
          <cell r="A1080">
            <v>91344594</v>
          </cell>
          <cell r="B1080" t="str">
            <v>Кв. 95</v>
          </cell>
          <cell r="C1080" t="str">
            <v>Подъезд №2</v>
          </cell>
          <cell r="D1080">
            <v>45485</v>
          </cell>
          <cell r="E1080" t="str">
            <v>СЗ КиноДевелопмент</v>
          </cell>
          <cell r="H1080">
            <v>48.7</v>
          </cell>
          <cell r="I1080">
            <v>30</v>
          </cell>
        </row>
        <row r="1081">
          <cell r="A1081">
            <v>91344595</v>
          </cell>
          <cell r="B1081" t="str">
            <v>Кв. 950</v>
          </cell>
          <cell r="C1081" t="str">
            <v>Подъезд №16</v>
          </cell>
          <cell r="D1081">
            <v>45535</v>
          </cell>
          <cell r="E1081" t="str">
            <v>СЗ КиноДевелопмент</v>
          </cell>
          <cell r="H1081">
            <v>64.599999999999994</v>
          </cell>
          <cell r="I1081">
            <v>30</v>
          </cell>
        </row>
        <row r="1082">
          <cell r="A1082">
            <v>91344596</v>
          </cell>
          <cell r="B1082" t="str">
            <v>Кв. 951</v>
          </cell>
          <cell r="C1082" t="str">
            <v>Подъезд №16</v>
          </cell>
          <cell r="D1082">
            <v>45535</v>
          </cell>
          <cell r="E1082" t="str">
            <v>СЗ КиноДевелопмент</v>
          </cell>
          <cell r="H1082">
            <v>35.200000000000003</v>
          </cell>
          <cell r="I1082">
            <v>30</v>
          </cell>
        </row>
        <row r="1083">
          <cell r="A1083">
            <v>91344597</v>
          </cell>
          <cell r="B1083" t="str">
            <v>Кв. 952</v>
          </cell>
          <cell r="C1083" t="str">
            <v>Подъезд №16</v>
          </cell>
          <cell r="D1083">
            <v>45535</v>
          </cell>
          <cell r="E1083" t="str">
            <v>СЗ КиноДевелопмент</v>
          </cell>
          <cell r="H1083">
            <v>62.8</v>
          </cell>
          <cell r="I1083">
            <v>30</v>
          </cell>
        </row>
        <row r="1084">
          <cell r="A1084">
            <v>91344598</v>
          </cell>
          <cell r="B1084" t="str">
            <v>Кв. 953</v>
          </cell>
          <cell r="C1084" t="str">
            <v>Подъезд №16</v>
          </cell>
          <cell r="D1084">
            <v>45535</v>
          </cell>
          <cell r="E1084" t="str">
            <v>СЗ КиноДевелопмент</v>
          </cell>
          <cell r="H1084">
            <v>75.099999999999994</v>
          </cell>
          <cell r="I1084">
            <v>30</v>
          </cell>
        </row>
        <row r="1085">
          <cell r="A1085">
            <v>91344599</v>
          </cell>
          <cell r="B1085" t="str">
            <v>Кв. 954</v>
          </cell>
          <cell r="C1085" t="str">
            <v>Подъезд №16</v>
          </cell>
          <cell r="D1085">
            <v>45535</v>
          </cell>
          <cell r="E1085" t="str">
            <v>СЗ КиноДевелопмент</v>
          </cell>
          <cell r="H1085">
            <v>36.799999999999997</v>
          </cell>
          <cell r="I1085">
            <v>30</v>
          </cell>
        </row>
        <row r="1086">
          <cell r="A1086">
            <v>91344600</v>
          </cell>
          <cell r="B1086" t="str">
            <v>Кв. 955</v>
          </cell>
          <cell r="C1086" t="str">
            <v>Подъезд №16</v>
          </cell>
          <cell r="D1086">
            <v>45535</v>
          </cell>
          <cell r="E1086" t="str">
            <v>СЗ КиноДевелопмент</v>
          </cell>
          <cell r="H1086">
            <v>58.7</v>
          </cell>
          <cell r="I1086">
            <v>30</v>
          </cell>
        </row>
        <row r="1087">
          <cell r="A1087">
            <v>91344601</v>
          </cell>
          <cell r="B1087" t="str">
            <v>Кв. 957</v>
          </cell>
          <cell r="C1087" t="str">
            <v>Подъезд №16</v>
          </cell>
          <cell r="D1087">
            <v>45535</v>
          </cell>
          <cell r="E1087" t="str">
            <v>СЗ КиноДевелопмент</v>
          </cell>
          <cell r="H1087">
            <v>35.200000000000003</v>
          </cell>
          <cell r="I1087">
            <v>30</v>
          </cell>
        </row>
        <row r="1088">
          <cell r="A1088">
            <v>91344602</v>
          </cell>
          <cell r="B1088" t="str">
            <v>Кв. 958</v>
          </cell>
          <cell r="C1088" t="str">
            <v>Подъезд №16</v>
          </cell>
          <cell r="D1088">
            <v>45535</v>
          </cell>
          <cell r="E1088" t="str">
            <v>СЗ КиноДевелопмент</v>
          </cell>
          <cell r="H1088">
            <v>62.8</v>
          </cell>
          <cell r="I1088">
            <v>30</v>
          </cell>
        </row>
        <row r="1089">
          <cell r="A1089">
            <v>91344603</v>
          </cell>
          <cell r="B1089" t="str">
            <v>Кв. 959</v>
          </cell>
          <cell r="C1089" t="str">
            <v>Подъезд №16</v>
          </cell>
          <cell r="D1089">
            <v>45535</v>
          </cell>
          <cell r="E1089" t="str">
            <v>СЗ КиноДевелопмент</v>
          </cell>
          <cell r="H1089">
            <v>75.099999999999994</v>
          </cell>
          <cell r="I1089">
            <v>30</v>
          </cell>
        </row>
        <row r="1090">
          <cell r="A1090">
            <v>91344605</v>
          </cell>
          <cell r="B1090" t="str">
            <v>Кв. 960</v>
          </cell>
          <cell r="C1090" t="str">
            <v>Подъезд №16</v>
          </cell>
          <cell r="D1090">
            <v>45535</v>
          </cell>
          <cell r="E1090" t="str">
            <v>СЗ КиноДевелопмент</v>
          </cell>
          <cell r="H1090">
            <v>36.799999999999997</v>
          </cell>
          <cell r="I1090">
            <v>30</v>
          </cell>
        </row>
        <row r="1091">
          <cell r="A1091">
            <v>91344606</v>
          </cell>
          <cell r="B1091" t="str">
            <v>Кв. 961</v>
          </cell>
          <cell r="C1091" t="str">
            <v>Подъезд №16</v>
          </cell>
          <cell r="D1091">
            <v>45535</v>
          </cell>
          <cell r="E1091" t="str">
            <v>СЗ КиноДевелопмент</v>
          </cell>
          <cell r="H1091">
            <v>58.7</v>
          </cell>
          <cell r="I1091">
            <v>30</v>
          </cell>
        </row>
        <row r="1092">
          <cell r="A1092">
            <v>91344607</v>
          </cell>
          <cell r="B1092" t="str">
            <v>Кв. 962</v>
          </cell>
          <cell r="C1092" t="str">
            <v>Подъезд №16</v>
          </cell>
          <cell r="D1092">
            <v>45535</v>
          </cell>
          <cell r="E1092" t="str">
            <v>СЗ КиноДевелопмент</v>
          </cell>
          <cell r="H1092">
            <v>64.599999999999994</v>
          </cell>
          <cell r="I1092">
            <v>30</v>
          </cell>
        </row>
        <row r="1093">
          <cell r="A1093">
            <v>91344608</v>
          </cell>
          <cell r="B1093" t="str">
            <v>Кв. 964</v>
          </cell>
          <cell r="C1093" t="str">
            <v>Подъезд №16</v>
          </cell>
          <cell r="D1093">
            <v>45535</v>
          </cell>
          <cell r="E1093" t="str">
            <v>СЗ КиноДевелопмент</v>
          </cell>
          <cell r="H1093">
            <v>62.8</v>
          </cell>
          <cell r="I1093">
            <v>30</v>
          </cell>
        </row>
        <row r="1094">
          <cell r="A1094">
            <v>91344609</v>
          </cell>
          <cell r="B1094" t="str">
            <v>Кв. 965</v>
          </cell>
          <cell r="C1094" t="str">
            <v>Подъезд №16</v>
          </cell>
          <cell r="D1094">
            <v>45535</v>
          </cell>
          <cell r="E1094" t="str">
            <v>СЗ КиноДевелопмент</v>
          </cell>
          <cell r="H1094">
            <v>75.099999999999994</v>
          </cell>
          <cell r="I1094">
            <v>30</v>
          </cell>
        </row>
        <row r="1095">
          <cell r="A1095">
            <v>91344610</v>
          </cell>
          <cell r="B1095" t="str">
            <v>Кв. 967</v>
          </cell>
          <cell r="C1095" t="str">
            <v>Подъезд №16</v>
          </cell>
          <cell r="D1095">
            <v>45535</v>
          </cell>
          <cell r="E1095" t="str">
            <v>СЗ КиноДевелопмент</v>
          </cell>
          <cell r="H1095">
            <v>58.7</v>
          </cell>
          <cell r="I1095">
            <v>30</v>
          </cell>
        </row>
        <row r="1096">
          <cell r="A1096">
            <v>91344611</v>
          </cell>
          <cell r="B1096" t="str">
            <v>Кв. 968</v>
          </cell>
          <cell r="C1096" t="str">
            <v>Подъезд №16</v>
          </cell>
          <cell r="D1096">
            <v>45535</v>
          </cell>
          <cell r="E1096" t="str">
            <v>СЗ КиноДевелопмент</v>
          </cell>
          <cell r="H1096">
            <v>64.599999999999994</v>
          </cell>
          <cell r="I1096">
            <v>30</v>
          </cell>
        </row>
        <row r="1097">
          <cell r="A1097">
            <v>91344612</v>
          </cell>
          <cell r="B1097" t="str">
            <v>Кв. 969</v>
          </cell>
          <cell r="C1097" t="str">
            <v>Подъезд №16</v>
          </cell>
          <cell r="D1097">
            <v>45535</v>
          </cell>
          <cell r="E1097" t="str">
            <v>СЗ КиноДевелопмент</v>
          </cell>
          <cell r="H1097">
            <v>35.200000000000003</v>
          </cell>
          <cell r="I1097">
            <v>30</v>
          </cell>
        </row>
        <row r="1098">
          <cell r="A1098">
            <v>91344613</v>
          </cell>
          <cell r="B1098" t="str">
            <v>Кв. 97</v>
          </cell>
          <cell r="C1098" t="str">
            <v>Подъезд №2</v>
          </cell>
          <cell r="D1098">
            <v>45485</v>
          </cell>
          <cell r="E1098" t="str">
            <v>СЗ КиноДевелопмент</v>
          </cell>
          <cell r="H1098">
            <v>73.3</v>
          </cell>
          <cell r="I1098">
            <v>30</v>
          </cell>
        </row>
        <row r="1099">
          <cell r="A1099">
            <v>91344614</v>
          </cell>
          <cell r="B1099" t="str">
            <v>Кв. 971</v>
          </cell>
          <cell r="C1099" t="str">
            <v>Подъезд №16</v>
          </cell>
          <cell r="D1099">
            <v>45535</v>
          </cell>
          <cell r="E1099" t="str">
            <v>СЗ КиноДевелопмент</v>
          </cell>
          <cell r="H1099">
            <v>75.099999999999994</v>
          </cell>
          <cell r="I1099">
            <v>30</v>
          </cell>
        </row>
        <row r="1100">
          <cell r="A1100">
            <v>91344615</v>
          </cell>
          <cell r="B1100" t="str">
            <v>Кв. 972</v>
          </cell>
          <cell r="C1100" t="str">
            <v>Подъезд №16</v>
          </cell>
          <cell r="D1100">
            <v>45535</v>
          </cell>
          <cell r="E1100" t="str">
            <v>СЗ КиноДевелопмент</v>
          </cell>
          <cell r="H1100">
            <v>36.799999999999997</v>
          </cell>
          <cell r="I1100">
            <v>30</v>
          </cell>
        </row>
        <row r="1101">
          <cell r="A1101">
            <v>91344616</v>
          </cell>
          <cell r="B1101" t="str">
            <v>Кв. 974</v>
          </cell>
          <cell r="C1101" t="str">
            <v>Подъезд №16</v>
          </cell>
          <cell r="D1101">
            <v>45535</v>
          </cell>
          <cell r="E1101" t="str">
            <v>СЗ КиноДевелопмент</v>
          </cell>
          <cell r="H1101">
            <v>64.599999999999994</v>
          </cell>
          <cell r="I1101">
            <v>30</v>
          </cell>
        </row>
        <row r="1102">
          <cell r="A1102">
            <v>91344617</v>
          </cell>
          <cell r="B1102" t="str">
            <v>Кв. 976</v>
          </cell>
          <cell r="C1102" t="str">
            <v>Подъезд №16</v>
          </cell>
          <cell r="D1102">
            <v>45535</v>
          </cell>
          <cell r="E1102" t="str">
            <v>СЗ КиноДевелопмент</v>
          </cell>
          <cell r="H1102">
            <v>62.8</v>
          </cell>
          <cell r="I1102">
            <v>30</v>
          </cell>
        </row>
        <row r="1103">
          <cell r="A1103">
            <v>91511385</v>
          </cell>
          <cell r="B1103" t="str">
            <v>Кв. 977</v>
          </cell>
          <cell r="C1103" t="str">
            <v>Подъезд №16</v>
          </cell>
          <cell r="D1103">
            <v>45535</v>
          </cell>
          <cell r="E1103" t="str">
            <v xml:space="preserve">Рыбальченко Ольга Александровна                   </v>
          </cell>
          <cell r="F1103">
            <v>45313</v>
          </cell>
          <cell r="H1103">
            <v>75.099999999999994</v>
          </cell>
          <cell r="I1103">
            <v>30</v>
          </cell>
        </row>
        <row r="1104">
          <cell r="A1104">
            <v>91344619</v>
          </cell>
          <cell r="B1104" t="str">
            <v>Кв. 978</v>
          </cell>
          <cell r="C1104" t="str">
            <v>Подъезд №16</v>
          </cell>
          <cell r="D1104">
            <v>45535</v>
          </cell>
          <cell r="E1104" t="str">
            <v>СЗ КиноДевелопмент</v>
          </cell>
          <cell r="H1104">
            <v>36.799999999999997</v>
          </cell>
          <cell r="I1104">
            <v>30</v>
          </cell>
        </row>
        <row r="1105">
          <cell r="A1105">
            <v>91344620</v>
          </cell>
          <cell r="B1105" t="str">
            <v>Кв. 979</v>
          </cell>
          <cell r="C1105" t="str">
            <v>Подъезд №16</v>
          </cell>
          <cell r="D1105">
            <v>45535</v>
          </cell>
          <cell r="E1105" t="str">
            <v>СЗ КиноДевелопмент</v>
          </cell>
          <cell r="H1105">
            <v>58.7</v>
          </cell>
          <cell r="I1105">
            <v>30</v>
          </cell>
        </row>
        <row r="1106">
          <cell r="A1106">
            <v>91344621</v>
          </cell>
          <cell r="B1106" t="str">
            <v>Кв. 98</v>
          </cell>
          <cell r="C1106" t="str">
            <v>Подъезд №2</v>
          </cell>
          <cell r="D1106">
            <v>45485</v>
          </cell>
          <cell r="E1106" t="str">
            <v>СЗ КиноДевелопмент</v>
          </cell>
          <cell r="H1106">
            <v>52.3</v>
          </cell>
          <cell r="I1106">
            <v>30</v>
          </cell>
        </row>
        <row r="1107">
          <cell r="A1107">
            <v>91344622</v>
          </cell>
          <cell r="B1107" t="str">
            <v>Кв. 981</v>
          </cell>
          <cell r="C1107" t="str">
            <v>Подъезд №16</v>
          </cell>
          <cell r="D1107">
            <v>45535</v>
          </cell>
          <cell r="E1107" t="str">
            <v>СЗ КиноДевелопмент</v>
          </cell>
          <cell r="H1107">
            <v>35.200000000000003</v>
          </cell>
          <cell r="I1107">
            <v>30</v>
          </cell>
        </row>
        <row r="1108">
          <cell r="A1108">
            <v>91344623</v>
          </cell>
          <cell r="B1108" t="str">
            <v>Кв. 982</v>
          </cell>
          <cell r="C1108" t="str">
            <v>Подъезд №16</v>
          </cell>
          <cell r="D1108">
            <v>45535</v>
          </cell>
          <cell r="E1108" t="str">
            <v>СЗ КиноДевелопмент</v>
          </cell>
          <cell r="H1108">
            <v>62.8</v>
          </cell>
          <cell r="I1108">
            <v>30</v>
          </cell>
        </row>
        <row r="1109">
          <cell r="A1109">
            <v>91344624</v>
          </cell>
          <cell r="B1109" t="str">
            <v>Кв. 983</v>
          </cell>
          <cell r="C1109" t="str">
            <v>Подъезд №16</v>
          </cell>
          <cell r="D1109">
            <v>45535</v>
          </cell>
          <cell r="E1109" t="str">
            <v>СЗ КиноДевелопмент</v>
          </cell>
          <cell r="H1109">
            <v>75.099999999999994</v>
          </cell>
          <cell r="I1109">
            <v>30</v>
          </cell>
        </row>
        <row r="1110">
          <cell r="A1110">
            <v>91344625</v>
          </cell>
          <cell r="B1110" t="str">
            <v>Кв. 984</v>
          </cell>
          <cell r="C1110" t="str">
            <v>Подъезд №16</v>
          </cell>
          <cell r="D1110">
            <v>45535</v>
          </cell>
          <cell r="E1110" t="str">
            <v>СЗ КиноДевелопмент</v>
          </cell>
          <cell r="H1110">
            <v>36.799999999999997</v>
          </cell>
          <cell r="I1110">
            <v>30</v>
          </cell>
        </row>
        <row r="1111">
          <cell r="A1111">
            <v>91344626</v>
          </cell>
          <cell r="B1111" t="str">
            <v>Кв. 985</v>
          </cell>
          <cell r="C1111" t="str">
            <v>Подъезд №16</v>
          </cell>
          <cell r="D1111">
            <v>45535</v>
          </cell>
          <cell r="E1111" t="str">
            <v>СЗ КиноДевелопмент</v>
          </cell>
          <cell r="H1111">
            <v>58.7</v>
          </cell>
          <cell r="I1111">
            <v>30</v>
          </cell>
        </row>
        <row r="1112">
          <cell r="A1112">
            <v>91344627</v>
          </cell>
          <cell r="B1112" t="str">
            <v>Кв. 986</v>
          </cell>
          <cell r="C1112" t="str">
            <v>Подъезд №16</v>
          </cell>
          <cell r="D1112">
            <v>45535</v>
          </cell>
          <cell r="E1112" t="str">
            <v>СЗ КиноДевелопмент</v>
          </cell>
          <cell r="H1112">
            <v>64.599999999999994</v>
          </cell>
          <cell r="I1112">
            <v>30</v>
          </cell>
        </row>
        <row r="1113">
          <cell r="A1113">
            <v>91344628</v>
          </cell>
          <cell r="B1113" t="str">
            <v>Кв. 987</v>
          </cell>
          <cell r="C1113" t="str">
            <v>Подъезд №16</v>
          </cell>
          <cell r="D1113">
            <v>45535</v>
          </cell>
          <cell r="E1113" t="str">
            <v>СЗ КиноДевелопмент</v>
          </cell>
          <cell r="H1113">
            <v>35.200000000000003</v>
          </cell>
          <cell r="I1113">
            <v>30</v>
          </cell>
        </row>
        <row r="1114">
          <cell r="A1114">
            <v>91344629</v>
          </cell>
          <cell r="B1114" t="str">
            <v>Кв. 99</v>
          </cell>
          <cell r="C1114" t="str">
            <v>Подъезд №2</v>
          </cell>
          <cell r="D1114">
            <v>45485</v>
          </cell>
          <cell r="E1114" t="str">
            <v>СЗ КиноДевелопмент</v>
          </cell>
          <cell r="H1114">
            <v>58.4</v>
          </cell>
          <cell r="I1114">
            <v>30</v>
          </cell>
        </row>
        <row r="1115">
          <cell r="A1115">
            <v>91344630</v>
          </cell>
          <cell r="B1115" t="str">
            <v>Кв. 990</v>
          </cell>
          <cell r="C1115" t="str">
            <v>Подъезд №16</v>
          </cell>
          <cell r="D1115">
            <v>45535</v>
          </cell>
          <cell r="E1115" t="str">
            <v>СЗ КиноДевелопмент</v>
          </cell>
          <cell r="H1115">
            <v>36.799999999999997</v>
          </cell>
          <cell r="I1115">
            <v>30</v>
          </cell>
        </row>
        <row r="1116">
          <cell r="A1116">
            <v>91344631</v>
          </cell>
          <cell r="B1116" t="str">
            <v>Кв. 991</v>
          </cell>
          <cell r="C1116" t="str">
            <v>Подъезд №16</v>
          </cell>
          <cell r="D1116">
            <v>45535</v>
          </cell>
          <cell r="E1116" t="str">
            <v>СЗ КиноДевелопмент</v>
          </cell>
          <cell r="H1116">
            <v>58.7</v>
          </cell>
          <cell r="I1116">
            <v>30</v>
          </cell>
        </row>
        <row r="1117">
          <cell r="A1117">
            <v>91344632</v>
          </cell>
          <cell r="B1117" t="str">
            <v>Кв. 992</v>
          </cell>
          <cell r="C1117" t="str">
            <v>Подъезд №16</v>
          </cell>
          <cell r="D1117">
            <v>45535</v>
          </cell>
          <cell r="E1117" t="str">
            <v>СЗ КиноДевелопмент</v>
          </cell>
          <cell r="H1117">
            <v>64.599999999999994</v>
          </cell>
          <cell r="I1117">
            <v>30</v>
          </cell>
        </row>
        <row r="1118">
          <cell r="A1118">
            <v>91344633</v>
          </cell>
          <cell r="B1118" t="str">
            <v>Кв. 993</v>
          </cell>
          <cell r="C1118" t="str">
            <v>Подъезд №16</v>
          </cell>
          <cell r="D1118">
            <v>45535</v>
          </cell>
          <cell r="E1118" t="str">
            <v>СЗ КиноДевелопмент</v>
          </cell>
          <cell r="H1118">
            <v>35.200000000000003</v>
          </cell>
          <cell r="I1118">
            <v>30</v>
          </cell>
        </row>
        <row r="1119">
          <cell r="A1119">
            <v>91344634</v>
          </cell>
          <cell r="B1119" t="str">
            <v>Кв. 994</v>
          </cell>
          <cell r="C1119" t="str">
            <v>Подъезд №16</v>
          </cell>
          <cell r="D1119">
            <v>45535</v>
          </cell>
          <cell r="E1119" t="str">
            <v>СЗ КиноДевелопмент</v>
          </cell>
          <cell r="H1119">
            <v>62.8</v>
          </cell>
          <cell r="I1119">
            <v>30</v>
          </cell>
        </row>
        <row r="1120">
          <cell r="A1120">
            <v>91344635</v>
          </cell>
          <cell r="B1120" t="str">
            <v>Кв. 995</v>
          </cell>
          <cell r="C1120" t="str">
            <v>Подъезд №16</v>
          </cell>
          <cell r="D1120">
            <v>45535</v>
          </cell>
          <cell r="E1120" t="str">
            <v>СЗ КиноДевелопмент</v>
          </cell>
          <cell r="H1120">
            <v>75.099999999999994</v>
          </cell>
          <cell r="I1120">
            <v>30</v>
          </cell>
        </row>
        <row r="1121">
          <cell r="A1121">
            <v>91344636</v>
          </cell>
          <cell r="B1121" t="str">
            <v>Кв. 996</v>
          </cell>
          <cell r="C1121" t="str">
            <v>Подъезд №16</v>
          </cell>
          <cell r="D1121">
            <v>45535</v>
          </cell>
          <cell r="E1121" t="str">
            <v>СЗ КиноДевелопмент</v>
          </cell>
          <cell r="H1121">
            <v>36.799999999999997</v>
          </cell>
          <cell r="I1121">
            <v>30</v>
          </cell>
        </row>
        <row r="1122">
          <cell r="A1122">
            <v>91344637</v>
          </cell>
          <cell r="B1122" t="str">
            <v>Кв. 998</v>
          </cell>
          <cell r="C1122" t="str">
            <v>Подъезд №16</v>
          </cell>
          <cell r="D1122">
            <v>45535</v>
          </cell>
          <cell r="E1122" t="str">
            <v>СЗ КиноДевелопмент</v>
          </cell>
          <cell r="H1122">
            <v>64.599999999999994</v>
          </cell>
          <cell r="I1122">
            <v>30</v>
          </cell>
        </row>
        <row r="1123">
          <cell r="A1123">
            <v>91344638</v>
          </cell>
          <cell r="B1123" t="str">
            <v>Кл. №100К</v>
          </cell>
          <cell r="C1123" t="str">
            <v>Подъезд №8</v>
          </cell>
          <cell r="D1123">
            <v>45433</v>
          </cell>
          <cell r="E1123" t="str">
            <v>СЗ КиноДевелопмент</v>
          </cell>
          <cell r="H1123">
            <v>4.7</v>
          </cell>
          <cell r="I1123">
            <v>30</v>
          </cell>
        </row>
        <row r="1124">
          <cell r="A1124">
            <v>91344639</v>
          </cell>
          <cell r="B1124" t="str">
            <v>Кл. №101К</v>
          </cell>
          <cell r="C1124" t="str">
            <v>Подъезд №8</v>
          </cell>
          <cell r="D1124">
            <v>45433</v>
          </cell>
          <cell r="E1124" t="str">
            <v>СЗ КиноДевелопмент</v>
          </cell>
          <cell r="H1124">
            <v>3.4</v>
          </cell>
          <cell r="I1124">
            <v>30</v>
          </cell>
        </row>
        <row r="1125">
          <cell r="A1125">
            <v>91344640</v>
          </cell>
          <cell r="B1125" t="str">
            <v>Кл. №102К</v>
          </cell>
          <cell r="C1125" t="str">
            <v>Подъезд №8</v>
          </cell>
          <cell r="D1125">
            <v>45433</v>
          </cell>
          <cell r="E1125" t="str">
            <v>СЗ КиноДевелопмент</v>
          </cell>
          <cell r="H1125">
            <v>3.5</v>
          </cell>
          <cell r="I1125">
            <v>30</v>
          </cell>
        </row>
        <row r="1126">
          <cell r="A1126">
            <v>91344641</v>
          </cell>
          <cell r="B1126" t="str">
            <v>Кл. №103К</v>
          </cell>
          <cell r="C1126" t="str">
            <v>Подъезд №9</v>
          </cell>
          <cell r="D1126">
            <v>45433</v>
          </cell>
          <cell r="E1126" t="str">
            <v>СЗ КиноДевелопмент</v>
          </cell>
          <cell r="H1126">
            <v>3.8</v>
          </cell>
          <cell r="I1126">
            <v>30</v>
          </cell>
        </row>
        <row r="1127">
          <cell r="A1127">
            <v>91344642</v>
          </cell>
          <cell r="B1127" t="str">
            <v>Кл. №104К</v>
          </cell>
          <cell r="C1127" t="str">
            <v>Подъезд №9</v>
          </cell>
          <cell r="D1127">
            <v>45433</v>
          </cell>
          <cell r="E1127" t="str">
            <v>СЗ КиноДевелопмент</v>
          </cell>
          <cell r="H1127">
            <v>3.6</v>
          </cell>
          <cell r="I1127">
            <v>30</v>
          </cell>
        </row>
        <row r="1128">
          <cell r="A1128">
            <v>91344643</v>
          </cell>
          <cell r="B1128" t="str">
            <v>Кл. №105К</v>
          </cell>
          <cell r="C1128" t="str">
            <v>Подъезд №9</v>
          </cell>
          <cell r="D1128">
            <v>45433</v>
          </cell>
          <cell r="E1128" t="str">
            <v>СЗ КиноДевелопмент</v>
          </cell>
          <cell r="H1128">
            <v>3.2</v>
          </cell>
          <cell r="I1128">
            <v>30</v>
          </cell>
        </row>
        <row r="1129">
          <cell r="A1129">
            <v>91344644</v>
          </cell>
          <cell r="B1129" t="str">
            <v>Кл. №106К</v>
          </cell>
          <cell r="C1129" t="str">
            <v>Подъезд №9</v>
          </cell>
          <cell r="D1129">
            <v>45433</v>
          </cell>
          <cell r="E1129" t="str">
            <v>СЗ КиноДевелопмент</v>
          </cell>
          <cell r="H1129">
            <v>3.6</v>
          </cell>
          <cell r="I1129">
            <v>30</v>
          </cell>
        </row>
        <row r="1130">
          <cell r="A1130">
            <v>91344645</v>
          </cell>
          <cell r="B1130" t="str">
            <v>Кл. №107К</v>
          </cell>
          <cell r="C1130" t="str">
            <v>Подъезд №9</v>
          </cell>
          <cell r="D1130">
            <v>45433</v>
          </cell>
          <cell r="E1130" t="str">
            <v>СЗ КиноДевелопмент</v>
          </cell>
          <cell r="H1130">
            <v>4.8</v>
          </cell>
          <cell r="I1130">
            <v>30</v>
          </cell>
        </row>
        <row r="1131">
          <cell r="A1131">
            <v>91344646</v>
          </cell>
          <cell r="B1131" t="str">
            <v>Кл. №108К</v>
          </cell>
          <cell r="C1131" t="str">
            <v>Подъезд №9</v>
          </cell>
          <cell r="D1131">
            <v>45433</v>
          </cell>
          <cell r="E1131" t="str">
            <v>СЗ КиноДевелопмент</v>
          </cell>
          <cell r="H1131">
            <v>5.6</v>
          </cell>
          <cell r="I1131">
            <v>30</v>
          </cell>
        </row>
        <row r="1132">
          <cell r="A1132">
            <v>91344647</v>
          </cell>
          <cell r="B1132" t="str">
            <v>Кл. №109К</v>
          </cell>
          <cell r="C1132" t="str">
            <v>Подъезд №9</v>
          </cell>
          <cell r="D1132">
            <v>45433</v>
          </cell>
          <cell r="E1132" t="str">
            <v>СЗ КиноДевелопмент</v>
          </cell>
          <cell r="H1132">
            <v>4.3</v>
          </cell>
          <cell r="I1132">
            <v>30</v>
          </cell>
        </row>
        <row r="1133">
          <cell r="A1133">
            <v>91344648</v>
          </cell>
          <cell r="B1133" t="str">
            <v>Кл. №10К</v>
          </cell>
          <cell r="C1133" t="str">
            <v>Подъезд №2</v>
          </cell>
          <cell r="D1133">
            <v>45485</v>
          </cell>
          <cell r="E1133" t="str">
            <v>СЗ КиноДевелопмент</v>
          </cell>
          <cell r="H1133">
            <v>7.2</v>
          </cell>
          <cell r="I1133">
            <v>30</v>
          </cell>
        </row>
        <row r="1134">
          <cell r="A1134">
            <v>91344649</v>
          </cell>
          <cell r="B1134" t="str">
            <v>Кл. №110К</v>
          </cell>
          <cell r="C1134" t="str">
            <v>Подъезд №9</v>
          </cell>
          <cell r="D1134">
            <v>45433</v>
          </cell>
          <cell r="E1134" t="str">
            <v>СЗ КиноДевелопмент</v>
          </cell>
          <cell r="H1134">
            <v>4.5999999999999996</v>
          </cell>
          <cell r="I1134">
            <v>30</v>
          </cell>
        </row>
        <row r="1135">
          <cell r="A1135">
            <v>91344650</v>
          </cell>
          <cell r="B1135" t="str">
            <v>Кл. №111К</v>
          </cell>
          <cell r="C1135" t="str">
            <v>Подъезд №9</v>
          </cell>
          <cell r="D1135">
            <v>45433</v>
          </cell>
          <cell r="E1135" t="str">
            <v>СЗ КиноДевелопмент</v>
          </cell>
          <cell r="H1135">
            <v>4.8</v>
          </cell>
          <cell r="I1135">
            <v>30</v>
          </cell>
        </row>
        <row r="1136">
          <cell r="A1136">
            <v>91344651</v>
          </cell>
          <cell r="B1136" t="str">
            <v>Кл. №112К</v>
          </cell>
          <cell r="C1136" t="str">
            <v>Подъезд №9</v>
          </cell>
          <cell r="D1136">
            <v>45433</v>
          </cell>
          <cell r="E1136" t="str">
            <v>СЗ КиноДевелопмент</v>
          </cell>
          <cell r="H1136">
            <v>5.5</v>
          </cell>
          <cell r="I1136">
            <v>30</v>
          </cell>
        </row>
        <row r="1137">
          <cell r="A1137">
            <v>91344652</v>
          </cell>
          <cell r="B1137" t="str">
            <v>Кл. №113К</v>
          </cell>
          <cell r="C1137" t="str">
            <v>Подъезд №9</v>
          </cell>
          <cell r="D1137">
            <v>45433</v>
          </cell>
          <cell r="E1137" t="str">
            <v>СЗ КиноДевелопмент</v>
          </cell>
          <cell r="H1137">
            <v>4.5</v>
          </cell>
          <cell r="I1137">
            <v>30</v>
          </cell>
        </row>
        <row r="1138">
          <cell r="A1138">
            <v>91344653</v>
          </cell>
          <cell r="B1138" t="str">
            <v>Кл. №114К</v>
          </cell>
          <cell r="C1138" t="str">
            <v>Подъезд №9</v>
          </cell>
          <cell r="D1138">
            <v>45433</v>
          </cell>
          <cell r="E1138" t="str">
            <v>СЗ КиноДевелопмент</v>
          </cell>
          <cell r="H1138">
            <v>5.2</v>
          </cell>
          <cell r="I1138">
            <v>30</v>
          </cell>
        </row>
        <row r="1139">
          <cell r="A1139">
            <v>91344654</v>
          </cell>
          <cell r="B1139" t="str">
            <v>Кл. №115К</v>
          </cell>
          <cell r="C1139" t="str">
            <v>Подъезд №9</v>
          </cell>
          <cell r="D1139">
            <v>45433</v>
          </cell>
          <cell r="E1139" t="str">
            <v>СЗ КиноДевелопмент</v>
          </cell>
          <cell r="H1139">
            <v>4.5999999999999996</v>
          </cell>
          <cell r="I1139">
            <v>30</v>
          </cell>
        </row>
        <row r="1140">
          <cell r="A1140">
            <v>91344655</v>
          </cell>
          <cell r="B1140" t="str">
            <v>Кл. №116К</v>
          </cell>
          <cell r="C1140" t="str">
            <v>Подъезд №9</v>
          </cell>
          <cell r="D1140">
            <v>45433</v>
          </cell>
          <cell r="E1140" t="str">
            <v>СЗ КиноДевелопмент</v>
          </cell>
          <cell r="H1140">
            <v>4.9000000000000004</v>
          </cell>
          <cell r="I1140">
            <v>30</v>
          </cell>
        </row>
        <row r="1141">
          <cell r="A1141">
            <v>91344656</v>
          </cell>
          <cell r="B1141" t="str">
            <v>Кл. №117К</v>
          </cell>
          <cell r="C1141" t="str">
            <v>Подъезд №9</v>
          </cell>
          <cell r="D1141">
            <v>45433</v>
          </cell>
          <cell r="E1141" t="str">
            <v>СЗ КиноДевелопмент</v>
          </cell>
          <cell r="H1141">
            <v>3.5</v>
          </cell>
          <cell r="I1141">
            <v>30</v>
          </cell>
        </row>
        <row r="1142">
          <cell r="A1142">
            <v>91344657</v>
          </cell>
          <cell r="B1142" t="str">
            <v>Кл. №118К</v>
          </cell>
          <cell r="C1142" t="str">
            <v>Подъезд №9</v>
          </cell>
          <cell r="D1142">
            <v>45433</v>
          </cell>
          <cell r="E1142" t="str">
            <v>СЗ КиноДевелопмент</v>
          </cell>
          <cell r="H1142">
            <v>3.7</v>
          </cell>
          <cell r="I1142">
            <v>30</v>
          </cell>
        </row>
        <row r="1143">
          <cell r="A1143">
            <v>91344658</v>
          </cell>
          <cell r="B1143" t="str">
            <v>Кл. №119К</v>
          </cell>
          <cell r="C1143" t="str">
            <v>Подъезд №9</v>
          </cell>
          <cell r="D1143">
            <v>45433</v>
          </cell>
          <cell r="E1143" t="str">
            <v>СЗ КиноДевелопмент</v>
          </cell>
          <cell r="H1143">
            <v>3.6</v>
          </cell>
          <cell r="I1143">
            <v>30</v>
          </cell>
        </row>
        <row r="1144">
          <cell r="A1144">
            <v>91344659</v>
          </cell>
          <cell r="B1144" t="str">
            <v>Кл. №11К</v>
          </cell>
          <cell r="C1144" t="str">
            <v>Подъезд №2</v>
          </cell>
          <cell r="D1144">
            <v>45485</v>
          </cell>
          <cell r="E1144" t="str">
            <v>СЗ КиноДевелопмент</v>
          </cell>
          <cell r="H1144">
            <v>5.8</v>
          </cell>
          <cell r="I1144">
            <v>30</v>
          </cell>
        </row>
        <row r="1145">
          <cell r="A1145">
            <v>91344660</v>
          </cell>
          <cell r="B1145" t="str">
            <v>Кл. №120К</v>
          </cell>
          <cell r="C1145" t="str">
            <v>Подъезд №9</v>
          </cell>
          <cell r="D1145">
            <v>45433</v>
          </cell>
          <cell r="E1145" t="str">
            <v>СЗ КиноДевелопмент</v>
          </cell>
          <cell r="H1145">
            <v>4.4000000000000004</v>
          </cell>
          <cell r="I1145">
            <v>30</v>
          </cell>
        </row>
        <row r="1146">
          <cell r="A1146">
            <v>91344661</v>
          </cell>
          <cell r="B1146" t="str">
            <v>Кл. №121К</v>
          </cell>
          <cell r="C1146" t="str">
            <v>Подъезд №9</v>
          </cell>
          <cell r="D1146">
            <v>45433</v>
          </cell>
          <cell r="E1146" t="str">
            <v>СЗ КиноДевелопмент</v>
          </cell>
          <cell r="H1146">
            <v>5.7</v>
          </cell>
          <cell r="I1146">
            <v>30</v>
          </cell>
        </row>
        <row r="1147">
          <cell r="A1147">
            <v>91344662</v>
          </cell>
          <cell r="B1147" t="str">
            <v>Кл. №122К</v>
          </cell>
          <cell r="C1147" t="str">
            <v>Подъезд №9</v>
          </cell>
          <cell r="D1147">
            <v>45433</v>
          </cell>
          <cell r="E1147" t="str">
            <v>СЗ КиноДевелопмент</v>
          </cell>
          <cell r="H1147">
            <v>3.4</v>
          </cell>
          <cell r="I1147">
            <v>30</v>
          </cell>
        </row>
        <row r="1148">
          <cell r="A1148">
            <v>91344663</v>
          </cell>
          <cell r="B1148" t="str">
            <v>Кл. №123К</v>
          </cell>
          <cell r="C1148" t="str">
            <v>Подъезд №10</v>
          </cell>
          <cell r="D1148">
            <v>45552</v>
          </cell>
          <cell r="E1148" t="str">
            <v>СЗ КиноДевелопмент</v>
          </cell>
          <cell r="H1148">
            <v>3</v>
          </cell>
          <cell r="I1148">
            <v>30</v>
          </cell>
        </row>
        <row r="1149">
          <cell r="A1149">
            <v>91344664</v>
          </cell>
          <cell r="B1149" t="str">
            <v>Кл. №124К</v>
          </cell>
          <cell r="C1149" t="str">
            <v>Подъезд №10</v>
          </cell>
          <cell r="D1149">
            <v>45552</v>
          </cell>
          <cell r="E1149" t="str">
            <v>СЗ КиноДевелопмент</v>
          </cell>
          <cell r="H1149">
            <v>5.3</v>
          </cell>
          <cell r="I1149">
            <v>30</v>
          </cell>
        </row>
        <row r="1150">
          <cell r="A1150">
            <v>91344665</v>
          </cell>
          <cell r="B1150" t="str">
            <v>Кл. №125К</v>
          </cell>
          <cell r="C1150" t="str">
            <v>Подъезд №10</v>
          </cell>
          <cell r="D1150">
            <v>45552</v>
          </cell>
          <cell r="E1150" t="str">
            <v>СЗ КиноДевелопмент</v>
          </cell>
          <cell r="H1150">
            <v>5.4</v>
          </cell>
          <cell r="I1150">
            <v>30</v>
          </cell>
        </row>
        <row r="1151">
          <cell r="A1151">
            <v>91344666</v>
          </cell>
          <cell r="B1151" t="str">
            <v>Кл. №126К</v>
          </cell>
          <cell r="C1151" t="str">
            <v>Подъезд №10</v>
          </cell>
          <cell r="D1151">
            <v>45552</v>
          </cell>
          <cell r="E1151" t="str">
            <v>СЗ КиноДевелопмент</v>
          </cell>
          <cell r="H1151">
            <v>3.4</v>
          </cell>
          <cell r="I1151">
            <v>30</v>
          </cell>
        </row>
        <row r="1152">
          <cell r="A1152">
            <v>91344667</v>
          </cell>
          <cell r="B1152" t="str">
            <v>Кл. №127К</v>
          </cell>
          <cell r="C1152" t="str">
            <v>Подъезд №10</v>
          </cell>
          <cell r="D1152">
            <v>45552</v>
          </cell>
          <cell r="E1152" t="str">
            <v>СЗ КиноДевелопмент</v>
          </cell>
          <cell r="H1152">
            <v>3.5</v>
          </cell>
          <cell r="I1152">
            <v>30</v>
          </cell>
        </row>
        <row r="1153">
          <cell r="A1153">
            <v>91344668</v>
          </cell>
          <cell r="B1153" t="str">
            <v>Кл. №128К</v>
          </cell>
          <cell r="C1153" t="str">
            <v>Подъезд №10</v>
          </cell>
          <cell r="D1153">
            <v>45552</v>
          </cell>
          <cell r="E1153" t="str">
            <v>СЗ КиноДевелопмент</v>
          </cell>
          <cell r="H1153">
            <v>7.4</v>
          </cell>
          <cell r="I1153">
            <v>30</v>
          </cell>
        </row>
        <row r="1154">
          <cell r="A1154">
            <v>91344669</v>
          </cell>
          <cell r="B1154" t="str">
            <v>Кл. №129К</v>
          </cell>
          <cell r="C1154" t="str">
            <v>Подъезд №10</v>
          </cell>
          <cell r="D1154">
            <v>45552</v>
          </cell>
          <cell r="E1154" t="str">
            <v>СЗ КиноДевелопмент</v>
          </cell>
          <cell r="H1154">
            <v>4.8</v>
          </cell>
          <cell r="I1154">
            <v>30</v>
          </cell>
        </row>
        <row r="1155">
          <cell r="A1155">
            <v>91344670</v>
          </cell>
          <cell r="B1155" t="str">
            <v>Кл. №12К</v>
          </cell>
          <cell r="C1155" t="str">
            <v>Подъезд №2</v>
          </cell>
          <cell r="D1155">
            <v>45485</v>
          </cell>
          <cell r="E1155" t="str">
            <v>СЗ КиноДевелопмент</v>
          </cell>
          <cell r="H1155">
            <v>5.6</v>
          </cell>
          <cell r="I1155">
            <v>30</v>
          </cell>
        </row>
        <row r="1156">
          <cell r="A1156">
            <v>91344671</v>
          </cell>
          <cell r="B1156" t="str">
            <v>Кл. №130К</v>
          </cell>
          <cell r="C1156" t="str">
            <v>Подъезд №10</v>
          </cell>
          <cell r="D1156">
            <v>45552</v>
          </cell>
          <cell r="E1156" t="str">
            <v>СЗ КиноДевелопмент</v>
          </cell>
          <cell r="H1156">
            <v>3</v>
          </cell>
          <cell r="I1156">
            <v>30</v>
          </cell>
        </row>
        <row r="1157">
          <cell r="A1157">
            <v>91344672</v>
          </cell>
          <cell r="B1157" t="str">
            <v>Кл. №131К</v>
          </cell>
          <cell r="C1157" t="str">
            <v>Подъезд №10</v>
          </cell>
          <cell r="D1157">
            <v>45552</v>
          </cell>
          <cell r="E1157" t="str">
            <v>СЗ КиноДевелопмент</v>
          </cell>
          <cell r="H1157">
            <v>4.9000000000000004</v>
          </cell>
          <cell r="I1157">
            <v>30</v>
          </cell>
        </row>
        <row r="1158">
          <cell r="A1158">
            <v>91344673</v>
          </cell>
          <cell r="B1158" t="str">
            <v>Кл. №132К</v>
          </cell>
          <cell r="C1158" t="str">
            <v>Подъезд №10</v>
          </cell>
          <cell r="D1158">
            <v>45552</v>
          </cell>
          <cell r="E1158" t="str">
            <v>СЗ КиноДевелопмент</v>
          </cell>
          <cell r="H1158">
            <v>4.7</v>
          </cell>
          <cell r="I1158">
            <v>30</v>
          </cell>
        </row>
        <row r="1159">
          <cell r="A1159">
            <v>91344674</v>
          </cell>
          <cell r="B1159" t="str">
            <v>Кл. №133К</v>
          </cell>
          <cell r="C1159" t="str">
            <v>Подъезд №10</v>
          </cell>
          <cell r="D1159">
            <v>45552</v>
          </cell>
          <cell r="E1159" t="str">
            <v>СЗ КиноДевелопмент</v>
          </cell>
          <cell r="H1159">
            <v>5</v>
          </cell>
          <cell r="I1159">
            <v>30</v>
          </cell>
        </row>
        <row r="1160">
          <cell r="A1160">
            <v>91344675</v>
          </cell>
          <cell r="B1160" t="str">
            <v>Кл. №134К</v>
          </cell>
          <cell r="C1160" t="str">
            <v>Подъезд №10</v>
          </cell>
          <cell r="D1160">
            <v>45552</v>
          </cell>
          <cell r="E1160" t="str">
            <v>СЗ КиноДевелопмент</v>
          </cell>
          <cell r="H1160">
            <v>5.5</v>
          </cell>
          <cell r="I1160">
            <v>30</v>
          </cell>
        </row>
        <row r="1161">
          <cell r="A1161">
            <v>91344676</v>
          </cell>
          <cell r="B1161" t="str">
            <v>Кл. №135К</v>
          </cell>
          <cell r="C1161" t="str">
            <v>Подъезд №10</v>
          </cell>
          <cell r="D1161">
            <v>45552</v>
          </cell>
          <cell r="E1161" t="str">
            <v>СЗ КиноДевелопмент</v>
          </cell>
          <cell r="H1161">
            <v>4.3</v>
          </cell>
          <cell r="I1161">
            <v>30</v>
          </cell>
        </row>
        <row r="1162">
          <cell r="A1162">
            <v>91344677</v>
          </cell>
          <cell r="B1162" t="str">
            <v>Кл. №136К</v>
          </cell>
          <cell r="C1162" t="str">
            <v>Подъезд №10</v>
          </cell>
          <cell r="D1162">
            <v>45552</v>
          </cell>
          <cell r="E1162" t="str">
            <v>СЗ КиноДевелопмент</v>
          </cell>
          <cell r="H1162">
            <v>3.7</v>
          </cell>
          <cell r="I1162">
            <v>30</v>
          </cell>
        </row>
        <row r="1163">
          <cell r="A1163">
            <v>91344678</v>
          </cell>
          <cell r="B1163" t="str">
            <v>Кл. №137К</v>
          </cell>
          <cell r="C1163" t="str">
            <v>Подъезд №11</v>
          </cell>
          <cell r="D1163">
            <v>45485</v>
          </cell>
          <cell r="E1163" t="str">
            <v>СЗ КиноДевелопмент</v>
          </cell>
          <cell r="H1163">
            <v>4.5</v>
          </cell>
          <cell r="I1163">
            <v>30</v>
          </cell>
        </row>
        <row r="1164">
          <cell r="A1164">
            <v>91344679</v>
          </cell>
          <cell r="B1164" t="str">
            <v>Кл. №138К</v>
          </cell>
          <cell r="C1164" t="str">
            <v>Подъезд №11</v>
          </cell>
          <cell r="D1164">
            <v>45485</v>
          </cell>
          <cell r="E1164" t="str">
            <v>СЗ КиноДевелопмент</v>
          </cell>
          <cell r="H1164">
            <v>3.1</v>
          </cell>
          <cell r="I1164">
            <v>30</v>
          </cell>
        </row>
        <row r="1165">
          <cell r="A1165">
            <v>91344680</v>
          </cell>
          <cell r="B1165" t="str">
            <v>Кл. №139К</v>
          </cell>
          <cell r="C1165" t="str">
            <v>Подъезд №11</v>
          </cell>
          <cell r="D1165">
            <v>45485</v>
          </cell>
          <cell r="E1165" t="str">
            <v>СЗ КиноДевелопмент</v>
          </cell>
          <cell r="H1165">
            <v>7.2</v>
          </cell>
          <cell r="I1165">
            <v>30</v>
          </cell>
        </row>
        <row r="1166">
          <cell r="A1166">
            <v>91344681</v>
          </cell>
          <cell r="B1166" t="str">
            <v>Кл. №13К</v>
          </cell>
          <cell r="C1166" t="str">
            <v>Подъезд №2</v>
          </cell>
          <cell r="D1166">
            <v>45485</v>
          </cell>
          <cell r="E1166" t="str">
            <v>СЗ КиноДевелопмент</v>
          </cell>
          <cell r="H1166">
            <v>5.6</v>
          </cell>
          <cell r="I1166">
            <v>30</v>
          </cell>
        </row>
        <row r="1167">
          <cell r="A1167">
            <v>91344682</v>
          </cell>
          <cell r="B1167" t="str">
            <v>Кл. №140К</v>
          </cell>
          <cell r="C1167" t="str">
            <v>Подъезд №11</v>
          </cell>
          <cell r="D1167">
            <v>45485</v>
          </cell>
          <cell r="E1167" t="str">
            <v>СЗ КиноДевелопмент</v>
          </cell>
          <cell r="H1167">
            <v>3.8</v>
          </cell>
          <cell r="I1167">
            <v>30</v>
          </cell>
        </row>
        <row r="1168">
          <cell r="A1168">
            <v>91344683</v>
          </cell>
          <cell r="B1168" t="str">
            <v>Кл. №141К</v>
          </cell>
          <cell r="C1168" t="str">
            <v>Подъезд №11</v>
          </cell>
          <cell r="D1168">
            <v>45485</v>
          </cell>
          <cell r="E1168" t="str">
            <v>СЗ КиноДевелопмент</v>
          </cell>
          <cell r="H1168">
            <v>3.8</v>
          </cell>
          <cell r="I1168">
            <v>30</v>
          </cell>
        </row>
        <row r="1169">
          <cell r="A1169">
            <v>91344684</v>
          </cell>
          <cell r="B1169" t="str">
            <v>Кл. №142К</v>
          </cell>
          <cell r="C1169" t="str">
            <v>Подъезд №11</v>
          </cell>
          <cell r="D1169">
            <v>45485</v>
          </cell>
          <cell r="E1169" t="str">
            <v>СЗ КиноДевелопмент</v>
          </cell>
          <cell r="H1169">
            <v>4</v>
          </cell>
          <cell r="I1169">
            <v>30</v>
          </cell>
        </row>
        <row r="1170">
          <cell r="A1170">
            <v>91344685</v>
          </cell>
          <cell r="B1170" t="str">
            <v>Кл. №143К</v>
          </cell>
          <cell r="C1170" t="str">
            <v>Подъезд №11</v>
          </cell>
          <cell r="D1170">
            <v>45485</v>
          </cell>
          <cell r="E1170" t="str">
            <v>СЗ КиноДевелопмент</v>
          </cell>
          <cell r="H1170">
            <v>4.5999999999999996</v>
          </cell>
          <cell r="I1170">
            <v>30</v>
          </cell>
        </row>
        <row r="1171">
          <cell r="A1171">
            <v>91344686</v>
          </cell>
          <cell r="B1171" t="str">
            <v>Кл. №144К</v>
          </cell>
          <cell r="C1171" t="str">
            <v>Подъезд №11</v>
          </cell>
          <cell r="D1171">
            <v>45485</v>
          </cell>
          <cell r="E1171" t="str">
            <v>СЗ КиноДевелопмент</v>
          </cell>
          <cell r="H1171">
            <v>4.5</v>
          </cell>
          <cell r="I1171">
            <v>30</v>
          </cell>
        </row>
        <row r="1172">
          <cell r="A1172">
            <v>91344687</v>
          </cell>
          <cell r="B1172" t="str">
            <v>Кл. №145К</v>
          </cell>
          <cell r="C1172" t="str">
            <v>Подъезд №11</v>
          </cell>
          <cell r="D1172">
            <v>45485</v>
          </cell>
          <cell r="E1172" t="str">
            <v>СЗ КиноДевелопмент</v>
          </cell>
          <cell r="H1172">
            <v>5.2</v>
          </cell>
          <cell r="I1172">
            <v>30</v>
          </cell>
        </row>
        <row r="1173">
          <cell r="A1173">
            <v>91344688</v>
          </cell>
          <cell r="B1173" t="str">
            <v>Кл. №146К</v>
          </cell>
          <cell r="C1173" t="str">
            <v>Подъезд №11</v>
          </cell>
          <cell r="D1173">
            <v>45485</v>
          </cell>
          <cell r="E1173" t="str">
            <v>СЗ КиноДевелопмент</v>
          </cell>
          <cell r="H1173">
            <v>3.4</v>
          </cell>
          <cell r="I1173">
            <v>30</v>
          </cell>
        </row>
        <row r="1174">
          <cell r="A1174">
            <v>91344689</v>
          </cell>
          <cell r="B1174" t="str">
            <v>Кл. №147К</v>
          </cell>
          <cell r="C1174" t="str">
            <v>Подъезд №11</v>
          </cell>
          <cell r="D1174">
            <v>45485</v>
          </cell>
          <cell r="E1174" t="str">
            <v>СЗ КиноДевелопмент</v>
          </cell>
          <cell r="H1174">
            <v>7</v>
          </cell>
          <cell r="I1174">
            <v>30</v>
          </cell>
        </row>
        <row r="1175">
          <cell r="A1175">
            <v>91344690</v>
          </cell>
          <cell r="B1175" t="str">
            <v>Кл. №148К</v>
          </cell>
          <cell r="C1175" t="str">
            <v>Подъезд №11</v>
          </cell>
          <cell r="D1175">
            <v>45485</v>
          </cell>
          <cell r="E1175" t="str">
            <v>СЗ КиноДевелопмент</v>
          </cell>
          <cell r="H1175">
            <v>5.2</v>
          </cell>
          <cell r="I1175">
            <v>30</v>
          </cell>
        </row>
        <row r="1176">
          <cell r="A1176">
            <v>91344691</v>
          </cell>
          <cell r="B1176" t="str">
            <v>Кл. №149К</v>
          </cell>
          <cell r="C1176" t="str">
            <v>Подъезд №11</v>
          </cell>
          <cell r="D1176">
            <v>45485</v>
          </cell>
          <cell r="E1176" t="str">
            <v>СЗ КиноДевелопмент</v>
          </cell>
          <cell r="H1176">
            <v>3.5</v>
          </cell>
          <cell r="I1176">
            <v>30</v>
          </cell>
        </row>
        <row r="1177">
          <cell r="A1177">
            <v>91344692</v>
          </cell>
          <cell r="B1177" t="str">
            <v>Кл. №14К</v>
          </cell>
          <cell r="C1177" t="str">
            <v>Подъезд №2</v>
          </cell>
          <cell r="D1177">
            <v>45485</v>
          </cell>
          <cell r="E1177" t="str">
            <v>СЗ КиноДевелопмент</v>
          </cell>
          <cell r="H1177">
            <v>5.0999999999999996</v>
          </cell>
          <cell r="I1177">
            <v>30</v>
          </cell>
        </row>
        <row r="1178">
          <cell r="A1178">
            <v>91344693</v>
          </cell>
          <cell r="B1178" t="str">
            <v>Кл. №150К</v>
          </cell>
          <cell r="C1178" t="str">
            <v>Подъезд №11</v>
          </cell>
          <cell r="D1178">
            <v>45485</v>
          </cell>
          <cell r="E1178" t="str">
            <v>СЗ КиноДевелопмент</v>
          </cell>
          <cell r="H1178">
            <v>3.3</v>
          </cell>
          <cell r="I1178">
            <v>30</v>
          </cell>
        </row>
        <row r="1179">
          <cell r="A1179">
            <v>91344694</v>
          </cell>
          <cell r="B1179" t="str">
            <v>Кл. №151К</v>
          </cell>
          <cell r="C1179" t="str">
            <v>Подъезд №13</v>
          </cell>
          <cell r="D1179">
            <v>45429</v>
          </cell>
          <cell r="E1179" t="str">
            <v>СЗ КиноДевелопмент</v>
          </cell>
          <cell r="H1179">
            <v>3.2</v>
          </cell>
          <cell r="I1179">
            <v>30</v>
          </cell>
        </row>
        <row r="1180">
          <cell r="A1180">
            <v>91344695</v>
          </cell>
          <cell r="B1180" t="str">
            <v>Кл. №152К</v>
          </cell>
          <cell r="C1180" t="str">
            <v>Подъезд №13</v>
          </cell>
          <cell r="D1180">
            <v>45429</v>
          </cell>
          <cell r="E1180" t="str">
            <v>СЗ КиноДевелопмент</v>
          </cell>
          <cell r="H1180">
            <v>4</v>
          </cell>
          <cell r="I1180">
            <v>30</v>
          </cell>
        </row>
        <row r="1181">
          <cell r="A1181">
            <v>91344696</v>
          </cell>
          <cell r="B1181" t="str">
            <v>Кл. №153К</v>
          </cell>
          <cell r="C1181" t="str">
            <v>Подъезд №13</v>
          </cell>
          <cell r="D1181">
            <v>45429</v>
          </cell>
          <cell r="E1181" t="str">
            <v>СЗ КиноДевелопмент</v>
          </cell>
          <cell r="H1181">
            <v>4.4000000000000004</v>
          </cell>
          <cell r="I1181">
            <v>30</v>
          </cell>
        </row>
        <row r="1182">
          <cell r="A1182">
            <v>91344697</v>
          </cell>
          <cell r="B1182" t="str">
            <v>Кл. №154К</v>
          </cell>
          <cell r="C1182" t="str">
            <v>Подъезд №13</v>
          </cell>
          <cell r="D1182">
            <v>45429</v>
          </cell>
          <cell r="E1182" t="str">
            <v>СЗ КиноДевелопмент</v>
          </cell>
          <cell r="H1182">
            <v>3.3</v>
          </cell>
          <cell r="I1182">
            <v>30</v>
          </cell>
        </row>
        <row r="1183">
          <cell r="A1183">
            <v>91344698</v>
          </cell>
          <cell r="B1183" t="str">
            <v>Кл. №155К</v>
          </cell>
          <cell r="C1183" t="str">
            <v>Подъезд №13</v>
          </cell>
          <cell r="D1183">
            <v>45429</v>
          </cell>
          <cell r="E1183" t="str">
            <v>СЗ КиноДевелопмент</v>
          </cell>
          <cell r="H1183">
            <v>3.9</v>
          </cell>
          <cell r="I1183">
            <v>30</v>
          </cell>
        </row>
        <row r="1184">
          <cell r="A1184">
            <v>91344699</v>
          </cell>
          <cell r="B1184" t="str">
            <v>Кл. №156К</v>
          </cell>
          <cell r="C1184" t="str">
            <v>Подъезд №13</v>
          </cell>
          <cell r="D1184">
            <v>45429</v>
          </cell>
          <cell r="E1184" t="str">
            <v>СЗ КиноДевелопмент</v>
          </cell>
          <cell r="H1184">
            <v>4.2</v>
          </cell>
          <cell r="I1184">
            <v>30</v>
          </cell>
        </row>
        <row r="1185">
          <cell r="A1185">
            <v>91344700</v>
          </cell>
          <cell r="B1185" t="str">
            <v>Кл. №157К</v>
          </cell>
          <cell r="C1185" t="str">
            <v>Подъезд №13</v>
          </cell>
          <cell r="D1185">
            <v>45429</v>
          </cell>
          <cell r="E1185" t="str">
            <v>СЗ КиноДевелопмент</v>
          </cell>
          <cell r="H1185">
            <v>4.3</v>
          </cell>
          <cell r="I1185">
            <v>30</v>
          </cell>
        </row>
        <row r="1186">
          <cell r="A1186">
            <v>91344701</v>
          </cell>
          <cell r="B1186" t="str">
            <v>Кл. №158К</v>
          </cell>
          <cell r="C1186" t="str">
            <v>Подъезд №13</v>
          </cell>
          <cell r="D1186">
            <v>45429</v>
          </cell>
          <cell r="E1186" t="str">
            <v>СЗ КиноДевелопмент</v>
          </cell>
          <cell r="H1186">
            <v>2.6</v>
          </cell>
          <cell r="I1186">
            <v>30</v>
          </cell>
        </row>
        <row r="1187">
          <cell r="A1187">
            <v>91344702</v>
          </cell>
          <cell r="B1187" t="str">
            <v>Кл. №159К</v>
          </cell>
          <cell r="C1187" t="str">
            <v>Подъезд №13</v>
          </cell>
          <cell r="D1187">
            <v>45429</v>
          </cell>
          <cell r="E1187" t="str">
            <v>СЗ КиноДевелопмент</v>
          </cell>
          <cell r="H1187">
            <v>5.2</v>
          </cell>
          <cell r="I1187">
            <v>30</v>
          </cell>
        </row>
        <row r="1188">
          <cell r="A1188">
            <v>91344703</v>
          </cell>
          <cell r="B1188" t="str">
            <v>Кл. №15К</v>
          </cell>
          <cell r="C1188" t="str">
            <v>Подъезд №2</v>
          </cell>
          <cell r="D1188">
            <v>45485</v>
          </cell>
          <cell r="E1188" t="str">
            <v>СЗ КиноДевелопмент</v>
          </cell>
          <cell r="H1188">
            <v>7.8</v>
          </cell>
          <cell r="I1188">
            <v>30</v>
          </cell>
        </row>
        <row r="1189">
          <cell r="A1189">
            <v>91344704</v>
          </cell>
          <cell r="B1189" t="str">
            <v>Кл. №160К</v>
          </cell>
          <cell r="C1189" t="str">
            <v>Подъезд №13</v>
          </cell>
          <cell r="D1189">
            <v>45429</v>
          </cell>
          <cell r="E1189" t="str">
            <v>СЗ КиноДевелопмент</v>
          </cell>
          <cell r="H1189">
            <v>3.3</v>
          </cell>
          <cell r="I1189">
            <v>30</v>
          </cell>
        </row>
        <row r="1190">
          <cell r="A1190">
            <v>91344705</v>
          </cell>
          <cell r="B1190" t="str">
            <v>Кл. №161К</v>
          </cell>
          <cell r="C1190" t="str">
            <v>Подъезд №13</v>
          </cell>
          <cell r="D1190">
            <v>45429</v>
          </cell>
          <cell r="E1190" t="str">
            <v>СЗ КиноДевелопмент</v>
          </cell>
          <cell r="H1190">
            <v>5.6</v>
          </cell>
          <cell r="I1190">
            <v>30</v>
          </cell>
        </row>
        <row r="1191">
          <cell r="A1191">
            <v>91344706</v>
          </cell>
          <cell r="B1191" t="str">
            <v>Кл. №162К</v>
          </cell>
          <cell r="C1191" t="str">
            <v>Подъезд №13</v>
          </cell>
          <cell r="D1191">
            <v>45429</v>
          </cell>
          <cell r="E1191" t="str">
            <v>СЗ КиноДевелопмент</v>
          </cell>
          <cell r="H1191">
            <v>4</v>
          </cell>
          <cell r="I1191">
            <v>30</v>
          </cell>
        </row>
        <row r="1192">
          <cell r="A1192">
            <v>91344707</v>
          </cell>
          <cell r="B1192" t="str">
            <v>Кл. №163К</v>
          </cell>
          <cell r="C1192" t="str">
            <v>Подъезд №13</v>
          </cell>
          <cell r="D1192">
            <v>45429</v>
          </cell>
          <cell r="E1192" t="str">
            <v>СЗ КиноДевелопмент</v>
          </cell>
          <cell r="H1192">
            <v>4.5999999999999996</v>
          </cell>
          <cell r="I1192">
            <v>30</v>
          </cell>
        </row>
        <row r="1193">
          <cell r="A1193">
            <v>91344708</v>
          </cell>
          <cell r="B1193" t="str">
            <v>Кл. №164К</v>
          </cell>
          <cell r="C1193" t="str">
            <v>Подъезд №13</v>
          </cell>
          <cell r="D1193">
            <v>45429</v>
          </cell>
          <cell r="E1193" t="str">
            <v>СЗ КиноДевелопмент</v>
          </cell>
          <cell r="H1193">
            <v>3.4</v>
          </cell>
          <cell r="I1193">
            <v>30</v>
          </cell>
        </row>
        <row r="1194">
          <cell r="A1194">
            <v>91344709</v>
          </cell>
          <cell r="B1194" t="str">
            <v>Кл. №165К</v>
          </cell>
          <cell r="C1194" t="str">
            <v>Подъезд №15</v>
          </cell>
          <cell r="D1194">
            <v>45485</v>
          </cell>
          <cell r="E1194" t="str">
            <v>СЗ КиноДевелопмент</v>
          </cell>
          <cell r="H1194">
            <v>3.7</v>
          </cell>
          <cell r="I1194">
            <v>30</v>
          </cell>
        </row>
        <row r="1195">
          <cell r="A1195">
            <v>91344710</v>
          </cell>
          <cell r="B1195" t="str">
            <v>Кл. №166К</v>
          </cell>
          <cell r="C1195" t="str">
            <v>Подъезд №15</v>
          </cell>
          <cell r="D1195">
            <v>45485</v>
          </cell>
          <cell r="E1195" t="str">
            <v>СЗ КиноДевелопмент</v>
          </cell>
          <cell r="H1195">
            <v>3.5</v>
          </cell>
          <cell r="I1195">
            <v>30</v>
          </cell>
        </row>
        <row r="1196">
          <cell r="A1196">
            <v>91344711</v>
          </cell>
          <cell r="B1196" t="str">
            <v>Кл. №167К</v>
          </cell>
          <cell r="C1196" t="str">
            <v>Подъезд №15</v>
          </cell>
          <cell r="D1196">
            <v>45485</v>
          </cell>
          <cell r="E1196" t="str">
            <v>СЗ КиноДевелопмент</v>
          </cell>
          <cell r="H1196">
            <v>4</v>
          </cell>
          <cell r="I1196">
            <v>30</v>
          </cell>
        </row>
        <row r="1197">
          <cell r="A1197">
            <v>91344712</v>
          </cell>
          <cell r="B1197" t="str">
            <v>Кл. №168К</v>
          </cell>
          <cell r="C1197" t="str">
            <v>Подъезд №15</v>
          </cell>
          <cell r="D1197">
            <v>45485</v>
          </cell>
          <cell r="E1197" t="str">
            <v>СЗ КиноДевелопмент</v>
          </cell>
          <cell r="H1197">
            <v>4.0999999999999996</v>
          </cell>
          <cell r="I1197">
            <v>30</v>
          </cell>
        </row>
        <row r="1198">
          <cell r="A1198">
            <v>91344713</v>
          </cell>
          <cell r="B1198" t="str">
            <v>Кл. №169К</v>
          </cell>
          <cell r="C1198" t="str">
            <v>Подъезд №15</v>
          </cell>
          <cell r="D1198">
            <v>45485</v>
          </cell>
          <cell r="E1198" t="str">
            <v>СЗ КиноДевелопмент</v>
          </cell>
          <cell r="H1198">
            <v>3.8</v>
          </cell>
          <cell r="I1198">
            <v>30</v>
          </cell>
        </row>
        <row r="1199">
          <cell r="A1199">
            <v>91344714</v>
          </cell>
          <cell r="B1199" t="str">
            <v>Кл. №16К</v>
          </cell>
          <cell r="C1199" t="str">
            <v>Подъезд №2</v>
          </cell>
          <cell r="D1199">
            <v>45485</v>
          </cell>
          <cell r="E1199" t="str">
            <v>СЗ КиноДевелопмент</v>
          </cell>
          <cell r="H1199">
            <v>4.7</v>
          </cell>
          <cell r="I1199">
            <v>30</v>
          </cell>
        </row>
        <row r="1200">
          <cell r="A1200">
            <v>91344715</v>
          </cell>
          <cell r="B1200" t="str">
            <v>Кл. №170К</v>
          </cell>
          <cell r="C1200" t="str">
            <v>Подъезд №15</v>
          </cell>
          <cell r="D1200">
            <v>45485</v>
          </cell>
          <cell r="E1200" t="str">
            <v>СЗ КиноДевелопмент</v>
          </cell>
          <cell r="H1200">
            <v>3.8</v>
          </cell>
          <cell r="I1200">
            <v>30</v>
          </cell>
        </row>
        <row r="1201">
          <cell r="A1201">
            <v>91344716</v>
          </cell>
          <cell r="B1201" t="str">
            <v>Кл. №171К</v>
          </cell>
          <cell r="C1201" t="str">
            <v>Подъезд №15</v>
          </cell>
          <cell r="D1201">
            <v>45485</v>
          </cell>
          <cell r="E1201" t="str">
            <v>СЗ КиноДевелопмент</v>
          </cell>
          <cell r="H1201">
            <v>3.7</v>
          </cell>
          <cell r="I1201">
            <v>30</v>
          </cell>
        </row>
        <row r="1202">
          <cell r="A1202">
            <v>91344717</v>
          </cell>
          <cell r="B1202" t="str">
            <v>Кл. №172К</v>
          </cell>
          <cell r="C1202" t="str">
            <v>Подъезд №16</v>
          </cell>
          <cell r="D1202">
            <v>45535</v>
          </cell>
          <cell r="E1202" t="str">
            <v>СЗ КиноДевелопмент</v>
          </cell>
          <cell r="H1202">
            <v>3.3</v>
          </cell>
          <cell r="I1202">
            <v>30</v>
          </cell>
        </row>
        <row r="1203">
          <cell r="A1203">
            <v>91344718</v>
          </cell>
          <cell r="B1203" t="str">
            <v>Кл. №173К</v>
          </cell>
          <cell r="C1203" t="str">
            <v>Подъезд №16</v>
          </cell>
          <cell r="D1203">
            <v>45535</v>
          </cell>
          <cell r="E1203" t="str">
            <v>СЗ КиноДевелопмент</v>
          </cell>
          <cell r="H1203">
            <v>3</v>
          </cell>
          <cell r="I1203">
            <v>30</v>
          </cell>
        </row>
        <row r="1204">
          <cell r="A1204">
            <v>91344719</v>
          </cell>
          <cell r="B1204" t="str">
            <v>Кл. №174К</v>
          </cell>
          <cell r="C1204" t="str">
            <v>Подъезд №16</v>
          </cell>
          <cell r="D1204">
            <v>45535</v>
          </cell>
          <cell r="E1204" t="str">
            <v>СЗ КиноДевелопмент</v>
          </cell>
          <cell r="H1204">
            <v>3.3</v>
          </cell>
          <cell r="I1204">
            <v>30</v>
          </cell>
        </row>
        <row r="1205">
          <cell r="A1205">
            <v>91344720</v>
          </cell>
          <cell r="B1205" t="str">
            <v>Кл. №175К</v>
          </cell>
          <cell r="C1205" t="str">
            <v>Подъезд №16</v>
          </cell>
          <cell r="D1205">
            <v>45535</v>
          </cell>
          <cell r="E1205" t="str">
            <v>СЗ КиноДевелопмент</v>
          </cell>
          <cell r="H1205">
            <v>3.4</v>
          </cell>
          <cell r="I1205">
            <v>30</v>
          </cell>
        </row>
        <row r="1206">
          <cell r="A1206">
            <v>91344721</v>
          </cell>
          <cell r="B1206" t="str">
            <v>Кл. №176К</v>
          </cell>
          <cell r="C1206" t="str">
            <v>Подъезд №16</v>
          </cell>
          <cell r="D1206">
            <v>45535</v>
          </cell>
          <cell r="E1206" t="str">
            <v>СЗ КиноДевелопмент</v>
          </cell>
          <cell r="H1206">
            <v>4.2</v>
          </cell>
          <cell r="I1206">
            <v>30</v>
          </cell>
        </row>
        <row r="1207">
          <cell r="A1207">
            <v>91344722</v>
          </cell>
          <cell r="B1207" t="str">
            <v>Кл. №177К</v>
          </cell>
          <cell r="C1207" t="str">
            <v>Подъезд №16</v>
          </cell>
          <cell r="D1207">
            <v>45535</v>
          </cell>
          <cell r="E1207" t="str">
            <v>СЗ КиноДевелопмент</v>
          </cell>
          <cell r="H1207">
            <v>3.4</v>
          </cell>
          <cell r="I1207">
            <v>30</v>
          </cell>
        </row>
        <row r="1208">
          <cell r="A1208">
            <v>91344723</v>
          </cell>
          <cell r="B1208" t="str">
            <v>Кл. №178К</v>
          </cell>
          <cell r="C1208" t="str">
            <v>Подъезд №16</v>
          </cell>
          <cell r="D1208">
            <v>45535</v>
          </cell>
          <cell r="E1208" t="str">
            <v>СЗ КиноДевелопмент</v>
          </cell>
          <cell r="H1208">
            <v>3.7</v>
          </cell>
          <cell r="I1208">
            <v>30</v>
          </cell>
        </row>
        <row r="1209">
          <cell r="A1209">
            <v>91344724</v>
          </cell>
          <cell r="B1209" t="str">
            <v>Кл. №179К</v>
          </cell>
          <cell r="C1209" t="str">
            <v>Подъезд №16</v>
          </cell>
          <cell r="D1209">
            <v>45535</v>
          </cell>
          <cell r="E1209" t="str">
            <v>СЗ КиноДевелопмент</v>
          </cell>
          <cell r="H1209">
            <v>4.2</v>
          </cell>
          <cell r="I1209">
            <v>30</v>
          </cell>
        </row>
        <row r="1210">
          <cell r="A1210">
            <v>91344725</v>
          </cell>
          <cell r="B1210" t="str">
            <v>Кл. №17К</v>
          </cell>
          <cell r="C1210" t="str">
            <v>Подъезд №2</v>
          </cell>
          <cell r="D1210">
            <v>45485</v>
          </cell>
          <cell r="E1210" t="str">
            <v>СЗ КиноДевелопмент</v>
          </cell>
          <cell r="H1210">
            <v>3.8</v>
          </cell>
          <cell r="I1210">
            <v>30</v>
          </cell>
        </row>
        <row r="1211">
          <cell r="A1211">
            <v>91344726</v>
          </cell>
          <cell r="B1211" t="str">
            <v>Кл. №180К</v>
          </cell>
          <cell r="C1211" t="str">
            <v>Подъезд №16</v>
          </cell>
          <cell r="D1211">
            <v>45535</v>
          </cell>
          <cell r="E1211" t="str">
            <v>СЗ КиноДевелопмент</v>
          </cell>
          <cell r="H1211">
            <v>5.4</v>
          </cell>
          <cell r="I1211">
            <v>30</v>
          </cell>
        </row>
        <row r="1212">
          <cell r="A1212">
            <v>91344727</v>
          </cell>
          <cell r="B1212" t="str">
            <v>Кл. №181К</v>
          </cell>
          <cell r="C1212" t="str">
            <v>Подъезд №16</v>
          </cell>
          <cell r="D1212">
            <v>45535</v>
          </cell>
          <cell r="E1212" t="str">
            <v>СЗ КиноДевелопмент</v>
          </cell>
          <cell r="H1212">
            <v>4.8</v>
          </cell>
          <cell r="I1212">
            <v>30</v>
          </cell>
        </row>
        <row r="1213">
          <cell r="A1213">
            <v>91344728</v>
          </cell>
          <cell r="B1213" t="str">
            <v>Кл. №182К</v>
          </cell>
          <cell r="C1213" t="str">
            <v>Подъезд №16</v>
          </cell>
          <cell r="D1213">
            <v>45535</v>
          </cell>
          <cell r="E1213" t="str">
            <v>СЗ КиноДевелопмент</v>
          </cell>
          <cell r="H1213">
            <v>4.8</v>
          </cell>
          <cell r="I1213">
            <v>30</v>
          </cell>
        </row>
        <row r="1214">
          <cell r="A1214">
            <v>91344729</v>
          </cell>
          <cell r="B1214" t="str">
            <v>Кл. №183К</v>
          </cell>
          <cell r="C1214" t="str">
            <v>Подъезд №16</v>
          </cell>
          <cell r="D1214">
            <v>45535</v>
          </cell>
          <cell r="E1214" t="str">
            <v>СЗ КиноДевелопмент</v>
          </cell>
          <cell r="H1214">
            <v>5.0999999999999996</v>
          </cell>
          <cell r="I1214">
            <v>30</v>
          </cell>
        </row>
        <row r="1215">
          <cell r="A1215">
            <v>91344730</v>
          </cell>
          <cell r="B1215" t="str">
            <v>Кл. №184К</v>
          </cell>
          <cell r="C1215" t="str">
            <v>Подъезд №16</v>
          </cell>
          <cell r="D1215">
            <v>45535</v>
          </cell>
          <cell r="E1215" t="str">
            <v>СЗ КиноДевелопмент</v>
          </cell>
          <cell r="H1215">
            <v>4</v>
          </cell>
          <cell r="I1215">
            <v>30</v>
          </cell>
        </row>
        <row r="1216">
          <cell r="A1216">
            <v>91344731</v>
          </cell>
          <cell r="B1216" t="str">
            <v>Кл. №185К</v>
          </cell>
          <cell r="C1216" t="str">
            <v>Подъезд №16</v>
          </cell>
          <cell r="D1216">
            <v>45535</v>
          </cell>
          <cell r="E1216" t="str">
            <v>СЗ КиноДевелопмент</v>
          </cell>
          <cell r="H1216">
            <v>4.2</v>
          </cell>
          <cell r="I1216">
            <v>30</v>
          </cell>
        </row>
        <row r="1217">
          <cell r="A1217">
            <v>91344732</v>
          </cell>
          <cell r="B1217" t="str">
            <v>Кл. №186К</v>
          </cell>
          <cell r="C1217" t="str">
            <v>Подъезд №17</v>
          </cell>
          <cell r="D1217">
            <v>45561</v>
          </cell>
          <cell r="E1217" t="str">
            <v>СЗ КиноДевелопмент</v>
          </cell>
          <cell r="H1217">
            <v>4.7</v>
          </cell>
          <cell r="I1217">
            <v>30</v>
          </cell>
        </row>
        <row r="1218">
          <cell r="A1218">
            <v>91344733</v>
          </cell>
          <cell r="B1218" t="str">
            <v>Кл. №187К</v>
          </cell>
          <cell r="C1218" t="str">
            <v>Подъезд №17</v>
          </cell>
          <cell r="D1218">
            <v>45561</v>
          </cell>
          <cell r="E1218" t="str">
            <v>СЗ КиноДевелопмент</v>
          </cell>
          <cell r="H1218">
            <v>3.9</v>
          </cell>
          <cell r="I1218">
            <v>30</v>
          </cell>
        </row>
        <row r="1219">
          <cell r="A1219">
            <v>91344734</v>
          </cell>
          <cell r="B1219" t="str">
            <v>Кл. №188К</v>
          </cell>
          <cell r="C1219" t="str">
            <v>Подъезд №17</v>
          </cell>
          <cell r="D1219">
            <v>45561</v>
          </cell>
          <cell r="E1219" t="str">
            <v>СЗ КиноДевелопмент</v>
          </cell>
          <cell r="H1219">
            <v>3.4</v>
          </cell>
          <cell r="I1219">
            <v>30</v>
          </cell>
        </row>
        <row r="1220">
          <cell r="A1220">
            <v>91344735</v>
          </cell>
          <cell r="B1220" t="str">
            <v>Кл. №189К</v>
          </cell>
          <cell r="C1220" t="str">
            <v>Подъезд №17</v>
          </cell>
          <cell r="D1220">
            <v>45561</v>
          </cell>
          <cell r="E1220" t="str">
            <v>СЗ КиноДевелопмент</v>
          </cell>
          <cell r="H1220">
            <v>4</v>
          </cell>
          <cell r="I1220">
            <v>30</v>
          </cell>
        </row>
        <row r="1221">
          <cell r="A1221">
            <v>91344736</v>
          </cell>
          <cell r="B1221" t="str">
            <v>Кл. №18К</v>
          </cell>
          <cell r="C1221" t="str">
            <v>Подъезд №2</v>
          </cell>
          <cell r="D1221">
            <v>45485</v>
          </cell>
          <cell r="E1221" t="str">
            <v>СЗ КиноДевелопмент</v>
          </cell>
          <cell r="H1221">
            <v>4.3</v>
          </cell>
          <cell r="I1221">
            <v>30</v>
          </cell>
        </row>
        <row r="1222">
          <cell r="A1222">
            <v>91344737</v>
          </cell>
          <cell r="B1222" t="str">
            <v>Кл. №190К</v>
          </cell>
          <cell r="C1222" t="str">
            <v>Подъезд №17</v>
          </cell>
          <cell r="D1222">
            <v>45561</v>
          </cell>
          <cell r="E1222" t="str">
            <v>СЗ КиноДевелопмент</v>
          </cell>
          <cell r="H1222">
            <v>4.2</v>
          </cell>
          <cell r="I1222">
            <v>30</v>
          </cell>
        </row>
        <row r="1223">
          <cell r="A1223">
            <v>91344738</v>
          </cell>
          <cell r="B1223" t="str">
            <v>Кл. №191К</v>
          </cell>
          <cell r="C1223" t="str">
            <v>Подъезд №17</v>
          </cell>
          <cell r="D1223">
            <v>45561</v>
          </cell>
          <cell r="E1223" t="str">
            <v>СЗ КиноДевелопмент</v>
          </cell>
          <cell r="H1223">
            <v>5.5</v>
          </cell>
          <cell r="I1223">
            <v>30</v>
          </cell>
        </row>
        <row r="1224">
          <cell r="A1224">
            <v>91344739</v>
          </cell>
          <cell r="B1224" t="str">
            <v>Кл. №192К</v>
          </cell>
          <cell r="C1224" t="str">
            <v>Подъезд №17</v>
          </cell>
          <cell r="D1224">
            <v>45561</v>
          </cell>
          <cell r="E1224" t="str">
            <v>СЗ КиноДевелопмент</v>
          </cell>
          <cell r="H1224">
            <v>3.6</v>
          </cell>
          <cell r="I1224">
            <v>30</v>
          </cell>
        </row>
        <row r="1225">
          <cell r="A1225">
            <v>91344740</v>
          </cell>
          <cell r="B1225" t="str">
            <v>Кл. №193К</v>
          </cell>
          <cell r="C1225" t="str">
            <v>Подъезд №17</v>
          </cell>
          <cell r="D1225">
            <v>45561</v>
          </cell>
          <cell r="E1225" t="str">
            <v>СЗ КиноДевелопмент</v>
          </cell>
          <cell r="H1225">
            <v>3.9</v>
          </cell>
          <cell r="I1225">
            <v>30</v>
          </cell>
        </row>
        <row r="1226">
          <cell r="A1226">
            <v>91344741</v>
          </cell>
          <cell r="B1226" t="str">
            <v>Кл. №194К</v>
          </cell>
          <cell r="C1226" t="str">
            <v>Подъезд №17</v>
          </cell>
          <cell r="D1226">
            <v>45561</v>
          </cell>
          <cell r="E1226" t="str">
            <v>СЗ КиноДевелопмент</v>
          </cell>
          <cell r="H1226">
            <v>6.1</v>
          </cell>
          <cell r="I1226">
            <v>30</v>
          </cell>
        </row>
        <row r="1227">
          <cell r="A1227">
            <v>91344742</v>
          </cell>
          <cell r="B1227" t="str">
            <v>Кл. №195К</v>
          </cell>
          <cell r="C1227" t="str">
            <v>Подъезд №17</v>
          </cell>
          <cell r="D1227">
            <v>45561</v>
          </cell>
          <cell r="E1227" t="str">
            <v>СЗ КиноДевелопмент</v>
          </cell>
          <cell r="H1227">
            <v>4.9000000000000004</v>
          </cell>
          <cell r="I1227">
            <v>30</v>
          </cell>
        </row>
        <row r="1228">
          <cell r="A1228">
            <v>91344743</v>
          </cell>
          <cell r="B1228" t="str">
            <v>Кл. №196К</v>
          </cell>
          <cell r="C1228" t="str">
            <v>Подъезд №17</v>
          </cell>
          <cell r="D1228">
            <v>45561</v>
          </cell>
          <cell r="E1228" t="str">
            <v>СЗ КиноДевелопмент</v>
          </cell>
          <cell r="H1228">
            <v>3.9</v>
          </cell>
          <cell r="I1228">
            <v>30</v>
          </cell>
        </row>
        <row r="1229">
          <cell r="A1229">
            <v>91344744</v>
          </cell>
          <cell r="B1229" t="str">
            <v>Кл. №197К</v>
          </cell>
          <cell r="C1229" t="str">
            <v>Подъезд №17</v>
          </cell>
          <cell r="D1229">
            <v>45561</v>
          </cell>
          <cell r="E1229" t="str">
            <v>СЗ КиноДевелопмент</v>
          </cell>
          <cell r="H1229">
            <v>3.7</v>
          </cell>
          <cell r="I1229">
            <v>30</v>
          </cell>
        </row>
        <row r="1230">
          <cell r="A1230">
            <v>91344745</v>
          </cell>
          <cell r="B1230" t="str">
            <v>Кл. №198К</v>
          </cell>
          <cell r="C1230" t="str">
            <v>Подъезд №17</v>
          </cell>
          <cell r="D1230">
            <v>45561</v>
          </cell>
          <cell r="E1230" t="str">
            <v>СЗ КиноДевелопмент</v>
          </cell>
          <cell r="H1230">
            <v>4.3</v>
          </cell>
          <cell r="I1230">
            <v>30</v>
          </cell>
        </row>
        <row r="1231">
          <cell r="A1231">
            <v>91344746</v>
          </cell>
          <cell r="B1231" t="str">
            <v>Кл. №199К</v>
          </cell>
          <cell r="C1231" t="str">
            <v>Подъезд №17</v>
          </cell>
          <cell r="D1231">
            <v>45561</v>
          </cell>
          <cell r="E1231" t="str">
            <v>СЗ КиноДевелопмент</v>
          </cell>
          <cell r="H1231">
            <v>5.9</v>
          </cell>
          <cell r="I1231">
            <v>30</v>
          </cell>
        </row>
        <row r="1232">
          <cell r="A1232">
            <v>91344747</v>
          </cell>
          <cell r="B1232" t="str">
            <v>Кл. №19К</v>
          </cell>
          <cell r="C1232" t="str">
            <v>Подъезд №3</v>
          </cell>
          <cell r="D1232">
            <v>45540</v>
          </cell>
          <cell r="E1232" t="str">
            <v>СЗ КиноДевелопмент</v>
          </cell>
          <cell r="H1232">
            <v>6.6</v>
          </cell>
          <cell r="I1232">
            <v>30</v>
          </cell>
        </row>
        <row r="1233">
          <cell r="A1233">
            <v>91344748</v>
          </cell>
          <cell r="B1233" t="str">
            <v>Кл. №1К</v>
          </cell>
          <cell r="C1233" t="str">
            <v>Подъезд №2</v>
          </cell>
          <cell r="D1233">
            <v>45485</v>
          </cell>
          <cell r="E1233" t="str">
            <v>СЗ КиноДевелопмент</v>
          </cell>
          <cell r="H1233">
            <v>3.2</v>
          </cell>
          <cell r="I1233">
            <v>30</v>
          </cell>
        </row>
        <row r="1234">
          <cell r="A1234">
            <v>91344749</v>
          </cell>
          <cell r="B1234" t="str">
            <v>Кл. №200К</v>
          </cell>
          <cell r="C1234" t="str">
            <v>Подъезд №17</v>
          </cell>
          <cell r="D1234">
            <v>45561</v>
          </cell>
          <cell r="E1234" t="str">
            <v>СЗ КиноДевелопмент</v>
          </cell>
          <cell r="H1234">
            <v>3.8</v>
          </cell>
          <cell r="I1234">
            <v>30</v>
          </cell>
        </row>
        <row r="1235">
          <cell r="A1235">
            <v>91344750</v>
          </cell>
          <cell r="B1235" t="str">
            <v>Кл. №201К</v>
          </cell>
          <cell r="C1235" t="str">
            <v>Подъезд №17</v>
          </cell>
          <cell r="D1235">
            <v>45561</v>
          </cell>
          <cell r="E1235" t="str">
            <v>СЗ КиноДевелопмент</v>
          </cell>
          <cell r="H1235">
            <v>3.6</v>
          </cell>
          <cell r="I1235">
            <v>30</v>
          </cell>
        </row>
        <row r="1236">
          <cell r="A1236">
            <v>91344751</v>
          </cell>
          <cell r="B1236" t="str">
            <v>Кл. №202К</v>
          </cell>
          <cell r="C1236" t="str">
            <v>Подъезд №17</v>
          </cell>
          <cell r="D1236">
            <v>45561</v>
          </cell>
          <cell r="E1236" t="str">
            <v>СЗ КиноДевелопмент</v>
          </cell>
          <cell r="H1236">
            <v>5.4</v>
          </cell>
          <cell r="I1236">
            <v>30</v>
          </cell>
        </row>
        <row r="1237">
          <cell r="A1237">
            <v>91344752</v>
          </cell>
          <cell r="B1237" t="str">
            <v>Кл. №203К</v>
          </cell>
          <cell r="C1237" t="str">
            <v>Подъезд №17</v>
          </cell>
          <cell r="D1237">
            <v>45561</v>
          </cell>
          <cell r="E1237" t="str">
            <v>СЗ КиноДевелопмент</v>
          </cell>
          <cell r="H1237">
            <v>5.6</v>
          </cell>
          <cell r="I1237">
            <v>30</v>
          </cell>
        </row>
        <row r="1238">
          <cell r="A1238">
            <v>91344753</v>
          </cell>
          <cell r="B1238" t="str">
            <v>Кл. №204К</v>
          </cell>
          <cell r="C1238" t="str">
            <v>Подъезд №17</v>
          </cell>
          <cell r="D1238">
            <v>45561</v>
          </cell>
          <cell r="E1238" t="str">
            <v>СЗ КиноДевелопмент</v>
          </cell>
          <cell r="H1238">
            <v>5.3</v>
          </cell>
          <cell r="I1238">
            <v>30</v>
          </cell>
        </row>
        <row r="1239">
          <cell r="A1239">
            <v>91344754</v>
          </cell>
          <cell r="B1239" t="str">
            <v>Кл. №205К</v>
          </cell>
          <cell r="C1239" t="str">
            <v>Подъезд №17</v>
          </cell>
          <cell r="D1239">
            <v>45561</v>
          </cell>
          <cell r="E1239" t="str">
            <v>СЗ КиноДевелопмент</v>
          </cell>
          <cell r="H1239">
            <v>5.4</v>
          </cell>
          <cell r="I1239">
            <v>30</v>
          </cell>
        </row>
        <row r="1240">
          <cell r="A1240">
            <v>91344755</v>
          </cell>
          <cell r="B1240" t="str">
            <v>Кл. №206К</v>
          </cell>
          <cell r="C1240" t="str">
            <v>Подъезд №17</v>
          </cell>
          <cell r="D1240">
            <v>45561</v>
          </cell>
          <cell r="E1240" t="str">
            <v>СЗ КиноДевелопмент</v>
          </cell>
          <cell r="H1240">
            <v>2.9</v>
          </cell>
          <cell r="I1240">
            <v>30</v>
          </cell>
        </row>
        <row r="1241">
          <cell r="A1241">
            <v>91344756</v>
          </cell>
          <cell r="B1241" t="str">
            <v>Кл. №207К</v>
          </cell>
          <cell r="C1241" t="str">
            <v>Подъезд №17</v>
          </cell>
          <cell r="D1241">
            <v>45561</v>
          </cell>
          <cell r="E1241" t="str">
            <v>СЗ КиноДевелопмент</v>
          </cell>
          <cell r="H1241">
            <v>3.8</v>
          </cell>
          <cell r="I1241">
            <v>30</v>
          </cell>
        </row>
        <row r="1242">
          <cell r="A1242">
            <v>91344757</v>
          </cell>
          <cell r="B1242" t="str">
            <v>Кл. №208К</v>
          </cell>
          <cell r="C1242" t="str">
            <v>Подъезд №17</v>
          </cell>
          <cell r="D1242">
            <v>45561</v>
          </cell>
          <cell r="E1242" t="str">
            <v>СЗ КиноДевелопмент</v>
          </cell>
          <cell r="H1242">
            <v>3.6</v>
          </cell>
          <cell r="I1242">
            <v>30</v>
          </cell>
        </row>
        <row r="1243">
          <cell r="A1243">
            <v>91344758</v>
          </cell>
          <cell r="B1243" t="str">
            <v>Кл. №209К</v>
          </cell>
          <cell r="C1243" t="str">
            <v>Подъезд №17</v>
          </cell>
          <cell r="D1243">
            <v>45561</v>
          </cell>
          <cell r="E1243" t="str">
            <v>СЗ КиноДевелопмент</v>
          </cell>
          <cell r="H1243">
            <v>3.6</v>
          </cell>
          <cell r="I1243">
            <v>30</v>
          </cell>
        </row>
        <row r="1244">
          <cell r="A1244">
            <v>91344759</v>
          </cell>
          <cell r="B1244" t="str">
            <v>Кл. №20К</v>
          </cell>
          <cell r="C1244" t="str">
            <v>Подъезд №3</v>
          </cell>
          <cell r="D1244">
            <v>45540</v>
          </cell>
          <cell r="E1244" t="str">
            <v>СЗ КиноДевелопмент</v>
          </cell>
          <cell r="H1244">
            <v>4.5999999999999996</v>
          </cell>
          <cell r="I1244">
            <v>30</v>
          </cell>
        </row>
        <row r="1245">
          <cell r="A1245">
            <v>91344760</v>
          </cell>
          <cell r="B1245" t="str">
            <v>Кл. №210К</v>
          </cell>
          <cell r="C1245" t="str">
            <v>Подъезд №17</v>
          </cell>
          <cell r="D1245">
            <v>45561</v>
          </cell>
          <cell r="E1245" t="str">
            <v>СЗ КиноДевелопмент</v>
          </cell>
          <cell r="H1245">
            <v>5</v>
          </cell>
          <cell r="I1245">
            <v>30</v>
          </cell>
        </row>
        <row r="1246">
          <cell r="A1246">
            <v>91344761</v>
          </cell>
          <cell r="B1246" t="str">
            <v>Кл. №211К</v>
          </cell>
          <cell r="C1246" t="str">
            <v>Подъезд №17</v>
          </cell>
          <cell r="D1246">
            <v>45561</v>
          </cell>
          <cell r="E1246" t="str">
            <v>СЗ КиноДевелопмент</v>
          </cell>
          <cell r="H1246">
            <v>6</v>
          </cell>
          <cell r="I1246">
            <v>30</v>
          </cell>
        </row>
        <row r="1247">
          <cell r="A1247">
            <v>91344762</v>
          </cell>
          <cell r="B1247" t="str">
            <v>Кл. №212К</v>
          </cell>
          <cell r="C1247" t="str">
            <v>Подъезд №18</v>
          </cell>
          <cell r="D1247">
            <v>45429</v>
          </cell>
          <cell r="E1247" t="str">
            <v>СЗ КиноДевелопмент</v>
          </cell>
          <cell r="H1247">
            <v>4.7</v>
          </cell>
          <cell r="I1247">
            <v>30</v>
          </cell>
        </row>
        <row r="1248">
          <cell r="A1248">
            <v>91344763</v>
          </cell>
          <cell r="B1248" t="str">
            <v>Кл. №213К</v>
          </cell>
          <cell r="C1248" t="str">
            <v>Подъезд №18</v>
          </cell>
          <cell r="D1248">
            <v>45429</v>
          </cell>
          <cell r="E1248" t="str">
            <v>СЗ КиноДевелопмент</v>
          </cell>
          <cell r="H1248">
            <v>3.6</v>
          </cell>
          <cell r="I1248">
            <v>30</v>
          </cell>
        </row>
        <row r="1249">
          <cell r="A1249">
            <v>91344764</v>
          </cell>
          <cell r="B1249" t="str">
            <v>Кл. №214К</v>
          </cell>
          <cell r="C1249" t="str">
            <v>Подъезд №18</v>
          </cell>
          <cell r="D1249">
            <v>45429</v>
          </cell>
          <cell r="E1249" t="str">
            <v>СЗ КиноДевелопмент</v>
          </cell>
          <cell r="H1249">
            <v>3.3</v>
          </cell>
          <cell r="I1249">
            <v>30</v>
          </cell>
        </row>
        <row r="1250">
          <cell r="A1250">
            <v>91344765</v>
          </cell>
          <cell r="B1250" t="str">
            <v>Кл. №215К</v>
          </cell>
          <cell r="C1250" t="str">
            <v>Подъезд №18</v>
          </cell>
          <cell r="D1250">
            <v>45429</v>
          </cell>
          <cell r="E1250" t="str">
            <v>СЗ КиноДевелопмент</v>
          </cell>
          <cell r="H1250">
            <v>3.6</v>
          </cell>
          <cell r="I1250">
            <v>30</v>
          </cell>
        </row>
        <row r="1251">
          <cell r="A1251">
            <v>91344766</v>
          </cell>
          <cell r="B1251" t="str">
            <v>Кл. №216К</v>
          </cell>
          <cell r="C1251" t="str">
            <v>Подъезд №18</v>
          </cell>
          <cell r="D1251">
            <v>45429</v>
          </cell>
          <cell r="E1251" t="str">
            <v>СЗ КиноДевелопмент</v>
          </cell>
          <cell r="H1251">
            <v>4.2</v>
          </cell>
          <cell r="I1251">
            <v>30</v>
          </cell>
        </row>
        <row r="1252">
          <cell r="A1252">
            <v>91344767</v>
          </cell>
          <cell r="B1252" t="str">
            <v>Кл. №217К</v>
          </cell>
          <cell r="C1252" t="str">
            <v>Подъезд №18</v>
          </cell>
          <cell r="D1252">
            <v>45429</v>
          </cell>
          <cell r="E1252" t="str">
            <v>СЗ КиноДевелопмент</v>
          </cell>
          <cell r="H1252">
            <v>4.5</v>
          </cell>
          <cell r="I1252">
            <v>30</v>
          </cell>
        </row>
        <row r="1253">
          <cell r="A1253">
            <v>91344768</v>
          </cell>
          <cell r="B1253" t="str">
            <v>Кл. №218К</v>
          </cell>
          <cell r="C1253" t="str">
            <v>Подъезд №18</v>
          </cell>
          <cell r="D1253">
            <v>45429</v>
          </cell>
          <cell r="E1253" t="str">
            <v>СЗ КиноДевелопмент</v>
          </cell>
          <cell r="H1253">
            <v>3.5</v>
          </cell>
          <cell r="I1253">
            <v>30</v>
          </cell>
        </row>
        <row r="1254">
          <cell r="A1254">
            <v>91344769</v>
          </cell>
          <cell r="B1254" t="str">
            <v>Кл. №219К</v>
          </cell>
          <cell r="C1254" t="str">
            <v>Подъезд №18</v>
          </cell>
          <cell r="D1254">
            <v>45429</v>
          </cell>
          <cell r="E1254" t="str">
            <v>СЗ КиноДевелопмент</v>
          </cell>
          <cell r="H1254">
            <v>3</v>
          </cell>
          <cell r="I1254">
            <v>30</v>
          </cell>
        </row>
        <row r="1255">
          <cell r="A1255">
            <v>91344770</v>
          </cell>
          <cell r="B1255" t="str">
            <v>Кл. №21К</v>
          </cell>
          <cell r="C1255" t="str">
            <v>Подъезд №3</v>
          </cell>
          <cell r="D1255">
            <v>45540</v>
          </cell>
          <cell r="E1255" t="str">
            <v>СЗ КиноДевелопмент</v>
          </cell>
          <cell r="H1255">
            <v>6.7</v>
          </cell>
          <cell r="I1255">
            <v>30</v>
          </cell>
        </row>
        <row r="1256">
          <cell r="A1256">
            <v>91344771</v>
          </cell>
          <cell r="B1256" t="str">
            <v>Кл. №220К</v>
          </cell>
          <cell r="C1256" t="str">
            <v>Подъезд №18</v>
          </cell>
          <cell r="D1256">
            <v>45429</v>
          </cell>
          <cell r="E1256" t="str">
            <v>СЗ КиноДевелопмент</v>
          </cell>
          <cell r="H1256">
            <v>3.4</v>
          </cell>
          <cell r="I1256">
            <v>30</v>
          </cell>
        </row>
        <row r="1257">
          <cell r="A1257">
            <v>91344772</v>
          </cell>
          <cell r="B1257" t="str">
            <v>Кл. №221К</v>
          </cell>
          <cell r="C1257" t="str">
            <v>Подъезд №18</v>
          </cell>
          <cell r="D1257">
            <v>45429</v>
          </cell>
          <cell r="E1257" t="str">
            <v>СЗ КиноДевелопмент</v>
          </cell>
          <cell r="H1257">
            <v>3.1</v>
          </cell>
          <cell r="I1257">
            <v>30</v>
          </cell>
        </row>
        <row r="1258">
          <cell r="A1258">
            <v>91344773</v>
          </cell>
          <cell r="B1258" t="str">
            <v>Кл. №222К</v>
          </cell>
          <cell r="C1258" t="str">
            <v>Подъезд №18</v>
          </cell>
          <cell r="D1258">
            <v>45429</v>
          </cell>
          <cell r="E1258" t="str">
            <v>СЗ КиноДевелопмент</v>
          </cell>
          <cell r="H1258">
            <v>3.7</v>
          </cell>
          <cell r="I1258">
            <v>30</v>
          </cell>
        </row>
        <row r="1259">
          <cell r="A1259">
            <v>91344774</v>
          </cell>
          <cell r="B1259" t="str">
            <v>Кл. №223К</v>
          </cell>
          <cell r="C1259" t="str">
            <v>Подъезд №18</v>
          </cell>
          <cell r="D1259">
            <v>45429</v>
          </cell>
          <cell r="E1259" t="str">
            <v>СЗ КиноДевелопмент</v>
          </cell>
          <cell r="H1259">
            <v>4.2</v>
          </cell>
          <cell r="I1259">
            <v>30</v>
          </cell>
        </row>
        <row r="1260">
          <cell r="A1260">
            <v>91344775</v>
          </cell>
          <cell r="B1260" t="str">
            <v>Кл. №224К</v>
          </cell>
          <cell r="C1260" t="str">
            <v>Подъезд №18</v>
          </cell>
          <cell r="D1260">
            <v>45429</v>
          </cell>
          <cell r="E1260" t="str">
            <v>СЗ КиноДевелопмент</v>
          </cell>
          <cell r="H1260">
            <v>4.8</v>
          </cell>
          <cell r="I1260">
            <v>30</v>
          </cell>
        </row>
        <row r="1261">
          <cell r="A1261">
            <v>91344776</v>
          </cell>
          <cell r="B1261" t="str">
            <v>Кл. №225К</v>
          </cell>
          <cell r="C1261" t="str">
            <v>Подъезд №18</v>
          </cell>
          <cell r="D1261">
            <v>45429</v>
          </cell>
          <cell r="E1261" t="str">
            <v>СЗ КиноДевелопмент</v>
          </cell>
          <cell r="H1261">
            <v>4.2</v>
          </cell>
          <cell r="I1261">
            <v>30</v>
          </cell>
        </row>
        <row r="1262">
          <cell r="A1262">
            <v>91344777</v>
          </cell>
          <cell r="B1262" t="str">
            <v>Кл. №226К</v>
          </cell>
          <cell r="C1262" t="str">
            <v>Подъезд №18</v>
          </cell>
          <cell r="D1262">
            <v>45429</v>
          </cell>
          <cell r="E1262" t="str">
            <v>СЗ КиноДевелопмент</v>
          </cell>
          <cell r="H1262">
            <v>3.6</v>
          </cell>
          <cell r="I1262">
            <v>30</v>
          </cell>
        </row>
        <row r="1263">
          <cell r="A1263">
            <v>91344778</v>
          </cell>
          <cell r="B1263" t="str">
            <v>Кл. №227К</v>
          </cell>
          <cell r="C1263" t="str">
            <v>Подъезд №18</v>
          </cell>
          <cell r="D1263">
            <v>45429</v>
          </cell>
          <cell r="E1263" t="str">
            <v>СЗ КиноДевелопмент</v>
          </cell>
          <cell r="H1263">
            <v>4</v>
          </cell>
          <cell r="I1263">
            <v>30</v>
          </cell>
        </row>
        <row r="1264">
          <cell r="A1264">
            <v>91344779</v>
          </cell>
          <cell r="B1264" t="str">
            <v>Кл. №228К</v>
          </cell>
          <cell r="C1264" t="str">
            <v>Подъезд №18</v>
          </cell>
          <cell r="D1264">
            <v>45429</v>
          </cell>
          <cell r="E1264" t="str">
            <v>СЗ КиноДевелопмент</v>
          </cell>
          <cell r="H1264">
            <v>4.4000000000000004</v>
          </cell>
          <cell r="I1264">
            <v>30</v>
          </cell>
        </row>
        <row r="1265">
          <cell r="A1265">
            <v>91344780</v>
          </cell>
          <cell r="B1265" t="str">
            <v>Кл. №229К</v>
          </cell>
          <cell r="C1265" t="str">
            <v>Подъезд №18</v>
          </cell>
          <cell r="D1265">
            <v>45429</v>
          </cell>
          <cell r="E1265" t="str">
            <v>СЗ КиноДевелопмент</v>
          </cell>
          <cell r="H1265">
            <v>5.2</v>
          </cell>
          <cell r="I1265">
            <v>30</v>
          </cell>
        </row>
        <row r="1266">
          <cell r="A1266">
            <v>91344781</v>
          </cell>
          <cell r="B1266" t="str">
            <v>Кл. №22К</v>
          </cell>
          <cell r="C1266" t="str">
            <v>Подъезд №3</v>
          </cell>
          <cell r="D1266">
            <v>45540</v>
          </cell>
          <cell r="E1266" t="str">
            <v>СЗ КиноДевелопмент</v>
          </cell>
          <cell r="H1266">
            <v>4.0999999999999996</v>
          </cell>
          <cell r="I1266">
            <v>30</v>
          </cell>
        </row>
        <row r="1267">
          <cell r="A1267">
            <v>91344782</v>
          </cell>
          <cell r="B1267" t="str">
            <v>Кл. №230К</v>
          </cell>
          <cell r="C1267" t="str">
            <v>Подъезд №18</v>
          </cell>
          <cell r="D1267">
            <v>45429</v>
          </cell>
          <cell r="E1267" t="str">
            <v>СЗ КиноДевелопмент</v>
          </cell>
          <cell r="H1267">
            <v>4.4000000000000004</v>
          </cell>
          <cell r="I1267">
            <v>30</v>
          </cell>
        </row>
        <row r="1268">
          <cell r="A1268">
            <v>91344783</v>
          </cell>
          <cell r="B1268" t="str">
            <v>Кл. №231К</v>
          </cell>
          <cell r="C1268" t="str">
            <v>Подъезд №18</v>
          </cell>
          <cell r="D1268">
            <v>45429</v>
          </cell>
          <cell r="E1268" t="str">
            <v>СЗ КиноДевелопмент</v>
          </cell>
          <cell r="H1268">
            <v>2.4</v>
          </cell>
          <cell r="I1268">
            <v>30</v>
          </cell>
        </row>
        <row r="1269">
          <cell r="A1269">
            <v>91344784</v>
          </cell>
          <cell r="B1269" t="str">
            <v>Кл. №232К</v>
          </cell>
          <cell r="C1269" t="str">
            <v>Подъезд №18</v>
          </cell>
          <cell r="D1269">
            <v>45429</v>
          </cell>
          <cell r="E1269" t="str">
            <v>СЗ КиноДевелопмент</v>
          </cell>
          <cell r="H1269">
            <v>3.6</v>
          </cell>
          <cell r="I1269">
            <v>30</v>
          </cell>
        </row>
        <row r="1270">
          <cell r="A1270">
            <v>91344785</v>
          </cell>
          <cell r="B1270" t="str">
            <v>Кл. №233К</v>
          </cell>
          <cell r="C1270" t="str">
            <v>Подъезд №18</v>
          </cell>
          <cell r="D1270">
            <v>45429</v>
          </cell>
          <cell r="E1270" t="str">
            <v>СЗ КиноДевелопмент</v>
          </cell>
          <cell r="H1270">
            <v>4.0999999999999996</v>
          </cell>
          <cell r="I1270">
            <v>30</v>
          </cell>
        </row>
        <row r="1271">
          <cell r="A1271">
            <v>91344786</v>
          </cell>
          <cell r="B1271" t="str">
            <v>Кл. №234К</v>
          </cell>
          <cell r="C1271" t="str">
            <v>Подъезд №18</v>
          </cell>
          <cell r="D1271">
            <v>45429</v>
          </cell>
          <cell r="E1271" t="str">
            <v>СЗ КиноДевелопмент</v>
          </cell>
          <cell r="H1271">
            <v>4.2</v>
          </cell>
          <cell r="I1271">
            <v>30</v>
          </cell>
        </row>
        <row r="1272">
          <cell r="A1272">
            <v>91344787</v>
          </cell>
          <cell r="B1272" t="str">
            <v>Кл. №235К</v>
          </cell>
          <cell r="C1272" t="str">
            <v>Подъезд №18</v>
          </cell>
          <cell r="D1272">
            <v>45429</v>
          </cell>
          <cell r="E1272" t="str">
            <v>СЗ КиноДевелопмент</v>
          </cell>
          <cell r="H1272">
            <v>3</v>
          </cell>
          <cell r="I1272">
            <v>30</v>
          </cell>
        </row>
        <row r="1273">
          <cell r="A1273">
            <v>91344788</v>
          </cell>
          <cell r="B1273" t="str">
            <v>Кл. №236К</v>
          </cell>
          <cell r="C1273" t="str">
            <v>Подъезд №18</v>
          </cell>
          <cell r="D1273">
            <v>45429</v>
          </cell>
          <cell r="E1273" t="str">
            <v>СЗ КиноДевелопмент</v>
          </cell>
          <cell r="H1273">
            <v>2.8</v>
          </cell>
          <cell r="I1273">
            <v>30</v>
          </cell>
        </row>
        <row r="1274">
          <cell r="A1274">
            <v>91344789</v>
          </cell>
          <cell r="B1274" t="str">
            <v>Кл. №237К</v>
          </cell>
          <cell r="C1274" t="str">
            <v>Подъезд №18</v>
          </cell>
          <cell r="D1274">
            <v>45429</v>
          </cell>
          <cell r="E1274" t="str">
            <v>СЗ КиноДевелопмент</v>
          </cell>
          <cell r="H1274">
            <v>2.9</v>
          </cell>
          <cell r="I1274">
            <v>30</v>
          </cell>
        </row>
        <row r="1275">
          <cell r="A1275">
            <v>91344790</v>
          </cell>
          <cell r="B1275" t="str">
            <v>Кл. №238К</v>
          </cell>
          <cell r="C1275" t="str">
            <v>Подъезд №18</v>
          </cell>
          <cell r="D1275">
            <v>45429</v>
          </cell>
          <cell r="E1275" t="str">
            <v>СЗ КиноДевелопмент</v>
          </cell>
          <cell r="H1275">
            <v>2.9</v>
          </cell>
          <cell r="I1275">
            <v>30</v>
          </cell>
        </row>
        <row r="1276">
          <cell r="A1276">
            <v>91344791</v>
          </cell>
          <cell r="B1276" t="str">
            <v>Кл. №239К</v>
          </cell>
          <cell r="C1276" t="str">
            <v>Подъезд №18</v>
          </cell>
          <cell r="D1276">
            <v>45429</v>
          </cell>
          <cell r="E1276" t="str">
            <v>СЗ КиноДевелопмент</v>
          </cell>
          <cell r="H1276">
            <v>4</v>
          </cell>
          <cell r="I1276">
            <v>30</v>
          </cell>
        </row>
        <row r="1277">
          <cell r="A1277">
            <v>91344792</v>
          </cell>
          <cell r="B1277" t="str">
            <v>Кл. №23К</v>
          </cell>
          <cell r="C1277" t="str">
            <v>Подъезд №3</v>
          </cell>
          <cell r="D1277">
            <v>45540</v>
          </cell>
          <cell r="E1277" t="str">
            <v>СЗ КиноДевелопмент</v>
          </cell>
          <cell r="H1277">
            <v>4.0999999999999996</v>
          </cell>
          <cell r="I1277">
            <v>30</v>
          </cell>
        </row>
        <row r="1278">
          <cell r="A1278">
            <v>91344793</v>
          </cell>
          <cell r="B1278" t="str">
            <v>Кл. №240К</v>
          </cell>
          <cell r="C1278" t="str">
            <v>Подъезд №19</v>
          </cell>
          <cell r="D1278">
            <v>45552</v>
          </cell>
          <cell r="E1278" t="str">
            <v>СЗ КиноДевелопмент</v>
          </cell>
          <cell r="H1278">
            <v>3.1</v>
          </cell>
          <cell r="I1278">
            <v>30</v>
          </cell>
        </row>
        <row r="1279">
          <cell r="A1279">
            <v>91344794</v>
          </cell>
          <cell r="B1279" t="str">
            <v>Кл. №241К</v>
          </cell>
          <cell r="C1279" t="str">
            <v>Подъезд №19</v>
          </cell>
          <cell r="D1279">
            <v>45552</v>
          </cell>
          <cell r="E1279" t="str">
            <v>СЗ КиноДевелопмент</v>
          </cell>
          <cell r="H1279">
            <v>3</v>
          </cell>
          <cell r="I1279">
            <v>30</v>
          </cell>
        </row>
        <row r="1280">
          <cell r="A1280">
            <v>91344795</v>
          </cell>
          <cell r="B1280" t="str">
            <v>Кл. №242К</v>
          </cell>
          <cell r="C1280" t="str">
            <v>Подъезд №19</v>
          </cell>
          <cell r="D1280">
            <v>45552</v>
          </cell>
          <cell r="E1280" t="str">
            <v>СЗ КиноДевелопмент</v>
          </cell>
          <cell r="H1280">
            <v>3.2</v>
          </cell>
          <cell r="I1280">
            <v>30</v>
          </cell>
        </row>
        <row r="1281">
          <cell r="A1281">
            <v>91344796</v>
          </cell>
          <cell r="B1281" t="str">
            <v>Кл. №243К</v>
          </cell>
          <cell r="C1281" t="str">
            <v>Подъезд №19</v>
          </cell>
          <cell r="D1281">
            <v>45552</v>
          </cell>
          <cell r="E1281" t="str">
            <v>СЗ КиноДевелопмент</v>
          </cell>
          <cell r="H1281">
            <v>3.2</v>
          </cell>
          <cell r="I1281">
            <v>30</v>
          </cell>
        </row>
        <row r="1282">
          <cell r="A1282">
            <v>91344797</v>
          </cell>
          <cell r="B1282" t="str">
            <v>Кл. №244К</v>
          </cell>
          <cell r="C1282" t="str">
            <v>Подъезд №19</v>
          </cell>
          <cell r="D1282">
            <v>45552</v>
          </cell>
          <cell r="E1282" t="str">
            <v>СЗ КиноДевелопмент</v>
          </cell>
          <cell r="H1282">
            <v>3.4</v>
          </cell>
          <cell r="I1282">
            <v>30</v>
          </cell>
        </row>
        <row r="1283">
          <cell r="A1283">
            <v>91344798</v>
          </cell>
          <cell r="B1283" t="str">
            <v>Кл. №245К</v>
          </cell>
          <cell r="C1283" t="str">
            <v>Подъезд №19</v>
          </cell>
          <cell r="D1283">
            <v>45552</v>
          </cell>
          <cell r="E1283" t="str">
            <v>СЗ КиноДевелопмент</v>
          </cell>
          <cell r="H1283">
            <v>3.2</v>
          </cell>
          <cell r="I1283">
            <v>30</v>
          </cell>
        </row>
        <row r="1284">
          <cell r="A1284">
            <v>91344799</v>
          </cell>
          <cell r="B1284" t="str">
            <v>Кл. №246К</v>
          </cell>
          <cell r="C1284" t="str">
            <v>Подъезд №19</v>
          </cell>
          <cell r="D1284">
            <v>45552</v>
          </cell>
          <cell r="E1284" t="str">
            <v>СЗ КиноДевелопмент</v>
          </cell>
          <cell r="H1284">
            <v>3.8</v>
          </cell>
          <cell r="I1284">
            <v>30</v>
          </cell>
        </row>
        <row r="1285">
          <cell r="A1285">
            <v>91344800</v>
          </cell>
          <cell r="B1285" t="str">
            <v>Кл. №247К</v>
          </cell>
          <cell r="C1285" t="str">
            <v>Подъезд №19</v>
          </cell>
          <cell r="D1285">
            <v>45552</v>
          </cell>
          <cell r="E1285" t="str">
            <v>СЗ КиноДевелопмент</v>
          </cell>
          <cell r="H1285">
            <v>5.2</v>
          </cell>
          <cell r="I1285">
            <v>30</v>
          </cell>
        </row>
        <row r="1286">
          <cell r="A1286">
            <v>91344801</v>
          </cell>
          <cell r="B1286" t="str">
            <v>Кл. №248К</v>
          </cell>
          <cell r="C1286" t="str">
            <v>Подъезд №19</v>
          </cell>
          <cell r="D1286">
            <v>45552</v>
          </cell>
          <cell r="E1286" t="str">
            <v>СЗ КиноДевелопмент</v>
          </cell>
          <cell r="H1286">
            <v>4.8</v>
          </cell>
          <cell r="I1286">
            <v>30</v>
          </cell>
        </row>
        <row r="1287">
          <cell r="A1287">
            <v>91344802</v>
          </cell>
          <cell r="B1287" t="str">
            <v>Кл. №249К</v>
          </cell>
          <cell r="C1287" t="str">
            <v>Подъезд №19</v>
          </cell>
          <cell r="D1287">
            <v>45552</v>
          </cell>
          <cell r="E1287" t="str">
            <v>СЗ КиноДевелопмент</v>
          </cell>
          <cell r="H1287">
            <v>4.4000000000000004</v>
          </cell>
          <cell r="I1287">
            <v>30</v>
          </cell>
        </row>
        <row r="1288">
          <cell r="A1288">
            <v>91344803</v>
          </cell>
          <cell r="B1288" t="str">
            <v>Кл. №24К</v>
          </cell>
          <cell r="C1288" t="str">
            <v>Подъезд №3</v>
          </cell>
          <cell r="D1288">
            <v>45540</v>
          </cell>
          <cell r="E1288" t="str">
            <v>СЗ КиноДевелопмент</v>
          </cell>
          <cell r="H1288">
            <v>3.9</v>
          </cell>
          <cell r="I1288">
            <v>30</v>
          </cell>
        </row>
        <row r="1289">
          <cell r="A1289">
            <v>91344804</v>
          </cell>
          <cell r="B1289" t="str">
            <v>Кл. №25К</v>
          </cell>
          <cell r="C1289" t="str">
            <v>Подъезд №3</v>
          </cell>
          <cell r="D1289">
            <v>45540</v>
          </cell>
          <cell r="E1289" t="str">
            <v>СЗ КиноДевелопмент</v>
          </cell>
          <cell r="H1289">
            <v>5.2</v>
          </cell>
          <cell r="I1289">
            <v>30</v>
          </cell>
        </row>
        <row r="1290">
          <cell r="A1290">
            <v>91344805</v>
          </cell>
          <cell r="B1290" t="str">
            <v>Кл. №26К</v>
          </cell>
          <cell r="C1290" t="str">
            <v>Подъезд №3</v>
          </cell>
          <cell r="D1290">
            <v>45540</v>
          </cell>
          <cell r="E1290" t="str">
            <v>СЗ КиноДевелопмент</v>
          </cell>
          <cell r="H1290">
            <v>3.3</v>
          </cell>
          <cell r="I1290">
            <v>30</v>
          </cell>
        </row>
        <row r="1291">
          <cell r="A1291">
            <v>91344806</v>
          </cell>
          <cell r="B1291" t="str">
            <v>Кл. №27К</v>
          </cell>
          <cell r="C1291" t="str">
            <v>Подъезд №3</v>
          </cell>
          <cell r="D1291">
            <v>45540</v>
          </cell>
          <cell r="E1291" t="str">
            <v>СЗ КиноДевелопмент</v>
          </cell>
          <cell r="H1291">
            <v>3.4</v>
          </cell>
          <cell r="I1291">
            <v>30</v>
          </cell>
        </row>
        <row r="1292">
          <cell r="A1292">
            <v>91344807</v>
          </cell>
          <cell r="B1292" t="str">
            <v>Кл. №28К</v>
          </cell>
          <cell r="C1292" t="str">
            <v>Подъезд №3</v>
          </cell>
          <cell r="D1292">
            <v>45540</v>
          </cell>
          <cell r="E1292" t="str">
            <v>СЗ КиноДевелопмент</v>
          </cell>
          <cell r="H1292">
            <v>6.6</v>
          </cell>
          <cell r="I1292">
            <v>30</v>
          </cell>
        </row>
        <row r="1293">
          <cell r="A1293">
            <v>91344808</v>
          </cell>
          <cell r="B1293" t="str">
            <v>Кл. №29К</v>
          </cell>
          <cell r="C1293" t="str">
            <v>Подъезд №3</v>
          </cell>
          <cell r="D1293">
            <v>45540</v>
          </cell>
          <cell r="E1293" t="str">
            <v>СЗ КиноДевелопмент</v>
          </cell>
          <cell r="H1293">
            <v>3.9</v>
          </cell>
          <cell r="I1293">
            <v>30</v>
          </cell>
        </row>
        <row r="1294">
          <cell r="A1294">
            <v>91344809</v>
          </cell>
          <cell r="B1294" t="str">
            <v>Кл. №2К</v>
          </cell>
          <cell r="C1294" t="str">
            <v>Подъезд №2</v>
          </cell>
          <cell r="D1294">
            <v>45485</v>
          </cell>
          <cell r="E1294" t="str">
            <v>СЗ КиноДевелопмент</v>
          </cell>
          <cell r="H1294">
            <v>6.7</v>
          </cell>
          <cell r="I1294">
            <v>30</v>
          </cell>
        </row>
        <row r="1295">
          <cell r="A1295">
            <v>91344810</v>
          </cell>
          <cell r="B1295" t="str">
            <v>Кл. №30К</v>
          </cell>
          <cell r="C1295" t="str">
            <v>Подъезд №3</v>
          </cell>
          <cell r="D1295">
            <v>45540</v>
          </cell>
          <cell r="E1295" t="str">
            <v>СЗ КиноДевелопмент</v>
          </cell>
          <cell r="H1295">
            <v>4.5999999999999996</v>
          </cell>
          <cell r="I1295">
            <v>30</v>
          </cell>
        </row>
        <row r="1296">
          <cell r="A1296">
            <v>91344811</v>
          </cell>
          <cell r="B1296" t="str">
            <v>Кл. №31К</v>
          </cell>
          <cell r="C1296" t="str">
            <v>Подъезд №3</v>
          </cell>
          <cell r="D1296">
            <v>45540</v>
          </cell>
          <cell r="E1296" t="str">
            <v>СЗ КиноДевелопмент</v>
          </cell>
          <cell r="H1296">
            <v>5</v>
          </cell>
          <cell r="I1296">
            <v>30</v>
          </cell>
        </row>
        <row r="1297">
          <cell r="A1297">
            <v>91344812</v>
          </cell>
          <cell r="B1297" t="str">
            <v>Кл. №32К</v>
          </cell>
          <cell r="C1297" t="str">
            <v>Подъезд №3</v>
          </cell>
          <cell r="D1297">
            <v>45540</v>
          </cell>
          <cell r="E1297" t="str">
            <v>СЗ КиноДевелопмент</v>
          </cell>
          <cell r="H1297">
            <v>5.4</v>
          </cell>
          <cell r="I1297">
            <v>30</v>
          </cell>
        </row>
        <row r="1298">
          <cell r="A1298">
            <v>91344813</v>
          </cell>
          <cell r="B1298" t="str">
            <v>Кл. №33К</v>
          </cell>
          <cell r="C1298" t="str">
            <v>Подъезд №3</v>
          </cell>
          <cell r="D1298">
            <v>45540</v>
          </cell>
          <cell r="E1298" t="str">
            <v>СЗ КиноДевелопмент</v>
          </cell>
          <cell r="H1298">
            <v>4.5999999999999996</v>
          </cell>
          <cell r="I1298">
            <v>30</v>
          </cell>
        </row>
        <row r="1299">
          <cell r="A1299">
            <v>91344814</v>
          </cell>
          <cell r="B1299" t="str">
            <v>Кл. №34К</v>
          </cell>
          <cell r="C1299" t="str">
            <v>Подъезд №3</v>
          </cell>
          <cell r="D1299">
            <v>45540</v>
          </cell>
          <cell r="E1299" t="str">
            <v>СЗ КиноДевелопмент</v>
          </cell>
          <cell r="H1299">
            <v>3</v>
          </cell>
          <cell r="I1299">
            <v>30</v>
          </cell>
        </row>
        <row r="1300">
          <cell r="A1300">
            <v>91344815</v>
          </cell>
          <cell r="B1300" t="str">
            <v>Кл. №35К</v>
          </cell>
          <cell r="C1300" t="str">
            <v>Подъезд №3</v>
          </cell>
          <cell r="D1300">
            <v>45540</v>
          </cell>
          <cell r="E1300" t="str">
            <v>СЗ КиноДевелопмент</v>
          </cell>
          <cell r="H1300">
            <v>3.1</v>
          </cell>
          <cell r="I1300">
            <v>30</v>
          </cell>
        </row>
        <row r="1301">
          <cell r="A1301">
            <v>91344816</v>
          </cell>
          <cell r="B1301" t="str">
            <v>Кл. №36К</v>
          </cell>
          <cell r="C1301" t="str">
            <v>Подъезд №3</v>
          </cell>
          <cell r="D1301">
            <v>45540</v>
          </cell>
          <cell r="E1301" t="str">
            <v>СЗ КиноДевелопмент</v>
          </cell>
          <cell r="H1301">
            <v>3.3</v>
          </cell>
          <cell r="I1301">
            <v>30</v>
          </cell>
        </row>
        <row r="1302">
          <cell r="A1302">
            <v>91344817</v>
          </cell>
          <cell r="B1302" t="str">
            <v>Кл. №37К</v>
          </cell>
          <cell r="C1302" t="str">
            <v>Подъезд №3</v>
          </cell>
          <cell r="D1302">
            <v>45540</v>
          </cell>
          <cell r="E1302" t="str">
            <v>СЗ КиноДевелопмент</v>
          </cell>
          <cell r="H1302">
            <v>4.5999999999999996</v>
          </cell>
          <cell r="I1302">
            <v>30</v>
          </cell>
        </row>
        <row r="1303">
          <cell r="A1303">
            <v>91344818</v>
          </cell>
          <cell r="B1303" t="str">
            <v>Кл. №38К</v>
          </cell>
          <cell r="C1303" t="str">
            <v>Подъезд №3</v>
          </cell>
          <cell r="D1303">
            <v>45540</v>
          </cell>
          <cell r="E1303" t="str">
            <v>СЗ КиноДевелопмент</v>
          </cell>
          <cell r="H1303">
            <v>4.2</v>
          </cell>
          <cell r="I1303">
            <v>30</v>
          </cell>
        </row>
        <row r="1304">
          <cell r="A1304">
            <v>91344819</v>
          </cell>
          <cell r="B1304" t="str">
            <v>Кл. №39К</v>
          </cell>
          <cell r="C1304" t="str">
            <v>Подъезд №3</v>
          </cell>
          <cell r="D1304">
            <v>45540</v>
          </cell>
          <cell r="E1304" t="str">
            <v>СЗ КиноДевелопмент</v>
          </cell>
          <cell r="H1304">
            <v>5.6</v>
          </cell>
          <cell r="I1304">
            <v>30</v>
          </cell>
        </row>
        <row r="1305">
          <cell r="A1305">
            <v>91344820</v>
          </cell>
          <cell r="B1305" t="str">
            <v>Кл. №3К</v>
          </cell>
          <cell r="C1305" t="str">
            <v>Подъезд №2</v>
          </cell>
          <cell r="D1305">
            <v>45485</v>
          </cell>
          <cell r="E1305" t="str">
            <v>СЗ КиноДевелопмент</v>
          </cell>
          <cell r="H1305">
            <v>4.5999999999999996</v>
          </cell>
          <cell r="I1305">
            <v>30</v>
          </cell>
        </row>
        <row r="1306">
          <cell r="A1306">
            <v>91344821</v>
          </cell>
          <cell r="B1306" t="str">
            <v>Кл. №40К</v>
          </cell>
          <cell r="C1306" t="str">
            <v>Подъезд №3</v>
          </cell>
          <cell r="D1306">
            <v>45540</v>
          </cell>
          <cell r="E1306" t="str">
            <v>СЗ КиноДевелопмент</v>
          </cell>
          <cell r="H1306">
            <v>4.9000000000000004</v>
          </cell>
          <cell r="I1306">
            <v>30</v>
          </cell>
        </row>
        <row r="1307">
          <cell r="A1307">
            <v>91344822</v>
          </cell>
          <cell r="B1307" t="str">
            <v>Кл. №41К</v>
          </cell>
          <cell r="C1307" t="str">
            <v>Подъезд №5</v>
          </cell>
          <cell r="D1307">
            <v>45426</v>
          </cell>
          <cell r="E1307" t="str">
            <v>СЗ КиноДевелопмент</v>
          </cell>
          <cell r="H1307">
            <v>4</v>
          </cell>
          <cell r="I1307">
            <v>30</v>
          </cell>
        </row>
        <row r="1308">
          <cell r="A1308">
            <v>91344823</v>
          </cell>
          <cell r="B1308" t="str">
            <v>Кл. №42К</v>
          </cell>
          <cell r="C1308" t="str">
            <v>Подъезд №5</v>
          </cell>
          <cell r="D1308">
            <v>45426</v>
          </cell>
          <cell r="E1308" t="str">
            <v>СЗ КиноДевелопмент</v>
          </cell>
          <cell r="H1308">
            <v>2.9</v>
          </cell>
          <cell r="I1308">
            <v>30</v>
          </cell>
        </row>
        <row r="1309">
          <cell r="A1309">
            <v>91344824</v>
          </cell>
          <cell r="B1309" t="str">
            <v>Кл. №43К</v>
          </cell>
          <cell r="C1309" t="str">
            <v>Подъезд №5</v>
          </cell>
          <cell r="D1309">
            <v>45426</v>
          </cell>
          <cell r="E1309" t="str">
            <v>СЗ КиноДевелопмент</v>
          </cell>
          <cell r="H1309">
            <v>3.7</v>
          </cell>
          <cell r="I1309">
            <v>30</v>
          </cell>
        </row>
        <row r="1310">
          <cell r="A1310">
            <v>91344825</v>
          </cell>
          <cell r="B1310" t="str">
            <v>Кл. №44К</v>
          </cell>
          <cell r="C1310" t="str">
            <v>Подъезд №5</v>
          </cell>
          <cell r="D1310">
            <v>45426</v>
          </cell>
          <cell r="E1310" t="str">
            <v>СЗ КиноДевелопмент</v>
          </cell>
          <cell r="H1310">
            <v>3.8</v>
          </cell>
          <cell r="I1310">
            <v>30</v>
          </cell>
        </row>
        <row r="1311">
          <cell r="A1311">
            <v>91344826</v>
          </cell>
          <cell r="B1311" t="str">
            <v>Кл. №45К</v>
          </cell>
          <cell r="C1311" t="str">
            <v>Подъезд №5</v>
          </cell>
          <cell r="D1311">
            <v>45426</v>
          </cell>
          <cell r="E1311" t="str">
            <v>СЗ КиноДевелопмент</v>
          </cell>
          <cell r="H1311">
            <v>6.3</v>
          </cell>
          <cell r="I1311">
            <v>30</v>
          </cell>
        </row>
        <row r="1312">
          <cell r="A1312">
            <v>91344827</v>
          </cell>
          <cell r="B1312" t="str">
            <v>Кл. №46К</v>
          </cell>
          <cell r="C1312" t="str">
            <v>Подъезд №5</v>
          </cell>
          <cell r="D1312">
            <v>45426</v>
          </cell>
          <cell r="E1312" t="str">
            <v>СЗ КиноДевелопмент</v>
          </cell>
          <cell r="H1312">
            <v>3.4</v>
          </cell>
          <cell r="I1312">
            <v>30</v>
          </cell>
        </row>
        <row r="1313">
          <cell r="A1313">
            <v>91344828</v>
          </cell>
          <cell r="B1313" t="str">
            <v>Кл. №47К</v>
          </cell>
          <cell r="C1313" t="str">
            <v>Подъезд №5</v>
          </cell>
          <cell r="D1313">
            <v>45426</v>
          </cell>
          <cell r="E1313" t="str">
            <v>СЗ КиноДевелопмент</v>
          </cell>
          <cell r="H1313">
            <v>4.2</v>
          </cell>
          <cell r="I1313">
            <v>30</v>
          </cell>
        </row>
        <row r="1314">
          <cell r="A1314">
            <v>91344829</v>
          </cell>
          <cell r="B1314" t="str">
            <v>Кл. №48К</v>
          </cell>
          <cell r="C1314" t="str">
            <v>Подъезд №5</v>
          </cell>
          <cell r="D1314">
            <v>45426</v>
          </cell>
          <cell r="E1314" t="str">
            <v>СЗ КиноДевелопмент</v>
          </cell>
          <cell r="H1314">
            <v>4</v>
          </cell>
          <cell r="I1314">
            <v>30</v>
          </cell>
        </row>
        <row r="1315">
          <cell r="A1315">
            <v>91344830</v>
          </cell>
          <cell r="B1315" t="str">
            <v>Кл. №49К</v>
          </cell>
          <cell r="C1315" t="str">
            <v>Подъезд №5</v>
          </cell>
          <cell r="D1315">
            <v>45426</v>
          </cell>
          <cell r="E1315" t="str">
            <v>СЗ КиноДевелопмент</v>
          </cell>
          <cell r="H1315">
            <v>3.3</v>
          </cell>
          <cell r="I1315">
            <v>30</v>
          </cell>
        </row>
        <row r="1316">
          <cell r="A1316">
            <v>91344831</v>
          </cell>
          <cell r="B1316" t="str">
            <v>Кл. №4К</v>
          </cell>
          <cell r="C1316" t="str">
            <v>Подъезд №2</v>
          </cell>
          <cell r="D1316">
            <v>45485</v>
          </cell>
          <cell r="E1316" t="str">
            <v>СЗ КиноДевелопмент</v>
          </cell>
          <cell r="H1316">
            <v>3.4</v>
          </cell>
          <cell r="I1316">
            <v>30</v>
          </cell>
        </row>
        <row r="1317">
          <cell r="A1317">
            <v>91344832</v>
          </cell>
          <cell r="B1317" t="str">
            <v>Кл. №50К</v>
          </cell>
          <cell r="C1317" t="str">
            <v>Подъезд №5</v>
          </cell>
          <cell r="D1317">
            <v>45426</v>
          </cell>
          <cell r="E1317" t="str">
            <v>СЗ КиноДевелопмент</v>
          </cell>
          <cell r="H1317">
            <v>4.8</v>
          </cell>
          <cell r="I1317">
            <v>30</v>
          </cell>
        </row>
        <row r="1318">
          <cell r="A1318">
            <v>91344833</v>
          </cell>
          <cell r="B1318" t="str">
            <v>Кл. №51К</v>
          </cell>
          <cell r="C1318" t="str">
            <v>Подъезд №5</v>
          </cell>
          <cell r="D1318">
            <v>45426</v>
          </cell>
          <cell r="E1318" t="str">
            <v>СЗ КиноДевелопмент</v>
          </cell>
          <cell r="H1318">
            <v>5.2</v>
          </cell>
          <cell r="I1318">
            <v>30</v>
          </cell>
        </row>
        <row r="1319">
          <cell r="A1319">
            <v>91344834</v>
          </cell>
          <cell r="B1319" t="str">
            <v>Кл. №52К</v>
          </cell>
          <cell r="C1319" t="str">
            <v>Подъезд №5</v>
          </cell>
          <cell r="D1319">
            <v>45426</v>
          </cell>
          <cell r="E1319" t="str">
            <v>СЗ КиноДевелопмент</v>
          </cell>
          <cell r="H1319">
            <v>4.4000000000000004</v>
          </cell>
          <cell r="I1319">
            <v>30</v>
          </cell>
        </row>
        <row r="1320">
          <cell r="A1320">
            <v>91344835</v>
          </cell>
          <cell r="B1320" t="str">
            <v>Кл. №53К</v>
          </cell>
          <cell r="C1320" t="str">
            <v>Подъезд №5</v>
          </cell>
          <cell r="D1320">
            <v>45426</v>
          </cell>
          <cell r="E1320" t="str">
            <v>СЗ КиноДевелопмент</v>
          </cell>
          <cell r="H1320">
            <v>4</v>
          </cell>
          <cell r="I1320">
            <v>30</v>
          </cell>
        </row>
        <row r="1321">
          <cell r="A1321">
            <v>91344836</v>
          </cell>
          <cell r="B1321" t="str">
            <v>Кл. №54К</v>
          </cell>
          <cell r="C1321" t="str">
            <v>Подъезд №5</v>
          </cell>
          <cell r="D1321">
            <v>45426</v>
          </cell>
          <cell r="E1321" t="str">
            <v>СЗ КиноДевелопмент</v>
          </cell>
          <cell r="H1321">
            <v>5</v>
          </cell>
          <cell r="I1321">
            <v>30</v>
          </cell>
        </row>
        <row r="1322">
          <cell r="A1322">
            <v>91344837</v>
          </cell>
          <cell r="B1322" t="str">
            <v>Кл. №55К</v>
          </cell>
          <cell r="C1322" t="str">
            <v>Подъезд №5</v>
          </cell>
          <cell r="D1322">
            <v>45426</v>
          </cell>
          <cell r="E1322" t="str">
            <v>СЗ КиноДевелопмент</v>
          </cell>
          <cell r="H1322">
            <v>4</v>
          </cell>
          <cell r="I1322">
            <v>30</v>
          </cell>
        </row>
        <row r="1323">
          <cell r="A1323">
            <v>91344838</v>
          </cell>
          <cell r="B1323" t="str">
            <v>Кл. №56К</v>
          </cell>
          <cell r="C1323" t="str">
            <v>Подъезд №5</v>
          </cell>
          <cell r="D1323">
            <v>45426</v>
          </cell>
          <cell r="E1323" t="str">
            <v>СЗ КиноДевелопмент</v>
          </cell>
          <cell r="H1323">
            <v>5.8</v>
          </cell>
          <cell r="I1323">
            <v>30</v>
          </cell>
        </row>
        <row r="1324">
          <cell r="A1324">
            <v>91344839</v>
          </cell>
          <cell r="B1324" t="str">
            <v>Кл. №57К</v>
          </cell>
          <cell r="C1324" t="str">
            <v>Подъезд №5</v>
          </cell>
          <cell r="D1324">
            <v>45426</v>
          </cell>
          <cell r="E1324" t="str">
            <v>СЗ КиноДевелопмент</v>
          </cell>
          <cell r="H1324">
            <v>5.3</v>
          </cell>
          <cell r="I1324">
            <v>30</v>
          </cell>
        </row>
        <row r="1325">
          <cell r="A1325">
            <v>91344840</v>
          </cell>
          <cell r="B1325" t="str">
            <v>Кл. №58К</v>
          </cell>
          <cell r="C1325" t="str">
            <v>Подъезд №5</v>
          </cell>
          <cell r="D1325">
            <v>45426</v>
          </cell>
          <cell r="E1325" t="str">
            <v>СЗ КиноДевелопмент</v>
          </cell>
          <cell r="H1325">
            <v>4.4000000000000004</v>
          </cell>
          <cell r="I1325">
            <v>30</v>
          </cell>
        </row>
        <row r="1326">
          <cell r="A1326">
            <v>91344841</v>
          </cell>
          <cell r="B1326" t="str">
            <v>Кл. №59К</v>
          </cell>
          <cell r="C1326" t="str">
            <v>Подъезд №5</v>
          </cell>
          <cell r="D1326">
            <v>45426</v>
          </cell>
          <cell r="E1326" t="str">
            <v>СЗ КиноДевелопмент</v>
          </cell>
          <cell r="H1326">
            <v>5</v>
          </cell>
          <cell r="I1326">
            <v>30</v>
          </cell>
        </row>
        <row r="1327">
          <cell r="A1327">
            <v>91344842</v>
          </cell>
          <cell r="B1327" t="str">
            <v>Кл. №5К</v>
          </cell>
          <cell r="C1327" t="str">
            <v>Подъезд №2</v>
          </cell>
          <cell r="D1327">
            <v>45485</v>
          </cell>
          <cell r="E1327" t="str">
            <v>СЗ КиноДевелопмент</v>
          </cell>
          <cell r="H1327">
            <v>3.7</v>
          </cell>
          <cell r="I1327">
            <v>30</v>
          </cell>
        </row>
        <row r="1328">
          <cell r="A1328">
            <v>91344843</v>
          </cell>
          <cell r="B1328" t="str">
            <v>Кл. №60К</v>
          </cell>
          <cell r="C1328" t="str">
            <v>Подъезд №6</v>
          </cell>
          <cell r="D1328">
            <v>45433</v>
          </cell>
          <cell r="E1328" t="str">
            <v>СЗ КиноДевелопмент</v>
          </cell>
          <cell r="H1328">
            <v>4.8</v>
          </cell>
          <cell r="I1328">
            <v>30</v>
          </cell>
        </row>
        <row r="1329">
          <cell r="A1329">
            <v>91344844</v>
          </cell>
          <cell r="B1329" t="str">
            <v>Кл. №61К</v>
          </cell>
          <cell r="C1329" t="str">
            <v>Подъезд №6</v>
          </cell>
          <cell r="D1329">
            <v>45433</v>
          </cell>
          <cell r="E1329" t="str">
            <v>СЗ КиноДевелопмент</v>
          </cell>
          <cell r="H1329">
            <v>5.0999999999999996</v>
          </cell>
          <cell r="I1329">
            <v>30</v>
          </cell>
        </row>
        <row r="1330">
          <cell r="A1330">
            <v>91344845</v>
          </cell>
          <cell r="B1330" t="str">
            <v>Кл. №62К</v>
          </cell>
          <cell r="C1330" t="str">
            <v>Подъезд №6</v>
          </cell>
          <cell r="D1330">
            <v>45433</v>
          </cell>
          <cell r="E1330" t="str">
            <v>СЗ КиноДевелопмент</v>
          </cell>
          <cell r="H1330">
            <v>3.9</v>
          </cell>
          <cell r="I1330">
            <v>30</v>
          </cell>
        </row>
        <row r="1331">
          <cell r="A1331">
            <v>91344846</v>
          </cell>
          <cell r="B1331" t="str">
            <v>Кл. №63К</v>
          </cell>
          <cell r="C1331" t="str">
            <v>Подъезд №6</v>
          </cell>
          <cell r="D1331">
            <v>45433</v>
          </cell>
          <cell r="E1331" t="str">
            <v>СЗ КиноДевелопмент</v>
          </cell>
          <cell r="H1331">
            <v>3.9</v>
          </cell>
          <cell r="I1331">
            <v>30</v>
          </cell>
        </row>
        <row r="1332">
          <cell r="A1332">
            <v>91344847</v>
          </cell>
          <cell r="B1332" t="str">
            <v>Кл. №64К</v>
          </cell>
          <cell r="C1332" t="str">
            <v>Подъезд №6</v>
          </cell>
          <cell r="D1332">
            <v>45433</v>
          </cell>
          <cell r="E1332" t="str">
            <v>СЗ КиноДевелопмент</v>
          </cell>
          <cell r="H1332">
            <v>3.7</v>
          </cell>
          <cell r="I1332">
            <v>30</v>
          </cell>
        </row>
        <row r="1333">
          <cell r="A1333">
            <v>91344848</v>
          </cell>
          <cell r="B1333" t="str">
            <v>Кл. №65К</v>
          </cell>
          <cell r="C1333" t="str">
            <v>Подъезд №6</v>
          </cell>
          <cell r="D1333">
            <v>45433</v>
          </cell>
          <cell r="E1333" t="str">
            <v>СЗ КиноДевелопмент</v>
          </cell>
          <cell r="H1333">
            <v>4</v>
          </cell>
          <cell r="I1333">
            <v>30</v>
          </cell>
        </row>
        <row r="1334">
          <cell r="A1334">
            <v>91344849</v>
          </cell>
          <cell r="B1334" t="str">
            <v>Кл. №66К</v>
          </cell>
          <cell r="C1334" t="str">
            <v>Подъезд №6</v>
          </cell>
          <cell r="D1334">
            <v>45433</v>
          </cell>
          <cell r="E1334" t="str">
            <v>СЗ КиноДевелопмент</v>
          </cell>
          <cell r="H1334">
            <v>4</v>
          </cell>
          <cell r="I1334">
            <v>30</v>
          </cell>
        </row>
        <row r="1335">
          <cell r="A1335">
            <v>91344850</v>
          </cell>
          <cell r="B1335" t="str">
            <v>Кл. №67К</v>
          </cell>
          <cell r="C1335" t="str">
            <v>Подъезд №6</v>
          </cell>
          <cell r="D1335">
            <v>45433</v>
          </cell>
          <cell r="E1335" t="str">
            <v>СЗ КиноДевелопмент</v>
          </cell>
          <cell r="H1335">
            <v>5.3</v>
          </cell>
          <cell r="I1335">
            <v>30</v>
          </cell>
        </row>
        <row r="1336">
          <cell r="A1336">
            <v>91344851</v>
          </cell>
          <cell r="B1336" t="str">
            <v>Кл. №68К</v>
          </cell>
          <cell r="C1336" t="str">
            <v>Подъезд №6</v>
          </cell>
          <cell r="D1336">
            <v>45433</v>
          </cell>
          <cell r="E1336" t="str">
            <v>СЗ КиноДевелопмент</v>
          </cell>
          <cell r="H1336">
            <v>6.4</v>
          </cell>
          <cell r="I1336">
            <v>30</v>
          </cell>
        </row>
        <row r="1337">
          <cell r="A1337">
            <v>91344852</v>
          </cell>
          <cell r="B1337" t="str">
            <v>Кл. №69К</v>
          </cell>
          <cell r="C1337" t="str">
            <v>Подъезд №6</v>
          </cell>
          <cell r="D1337">
            <v>45433</v>
          </cell>
          <cell r="E1337" t="str">
            <v>СЗ КиноДевелопмент</v>
          </cell>
          <cell r="H1337">
            <v>3.7</v>
          </cell>
          <cell r="I1337">
            <v>30</v>
          </cell>
        </row>
        <row r="1338">
          <cell r="A1338">
            <v>91344853</v>
          </cell>
          <cell r="B1338" t="str">
            <v>Кл. №6К</v>
          </cell>
          <cell r="C1338" t="str">
            <v>Подъезд №2</v>
          </cell>
          <cell r="D1338">
            <v>45485</v>
          </cell>
          <cell r="E1338" t="str">
            <v>СЗ КиноДевелопмент</v>
          </cell>
          <cell r="H1338">
            <v>3.9</v>
          </cell>
          <cell r="I1338">
            <v>30</v>
          </cell>
        </row>
        <row r="1339">
          <cell r="A1339">
            <v>91344854</v>
          </cell>
          <cell r="B1339" t="str">
            <v>Кл. №70К</v>
          </cell>
          <cell r="C1339" t="str">
            <v>Подъезд №6</v>
          </cell>
          <cell r="D1339">
            <v>45433</v>
          </cell>
          <cell r="E1339" t="str">
            <v>СЗ КиноДевелопмент</v>
          </cell>
          <cell r="H1339">
            <v>4</v>
          </cell>
          <cell r="I1339">
            <v>30</v>
          </cell>
        </row>
        <row r="1340">
          <cell r="A1340">
            <v>91344855</v>
          </cell>
          <cell r="B1340" t="str">
            <v>Кл. №71К</v>
          </cell>
          <cell r="C1340" t="str">
            <v>Подъезд №6</v>
          </cell>
          <cell r="D1340">
            <v>45433</v>
          </cell>
          <cell r="E1340" t="str">
            <v>СЗ КиноДевелопмент</v>
          </cell>
          <cell r="H1340">
            <v>4</v>
          </cell>
          <cell r="I1340">
            <v>30</v>
          </cell>
        </row>
        <row r="1341">
          <cell r="A1341">
            <v>91344856</v>
          </cell>
          <cell r="B1341" t="str">
            <v>Кл. №72К</v>
          </cell>
          <cell r="C1341" t="str">
            <v>Подъезд №6</v>
          </cell>
          <cell r="D1341">
            <v>45433</v>
          </cell>
          <cell r="E1341" t="str">
            <v>СЗ КиноДевелопмент</v>
          </cell>
          <cell r="H1341">
            <v>3</v>
          </cell>
          <cell r="I1341">
            <v>30</v>
          </cell>
        </row>
        <row r="1342">
          <cell r="A1342">
            <v>91344857</v>
          </cell>
          <cell r="B1342" t="str">
            <v>Кл. №73К</v>
          </cell>
          <cell r="C1342" t="str">
            <v>Подъезд №6</v>
          </cell>
          <cell r="D1342">
            <v>45433</v>
          </cell>
          <cell r="E1342" t="str">
            <v>СЗ КиноДевелопмент</v>
          </cell>
          <cell r="H1342">
            <v>6.1</v>
          </cell>
          <cell r="I1342">
            <v>30</v>
          </cell>
        </row>
        <row r="1343">
          <cell r="A1343">
            <v>91344858</v>
          </cell>
          <cell r="B1343" t="str">
            <v>Кл. №74К</v>
          </cell>
          <cell r="C1343" t="str">
            <v>Подъезд №6</v>
          </cell>
          <cell r="D1343">
            <v>45433</v>
          </cell>
          <cell r="E1343" t="str">
            <v>СЗ КиноДевелопмент</v>
          </cell>
          <cell r="H1343">
            <v>4.4000000000000004</v>
          </cell>
          <cell r="I1343">
            <v>30</v>
          </cell>
        </row>
        <row r="1344">
          <cell r="A1344">
            <v>91344859</v>
          </cell>
          <cell r="B1344" t="str">
            <v>Кл. №75К</v>
          </cell>
          <cell r="C1344" t="str">
            <v>Подъезд №6</v>
          </cell>
          <cell r="D1344">
            <v>45433</v>
          </cell>
          <cell r="E1344" t="str">
            <v>СЗ КиноДевелопмент</v>
          </cell>
          <cell r="H1344">
            <v>3.8</v>
          </cell>
          <cell r="I1344">
            <v>30</v>
          </cell>
        </row>
        <row r="1345">
          <cell r="A1345">
            <v>91344860</v>
          </cell>
          <cell r="B1345" t="str">
            <v>Кл. №76К</v>
          </cell>
          <cell r="C1345" t="str">
            <v>Подъезд №6</v>
          </cell>
          <cell r="D1345">
            <v>45433</v>
          </cell>
          <cell r="E1345" t="str">
            <v>СЗ КиноДевелопмент</v>
          </cell>
          <cell r="H1345">
            <v>4.3</v>
          </cell>
          <cell r="I1345">
            <v>30</v>
          </cell>
        </row>
        <row r="1346">
          <cell r="A1346">
            <v>91344861</v>
          </cell>
          <cell r="B1346" t="str">
            <v>Кл. №77К</v>
          </cell>
          <cell r="C1346" t="str">
            <v>Подъезд №6</v>
          </cell>
          <cell r="D1346">
            <v>45433</v>
          </cell>
          <cell r="E1346" t="str">
            <v>СЗ КиноДевелопмент</v>
          </cell>
          <cell r="H1346">
            <v>3.4</v>
          </cell>
          <cell r="I1346">
            <v>30</v>
          </cell>
        </row>
        <row r="1347">
          <cell r="A1347">
            <v>91344862</v>
          </cell>
          <cell r="B1347" t="str">
            <v>Кл. №78К</v>
          </cell>
          <cell r="C1347" t="str">
            <v>Подъезд №6</v>
          </cell>
          <cell r="D1347">
            <v>45433</v>
          </cell>
          <cell r="E1347" t="str">
            <v>СЗ КиноДевелопмент</v>
          </cell>
          <cell r="H1347">
            <v>3.8</v>
          </cell>
          <cell r="I1347">
            <v>30</v>
          </cell>
        </row>
        <row r="1348">
          <cell r="A1348">
            <v>91344863</v>
          </cell>
          <cell r="B1348" t="str">
            <v>Кл. №79К</v>
          </cell>
          <cell r="C1348" t="str">
            <v>Подъезд №7</v>
          </cell>
          <cell r="D1348">
            <v>45426</v>
          </cell>
          <cell r="E1348" t="str">
            <v>СЗ КиноДевелопмент</v>
          </cell>
          <cell r="H1348">
            <v>3.5</v>
          </cell>
          <cell r="I1348">
            <v>30</v>
          </cell>
        </row>
        <row r="1349">
          <cell r="A1349">
            <v>91344864</v>
          </cell>
          <cell r="B1349" t="str">
            <v>Кл. №7К</v>
          </cell>
          <cell r="C1349" t="str">
            <v>Подъезд №2</v>
          </cell>
          <cell r="D1349">
            <v>45485</v>
          </cell>
          <cell r="E1349" t="str">
            <v>СЗ КиноДевелопмент</v>
          </cell>
          <cell r="H1349">
            <v>4.2</v>
          </cell>
          <cell r="I1349">
            <v>30</v>
          </cell>
        </row>
        <row r="1350">
          <cell r="A1350">
            <v>91344865</v>
          </cell>
          <cell r="B1350" t="str">
            <v>Кл. №80К</v>
          </cell>
          <cell r="C1350" t="str">
            <v>Подъезд №7</v>
          </cell>
          <cell r="D1350">
            <v>45426</v>
          </cell>
          <cell r="E1350" t="str">
            <v>СЗ КиноДевелопмент</v>
          </cell>
          <cell r="H1350">
            <v>4.2</v>
          </cell>
          <cell r="I1350">
            <v>30</v>
          </cell>
        </row>
        <row r="1351">
          <cell r="A1351">
            <v>91344866</v>
          </cell>
          <cell r="B1351" t="str">
            <v>Кл. №81К</v>
          </cell>
          <cell r="C1351" t="str">
            <v>Подъезд №7</v>
          </cell>
          <cell r="D1351">
            <v>45426</v>
          </cell>
          <cell r="E1351" t="str">
            <v>СЗ КиноДевелопмент</v>
          </cell>
          <cell r="H1351">
            <v>4</v>
          </cell>
          <cell r="I1351">
            <v>30</v>
          </cell>
        </row>
        <row r="1352">
          <cell r="A1352">
            <v>91344867</v>
          </cell>
          <cell r="B1352" t="str">
            <v>Кл. №82К</v>
          </cell>
          <cell r="C1352" t="str">
            <v>Подъезд №7</v>
          </cell>
          <cell r="D1352">
            <v>45426</v>
          </cell>
          <cell r="E1352" t="str">
            <v>СЗ КиноДевелопмент</v>
          </cell>
          <cell r="H1352">
            <v>6.8</v>
          </cell>
          <cell r="I1352">
            <v>30</v>
          </cell>
        </row>
        <row r="1353">
          <cell r="A1353">
            <v>91344868</v>
          </cell>
          <cell r="B1353" t="str">
            <v>Кл. №83К</v>
          </cell>
          <cell r="C1353" t="str">
            <v>Подъезд №7</v>
          </cell>
          <cell r="D1353">
            <v>45426</v>
          </cell>
          <cell r="E1353" t="str">
            <v>СЗ КиноДевелопмент</v>
          </cell>
          <cell r="H1353">
            <v>3.2</v>
          </cell>
          <cell r="I1353">
            <v>30</v>
          </cell>
        </row>
        <row r="1354">
          <cell r="A1354">
            <v>91344869</v>
          </cell>
          <cell r="B1354" t="str">
            <v>Кл. №84К</v>
          </cell>
          <cell r="C1354" t="str">
            <v>Подъезд №7</v>
          </cell>
          <cell r="D1354">
            <v>45426</v>
          </cell>
          <cell r="E1354" t="str">
            <v>СЗ КиноДевелопмент</v>
          </cell>
          <cell r="H1354">
            <v>3.5</v>
          </cell>
          <cell r="I1354">
            <v>30</v>
          </cell>
        </row>
        <row r="1355">
          <cell r="A1355">
            <v>91344870</v>
          </cell>
          <cell r="B1355" t="str">
            <v>Кл. №85К</v>
          </cell>
          <cell r="C1355" t="str">
            <v>Подъезд №7</v>
          </cell>
          <cell r="D1355">
            <v>45426</v>
          </cell>
          <cell r="E1355" t="str">
            <v>СЗ КиноДевелопмент</v>
          </cell>
          <cell r="H1355">
            <v>4.3</v>
          </cell>
          <cell r="I1355">
            <v>30</v>
          </cell>
        </row>
        <row r="1356">
          <cell r="A1356">
            <v>91344871</v>
          </cell>
          <cell r="B1356" t="str">
            <v>Кл. №86К</v>
          </cell>
          <cell r="C1356" t="str">
            <v>Подъезд №7</v>
          </cell>
          <cell r="D1356">
            <v>45426</v>
          </cell>
          <cell r="E1356" t="str">
            <v>СЗ КиноДевелопмент</v>
          </cell>
          <cell r="H1356">
            <v>4.5999999999999996</v>
          </cell>
          <cell r="I1356">
            <v>30</v>
          </cell>
        </row>
        <row r="1357">
          <cell r="A1357">
            <v>91344872</v>
          </cell>
          <cell r="B1357" t="str">
            <v>Кл. №87К</v>
          </cell>
          <cell r="C1357" t="str">
            <v>Подъезд №7</v>
          </cell>
          <cell r="D1357">
            <v>45426</v>
          </cell>
          <cell r="E1357" t="str">
            <v>СЗ КиноДевелопмент</v>
          </cell>
          <cell r="H1357">
            <v>5.3</v>
          </cell>
          <cell r="I1357">
            <v>30</v>
          </cell>
        </row>
        <row r="1358">
          <cell r="A1358">
            <v>91344873</v>
          </cell>
          <cell r="B1358" t="str">
            <v>Кл. №88К</v>
          </cell>
          <cell r="C1358" t="str">
            <v>Подъезд №7</v>
          </cell>
          <cell r="D1358">
            <v>45426</v>
          </cell>
          <cell r="E1358" t="str">
            <v>СЗ КиноДевелопмент</v>
          </cell>
          <cell r="H1358">
            <v>2.8</v>
          </cell>
          <cell r="I1358">
            <v>30</v>
          </cell>
        </row>
        <row r="1359">
          <cell r="A1359">
            <v>91344874</v>
          </cell>
          <cell r="B1359" t="str">
            <v>Кл. №89К</v>
          </cell>
          <cell r="C1359" t="str">
            <v>Подъезд №7</v>
          </cell>
          <cell r="D1359">
            <v>45426</v>
          </cell>
          <cell r="E1359" t="str">
            <v>СЗ КиноДевелопмент</v>
          </cell>
          <cell r="H1359">
            <v>3.3</v>
          </cell>
          <cell r="I1359">
            <v>30</v>
          </cell>
        </row>
        <row r="1360">
          <cell r="A1360">
            <v>91344875</v>
          </cell>
          <cell r="B1360" t="str">
            <v>Кл. №8К</v>
          </cell>
          <cell r="C1360" t="str">
            <v>Подъезд №2</v>
          </cell>
          <cell r="D1360">
            <v>45485</v>
          </cell>
          <cell r="E1360" t="str">
            <v>СЗ КиноДевелопмент</v>
          </cell>
          <cell r="H1360">
            <v>4.0999999999999996</v>
          </cell>
          <cell r="I1360">
            <v>30</v>
          </cell>
        </row>
        <row r="1361">
          <cell r="A1361">
            <v>91344876</v>
          </cell>
          <cell r="B1361" t="str">
            <v>Кл. №90К</v>
          </cell>
          <cell r="C1361" t="str">
            <v>Подъезд №7</v>
          </cell>
          <cell r="D1361">
            <v>45426</v>
          </cell>
          <cell r="E1361" t="str">
            <v>СЗ КиноДевелопмент</v>
          </cell>
          <cell r="H1361">
            <v>3.9</v>
          </cell>
          <cell r="I1361">
            <v>30</v>
          </cell>
        </row>
        <row r="1362">
          <cell r="A1362">
            <v>91344877</v>
          </cell>
          <cell r="B1362" t="str">
            <v>Кл. №91К</v>
          </cell>
          <cell r="C1362" t="str">
            <v>Подъезд №7</v>
          </cell>
          <cell r="D1362">
            <v>45426</v>
          </cell>
          <cell r="E1362" t="str">
            <v>СЗ КиноДевелопмент</v>
          </cell>
          <cell r="H1362">
            <v>4.0999999999999996</v>
          </cell>
          <cell r="I1362">
            <v>30</v>
          </cell>
        </row>
        <row r="1363">
          <cell r="A1363">
            <v>91344878</v>
          </cell>
          <cell r="B1363" t="str">
            <v>Кл. №92К</v>
          </cell>
          <cell r="C1363" t="str">
            <v>Подъезд №7</v>
          </cell>
          <cell r="D1363">
            <v>45426</v>
          </cell>
          <cell r="E1363" t="str">
            <v>СЗ КиноДевелопмент</v>
          </cell>
          <cell r="H1363">
            <v>3</v>
          </cell>
          <cell r="I1363">
            <v>30</v>
          </cell>
        </row>
        <row r="1364">
          <cell r="A1364">
            <v>91344879</v>
          </cell>
          <cell r="B1364" t="str">
            <v>Кл. №93К</v>
          </cell>
          <cell r="C1364" t="str">
            <v>Подъезд №7</v>
          </cell>
          <cell r="D1364">
            <v>45426</v>
          </cell>
          <cell r="E1364" t="str">
            <v>СЗ КиноДевелопмент</v>
          </cell>
          <cell r="H1364">
            <v>3.6</v>
          </cell>
          <cell r="I1364">
            <v>30</v>
          </cell>
        </row>
        <row r="1365">
          <cell r="A1365">
            <v>91344880</v>
          </cell>
          <cell r="B1365" t="str">
            <v>Кл. №94К</v>
          </cell>
          <cell r="C1365" t="str">
            <v>Подъезд №7</v>
          </cell>
          <cell r="D1365">
            <v>45426</v>
          </cell>
          <cell r="E1365" t="str">
            <v>СЗ КиноДевелопмент</v>
          </cell>
          <cell r="H1365">
            <v>4.9000000000000004</v>
          </cell>
          <cell r="I1365">
            <v>30</v>
          </cell>
        </row>
        <row r="1366">
          <cell r="A1366">
            <v>91344881</v>
          </cell>
          <cell r="B1366" t="str">
            <v>Кл. №95К</v>
          </cell>
          <cell r="C1366" t="str">
            <v>Подъезд №7</v>
          </cell>
          <cell r="D1366">
            <v>45426</v>
          </cell>
          <cell r="E1366" t="str">
            <v>СЗ КиноДевелопмент</v>
          </cell>
          <cell r="H1366">
            <v>4.5999999999999996</v>
          </cell>
          <cell r="I1366">
            <v>30</v>
          </cell>
        </row>
        <row r="1367">
          <cell r="A1367">
            <v>91344882</v>
          </cell>
          <cell r="B1367" t="str">
            <v>Кл. №96К</v>
          </cell>
          <cell r="C1367" t="str">
            <v>Подъезд №7</v>
          </cell>
          <cell r="D1367">
            <v>45426</v>
          </cell>
          <cell r="E1367" t="str">
            <v>СЗ КиноДевелопмент</v>
          </cell>
          <cell r="H1367">
            <v>4.4000000000000004</v>
          </cell>
          <cell r="I1367">
            <v>30</v>
          </cell>
        </row>
        <row r="1368">
          <cell r="A1368">
            <v>91344883</v>
          </cell>
          <cell r="B1368" t="str">
            <v>Кл. №97К</v>
          </cell>
          <cell r="C1368" t="str">
            <v>Подъезд №8</v>
          </cell>
          <cell r="D1368">
            <v>45433</v>
          </cell>
          <cell r="E1368" t="str">
            <v>СЗ КиноДевелопмент</v>
          </cell>
          <cell r="H1368">
            <v>3.9</v>
          </cell>
          <cell r="I1368">
            <v>30</v>
          </cell>
        </row>
        <row r="1369">
          <cell r="A1369">
            <v>91344884</v>
          </cell>
          <cell r="B1369" t="str">
            <v>Кл. №98К</v>
          </cell>
          <cell r="C1369" t="str">
            <v>Подъезд №8</v>
          </cell>
          <cell r="D1369">
            <v>45433</v>
          </cell>
          <cell r="E1369" t="str">
            <v>СЗ КиноДевелопмент</v>
          </cell>
          <cell r="H1369">
            <v>4.3</v>
          </cell>
          <cell r="I1369">
            <v>30</v>
          </cell>
        </row>
        <row r="1370">
          <cell r="A1370">
            <v>91344885</v>
          </cell>
          <cell r="B1370" t="str">
            <v>Кл. №99К</v>
          </cell>
          <cell r="C1370" t="str">
            <v>Подъезд №8</v>
          </cell>
          <cell r="D1370">
            <v>45433</v>
          </cell>
          <cell r="E1370" t="str">
            <v>СЗ КиноДевелопмент</v>
          </cell>
          <cell r="H1370">
            <v>6.3</v>
          </cell>
          <cell r="I1370">
            <v>30</v>
          </cell>
        </row>
        <row r="1371">
          <cell r="A1371">
            <v>91344886</v>
          </cell>
          <cell r="B1371" t="str">
            <v>Кл. №9К</v>
          </cell>
          <cell r="C1371" t="str">
            <v>Подъезд №2</v>
          </cell>
          <cell r="D1371">
            <v>45485</v>
          </cell>
          <cell r="E1371" t="str">
            <v>СЗ КиноДевелопмент</v>
          </cell>
          <cell r="H1371">
            <v>6.5</v>
          </cell>
          <cell r="I1371">
            <v>30</v>
          </cell>
        </row>
        <row r="1372">
          <cell r="A1372">
            <v>91344887</v>
          </cell>
          <cell r="B1372" t="str">
            <v>Оф. 10Н</v>
          </cell>
          <cell r="C1372" t="str">
            <v>Подъезд №5</v>
          </cell>
          <cell r="D1372">
            <v>45426</v>
          </cell>
          <cell r="E1372" t="str">
            <v>СЗ КиноДевелопмент</v>
          </cell>
          <cell r="H1372">
            <v>35.1</v>
          </cell>
          <cell r="I1372">
            <v>30</v>
          </cell>
        </row>
        <row r="1373">
          <cell r="A1373">
            <v>91344888</v>
          </cell>
          <cell r="B1373" t="str">
            <v>Оф. 11Н</v>
          </cell>
          <cell r="C1373" t="str">
            <v>Подъезд №5</v>
          </cell>
          <cell r="D1373">
            <v>45426</v>
          </cell>
          <cell r="E1373" t="str">
            <v>СЗ КиноДевелопмент</v>
          </cell>
          <cell r="H1373">
            <v>82</v>
          </cell>
          <cell r="I1373">
            <v>30</v>
          </cell>
        </row>
        <row r="1374">
          <cell r="A1374">
            <v>91344889</v>
          </cell>
          <cell r="B1374" t="str">
            <v>Оф. 12Н</v>
          </cell>
          <cell r="C1374" t="str">
            <v>Подъезд №6</v>
          </cell>
          <cell r="D1374">
            <v>45433</v>
          </cell>
          <cell r="E1374" t="str">
            <v>СЗ КиноДевелопмент</v>
          </cell>
          <cell r="H1374">
            <v>79.5</v>
          </cell>
          <cell r="I1374">
            <v>30</v>
          </cell>
        </row>
        <row r="1375">
          <cell r="A1375">
            <v>91344890</v>
          </cell>
          <cell r="B1375" t="str">
            <v>Оф. 13Н</v>
          </cell>
          <cell r="C1375" t="str">
            <v>Подъезд №6</v>
          </cell>
          <cell r="D1375">
            <v>45433</v>
          </cell>
          <cell r="E1375" t="str">
            <v>СЗ КиноДевелопмент</v>
          </cell>
          <cell r="H1375">
            <v>34</v>
          </cell>
          <cell r="I1375">
            <v>30</v>
          </cell>
        </row>
        <row r="1376">
          <cell r="A1376">
            <v>91344891</v>
          </cell>
          <cell r="B1376" t="str">
            <v>Оф. 14Н</v>
          </cell>
          <cell r="C1376" t="str">
            <v>Подъезд №7</v>
          </cell>
          <cell r="D1376">
            <v>45426</v>
          </cell>
          <cell r="E1376" t="str">
            <v>СЗ КиноДевелопмент</v>
          </cell>
          <cell r="H1376">
            <v>108.7</v>
          </cell>
          <cell r="I1376">
            <v>30</v>
          </cell>
        </row>
        <row r="1377">
          <cell r="A1377">
            <v>91344892</v>
          </cell>
          <cell r="B1377" t="str">
            <v>Оф. 15Н</v>
          </cell>
          <cell r="C1377" t="str">
            <v>Подъезд №8</v>
          </cell>
          <cell r="D1377">
            <v>45433</v>
          </cell>
          <cell r="E1377" t="str">
            <v>СЗ КиноДевелопмент</v>
          </cell>
          <cell r="H1377">
            <v>113.7</v>
          </cell>
          <cell r="I1377">
            <v>30</v>
          </cell>
        </row>
        <row r="1378">
          <cell r="A1378">
            <v>91344893</v>
          </cell>
          <cell r="B1378" t="str">
            <v>Оф. 16Н</v>
          </cell>
          <cell r="C1378" t="str">
            <v>Подъезд №9</v>
          </cell>
          <cell r="D1378">
            <v>45433</v>
          </cell>
          <cell r="E1378" t="str">
            <v>СЗ КиноДевелопмент</v>
          </cell>
          <cell r="H1378">
            <v>121.6</v>
          </cell>
          <cell r="I1378">
            <v>30</v>
          </cell>
        </row>
        <row r="1379">
          <cell r="A1379">
            <v>91344894</v>
          </cell>
          <cell r="B1379" t="str">
            <v>Оф. 17Н</v>
          </cell>
          <cell r="C1379" t="str">
            <v>Подъезд №10</v>
          </cell>
          <cell r="D1379">
            <v>45552</v>
          </cell>
          <cell r="E1379" t="str">
            <v>СЗ КиноДевелопмент</v>
          </cell>
          <cell r="H1379">
            <v>95.6</v>
          </cell>
          <cell r="I1379">
            <v>30</v>
          </cell>
        </row>
        <row r="1380">
          <cell r="A1380">
            <v>91344895</v>
          </cell>
          <cell r="B1380" t="str">
            <v>Оф. 18Н</v>
          </cell>
          <cell r="C1380" t="str">
            <v>Подъезд №11</v>
          </cell>
          <cell r="D1380">
            <v>45485</v>
          </cell>
          <cell r="E1380" t="str">
            <v>СЗ КиноДевелопмент</v>
          </cell>
          <cell r="H1380">
            <v>54.3</v>
          </cell>
          <cell r="I1380">
            <v>30</v>
          </cell>
        </row>
        <row r="1381">
          <cell r="A1381">
            <v>91344896</v>
          </cell>
          <cell r="B1381" t="str">
            <v>Оф. 19Н</v>
          </cell>
          <cell r="C1381" t="str">
            <v>Подъезд №11</v>
          </cell>
          <cell r="D1381">
            <v>45485</v>
          </cell>
          <cell r="E1381" t="str">
            <v>СЗ КиноДевелопмент</v>
          </cell>
          <cell r="H1381">
            <v>68.5</v>
          </cell>
          <cell r="I1381">
            <v>30</v>
          </cell>
        </row>
        <row r="1382">
          <cell r="A1382">
            <v>91344897</v>
          </cell>
          <cell r="B1382" t="str">
            <v>Оф. 1Н</v>
          </cell>
          <cell r="C1382" t="str">
            <v>Подъезд №1</v>
          </cell>
          <cell r="D1382">
            <v>45485</v>
          </cell>
          <cell r="E1382" t="str">
            <v>СЗ КиноДевелопмент</v>
          </cell>
          <cell r="H1382">
            <v>38.4</v>
          </cell>
          <cell r="I1382">
            <v>30</v>
          </cell>
        </row>
        <row r="1383">
          <cell r="A1383">
            <v>91344898</v>
          </cell>
          <cell r="B1383" t="str">
            <v>Оф. 20Н</v>
          </cell>
          <cell r="C1383" t="str">
            <v>Подъезд №11</v>
          </cell>
          <cell r="D1383">
            <v>45485</v>
          </cell>
          <cell r="E1383" t="str">
            <v>СЗ КиноДевелопмент</v>
          </cell>
          <cell r="H1383">
            <v>141.6</v>
          </cell>
          <cell r="I1383">
            <v>30</v>
          </cell>
        </row>
        <row r="1384">
          <cell r="A1384">
            <v>91344899</v>
          </cell>
          <cell r="B1384" t="str">
            <v>Оф. 21Н</v>
          </cell>
          <cell r="C1384" t="str">
            <v>Подъезд №12</v>
          </cell>
          <cell r="D1384">
            <v>45526</v>
          </cell>
          <cell r="E1384" t="str">
            <v>СЗ КиноДевелопмент</v>
          </cell>
          <cell r="H1384">
            <v>112.6</v>
          </cell>
          <cell r="I1384">
            <v>30</v>
          </cell>
        </row>
        <row r="1385">
          <cell r="A1385">
            <v>91344900</v>
          </cell>
          <cell r="B1385" t="str">
            <v>Оф. 22Н</v>
          </cell>
          <cell r="C1385" t="str">
            <v>Подъезд №12</v>
          </cell>
          <cell r="D1385">
            <v>45526</v>
          </cell>
          <cell r="E1385" t="str">
            <v>СЗ КиноДевелопмент</v>
          </cell>
          <cell r="H1385">
            <v>61.1</v>
          </cell>
          <cell r="I1385">
            <v>30</v>
          </cell>
        </row>
        <row r="1386">
          <cell r="A1386">
            <v>91344901</v>
          </cell>
          <cell r="B1386" t="str">
            <v>Оф. 23Н</v>
          </cell>
          <cell r="C1386" t="str">
            <v>Подъезд №12</v>
          </cell>
          <cell r="D1386">
            <v>45526</v>
          </cell>
          <cell r="E1386" t="str">
            <v>СЗ КиноДевелопмент</v>
          </cell>
          <cell r="H1386">
            <v>55</v>
          </cell>
          <cell r="I1386">
            <v>30</v>
          </cell>
        </row>
        <row r="1387">
          <cell r="A1387">
            <v>91344902</v>
          </cell>
          <cell r="B1387" t="str">
            <v>Оф. 24Н</v>
          </cell>
          <cell r="C1387" t="str">
            <v>Подъезд №15</v>
          </cell>
          <cell r="D1387">
            <v>45485</v>
          </cell>
          <cell r="E1387" t="str">
            <v>СЗ КиноДевелопмент</v>
          </cell>
          <cell r="H1387">
            <v>104.8</v>
          </cell>
          <cell r="I1387">
            <v>30</v>
          </cell>
        </row>
        <row r="1388">
          <cell r="A1388">
            <v>91344903</v>
          </cell>
          <cell r="B1388" t="str">
            <v>Оф. 25Н</v>
          </cell>
          <cell r="C1388" t="str">
            <v>Подъезд №16</v>
          </cell>
          <cell r="D1388">
            <v>45535</v>
          </cell>
          <cell r="E1388" t="str">
            <v>СЗ КиноДевелопмент</v>
          </cell>
          <cell r="H1388">
            <v>203.8</v>
          </cell>
          <cell r="I1388">
            <v>30</v>
          </cell>
        </row>
        <row r="1389">
          <cell r="A1389">
            <v>91344904</v>
          </cell>
          <cell r="B1389" t="str">
            <v>Оф. 26Н</v>
          </cell>
          <cell r="C1389" t="str">
            <v>Подъезд №16</v>
          </cell>
          <cell r="D1389">
            <v>45535</v>
          </cell>
          <cell r="E1389" t="str">
            <v>СЗ КиноДевелопмент</v>
          </cell>
          <cell r="H1389">
            <v>119.7</v>
          </cell>
          <cell r="I1389">
            <v>30</v>
          </cell>
        </row>
        <row r="1390">
          <cell r="A1390">
            <v>91344905</v>
          </cell>
          <cell r="B1390" t="str">
            <v>Оф. 27Н</v>
          </cell>
          <cell r="C1390" t="str">
            <v>Подъезд №16</v>
          </cell>
          <cell r="D1390">
            <v>45535</v>
          </cell>
          <cell r="E1390" t="str">
            <v>СЗ КиноДевелопмент</v>
          </cell>
          <cell r="H1390">
            <v>30.8</v>
          </cell>
          <cell r="I1390">
            <v>30</v>
          </cell>
        </row>
        <row r="1391">
          <cell r="A1391">
            <v>91344906</v>
          </cell>
          <cell r="B1391" t="str">
            <v>Оф. 28Н</v>
          </cell>
          <cell r="C1391" t="str">
            <v>Подъезд №16</v>
          </cell>
          <cell r="D1391">
            <v>45535</v>
          </cell>
          <cell r="E1391" t="str">
            <v>СЗ КиноДевелопмент</v>
          </cell>
          <cell r="H1391">
            <v>114.8</v>
          </cell>
          <cell r="I1391">
            <v>30</v>
          </cell>
        </row>
        <row r="1392">
          <cell r="A1392">
            <v>91344907</v>
          </cell>
          <cell r="B1392" t="str">
            <v>Оф. 29Н</v>
          </cell>
          <cell r="C1392" t="str">
            <v>Подъезд №17</v>
          </cell>
          <cell r="D1392">
            <v>45561</v>
          </cell>
          <cell r="E1392" t="str">
            <v>СЗ КиноДевелопмент</v>
          </cell>
          <cell r="H1392">
            <v>56.2</v>
          </cell>
          <cell r="I1392">
            <v>30</v>
          </cell>
        </row>
        <row r="1393">
          <cell r="A1393">
            <v>91344908</v>
          </cell>
          <cell r="B1393" t="str">
            <v>Оф. 2Н</v>
          </cell>
          <cell r="C1393" t="str">
            <v>Подъезд №1</v>
          </cell>
          <cell r="D1393">
            <v>45485</v>
          </cell>
          <cell r="E1393" t="str">
            <v>СЗ КиноДевелопмент</v>
          </cell>
          <cell r="H1393">
            <v>67.8</v>
          </cell>
          <cell r="I1393">
            <v>30</v>
          </cell>
        </row>
        <row r="1394">
          <cell r="A1394">
            <v>91344909</v>
          </cell>
          <cell r="B1394" t="str">
            <v>Оф. 30Н</v>
          </cell>
          <cell r="C1394" t="str">
            <v>Подъезд №17</v>
          </cell>
          <cell r="D1394">
            <v>45561</v>
          </cell>
          <cell r="E1394" t="str">
            <v>СЗ КиноДевелопмент</v>
          </cell>
          <cell r="H1394">
            <v>110</v>
          </cell>
          <cell r="I1394">
            <v>30</v>
          </cell>
        </row>
        <row r="1395">
          <cell r="A1395">
            <v>91344910</v>
          </cell>
          <cell r="B1395" t="str">
            <v>Оф. 31Н</v>
          </cell>
          <cell r="C1395" t="str">
            <v>Подъезд №17</v>
          </cell>
          <cell r="D1395">
            <v>45561</v>
          </cell>
          <cell r="E1395" t="str">
            <v>СЗ КиноДевелопмент</v>
          </cell>
          <cell r="H1395">
            <v>88.8</v>
          </cell>
          <cell r="I1395">
            <v>30</v>
          </cell>
        </row>
        <row r="1396">
          <cell r="A1396">
            <v>91344911</v>
          </cell>
          <cell r="B1396" t="str">
            <v>Оф. 32Н</v>
          </cell>
          <cell r="C1396" t="str">
            <v>Подъезд №17</v>
          </cell>
          <cell r="D1396">
            <v>45561</v>
          </cell>
          <cell r="E1396" t="str">
            <v>СЗ КиноДевелопмент</v>
          </cell>
          <cell r="H1396">
            <v>47.2</v>
          </cell>
          <cell r="I1396">
            <v>30</v>
          </cell>
        </row>
        <row r="1397">
          <cell r="A1397">
            <v>91344912</v>
          </cell>
          <cell r="B1397" t="str">
            <v>Оф. 33Н</v>
          </cell>
          <cell r="C1397" t="str">
            <v>Подъезд №18</v>
          </cell>
          <cell r="D1397">
            <v>45429</v>
          </cell>
          <cell r="E1397" t="str">
            <v>СЗ КиноДевелопмент</v>
          </cell>
          <cell r="H1397">
            <v>39.4</v>
          </cell>
          <cell r="I1397">
            <v>30</v>
          </cell>
        </row>
        <row r="1398">
          <cell r="A1398">
            <v>91344913</v>
          </cell>
          <cell r="B1398" t="str">
            <v>Оф. 34Н</v>
          </cell>
          <cell r="C1398" t="str">
            <v>Подъезд №18</v>
          </cell>
          <cell r="D1398">
            <v>45429</v>
          </cell>
          <cell r="E1398" t="str">
            <v>СЗ КиноДевелопмент</v>
          </cell>
          <cell r="H1398">
            <v>130.6</v>
          </cell>
          <cell r="I1398">
            <v>30</v>
          </cell>
        </row>
        <row r="1399">
          <cell r="A1399">
            <v>91344914</v>
          </cell>
          <cell r="B1399" t="str">
            <v>Оф. 35Н</v>
          </cell>
          <cell r="C1399" t="str">
            <v>Подъезд №18</v>
          </cell>
          <cell r="D1399">
            <v>45429</v>
          </cell>
          <cell r="E1399" t="str">
            <v>СЗ КиноДевелопмент</v>
          </cell>
          <cell r="H1399">
            <v>97.5</v>
          </cell>
          <cell r="I1399">
            <v>30</v>
          </cell>
        </row>
        <row r="1400">
          <cell r="A1400">
            <v>91344915</v>
          </cell>
          <cell r="B1400" t="str">
            <v>Оф. 36Н</v>
          </cell>
          <cell r="C1400" t="str">
            <v>Подъезд №19</v>
          </cell>
          <cell r="D1400">
            <v>45552</v>
          </cell>
          <cell r="E1400" t="str">
            <v>СЗ КиноДевелопмент</v>
          </cell>
          <cell r="H1400">
            <v>57.5</v>
          </cell>
          <cell r="I1400">
            <v>30</v>
          </cell>
        </row>
        <row r="1401">
          <cell r="A1401">
            <v>91344916</v>
          </cell>
          <cell r="B1401" t="str">
            <v>Оф. 37Н</v>
          </cell>
          <cell r="C1401" t="str">
            <v>Подъезд №19</v>
          </cell>
          <cell r="D1401">
            <v>45552</v>
          </cell>
          <cell r="E1401" t="str">
            <v>СЗ КиноДевелопмент</v>
          </cell>
          <cell r="H1401">
            <v>62.8</v>
          </cell>
          <cell r="I1401">
            <v>30</v>
          </cell>
        </row>
        <row r="1402">
          <cell r="A1402">
            <v>91344917</v>
          </cell>
          <cell r="B1402" t="str">
            <v>Оф. 38Н</v>
          </cell>
          <cell r="C1402" t="str">
            <v>Подъезд №19</v>
          </cell>
          <cell r="D1402">
            <v>45552</v>
          </cell>
          <cell r="E1402" t="str">
            <v>СЗ КиноДевелопмент</v>
          </cell>
          <cell r="H1402">
            <v>50.5</v>
          </cell>
          <cell r="I1402">
            <v>30</v>
          </cell>
        </row>
        <row r="1403">
          <cell r="A1403">
            <v>91344918</v>
          </cell>
          <cell r="B1403" t="str">
            <v>Оф. 39Н</v>
          </cell>
          <cell r="C1403" t="str">
            <v>Подъезд №19</v>
          </cell>
          <cell r="D1403">
            <v>45552</v>
          </cell>
          <cell r="E1403" t="str">
            <v>СЗ КиноДевелопмент</v>
          </cell>
          <cell r="H1403">
            <v>54.1</v>
          </cell>
          <cell r="I1403">
            <v>30</v>
          </cell>
        </row>
        <row r="1404">
          <cell r="A1404">
            <v>91344919</v>
          </cell>
          <cell r="B1404" t="str">
            <v>Оф. 3Н</v>
          </cell>
          <cell r="C1404" t="str">
            <v>Подъезд №2</v>
          </cell>
          <cell r="D1404">
            <v>45485</v>
          </cell>
          <cell r="E1404" t="str">
            <v>СЗ КиноДевелопмент</v>
          </cell>
          <cell r="H1404">
            <v>106.3</v>
          </cell>
          <cell r="I1404">
            <v>30</v>
          </cell>
        </row>
        <row r="1405">
          <cell r="A1405">
            <v>91344920</v>
          </cell>
          <cell r="B1405" t="str">
            <v>Оф. 40Н</v>
          </cell>
          <cell r="C1405" t="str">
            <v>Подъезд №20</v>
          </cell>
          <cell r="D1405">
            <v>45559</v>
          </cell>
          <cell r="E1405" t="str">
            <v>СЗ КиноДевелопмент</v>
          </cell>
          <cell r="H1405">
            <v>53.5</v>
          </cell>
          <cell r="I1405">
            <v>30</v>
          </cell>
        </row>
        <row r="1406">
          <cell r="A1406">
            <v>91344921</v>
          </cell>
          <cell r="B1406" t="str">
            <v>Оф. 41Н</v>
          </cell>
          <cell r="C1406" t="str">
            <v>Подъезд №20</v>
          </cell>
          <cell r="D1406">
            <v>45559</v>
          </cell>
          <cell r="E1406" t="str">
            <v>СЗ КиноДевелопмент</v>
          </cell>
          <cell r="H1406">
            <v>60.3</v>
          </cell>
          <cell r="I1406">
            <v>30</v>
          </cell>
        </row>
        <row r="1407">
          <cell r="A1407">
            <v>91344922</v>
          </cell>
          <cell r="B1407" t="str">
            <v>Оф. 42Н</v>
          </cell>
          <cell r="C1407" t="str">
            <v>Подъезд №13</v>
          </cell>
          <cell r="D1407">
            <v>45429</v>
          </cell>
          <cell r="E1407" t="str">
            <v>СЗ КиноДевелопмент</v>
          </cell>
          <cell r="H1407">
            <v>70.2</v>
          </cell>
          <cell r="I1407">
            <v>30</v>
          </cell>
        </row>
        <row r="1408">
          <cell r="A1408">
            <v>91344923</v>
          </cell>
          <cell r="B1408" t="str">
            <v>Оф. 43Н</v>
          </cell>
          <cell r="C1408" t="str">
            <v>Подъезд №14</v>
          </cell>
          <cell r="D1408">
            <v>45436</v>
          </cell>
          <cell r="E1408" t="str">
            <v>СЗ КиноДевелопмент</v>
          </cell>
          <cell r="H1408">
            <v>64.5</v>
          </cell>
          <cell r="I1408">
            <v>30</v>
          </cell>
        </row>
        <row r="1409">
          <cell r="A1409">
            <v>91344924</v>
          </cell>
          <cell r="B1409" t="str">
            <v>Оф. 4Н</v>
          </cell>
          <cell r="C1409" t="str">
            <v>Подъезд №2</v>
          </cell>
          <cell r="D1409">
            <v>45485</v>
          </cell>
          <cell r="E1409" t="str">
            <v>СЗ КиноДевелопмент</v>
          </cell>
          <cell r="H1409">
            <v>57</v>
          </cell>
          <cell r="I1409">
            <v>30</v>
          </cell>
        </row>
        <row r="1410">
          <cell r="A1410">
            <v>91344925</v>
          </cell>
          <cell r="B1410" t="str">
            <v>Оф. 4П</v>
          </cell>
          <cell r="C1410" t="str">
            <v>Подъезд №2</v>
          </cell>
          <cell r="D1410">
            <v>45485</v>
          </cell>
          <cell r="E1410" t="str">
            <v>СЗ КиноДевелопмент</v>
          </cell>
          <cell r="H1410">
            <v>152.6</v>
          </cell>
          <cell r="I1410">
            <v>30</v>
          </cell>
        </row>
        <row r="1411">
          <cell r="A1411">
            <v>91344926</v>
          </cell>
          <cell r="B1411" t="str">
            <v>Оф. 5Н</v>
          </cell>
          <cell r="C1411" t="str">
            <v>Подъезд №3</v>
          </cell>
          <cell r="D1411">
            <v>45540</v>
          </cell>
          <cell r="E1411" t="str">
            <v>СЗ КиноДевелопмент</v>
          </cell>
          <cell r="H1411">
            <v>65.7</v>
          </cell>
          <cell r="I1411">
            <v>30</v>
          </cell>
        </row>
        <row r="1412">
          <cell r="A1412">
            <v>91344927</v>
          </cell>
          <cell r="B1412" t="str">
            <v>Оф. 5П</v>
          </cell>
          <cell r="C1412" t="str">
            <v>Подъезд №2</v>
          </cell>
          <cell r="D1412">
            <v>45485</v>
          </cell>
          <cell r="E1412" t="str">
            <v>СЗ КиноДевелопмент</v>
          </cell>
          <cell r="H1412">
            <v>9.9</v>
          </cell>
          <cell r="I1412">
            <v>30</v>
          </cell>
        </row>
        <row r="1413">
          <cell r="A1413">
            <v>91344928</v>
          </cell>
          <cell r="B1413" t="str">
            <v>Оф. 6Н</v>
          </cell>
          <cell r="C1413" t="str">
            <v>Подъезд №3</v>
          </cell>
          <cell r="D1413">
            <v>45540</v>
          </cell>
          <cell r="E1413" t="str">
            <v>СЗ КиноДевелопмент</v>
          </cell>
          <cell r="H1413">
            <v>107.4</v>
          </cell>
          <cell r="I1413">
            <v>30</v>
          </cell>
        </row>
        <row r="1414">
          <cell r="A1414">
            <v>91344929</v>
          </cell>
          <cell r="B1414" t="str">
            <v>Оф. 6П</v>
          </cell>
          <cell r="C1414" t="str">
            <v>Подъезд №2</v>
          </cell>
          <cell r="D1414">
            <v>45485</v>
          </cell>
          <cell r="E1414" t="str">
            <v>СЗ КиноДевелопмент</v>
          </cell>
          <cell r="H1414">
            <v>5.6</v>
          </cell>
          <cell r="I1414">
            <v>30</v>
          </cell>
        </row>
        <row r="1415">
          <cell r="A1415">
            <v>91344930</v>
          </cell>
          <cell r="B1415" t="str">
            <v>Оф. 7Н</v>
          </cell>
          <cell r="C1415" t="str">
            <v>Подъезд №3</v>
          </cell>
          <cell r="D1415">
            <v>45540</v>
          </cell>
          <cell r="E1415" t="str">
            <v>СЗ КиноДевелопмент</v>
          </cell>
          <cell r="H1415">
            <v>93.8</v>
          </cell>
          <cell r="I1415">
            <v>30</v>
          </cell>
        </row>
        <row r="1416">
          <cell r="A1416">
            <v>91344931</v>
          </cell>
          <cell r="B1416" t="str">
            <v>Оф. 7П</v>
          </cell>
          <cell r="C1416" t="str">
            <v>Подъезд №2</v>
          </cell>
          <cell r="D1416">
            <v>45485</v>
          </cell>
          <cell r="E1416" t="str">
            <v>СЗ КиноДевелопмент</v>
          </cell>
          <cell r="H1416">
            <v>27.4</v>
          </cell>
          <cell r="I1416">
            <v>30</v>
          </cell>
        </row>
        <row r="1417">
          <cell r="A1417">
            <v>91344932</v>
          </cell>
          <cell r="B1417" t="str">
            <v>Оф. 8Н</v>
          </cell>
          <cell r="C1417" t="str">
            <v>Подъезд №4</v>
          </cell>
          <cell r="D1417">
            <v>45426</v>
          </cell>
          <cell r="E1417" t="str">
            <v>СЗ КиноДевелопмент</v>
          </cell>
          <cell r="H1417">
            <v>92.8</v>
          </cell>
          <cell r="I1417">
            <v>30</v>
          </cell>
        </row>
        <row r="1418">
          <cell r="A1418">
            <v>91344933</v>
          </cell>
          <cell r="B1418" t="str">
            <v>Оф. 9Н</v>
          </cell>
          <cell r="C1418" t="str">
            <v>Подъезд №4</v>
          </cell>
          <cell r="D1418">
            <v>45426</v>
          </cell>
          <cell r="E1418" t="str">
            <v>СЗ КиноДевелопмент</v>
          </cell>
          <cell r="H1418">
            <v>75.599999999999994</v>
          </cell>
          <cell r="I1418">
            <v>30</v>
          </cell>
        </row>
        <row r="1419">
          <cell r="A1419">
            <v>91345342</v>
          </cell>
          <cell r="B1419" t="str">
            <v>Кв. 1 002</v>
          </cell>
          <cell r="C1419" t="str">
            <v>Подъезд №16</v>
          </cell>
          <cell r="D1419">
            <v>45535</v>
          </cell>
          <cell r="E1419" t="str">
            <v>ЗПИФ Девелопмент и развитие под управл ООО "Эссет Менеджмент Солюшнс"</v>
          </cell>
          <cell r="F1419" t="str">
            <v>24.01.2024</v>
          </cell>
          <cell r="H1419">
            <v>36.799999999999997</v>
          </cell>
          <cell r="I1419">
            <v>30</v>
          </cell>
        </row>
        <row r="1420">
          <cell r="A1420">
            <v>91345344</v>
          </cell>
          <cell r="B1420" t="str">
            <v>Кв. 1 015</v>
          </cell>
          <cell r="C1420" t="str">
            <v>Подъезд №16</v>
          </cell>
          <cell r="D1420">
            <v>45535</v>
          </cell>
          <cell r="E1420" t="str">
            <v>ЗПИФ Девелопмент и развитие под управл ООО "Эссет Менеджмент Солюшнс"</v>
          </cell>
          <cell r="F1420" t="str">
            <v>24.01.2024</v>
          </cell>
          <cell r="H1420">
            <v>58.7</v>
          </cell>
          <cell r="I1420">
            <v>30</v>
          </cell>
        </row>
        <row r="1421">
          <cell r="A1421">
            <v>91345345</v>
          </cell>
          <cell r="B1421" t="str">
            <v>Кв. 1 018</v>
          </cell>
          <cell r="C1421" t="str">
            <v>Подъезд №16</v>
          </cell>
          <cell r="D1421">
            <v>45535</v>
          </cell>
          <cell r="E1421" t="str">
            <v>ЗПИФ Девелопмент и развитие под управл ООО "Эссет Менеджмент Солюшнс"</v>
          </cell>
          <cell r="F1421" t="str">
            <v>24.01.2024</v>
          </cell>
          <cell r="H1421">
            <v>62.8</v>
          </cell>
          <cell r="I1421">
            <v>30</v>
          </cell>
        </row>
        <row r="1422">
          <cell r="A1422">
            <v>91345346</v>
          </cell>
          <cell r="B1422" t="str">
            <v>Кв. 1 019</v>
          </cell>
          <cell r="C1422" t="str">
            <v>Подъезд №16</v>
          </cell>
          <cell r="D1422">
            <v>45535</v>
          </cell>
          <cell r="E1422" t="str">
            <v>ЗПИФ Девелопмент и развитие под управл ООО "Эссет Менеджмент Солюшнс"</v>
          </cell>
          <cell r="F1422" t="str">
            <v>24.01.2024</v>
          </cell>
          <cell r="H1422">
            <v>75.099999999999994</v>
          </cell>
          <cell r="I1422">
            <v>30</v>
          </cell>
        </row>
        <row r="1423">
          <cell r="A1423">
            <v>91345347</v>
          </cell>
          <cell r="B1423" t="str">
            <v>Кв. 1 026</v>
          </cell>
          <cell r="C1423" t="str">
            <v>Подъезд №16</v>
          </cell>
          <cell r="D1423">
            <v>45535</v>
          </cell>
          <cell r="E1423" t="str">
            <v>ЗПИФ Девелопмент и развитие под управл ООО "Эссет Менеджмент Солюшнс"</v>
          </cell>
          <cell r="F1423" t="str">
            <v>24.01.2024</v>
          </cell>
          <cell r="H1423">
            <v>36.799999999999997</v>
          </cell>
          <cell r="I1423">
            <v>30</v>
          </cell>
        </row>
        <row r="1424">
          <cell r="A1424">
            <v>91345349</v>
          </cell>
          <cell r="B1424" t="str">
            <v>Кв. 1 045</v>
          </cell>
          <cell r="C1424" t="str">
            <v>Подъезд №17</v>
          </cell>
          <cell r="D1424">
            <v>45561</v>
          </cell>
          <cell r="E1424" t="str">
            <v>ЗПИФ Девелопмент и развитие под управл ООО "Эссет Менеджмент Солюшнс"</v>
          </cell>
          <cell r="F1424" t="str">
            <v>24.01.2024</v>
          </cell>
          <cell r="H1424">
            <v>26</v>
          </cell>
          <cell r="I1424">
            <v>30</v>
          </cell>
        </row>
        <row r="1425">
          <cell r="A1425">
            <v>91345350</v>
          </cell>
          <cell r="B1425" t="str">
            <v>Кв. 1 047</v>
          </cell>
          <cell r="C1425" t="str">
            <v>Подъезд №17</v>
          </cell>
          <cell r="D1425">
            <v>45561</v>
          </cell>
          <cell r="E1425" t="str">
            <v>ЗПИФ Девелопмент и развитие под управл ООО "Эссет Менеджмент Солюшнс"</v>
          </cell>
          <cell r="F1425" t="str">
            <v>24.01.2024</v>
          </cell>
          <cell r="H1425">
            <v>42.6</v>
          </cell>
          <cell r="I1425">
            <v>30</v>
          </cell>
        </row>
        <row r="1426">
          <cell r="A1426">
            <v>91345351</v>
          </cell>
          <cell r="B1426" t="str">
            <v>Кв. 1 049</v>
          </cell>
          <cell r="C1426" t="str">
            <v>Подъезд №17</v>
          </cell>
          <cell r="D1426">
            <v>45561</v>
          </cell>
          <cell r="E1426" t="str">
            <v>ЗПИФ Девелопмент и развитие под управл ООО "Эссет Менеджмент Солюшнс"</v>
          </cell>
          <cell r="F1426" t="str">
            <v>24.01.2024</v>
          </cell>
          <cell r="H1426">
            <v>51.3</v>
          </cell>
          <cell r="I1426">
            <v>30</v>
          </cell>
        </row>
        <row r="1427">
          <cell r="A1427">
            <v>91345352</v>
          </cell>
          <cell r="B1427" t="str">
            <v>Кв. 1 053</v>
          </cell>
          <cell r="C1427" t="str">
            <v>Подъезд №17</v>
          </cell>
          <cell r="D1427">
            <v>45561</v>
          </cell>
          <cell r="E1427" t="str">
            <v>ЗПИФ Девелопмент и развитие под управл ООО "Эссет Менеджмент Солюшнс"</v>
          </cell>
          <cell r="F1427" t="str">
            <v>24.01.2024</v>
          </cell>
          <cell r="H1427">
            <v>73</v>
          </cell>
          <cell r="I1427">
            <v>30</v>
          </cell>
        </row>
        <row r="1428">
          <cell r="A1428">
            <v>91345353</v>
          </cell>
          <cell r="B1428" t="str">
            <v>Кв. 1 057</v>
          </cell>
          <cell r="C1428" t="str">
            <v>Подъезд №17</v>
          </cell>
          <cell r="D1428">
            <v>45561</v>
          </cell>
          <cell r="E1428" t="str">
            <v>ЗПИФ Девелопмент и развитие под управл ООО "Эссет Менеджмент Солюшнс"</v>
          </cell>
          <cell r="F1428" t="str">
            <v>24.01.2024</v>
          </cell>
          <cell r="H1428">
            <v>66</v>
          </cell>
          <cell r="I1428">
            <v>30</v>
          </cell>
        </row>
        <row r="1429">
          <cell r="A1429">
            <v>91345354</v>
          </cell>
          <cell r="B1429" t="str">
            <v>Кв. 1 058</v>
          </cell>
          <cell r="C1429" t="str">
            <v>Подъезд №17</v>
          </cell>
          <cell r="D1429">
            <v>45561</v>
          </cell>
          <cell r="E1429" t="str">
            <v>ЗПИФ Девелопмент и развитие под управл ООО "Эссет Менеджмент Солюшнс"</v>
          </cell>
          <cell r="F1429" t="str">
            <v>24.01.2024</v>
          </cell>
          <cell r="G1429">
            <v>45397</v>
          </cell>
          <cell r="H1429">
            <v>45.5</v>
          </cell>
          <cell r="I1429">
            <v>14</v>
          </cell>
        </row>
        <row r="1430">
          <cell r="A1430">
            <v>91345341</v>
          </cell>
          <cell r="B1430" t="str">
            <v>Кв. 724</v>
          </cell>
          <cell r="C1430" t="str">
            <v>Подъезд №11</v>
          </cell>
          <cell r="D1430">
            <v>45485</v>
          </cell>
          <cell r="E1430" t="str">
            <v>ЗПИФ Девелопмент и развитие под управл ООО "Эссет Менеджмент Солюшнс"</v>
          </cell>
          <cell r="F1430" t="str">
            <v>24.01.2024</v>
          </cell>
          <cell r="H1430">
            <v>58.6</v>
          </cell>
          <cell r="I1430">
            <v>30</v>
          </cell>
        </row>
        <row r="1431">
          <cell r="A1431">
            <v>91345355</v>
          </cell>
          <cell r="B1431" t="str">
            <v>Кв. 737</v>
          </cell>
          <cell r="C1431" t="str">
            <v>Подъезд №12</v>
          </cell>
          <cell r="D1431">
            <v>45526</v>
          </cell>
          <cell r="E1431" t="str">
            <v>ЗПИФ Девелопмент и развитие под управл ООО "Эссет Менеджмент Солюшнс"</v>
          </cell>
          <cell r="F1431" t="str">
            <v>24.01.2024</v>
          </cell>
          <cell r="H1431">
            <v>28.3</v>
          </cell>
          <cell r="I1431">
            <v>30</v>
          </cell>
        </row>
        <row r="1432">
          <cell r="A1432">
            <v>91345356</v>
          </cell>
          <cell r="B1432" t="str">
            <v>Кв. 741</v>
          </cell>
          <cell r="C1432" t="str">
            <v>Подъезд №12</v>
          </cell>
          <cell r="D1432">
            <v>45526</v>
          </cell>
          <cell r="E1432" t="str">
            <v>ЗПИФ Девелопмент и развитие под управл ООО "Эссет Менеджмент Солюшнс"</v>
          </cell>
          <cell r="F1432" t="str">
            <v>24.01.2024</v>
          </cell>
          <cell r="H1432">
            <v>37.6</v>
          </cell>
          <cell r="I1432">
            <v>30</v>
          </cell>
        </row>
        <row r="1433">
          <cell r="A1433">
            <v>91345359</v>
          </cell>
          <cell r="B1433" t="str">
            <v>Кв. 750</v>
          </cell>
          <cell r="C1433" t="str">
            <v>Подъезд №12</v>
          </cell>
          <cell r="D1433">
            <v>45526</v>
          </cell>
          <cell r="E1433" t="str">
            <v>ЗПИФ Девелопмент и развитие под управл ООО "Эссет Менеджмент Солюшнс"</v>
          </cell>
          <cell r="F1433" t="str">
            <v>24.01.2024</v>
          </cell>
          <cell r="H1433">
            <v>75.400000000000006</v>
          </cell>
          <cell r="I1433">
            <v>30</v>
          </cell>
        </row>
        <row r="1434">
          <cell r="A1434">
            <v>91345360</v>
          </cell>
          <cell r="B1434" t="str">
            <v>Кв. 755</v>
          </cell>
          <cell r="C1434" t="str">
            <v>Подъезд №12</v>
          </cell>
          <cell r="D1434">
            <v>45526</v>
          </cell>
          <cell r="E1434" t="str">
            <v>ЗПИФ Девелопмент и развитие под управл ООО "Эссет Менеджмент Солюшнс"</v>
          </cell>
          <cell r="F1434" t="str">
            <v>24.01.2024</v>
          </cell>
          <cell r="H1434">
            <v>37.6</v>
          </cell>
          <cell r="I1434">
            <v>30</v>
          </cell>
        </row>
        <row r="1435">
          <cell r="A1435">
            <v>91345361</v>
          </cell>
          <cell r="B1435" t="str">
            <v>Кв. 761</v>
          </cell>
          <cell r="C1435" t="str">
            <v>Подъезд №12</v>
          </cell>
          <cell r="D1435">
            <v>45526</v>
          </cell>
          <cell r="E1435" t="str">
            <v>ЗПИФ Девелопмент и развитие под управл ООО "Эссет Менеджмент Солюшнс"</v>
          </cell>
          <cell r="F1435" t="str">
            <v>24.01.2024</v>
          </cell>
          <cell r="H1435">
            <v>53.6</v>
          </cell>
          <cell r="I1435">
            <v>30</v>
          </cell>
        </row>
        <row r="1436">
          <cell r="A1436">
            <v>91345362</v>
          </cell>
          <cell r="B1436" t="str">
            <v>Кв. 763</v>
          </cell>
          <cell r="C1436" t="str">
            <v>Подъезд №12</v>
          </cell>
          <cell r="D1436">
            <v>45526</v>
          </cell>
          <cell r="E1436" t="str">
            <v>ЗПИФ Девелопмент и развитие под управл ООО "Эссет Менеджмент Солюшнс"</v>
          </cell>
          <cell r="F1436" t="str">
            <v>24.01.2024</v>
          </cell>
          <cell r="H1436">
            <v>42.4</v>
          </cell>
          <cell r="I1436">
            <v>30</v>
          </cell>
        </row>
        <row r="1437">
          <cell r="A1437">
            <v>91345364</v>
          </cell>
          <cell r="B1437" t="str">
            <v>Кв. 773</v>
          </cell>
          <cell r="C1437" t="str">
            <v>Подъезд №12</v>
          </cell>
          <cell r="D1437">
            <v>45526</v>
          </cell>
          <cell r="E1437" t="str">
            <v>ЗПИФ Девелопмент и развитие под управл ООО "Эссет Менеджмент Солюшнс"</v>
          </cell>
          <cell r="F1437" t="str">
            <v>24.01.2024</v>
          </cell>
          <cell r="H1437">
            <v>45.4</v>
          </cell>
          <cell r="I1437">
            <v>30</v>
          </cell>
        </row>
        <row r="1438">
          <cell r="A1438">
            <v>91345365</v>
          </cell>
          <cell r="B1438" t="str">
            <v>Кв. 776</v>
          </cell>
          <cell r="C1438" t="str">
            <v>Подъезд №12</v>
          </cell>
          <cell r="D1438">
            <v>45526</v>
          </cell>
          <cell r="E1438" t="str">
            <v>ЗПИФ Девелопмент и развитие под управл ООО "Эссет Менеджмент Солюшнс"</v>
          </cell>
          <cell r="F1438" t="str">
            <v>24.01.2024</v>
          </cell>
          <cell r="H1438">
            <v>37.6</v>
          </cell>
          <cell r="I1438">
            <v>30</v>
          </cell>
        </row>
        <row r="1439">
          <cell r="A1439">
            <v>91345366</v>
          </cell>
          <cell r="B1439" t="str">
            <v>Кв. 782</v>
          </cell>
          <cell r="C1439" t="str">
            <v>Подъезд №12</v>
          </cell>
          <cell r="D1439">
            <v>45526</v>
          </cell>
          <cell r="E1439" t="str">
            <v>ЗПИФ Девелопмент и развитие под управл ООО "Эссет Менеджмент Солюшнс"</v>
          </cell>
          <cell r="F1439" t="str">
            <v>24.01.2024</v>
          </cell>
          <cell r="H1439">
            <v>53.6</v>
          </cell>
          <cell r="I1439">
            <v>30</v>
          </cell>
        </row>
        <row r="1440">
          <cell r="A1440">
            <v>91345368</v>
          </cell>
          <cell r="B1440" t="str">
            <v>Кв. 792</v>
          </cell>
          <cell r="C1440" t="str">
            <v>Подъезд №12</v>
          </cell>
          <cell r="D1440">
            <v>45526</v>
          </cell>
          <cell r="E1440" t="str">
            <v>ЗПИФ Девелопмент и развитие под управл ООО "Эссет Менеджмент Солюшнс"</v>
          </cell>
          <cell r="F1440" t="str">
            <v>24.01.2024</v>
          </cell>
          <cell r="H1440">
            <v>75.400000000000006</v>
          </cell>
          <cell r="I1440">
            <v>30</v>
          </cell>
        </row>
        <row r="1441">
          <cell r="A1441">
            <v>91345369</v>
          </cell>
          <cell r="B1441" t="str">
            <v>Кв. 798</v>
          </cell>
          <cell r="C1441" t="str">
            <v>Подъезд №12</v>
          </cell>
          <cell r="D1441">
            <v>45526</v>
          </cell>
          <cell r="E1441" t="str">
            <v>ЗПИФ Девелопмент и развитие под управл ООО "Эссет Менеджмент Солюшнс"</v>
          </cell>
          <cell r="F1441" t="str">
            <v>24.01.2024</v>
          </cell>
          <cell r="H1441">
            <v>42.4</v>
          </cell>
          <cell r="I1441">
            <v>30</v>
          </cell>
        </row>
        <row r="1442">
          <cell r="A1442">
            <v>91345370</v>
          </cell>
          <cell r="B1442" t="str">
            <v>Кв. 814</v>
          </cell>
          <cell r="C1442" t="str">
            <v>Подъезд №13</v>
          </cell>
          <cell r="D1442">
            <v>45429</v>
          </cell>
          <cell r="E1442" t="str">
            <v>ЗПИФ Девелопмент и развитие под управл ООО "Эссет Менеджмент Солюшнс"</v>
          </cell>
          <cell r="F1442" t="str">
            <v>24.01.2024</v>
          </cell>
          <cell r="H1442">
            <v>32</v>
          </cell>
          <cell r="I1442">
            <v>30</v>
          </cell>
        </row>
        <row r="1443">
          <cell r="A1443">
            <v>91345371</v>
          </cell>
          <cell r="B1443" t="str">
            <v>Кв. 817</v>
          </cell>
          <cell r="C1443" t="str">
            <v>Подъезд №13</v>
          </cell>
          <cell r="D1443">
            <v>45429</v>
          </cell>
          <cell r="E1443" t="str">
            <v>ЗПИФ Девелопмент и развитие под управл ООО "Эссет Менеджмент Солюшнс"</v>
          </cell>
          <cell r="F1443" t="str">
            <v>24.01.2024</v>
          </cell>
          <cell r="H1443">
            <v>51</v>
          </cell>
          <cell r="I1443">
            <v>30</v>
          </cell>
        </row>
        <row r="1444">
          <cell r="A1444">
            <v>91345372</v>
          </cell>
          <cell r="B1444" t="str">
            <v>Кв. 820</v>
          </cell>
          <cell r="C1444" t="str">
            <v>Подъезд №13</v>
          </cell>
          <cell r="D1444">
            <v>45429</v>
          </cell>
          <cell r="E1444" t="str">
            <v>ЗПИФ Девелопмент и развитие под управл ООО "Эссет Менеджмент Солюшнс"</v>
          </cell>
          <cell r="F1444" t="str">
            <v>24.01.2024</v>
          </cell>
          <cell r="H1444">
            <v>69.599999999999994</v>
          </cell>
          <cell r="I1444">
            <v>30</v>
          </cell>
        </row>
        <row r="1445">
          <cell r="A1445">
            <v>91345373</v>
          </cell>
          <cell r="B1445" t="str">
            <v>Кв. 823</v>
          </cell>
          <cell r="C1445" t="str">
            <v>Подъезд №13</v>
          </cell>
          <cell r="D1445">
            <v>45429</v>
          </cell>
          <cell r="E1445" t="str">
            <v>ЗПИФ Девелопмент и развитие под управл ООО "Эссет Менеджмент Солюшнс"</v>
          </cell>
          <cell r="F1445" t="str">
            <v>24.01.2024</v>
          </cell>
          <cell r="H1445">
            <v>49.7</v>
          </cell>
          <cell r="I1445">
            <v>30</v>
          </cell>
        </row>
        <row r="1446">
          <cell r="A1446">
            <v>91345374</v>
          </cell>
          <cell r="B1446" t="str">
            <v>Кв. 826</v>
          </cell>
          <cell r="C1446" t="str">
            <v>Подъезд №13</v>
          </cell>
          <cell r="D1446">
            <v>45429</v>
          </cell>
          <cell r="E1446" t="str">
            <v>ЗПИФ Девелопмент и развитие под управл ООО "Эссет Менеджмент Солюшнс"</v>
          </cell>
          <cell r="F1446" t="str">
            <v>24.01.2024</v>
          </cell>
          <cell r="H1446">
            <v>32</v>
          </cell>
          <cell r="I1446">
            <v>30</v>
          </cell>
        </row>
        <row r="1447">
          <cell r="A1447">
            <v>91345375</v>
          </cell>
          <cell r="B1447" t="str">
            <v>Кв. 831</v>
          </cell>
          <cell r="C1447" t="str">
            <v>Подъезд №13</v>
          </cell>
          <cell r="D1447">
            <v>45429</v>
          </cell>
          <cell r="E1447" t="str">
            <v>ЗПИФ Девелопмент и развитие под управл ООО "Эссет Менеджмент Солюшнс"</v>
          </cell>
          <cell r="F1447" t="str">
            <v>24.01.2024</v>
          </cell>
          <cell r="H1447">
            <v>49.7</v>
          </cell>
          <cell r="I1447">
            <v>30</v>
          </cell>
        </row>
        <row r="1448">
          <cell r="A1448">
            <v>91345376</v>
          </cell>
          <cell r="B1448" t="str">
            <v>Кв. 833</v>
          </cell>
          <cell r="C1448" t="str">
            <v>Подъезд №13</v>
          </cell>
          <cell r="D1448">
            <v>45429</v>
          </cell>
          <cell r="E1448" t="str">
            <v>ЗПИФ Девелопмент и развитие под управл ООО "Эссет Менеджмент Солюшнс"</v>
          </cell>
          <cell r="F1448" t="str">
            <v>24.01.2024</v>
          </cell>
          <cell r="H1448">
            <v>51</v>
          </cell>
          <cell r="I1448">
            <v>30</v>
          </cell>
        </row>
        <row r="1449">
          <cell r="A1449">
            <v>91345377</v>
          </cell>
          <cell r="B1449" t="str">
            <v>Кв. 840</v>
          </cell>
          <cell r="C1449" t="str">
            <v>Подъезд №13</v>
          </cell>
          <cell r="D1449">
            <v>45429</v>
          </cell>
          <cell r="E1449" t="str">
            <v>ЗПИФ Девелопмент и развитие под управл ООО "Эссет Менеджмент Солюшнс"</v>
          </cell>
          <cell r="F1449" t="str">
            <v>24.01.2024</v>
          </cell>
          <cell r="H1449">
            <v>69.599999999999994</v>
          </cell>
          <cell r="I1449">
            <v>30</v>
          </cell>
        </row>
        <row r="1450">
          <cell r="A1450">
            <v>91345378</v>
          </cell>
          <cell r="B1450" t="str">
            <v>Кв. 844</v>
          </cell>
          <cell r="C1450" t="str">
            <v>Подъезд №14</v>
          </cell>
          <cell r="D1450">
            <v>45436</v>
          </cell>
          <cell r="E1450" t="str">
            <v>ЗПИФ Девелопмент и развитие под управл ООО "Эссет Менеджмент Солюшнс"</v>
          </cell>
          <cell r="F1450" t="str">
            <v>24.01.2024</v>
          </cell>
          <cell r="H1450">
            <v>54.2</v>
          </cell>
          <cell r="I1450">
            <v>30</v>
          </cell>
        </row>
        <row r="1451">
          <cell r="A1451">
            <v>91345379</v>
          </cell>
          <cell r="B1451" t="str">
            <v>Кв. 848</v>
          </cell>
          <cell r="C1451" t="str">
            <v>Подъезд №14</v>
          </cell>
          <cell r="D1451">
            <v>45436</v>
          </cell>
          <cell r="E1451" t="str">
            <v>ЗПИФ Девелопмент и развитие под управл ООО "Эссет Менеджмент Солюшнс"</v>
          </cell>
          <cell r="F1451" t="str">
            <v>24.01.2024</v>
          </cell>
          <cell r="H1451">
            <v>63.2</v>
          </cell>
          <cell r="I1451">
            <v>30</v>
          </cell>
        </row>
        <row r="1452">
          <cell r="A1452">
            <v>91345380</v>
          </cell>
          <cell r="B1452" t="str">
            <v>Кв. 852</v>
          </cell>
          <cell r="C1452" t="str">
            <v>Подъезд №14</v>
          </cell>
          <cell r="D1452">
            <v>45436</v>
          </cell>
          <cell r="E1452" t="str">
            <v>ЗПИФ Девелопмент и развитие под управл ООО "Эссет Менеджмент Солюшнс"</v>
          </cell>
          <cell r="F1452" t="str">
            <v>24.01.2024</v>
          </cell>
          <cell r="H1452">
            <v>56.2</v>
          </cell>
          <cell r="I1452">
            <v>30</v>
          </cell>
        </row>
        <row r="1453">
          <cell r="A1453">
            <v>91345381</v>
          </cell>
          <cell r="B1453" t="str">
            <v>Кв. 854</v>
          </cell>
          <cell r="C1453" t="str">
            <v>Подъезд №14</v>
          </cell>
          <cell r="D1453">
            <v>45436</v>
          </cell>
          <cell r="E1453" t="str">
            <v>ЗПИФ Девелопмент и развитие под управл ООО "Эссет Менеджмент Солюшнс"</v>
          </cell>
          <cell r="F1453" t="str">
            <v>24.01.2024</v>
          </cell>
          <cell r="H1453">
            <v>63.2</v>
          </cell>
          <cell r="I1453">
            <v>30</v>
          </cell>
        </row>
        <row r="1454">
          <cell r="A1454">
            <v>91345382</v>
          </cell>
          <cell r="B1454" t="str">
            <v>Кв. 856</v>
          </cell>
          <cell r="C1454" t="str">
            <v>Подъезд №14</v>
          </cell>
          <cell r="D1454">
            <v>45436</v>
          </cell>
          <cell r="E1454" t="str">
            <v>ЗПИФ Девелопмент и развитие под управл ООО "Эссет Менеджмент Солюшнс"</v>
          </cell>
          <cell r="F1454" t="str">
            <v>24.01.2024</v>
          </cell>
          <cell r="H1454">
            <v>54.2</v>
          </cell>
          <cell r="I1454">
            <v>30</v>
          </cell>
        </row>
        <row r="1455">
          <cell r="A1455">
            <v>91345383</v>
          </cell>
          <cell r="B1455" t="str">
            <v>Кв. 861</v>
          </cell>
          <cell r="C1455" t="str">
            <v>Подъезд №14</v>
          </cell>
          <cell r="D1455">
            <v>45436</v>
          </cell>
          <cell r="E1455" t="str">
            <v>ЗПИФ Девелопмент и развитие под управл ООО "Эссет Менеджмент Солюшнс"</v>
          </cell>
          <cell r="F1455" t="str">
            <v>24.01.2024</v>
          </cell>
          <cell r="H1455">
            <v>56.2</v>
          </cell>
          <cell r="I1455">
            <v>30</v>
          </cell>
        </row>
        <row r="1456">
          <cell r="A1456">
            <v>91345385</v>
          </cell>
          <cell r="B1456" t="str">
            <v>Кв. 872</v>
          </cell>
          <cell r="C1456" t="str">
            <v>Подъезд №15</v>
          </cell>
          <cell r="D1456">
            <v>45485</v>
          </cell>
          <cell r="E1456" t="str">
            <v>ЗПИФ Девелопмент и развитие под управл ООО "Эссет Менеджмент Солюшнс"</v>
          </cell>
          <cell r="F1456" t="str">
            <v>24.01.2024</v>
          </cell>
          <cell r="H1456">
            <v>76.900000000000006</v>
          </cell>
          <cell r="I1456">
            <v>30</v>
          </cell>
        </row>
        <row r="1457">
          <cell r="A1457">
            <v>91345386</v>
          </cell>
          <cell r="B1457" t="str">
            <v>Кв. 873</v>
          </cell>
          <cell r="C1457" t="str">
            <v>Подъезд №15</v>
          </cell>
          <cell r="D1457">
            <v>45485</v>
          </cell>
          <cell r="E1457" t="str">
            <v>ЗПИФ Девелопмент и развитие под управл ООО "Эссет Менеджмент Солюшнс"</v>
          </cell>
          <cell r="F1457" t="str">
            <v>24.01.2024</v>
          </cell>
          <cell r="H1457">
            <v>51.6</v>
          </cell>
          <cell r="I1457">
            <v>30</v>
          </cell>
        </row>
        <row r="1458">
          <cell r="A1458">
            <v>91345388</v>
          </cell>
          <cell r="B1458" t="str">
            <v>Кв. 886</v>
          </cell>
          <cell r="C1458" t="str">
            <v>Подъезд №15</v>
          </cell>
          <cell r="D1458">
            <v>45485</v>
          </cell>
          <cell r="E1458" t="str">
            <v>ЗПИФ Девелопмент и развитие под управл ООО "Эссет Менеджмент Солюшнс"</v>
          </cell>
          <cell r="F1458" t="str">
            <v>24.01.2024</v>
          </cell>
          <cell r="H1458">
            <v>38.5</v>
          </cell>
          <cell r="I1458">
            <v>30</v>
          </cell>
        </row>
        <row r="1459">
          <cell r="A1459">
            <v>91345389</v>
          </cell>
          <cell r="B1459" t="str">
            <v>Кв. 888</v>
          </cell>
          <cell r="C1459" t="str">
            <v>Подъезд №15</v>
          </cell>
          <cell r="D1459">
            <v>45485</v>
          </cell>
          <cell r="E1459" t="str">
            <v>ЗПИФ Девелопмент и развитие под управл ООО "Эссет Менеджмент Солюшнс"</v>
          </cell>
          <cell r="F1459" t="str">
            <v>24.01.2024</v>
          </cell>
          <cell r="H1459">
            <v>94</v>
          </cell>
          <cell r="I1459">
            <v>30</v>
          </cell>
        </row>
        <row r="1460">
          <cell r="A1460">
            <v>91345390</v>
          </cell>
          <cell r="B1460" t="str">
            <v>Кв. 893</v>
          </cell>
          <cell r="C1460" t="str">
            <v>Подъезд №15</v>
          </cell>
          <cell r="D1460">
            <v>45485</v>
          </cell>
          <cell r="E1460" t="str">
            <v>ЗПИФ Девелопмент и развитие под управл ООО "Эссет Менеджмент Солюшнс"</v>
          </cell>
          <cell r="F1460" t="str">
            <v>24.01.2024</v>
          </cell>
          <cell r="H1460">
            <v>51.6</v>
          </cell>
          <cell r="I1460">
            <v>30</v>
          </cell>
        </row>
        <row r="1461">
          <cell r="A1461">
            <v>91345391</v>
          </cell>
          <cell r="B1461" t="str">
            <v>Кв. 899</v>
          </cell>
          <cell r="C1461" t="str">
            <v>Подъезд №15</v>
          </cell>
          <cell r="D1461">
            <v>45485</v>
          </cell>
          <cell r="E1461" t="str">
            <v>ЗПИФ Девелопмент и развитие под управл ООО "Эссет Менеджмент Солюшнс"</v>
          </cell>
          <cell r="F1461" t="str">
            <v>24.01.2024</v>
          </cell>
          <cell r="G1461">
            <v>45398</v>
          </cell>
          <cell r="H1461">
            <v>38.6</v>
          </cell>
          <cell r="I1461">
            <v>15</v>
          </cell>
        </row>
        <row r="1462">
          <cell r="A1462">
            <v>91345392</v>
          </cell>
          <cell r="B1462" t="str">
            <v>Кв. 904</v>
          </cell>
          <cell r="C1462" t="str">
            <v>Подъезд №15</v>
          </cell>
          <cell r="D1462">
            <v>45485</v>
          </cell>
          <cell r="E1462" t="str">
            <v>ЗПИФ Девелопмент и развитие под управл ООО "Эссет Менеджмент Солюшнс"</v>
          </cell>
          <cell r="F1462" t="str">
            <v>24.01.2024</v>
          </cell>
          <cell r="H1462">
            <v>94</v>
          </cell>
          <cell r="I1462">
            <v>30</v>
          </cell>
        </row>
        <row r="1463">
          <cell r="A1463">
            <v>91345393</v>
          </cell>
          <cell r="B1463" t="str">
            <v>Кв. 910</v>
          </cell>
          <cell r="C1463" t="str">
            <v>Подъезд №15</v>
          </cell>
          <cell r="D1463">
            <v>45485</v>
          </cell>
          <cell r="E1463" t="str">
            <v>ЗПИФ Девелопмент и развитие под управл ООО "Эссет Менеджмент Солюшнс"</v>
          </cell>
          <cell r="F1463" t="str">
            <v>24.01.2024</v>
          </cell>
          <cell r="H1463">
            <v>38.5</v>
          </cell>
          <cell r="I1463">
            <v>30</v>
          </cell>
        </row>
        <row r="1464">
          <cell r="A1464">
            <v>91345394</v>
          </cell>
          <cell r="B1464" t="str">
            <v>Кв. 913</v>
          </cell>
          <cell r="C1464" t="str">
            <v>Подъезд №15</v>
          </cell>
          <cell r="D1464">
            <v>45485</v>
          </cell>
          <cell r="E1464" t="str">
            <v>ЗПИФ Девелопмент и развитие под управл ООО "Эссет Менеджмент Солюшнс"</v>
          </cell>
          <cell r="F1464" t="str">
            <v>24.01.2024</v>
          </cell>
          <cell r="H1464">
            <v>51.6</v>
          </cell>
          <cell r="I1464">
            <v>30</v>
          </cell>
        </row>
        <row r="1465">
          <cell r="A1465">
            <v>91345396</v>
          </cell>
          <cell r="B1465" t="str">
            <v>Кв. 924</v>
          </cell>
          <cell r="C1465" t="str">
            <v>Подъезд №15</v>
          </cell>
          <cell r="D1465">
            <v>45485</v>
          </cell>
          <cell r="E1465" t="str">
            <v>ЗПИФ Девелопмент и развитие под управл ООО "Эссет Менеджмент Солюшнс"</v>
          </cell>
          <cell r="F1465" t="str">
            <v>24.01.2024</v>
          </cell>
          <cell r="H1465">
            <v>95.8</v>
          </cell>
          <cell r="I1465">
            <v>30</v>
          </cell>
        </row>
        <row r="1466">
          <cell r="A1466">
            <v>91345398</v>
          </cell>
          <cell r="B1466" t="str">
            <v>Кв. 929</v>
          </cell>
          <cell r="C1466" t="str">
            <v>Подъезд №15</v>
          </cell>
          <cell r="D1466">
            <v>45485</v>
          </cell>
          <cell r="E1466" t="str">
            <v>ЗПИФ Девелопмент и развитие под управл ООО "Эссет Менеджмент Солюшнс"</v>
          </cell>
          <cell r="F1466" t="str">
            <v>24.01.2024</v>
          </cell>
          <cell r="H1466">
            <v>51.6</v>
          </cell>
          <cell r="I1466">
            <v>30</v>
          </cell>
        </row>
        <row r="1467">
          <cell r="A1467">
            <v>91345400</v>
          </cell>
          <cell r="B1467" t="str">
            <v>Кв. 947</v>
          </cell>
          <cell r="C1467" t="str">
            <v>Подъезд №16</v>
          </cell>
          <cell r="D1467">
            <v>45535</v>
          </cell>
          <cell r="E1467" t="str">
            <v>ЗПИФ Девелопмент и развитие под управл ООО "Эссет Менеджмент Солюшнс"</v>
          </cell>
          <cell r="F1467" t="str">
            <v>24.01.2024</v>
          </cell>
          <cell r="H1467">
            <v>75.099999999999994</v>
          </cell>
          <cell r="I1467">
            <v>30</v>
          </cell>
        </row>
        <row r="1468">
          <cell r="A1468">
            <v>91345403</v>
          </cell>
          <cell r="B1468" t="str">
            <v>Кв. 963</v>
          </cell>
          <cell r="C1468" t="str">
            <v>Подъезд №16</v>
          </cell>
          <cell r="D1468">
            <v>45535</v>
          </cell>
          <cell r="E1468" t="str">
            <v>ЗПИФ Девелопмент и развитие под управл ООО "Эссет Менеджмент Солюшнс"</v>
          </cell>
          <cell r="F1468" t="str">
            <v>24.01.2024</v>
          </cell>
          <cell r="H1468">
            <v>35.200000000000003</v>
          </cell>
          <cell r="I1468">
            <v>30</v>
          </cell>
        </row>
        <row r="1469">
          <cell r="A1469">
            <v>91345404</v>
          </cell>
          <cell r="B1469" t="str">
            <v>Кв. 966</v>
          </cell>
          <cell r="C1469" t="str">
            <v>Подъезд №16</v>
          </cell>
          <cell r="D1469">
            <v>45535</v>
          </cell>
          <cell r="E1469" t="str">
            <v>ЗПИФ Девелопмент и развитие под управл ООО "Эссет Менеджмент Солюшнс"</v>
          </cell>
          <cell r="F1469" t="str">
            <v>24.01.2024</v>
          </cell>
          <cell r="G1469">
            <v>45405</v>
          </cell>
          <cell r="H1469">
            <v>36.799999999999997</v>
          </cell>
          <cell r="I1469">
            <v>22</v>
          </cell>
        </row>
        <row r="1470">
          <cell r="A1470">
            <v>91345406</v>
          </cell>
          <cell r="B1470" t="str">
            <v>Кв. 973</v>
          </cell>
          <cell r="C1470" t="str">
            <v>Подъезд №16</v>
          </cell>
          <cell r="D1470">
            <v>45535</v>
          </cell>
          <cell r="E1470" t="str">
            <v>ЗПИФ Девелопмент и развитие под управл ООО "Эссет Менеджмент Солюшнс"</v>
          </cell>
          <cell r="F1470" t="str">
            <v>24.01.2024</v>
          </cell>
          <cell r="G1470">
            <v>45405</v>
          </cell>
          <cell r="H1470">
            <v>58.7</v>
          </cell>
          <cell r="I1470">
            <v>22</v>
          </cell>
        </row>
        <row r="1471">
          <cell r="A1471">
            <v>91345407</v>
          </cell>
          <cell r="B1471" t="str">
            <v>Кв. 975</v>
          </cell>
          <cell r="C1471" t="str">
            <v>Подъезд №16</v>
          </cell>
          <cell r="D1471">
            <v>45535</v>
          </cell>
          <cell r="E1471" t="str">
            <v>ЗПИФ Девелопмент и развитие под управл ООО "Эссет Менеджмент Солюшнс"</v>
          </cell>
          <cell r="F1471" t="str">
            <v>24.01.2024</v>
          </cell>
          <cell r="H1471">
            <v>35.200000000000003</v>
          </cell>
          <cell r="I1471">
            <v>30</v>
          </cell>
        </row>
        <row r="1472">
          <cell r="A1472">
            <v>91345408</v>
          </cell>
          <cell r="B1472" t="str">
            <v>Кв. 980</v>
          </cell>
          <cell r="C1472" t="str">
            <v>Подъезд №16</v>
          </cell>
          <cell r="D1472">
            <v>45535</v>
          </cell>
          <cell r="E1472" t="str">
            <v>ЗПИФ Девелопмент и развитие под управл ООО "Эссет Менеджмент Солюшнс"</v>
          </cell>
          <cell r="F1472" t="str">
            <v>24.01.2024</v>
          </cell>
          <cell r="H1472">
            <v>64.599999999999994</v>
          </cell>
          <cell r="I1472">
            <v>30</v>
          </cell>
        </row>
        <row r="1473">
          <cell r="A1473">
            <v>91345409</v>
          </cell>
          <cell r="B1473" t="str">
            <v>Кв. 988</v>
          </cell>
          <cell r="C1473" t="str">
            <v>Подъезд №16</v>
          </cell>
          <cell r="D1473">
            <v>45535</v>
          </cell>
          <cell r="E1473" t="str">
            <v>ЗПИФ Девелопмент и развитие под управл ООО "Эссет Менеджмент Солюшнс"</v>
          </cell>
          <cell r="F1473" t="str">
            <v>24.01.2024</v>
          </cell>
          <cell r="H1473">
            <v>62.8</v>
          </cell>
          <cell r="I1473">
            <v>30</v>
          </cell>
        </row>
        <row r="1474">
          <cell r="A1474">
            <v>91345410</v>
          </cell>
          <cell r="B1474" t="str">
            <v>Кв. 989</v>
          </cell>
          <cell r="C1474" t="str">
            <v>Подъезд №16</v>
          </cell>
          <cell r="D1474">
            <v>45535</v>
          </cell>
          <cell r="E1474" t="str">
            <v>ЗПИФ Девелопмент и развитие под управл ООО "Эссет Менеджмент Солюшнс"</v>
          </cell>
          <cell r="F1474" t="str">
            <v>24.01.2024</v>
          </cell>
          <cell r="H1474">
            <v>75.099999999999994</v>
          </cell>
          <cell r="I1474">
            <v>30</v>
          </cell>
        </row>
        <row r="1475">
          <cell r="A1475">
            <v>91345411</v>
          </cell>
          <cell r="B1475" t="str">
            <v>Кв. 997</v>
          </cell>
          <cell r="C1475" t="str">
            <v>Подъезд №16</v>
          </cell>
          <cell r="D1475">
            <v>45535</v>
          </cell>
          <cell r="E1475" t="str">
            <v>ЗПИФ Девелопмент и развитие под управл ООО "Эссет Менеджмент Солюшнс"</v>
          </cell>
          <cell r="F1475" t="str">
            <v>24.01.2024</v>
          </cell>
          <cell r="H1475">
            <v>58.7</v>
          </cell>
          <cell r="I1475">
            <v>30</v>
          </cell>
        </row>
        <row r="1476">
          <cell r="A1476">
            <v>91345412</v>
          </cell>
          <cell r="B1476" t="str">
            <v>Кв. 999</v>
          </cell>
          <cell r="C1476" t="str">
            <v>Подъезд №16</v>
          </cell>
          <cell r="D1476">
            <v>45535</v>
          </cell>
          <cell r="E1476" t="str">
            <v>ЗПИФ Девелопмент и развитие под управл ООО "Эссет Менеджмент Солюшнс"</v>
          </cell>
          <cell r="F1476" t="str">
            <v>24.01.2024</v>
          </cell>
          <cell r="H1476">
            <v>35.200000000000003</v>
          </cell>
          <cell r="I1476">
            <v>30</v>
          </cell>
        </row>
        <row r="1477">
          <cell r="A1477">
            <v>91350412</v>
          </cell>
          <cell r="B1477" t="str">
            <v>Кв. 1 062</v>
          </cell>
          <cell r="C1477" t="str">
            <v>Подъезд №17</v>
          </cell>
          <cell r="D1477">
            <v>45561</v>
          </cell>
          <cell r="E1477" t="str">
            <v>ЗПИФ Девелопмент и развитие под управл ООО "Эссет Менеджмент Солюшнс"</v>
          </cell>
          <cell r="F1477" t="str">
            <v>25.01.2024</v>
          </cell>
          <cell r="H1477">
            <v>37.5</v>
          </cell>
          <cell r="I1477">
            <v>30</v>
          </cell>
        </row>
        <row r="1478">
          <cell r="A1478">
            <v>91350413</v>
          </cell>
          <cell r="B1478" t="str">
            <v>Кв. 1 066</v>
          </cell>
          <cell r="C1478" t="str">
            <v>Подъезд №17</v>
          </cell>
          <cell r="D1478">
            <v>45561</v>
          </cell>
          <cell r="E1478" t="str">
            <v>ЗПИФ Девелопмент и развитие под управл ООО "Эссет Менеджмент Солюшнс"</v>
          </cell>
          <cell r="F1478" t="str">
            <v>25.01.2024</v>
          </cell>
          <cell r="H1478">
            <v>26</v>
          </cell>
          <cell r="I1478">
            <v>30</v>
          </cell>
        </row>
        <row r="1479">
          <cell r="A1479">
            <v>91350414</v>
          </cell>
          <cell r="B1479" t="str">
            <v>Кв. 1 070</v>
          </cell>
          <cell r="C1479" t="str">
            <v>Подъезд №17</v>
          </cell>
          <cell r="D1479">
            <v>45561</v>
          </cell>
          <cell r="E1479" t="str">
            <v>ЗПИФ Девелопмент и развитие под управл ООО "Эссет Менеджмент Солюшнс"</v>
          </cell>
          <cell r="F1479" t="str">
            <v>25.01.2024</v>
          </cell>
          <cell r="H1479">
            <v>51.3</v>
          </cell>
          <cell r="I1479">
            <v>30</v>
          </cell>
        </row>
        <row r="1480">
          <cell r="A1480">
            <v>91350415</v>
          </cell>
          <cell r="B1480" t="str">
            <v>Кв. 1 075</v>
          </cell>
          <cell r="C1480" t="str">
            <v>Подъезд №17</v>
          </cell>
          <cell r="D1480">
            <v>45561</v>
          </cell>
          <cell r="E1480" t="str">
            <v>ЗПИФ Девелопмент и развитие под управл ООО "Эссет Менеджмент Солюшнс"</v>
          </cell>
          <cell r="F1480" t="str">
            <v>25.01.2024</v>
          </cell>
          <cell r="H1480">
            <v>42.6</v>
          </cell>
          <cell r="I1480">
            <v>30</v>
          </cell>
        </row>
        <row r="1481">
          <cell r="A1481">
            <v>91350416</v>
          </cell>
          <cell r="B1481" t="str">
            <v>Кв. 1 078</v>
          </cell>
          <cell r="C1481" t="str">
            <v>Подъезд №17</v>
          </cell>
          <cell r="D1481">
            <v>45561</v>
          </cell>
          <cell r="E1481" t="str">
            <v>ЗПИФ Девелопмент и развитие под управл ООО "Эссет Менеджмент Солюшнс"</v>
          </cell>
          <cell r="F1481" t="str">
            <v>25.01.2024</v>
          </cell>
          <cell r="H1481">
            <v>66</v>
          </cell>
          <cell r="I1481">
            <v>30</v>
          </cell>
        </row>
        <row r="1482">
          <cell r="A1482">
            <v>91350417</v>
          </cell>
          <cell r="B1482" t="str">
            <v>Кв. 1 088</v>
          </cell>
          <cell r="C1482" t="str">
            <v>Подъезд №17</v>
          </cell>
          <cell r="D1482">
            <v>45561</v>
          </cell>
          <cell r="E1482" t="str">
            <v>ЗПИФ Девелопмент и развитие под управл ООО "Эссет Менеджмент Солюшнс"</v>
          </cell>
          <cell r="F1482" t="str">
            <v>25.01.2024</v>
          </cell>
          <cell r="H1482">
            <v>73</v>
          </cell>
          <cell r="I1482">
            <v>30</v>
          </cell>
        </row>
        <row r="1483">
          <cell r="A1483">
            <v>91350418</v>
          </cell>
          <cell r="B1483" t="str">
            <v>Кв. 1 093</v>
          </cell>
          <cell r="C1483" t="str">
            <v>Подъезд №17</v>
          </cell>
          <cell r="D1483">
            <v>45561</v>
          </cell>
          <cell r="E1483" t="str">
            <v>ЗПИФ Девелопмент и развитие под управл ООО "Эссет Менеджмент Солюшнс"</v>
          </cell>
          <cell r="F1483" t="str">
            <v>25.01.2024</v>
          </cell>
          <cell r="H1483">
            <v>45.5</v>
          </cell>
          <cell r="I1483">
            <v>30</v>
          </cell>
        </row>
        <row r="1484">
          <cell r="A1484">
            <v>91350419</v>
          </cell>
          <cell r="B1484" t="str">
            <v>Кв. 1 097</v>
          </cell>
          <cell r="C1484" t="str">
            <v>Подъезд №17</v>
          </cell>
          <cell r="D1484">
            <v>45561</v>
          </cell>
          <cell r="E1484" t="str">
            <v>ЗПИФ Девелопмент и развитие под управл ООО "Эссет Менеджмент Солюшнс"</v>
          </cell>
          <cell r="F1484" t="str">
            <v>25.01.2024</v>
          </cell>
          <cell r="H1484">
            <v>37.5</v>
          </cell>
          <cell r="I1484">
            <v>30</v>
          </cell>
        </row>
        <row r="1485">
          <cell r="A1485">
            <v>91350420</v>
          </cell>
          <cell r="B1485" t="str">
            <v>Кв. 1 105</v>
          </cell>
          <cell r="C1485" t="str">
            <v>Подъезд №17</v>
          </cell>
          <cell r="D1485">
            <v>45561</v>
          </cell>
          <cell r="E1485" t="str">
            <v>ЗПИФ Девелопмент и развитие под управл ООО "Эссет Менеджмент Солюшнс"</v>
          </cell>
          <cell r="F1485" t="str">
            <v>25.01.2024</v>
          </cell>
          <cell r="H1485">
            <v>51.3</v>
          </cell>
          <cell r="I1485">
            <v>30</v>
          </cell>
        </row>
        <row r="1486">
          <cell r="A1486">
            <v>91350421</v>
          </cell>
          <cell r="B1486" t="str">
            <v>Кв. 1 108</v>
          </cell>
          <cell r="C1486" t="str">
            <v>Подъезд №17</v>
          </cell>
          <cell r="D1486">
            <v>45561</v>
          </cell>
          <cell r="E1486" t="str">
            <v>ЗПИФ Девелопмент и развитие под управл ООО "Эссет Менеджмент Солюшнс"</v>
          </cell>
          <cell r="F1486" t="str">
            <v>25.01.2024</v>
          </cell>
          <cell r="H1486">
            <v>26</v>
          </cell>
          <cell r="I1486">
            <v>30</v>
          </cell>
        </row>
        <row r="1487">
          <cell r="A1487">
            <v>91350422</v>
          </cell>
          <cell r="B1487" t="str">
            <v>Кв. 1 110</v>
          </cell>
          <cell r="C1487" t="str">
            <v>Подъезд №17</v>
          </cell>
          <cell r="D1487">
            <v>45561</v>
          </cell>
          <cell r="E1487" t="str">
            <v>ЗПИФ Девелопмент и развитие под управл ООО "Эссет Менеджмент Солюшнс"</v>
          </cell>
          <cell r="F1487" t="str">
            <v>25.01.2024</v>
          </cell>
          <cell r="H1487">
            <v>42.6</v>
          </cell>
          <cell r="I1487">
            <v>30</v>
          </cell>
        </row>
        <row r="1488">
          <cell r="A1488">
            <v>91350423</v>
          </cell>
          <cell r="B1488" t="str">
            <v>Кв. 1 113</v>
          </cell>
          <cell r="C1488" t="str">
            <v>Подъезд №17</v>
          </cell>
          <cell r="D1488">
            <v>45561</v>
          </cell>
          <cell r="E1488" t="str">
            <v>ЗПИФ Девелопмент и развитие под управл ООО "Эссет Менеджмент Солюшнс"</v>
          </cell>
          <cell r="F1488" t="str">
            <v>25.01.2024</v>
          </cell>
          <cell r="H1488">
            <v>66</v>
          </cell>
          <cell r="I1488">
            <v>30</v>
          </cell>
        </row>
        <row r="1489">
          <cell r="A1489">
            <v>91350425</v>
          </cell>
          <cell r="B1489" t="str">
            <v>Кв. 1 128</v>
          </cell>
          <cell r="C1489" t="str">
            <v>Подъезд №17</v>
          </cell>
          <cell r="D1489">
            <v>45561</v>
          </cell>
          <cell r="E1489" t="str">
            <v>ЗПИФ Девелопмент и развитие под управл ООО "Эссет Менеджмент Солюшнс"</v>
          </cell>
          <cell r="F1489" t="str">
            <v>25.01.2024</v>
          </cell>
          <cell r="H1489">
            <v>45.5</v>
          </cell>
          <cell r="I1489">
            <v>30</v>
          </cell>
        </row>
        <row r="1490">
          <cell r="A1490">
            <v>91350426</v>
          </cell>
          <cell r="B1490" t="str">
            <v>Кв. 1 132</v>
          </cell>
          <cell r="C1490" t="str">
            <v>Подъезд №17</v>
          </cell>
          <cell r="D1490">
            <v>45561</v>
          </cell>
          <cell r="E1490" t="str">
            <v>ЗПИФ Девелопмент и развитие под управл ООО "Эссет Менеджмент Солюшнс"</v>
          </cell>
          <cell r="F1490" t="str">
            <v>25.01.2024</v>
          </cell>
          <cell r="H1490">
            <v>37.5</v>
          </cell>
          <cell r="I1490">
            <v>30</v>
          </cell>
        </row>
        <row r="1491">
          <cell r="A1491">
            <v>91350428</v>
          </cell>
          <cell r="B1491" t="str">
            <v>Кв. 1 141</v>
          </cell>
          <cell r="C1491" t="str">
            <v>Подъезд №17</v>
          </cell>
          <cell r="D1491">
            <v>45561</v>
          </cell>
          <cell r="E1491" t="str">
            <v>ЗПИФ Девелопмент и развитие под управл ООО "Эссет Менеджмент Солюшнс"</v>
          </cell>
          <cell r="F1491" t="str">
            <v>25.01.2024</v>
          </cell>
          <cell r="H1491">
            <v>66</v>
          </cell>
          <cell r="I1491">
            <v>30</v>
          </cell>
        </row>
        <row r="1492">
          <cell r="A1492">
            <v>91350429</v>
          </cell>
          <cell r="B1492" t="str">
            <v>Кв. 1 144</v>
          </cell>
          <cell r="C1492" t="str">
            <v>Подъезд №17</v>
          </cell>
          <cell r="D1492">
            <v>45561</v>
          </cell>
          <cell r="E1492" t="str">
            <v>ЗПИФ Девелопмент и развитие под управл ООО "Эссет Менеджмент Солюшнс"</v>
          </cell>
          <cell r="F1492" t="str">
            <v>25.01.2024</v>
          </cell>
          <cell r="H1492">
            <v>73</v>
          </cell>
          <cell r="I1492">
            <v>30</v>
          </cell>
        </row>
        <row r="1493">
          <cell r="A1493">
            <v>91350430</v>
          </cell>
          <cell r="B1493" t="str">
            <v>Кв. 1 147</v>
          </cell>
          <cell r="C1493" t="str">
            <v>Подъезд №17</v>
          </cell>
          <cell r="D1493">
            <v>45561</v>
          </cell>
          <cell r="E1493" t="str">
            <v>ЗПИФ Девелопмент и развитие под управл ООО "Эссет Менеджмент Солюшнс"</v>
          </cell>
          <cell r="F1493" t="str">
            <v>25.01.2024</v>
          </cell>
          <cell r="H1493">
            <v>51.3</v>
          </cell>
          <cell r="I1493">
            <v>30</v>
          </cell>
        </row>
        <row r="1494">
          <cell r="A1494">
            <v>91350431</v>
          </cell>
          <cell r="B1494" t="str">
            <v>Кв. 1 150</v>
          </cell>
          <cell r="C1494" t="str">
            <v>Подъезд №17</v>
          </cell>
          <cell r="D1494">
            <v>45561</v>
          </cell>
          <cell r="E1494" t="str">
            <v>ЗПИФ Девелопмент и развитие под управл ООО "Эссет Менеджмент Солюшнс"</v>
          </cell>
          <cell r="F1494" t="str">
            <v>25.01.2024</v>
          </cell>
          <cell r="G1494">
            <v>45390</v>
          </cell>
          <cell r="H1494">
            <v>26</v>
          </cell>
          <cell r="I1494">
            <v>7</v>
          </cell>
        </row>
        <row r="1495">
          <cell r="A1495">
            <v>91350432</v>
          </cell>
          <cell r="B1495" t="str">
            <v>Кв. 1 156</v>
          </cell>
          <cell r="C1495" t="str">
            <v>Подъезд №17</v>
          </cell>
          <cell r="D1495">
            <v>45561</v>
          </cell>
          <cell r="E1495" t="str">
            <v>ЗПИФ Девелопмент и развитие под управл ООО "Эссет Менеджмент Солюшнс"</v>
          </cell>
          <cell r="F1495" t="str">
            <v>25.01.2024</v>
          </cell>
          <cell r="H1495">
            <v>45.5</v>
          </cell>
          <cell r="I1495">
            <v>30</v>
          </cell>
        </row>
        <row r="1496">
          <cell r="A1496">
            <v>91350433</v>
          </cell>
          <cell r="B1496" t="str">
            <v>Кв. 1 160</v>
          </cell>
          <cell r="C1496" t="str">
            <v>Подъезд №17</v>
          </cell>
          <cell r="D1496">
            <v>45561</v>
          </cell>
          <cell r="E1496" t="str">
            <v>ЗПИФ Девелопмент и развитие под управл ООО "Эссет Менеджмент Солюшнс"</v>
          </cell>
          <cell r="F1496" t="str">
            <v>25.01.2024</v>
          </cell>
          <cell r="H1496">
            <v>37.5</v>
          </cell>
          <cell r="I1496">
            <v>30</v>
          </cell>
        </row>
        <row r="1497">
          <cell r="A1497">
            <v>91350434</v>
          </cell>
          <cell r="B1497" t="str">
            <v>Кв. 1 165</v>
          </cell>
          <cell r="C1497" t="str">
            <v>Подъезд №17</v>
          </cell>
          <cell r="D1497">
            <v>45561</v>
          </cell>
          <cell r="E1497" t="str">
            <v>ЗПИФ Девелопмент и развитие под управл ООО "Эссет Менеджмент Солюшнс"</v>
          </cell>
          <cell r="F1497" t="str">
            <v>25.01.2024</v>
          </cell>
          <cell r="H1497">
            <v>73</v>
          </cell>
          <cell r="I1497">
            <v>30</v>
          </cell>
        </row>
        <row r="1498">
          <cell r="A1498">
            <v>91350435</v>
          </cell>
          <cell r="B1498" t="str">
            <v>Кв. 1 168</v>
          </cell>
          <cell r="C1498" t="str">
            <v>Подъезд №17</v>
          </cell>
          <cell r="D1498">
            <v>45561</v>
          </cell>
          <cell r="E1498" t="str">
            <v>ЗПИФ Девелопмент и развитие под управл ООО "Эссет Менеджмент Солюшнс"</v>
          </cell>
          <cell r="F1498" t="str">
            <v>25.01.2024</v>
          </cell>
          <cell r="H1498">
            <v>51.3</v>
          </cell>
          <cell r="I1498">
            <v>30</v>
          </cell>
        </row>
        <row r="1499">
          <cell r="A1499">
            <v>91350436</v>
          </cell>
          <cell r="B1499" t="str">
            <v>Кв. 1 173</v>
          </cell>
          <cell r="C1499" t="str">
            <v>Подъезд №17</v>
          </cell>
          <cell r="D1499">
            <v>45561</v>
          </cell>
          <cell r="E1499" t="str">
            <v>ЗПИФ Девелопмент и развитие под управл ООО "Эссет Менеджмент Солюшнс"</v>
          </cell>
          <cell r="F1499" t="str">
            <v>25.01.2024</v>
          </cell>
          <cell r="H1499">
            <v>42.6</v>
          </cell>
          <cell r="I1499">
            <v>30</v>
          </cell>
        </row>
        <row r="1500">
          <cell r="A1500">
            <v>91350437</v>
          </cell>
          <cell r="B1500" t="str">
            <v>Кв. 1 176</v>
          </cell>
          <cell r="C1500" t="str">
            <v>Подъезд №17</v>
          </cell>
          <cell r="D1500">
            <v>45561</v>
          </cell>
          <cell r="E1500" t="str">
            <v>ЗПИФ Девелопмент и развитие под управл ООО "Эссет Менеджмент Солюшнс"</v>
          </cell>
          <cell r="F1500" t="str">
            <v>25.01.2024</v>
          </cell>
          <cell r="H1500">
            <v>66</v>
          </cell>
          <cell r="I1500">
            <v>30</v>
          </cell>
        </row>
        <row r="1501">
          <cell r="A1501">
            <v>91350440</v>
          </cell>
          <cell r="B1501" t="str">
            <v>Кв. 1 198</v>
          </cell>
          <cell r="C1501" t="str">
            <v>Подъезд №18</v>
          </cell>
          <cell r="D1501">
            <v>45429</v>
          </cell>
          <cell r="E1501" t="str">
            <v>ЗПИФ Девелопмент и развитие под управл ООО "Эссет Менеджмент Солюшнс"</v>
          </cell>
          <cell r="F1501" t="str">
            <v>25.01.2024</v>
          </cell>
          <cell r="H1501">
            <v>57</v>
          </cell>
          <cell r="I1501">
            <v>30</v>
          </cell>
        </row>
        <row r="1502">
          <cell r="A1502">
            <v>91350442</v>
          </cell>
          <cell r="B1502" t="str">
            <v>Кв. 1 209</v>
          </cell>
          <cell r="C1502" t="str">
            <v>Подъезд №18</v>
          </cell>
          <cell r="D1502">
            <v>45429</v>
          </cell>
          <cell r="E1502" t="str">
            <v>ЗПИФ Девелопмент и развитие под управл ООО "Эссет Менеджмент Солюшнс"</v>
          </cell>
          <cell r="F1502" t="str">
            <v>25.01.2024</v>
          </cell>
          <cell r="H1502">
            <v>53.5</v>
          </cell>
          <cell r="I1502">
            <v>30</v>
          </cell>
        </row>
        <row r="1503">
          <cell r="A1503">
            <v>91350444</v>
          </cell>
          <cell r="B1503" t="str">
            <v>Кв. 1 216</v>
          </cell>
          <cell r="C1503" t="str">
            <v>Подъезд №18</v>
          </cell>
          <cell r="D1503">
            <v>45429</v>
          </cell>
          <cell r="E1503" t="str">
            <v>ЗПИФ Девелопмент и развитие под управл ООО "Эссет Менеджмент Солюшнс"</v>
          </cell>
          <cell r="F1503" t="str">
            <v>25.01.2024</v>
          </cell>
          <cell r="H1503">
            <v>45.2</v>
          </cell>
          <cell r="I1503">
            <v>30</v>
          </cell>
        </row>
        <row r="1504">
          <cell r="A1504">
            <v>91350445</v>
          </cell>
          <cell r="B1504" t="str">
            <v>Кв. 1 218</v>
          </cell>
          <cell r="C1504" t="str">
            <v>Подъезд №18</v>
          </cell>
          <cell r="D1504">
            <v>45429</v>
          </cell>
          <cell r="E1504" t="str">
            <v>ЗПИФ Девелопмент и развитие под управл ООО "Эссет Менеджмент Солюшнс"</v>
          </cell>
          <cell r="F1504" t="str">
            <v>25.01.2024</v>
          </cell>
          <cell r="H1504">
            <v>57</v>
          </cell>
          <cell r="I1504">
            <v>30</v>
          </cell>
        </row>
        <row r="1505">
          <cell r="A1505">
            <v>91350446</v>
          </cell>
          <cell r="B1505" t="str">
            <v>Кв. 1 226</v>
          </cell>
          <cell r="C1505" t="str">
            <v>Подъезд №18</v>
          </cell>
          <cell r="D1505">
            <v>45429</v>
          </cell>
          <cell r="E1505" t="str">
            <v>ЗПИФ Девелопмент и развитие под управл ООО "Эссет Менеджмент Солюшнс"</v>
          </cell>
          <cell r="F1505" t="str">
            <v>25.01.2024</v>
          </cell>
          <cell r="H1505">
            <v>45.2</v>
          </cell>
          <cell r="I1505">
            <v>30</v>
          </cell>
        </row>
        <row r="1506">
          <cell r="A1506">
            <v>91350447</v>
          </cell>
          <cell r="B1506" t="str">
            <v>Кв. 1 232</v>
          </cell>
          <cell r="C1506" t="str">
            <v>Подъезд №18</v>
          </cell>
          <cell r="D1506">
            <v>45429</v>
          </cell>
          <cell r="E1506" t="str">
            <v>ЗПИФ Девелопмент и развитие под управл ООО "Эссет Менеджмент Солюшнс"</v>
          </cell>
          <cell r="F1506" t="str">
            <v>25.01.2024</v>
          </cell>
          <cell r="H1506">
            <v>47</v>
          </cell>
          <cell r="I1506">
            <v>30</v>
          </cell>
        </row>
        <row r="1507">
          <cell r="A1507">
            <v>91350448</v>
          </cell>
          <cell r="B1507" t="str">
            <v>Кв. 1 234</v>
          </cell>
          <cell r="C1507" t="str">
            <v>Подъезд №18</v>
          </cell>
          <cell r="D1507">
            <v>45429</v>
          </cell>
          <cell r="E1507" t="str">
            <v>ЗПИФ Девелопмент и развитие под управл ООО "Эссет Менеджмент Солюшнс"</v>
          </cell>
          <cell r="F1507" t="str">
            <v>25.01.2024</v>
          </cell>
          <cell r="H1507">
            <v>53.5</v>
          </cell>
          <cell r="I1507">
            <v>30</v>
          </cell>
        </row>
        <row r="1508">
          <cell r="A1508">
            <v>91350450</v>
          </cell>
          <cell r="B1508" t="str">
            <v>Кв. 1 240</v>
          </cell>
          <cell r="C1508" t="str">
            <v>Подъезд №18</v>
          </cell>
          <cell r="D1508">
            <v>45429</v>
          </cell>
          <cell r="E1508" t="str">
            <v>ЗПИФ Девелопмент и развитие под управл ООО "Эссет Менеджмент Солюшнс"</v>
          </cell>
          <cell r="F1508" t="str">
            <v>25.01.2024</v>
          </cell>
          <cell r="H1508">
            <v>89.9</v>
          </cell>
          <cell r="I1508">
            <v>30</v>
          </cell>
        </row>
        <row r="1509">
          <cell r="A1509">
            <v>91350452</v>
          </cell>
          <cell r="B1509" t="str">
            <v>Кв. 1 249</v>
          </cell>
          <cell r="C1509" t="str">
            <v>Подъезд №18</v>
          </cell>
          <cell r="D1509">
            <v>45429</v>
          </cell>
          <cell r="E1509" t="str">
            <v>ЗПИФ Девелопмент и развитие под управл ООО "Эссет Менеджмент Солюшнс"</v>
          </cell>
          <cell r="F1509" t="str">
            <v>25.01.2024</v>
          </cell>
          <cell r="H1509">
            <v>53.5</v>
          </cell>
          <cell r="I1509">
            <v>30</v>
          </cell>
        </row>
        <row r="1510">
          <cell r="A1510">
            <v>91350453</v>
          </cell>
          <cell r="B1510" t="str">
            <v>Кв. 1 255</v>
          </cell>
          <cell r="C1510" t="str">
            <v>Подъезд №18</v>
          </cell>
          <cell r="D1510">
            <v>45429</v>
          </cell>
          <cell r="E1510" t="str">
            <v>ЗПИФ Девелопмент и развитие под управл ООО "Эссет Менеджмент Солюшнс"</v>
          </cell>
          <cell r="F1510" t="str">
            <v>25.01.2024</v>
          </cell>
          <cell r="H1510">
            <v>89.9</v>
          </cell>
          <cell r="I1510">
            <v>30</v>
          </cell>
        </row>
        <row r="1511">
          <cell r="A1511">
            <v>91350454</v>
          </cell>
          <cell r="B1511" t="str">
            <v>Кв. 1 257</v>
          </cell>
          <cell r="C1511" t="str">
            <v>Подъезд №18</v>
          </cell>
          <cell r="D1511">
            <v>45429</v>
          </cell>
          <cell r="E1511" t="str">
            <v>ЗПИФ Девелопмент и развитие под управл ООО "Эссет Менеджмент Солюшнс"</v>
          </cell>
          <cell r="F1511" t="str">
            <v>25.01.2024</v>
          </cell>
          <cell r="G1511">
            <v>45409</v>
          </cell>
          <cell r="H1511">
            <v>47</v>
          </cell>
          <cell r="I1511">
            <v>26</v>
          </cell>
        </row>
        <row r="1512">
          <cell r="A1512">
            <v>91350455</v>
          </cell>
          <cell r="B1512" t="str">
            <v>Кв. 1 270</v>
          </cell>
          <cell r="C1512" t="str">
            <v>Подъезд №19</v>
          </cell>
          <cell r="D1512">
            <v>45552</v>
          </cell>
          <cell r="E1512" t="str">
            <v>ЗПИФ Девелопмент и развитие под управл ООО "Эссет Менеджмент Солюшнс"</v>
          </cell>
          <cell r="F1512" t="str">
            <v>25.01.2024</v>
          </cell>
          <cell r="H1512">
            <v>57.4</v>
          </cell>
          <cell r="I1512">
            <v>30</v>
          </cell>
        </row>
        <row r="1513">
          <cell r="A1513">
            <v>91350456</v>
          </cell>
          <cell r="B1513" t="str">
            <v>Кв. 1 273</v>
          </cell>
          <cell r="C1513" t="str">
            <v>Подъезд №19</v>
          </cell>
          <cell r="D1513">
            <v>45552</v>
          </cell>
          <cell r="E1513" t="str">
            <v>ЗПИФ Девелопмент и развитие под управл ООО "Эссет Менеджмент Солюшнс"</v>
          </cell>
          <cell r="F1513" t="str">
            <v>25.01.2024</v>
          </cell>
          <cell r="H1513">
            <v>81.7</v>
          </cell>
          <cell r="I1513">
            <v>30</v>
          </cell>
        </row>
        <row r="1514">
          <cell r="A1514">
            <v>91350458</v>
          </cell>
          <cell r="B1514" t="str">
            <v>Кв. 1 279</v>
          </cell>
          <cell r="C1514" t="str">
            <v>Подъезд №19</v>
          </cell>
          <cell r="D1514">
            <v>45552</v>
          </cell>
          <cell r="E1514" t="str">
            <v>ЗПИФ Девелопмент и развитие под управл ООО "Эссет Менеджмент Солюшнс"</v>
          </cell>
          <cell r="F1514" t="str">
            <v>25.01.2024</v>
          </cell>
          <cell r="G1514">
            <v>45393</v>
          </cell>
          <cell r="H1514">
            <v>51.9</v>
          </cell>
          <cell r="I1514">
            <v>10</v>
          </cell>
        </row>
        <row r="1515">
          <cell r="A1515">
            <v>91350459</v>
          </cell>
          <cell r="B1515" t="str">
            <v>Кв. 1 286</v>
          </cell>
          <cell r="C1515" t="str">
            <v>Подъезд №19</v>
          </cell>
          <cell r="D1515">
            <v>45552</v>
          </cell>
          <cell r="E1515" t="str">
            <v>ЗПИФ Девелопмент и развитие под управл ООО "Эссет Менеджмент Солюшнс"</v>
          </cell>
          <cell r="F1515" t="str">
            <v>25.01.2024</v>
          </cell>
          <cell r="H1515">
            <v>48.7</v>
          </cell>
          <cell r="I1515">
            <v>30</v>
          </cell>
        </row>
        <row r="1516">
          <cell r="A1516">
            <v>91350460</v>
          </cell>
          <cell r="B1516" t="str">
            <v>Кв. 1 290</v>
          </cell>
          <cell r="C1516" t="str">
            <v>Подъезд №19</v>
          </cell>
          <cell r="D1516">
            <v>45552</v>
          </cell>
          <cell r="E1516" t="str">
            <v>ЗПИФ Девелопмент и развитие под управл ООО "Эссет Менеджмент Солюшнс"</v>
          </cell>
          <cell r="F1516" t="str">
            <v>25.01.2024</v>
          </cell>
          <cell r="H1516">
            <v>57.4</v>
          </cell>
          <cell r="I1516">
            <v>30</v>
          </cell>
        </row>
        <row r="1517">
          <cell r="A1517">
            <v>91350461</v>
          </cell>
          <cell r="B1517" t="str">
            <v>Кв. 1 297</v>
          </cell>
          <cell r="C1517" t="str">
            <v>Подъезд №19</v>
          </cell>
          <cell r="D1517">
            <v>45552</v>
          </cell>
          <cell r="E1517" t="str">
            <v>ЗПИФ Девелопмент и развитие под управл ООО "Эссет Менеджмент Солюшнс"</v>
          </cell>
          <cell r="F1517" t="str">
            <v>25.01.2024</v>
          </cell>
          <cell r="H1517">
            <v>44.9</v>
          </cell>
          <cell r="I1517">
            <v>30</v>
          </cell>
        </row>
        <row r="1518">
          <cell r="A1518">
            <v>91350462</v>
          </cell>
          <cell r="B1518" t="str">
            <v>Кв. 1 299</v>
          </cell>
          <cell r="C1518" t="str">
            <v>Подъезд №19</v>
          </cell>
          <cell r="D1518">
            <v>45552</v>
          </cell>
          <cell r="E1518" t="str">
            <v>ЗПИФ Девелопмент и развитие под управл ООО "Эссет Менеджмент Солюшнс"</v>
          </cell>
          <cell r="F1518" t="str">
            <v>25.01.2024</v>
          </cell>
          <cell r="H1518">
            <v>51.9</v>
          </cell>
          <cell r="I1518">
            <v>30</v>
          </cell>
        </row>
        <row r="1519">
          <cell r="A1519">
            <v>91350463</v>
          </cell>
          <cell r="B1519" t="str">
            <v>Кв. 1 303</v>
          </cell>
          <cell r="C1519" t="str">
            <v>Подъезд №19</v>
          </cell>
          <cell r="D1519">
            <v>45552</v>
          </cell>
          <cell r="E1519" t="str">
            <v>ЗПИФ Девелопмент и развитие под управл ООО "Эссет Менеджмент Солюшнс"</v>
          </cell>
          <cell r="F1519" t="str">
            <v>25.01.2024</v>
          </cell>
          <cell r="H1519">
            <v>81.7</v>
          </cell>
          <cell r="I1519">
            <v>30</v>
          </cell>
        </row>
        <row r="1520">
          <cell r="A1520">
            <v>91350464</v>
          </cell>
          <cell r="B1520" t="str">
            <v>Кв. 1 306</v>
          </cell>
          <cell r="C1520" t="str">
            <v>Подъезд №19</v>
          </cell>
          <cell r="D1520">
            <v>45552</v>
          </cell>
          <cell r="E1520" t="str">
            <v>ЗПИФ Девелопмент и развитие под управл ООО "Эссет Менеджмент Солюшнс"</v>
          </cell>
          <cell r="F1520" t="str">
            <v>25.01.2024</v>
          </cell>
          <cell r="H1520">
            <v>48.7</v>
          </cell>
          <cell r="I1520">
            <v>30</v>
          </cell>
        </row>
        <row r="1521">
          <cell r="A1521">
            <v>91350465</v>
          </cell>
          <cell r="B1521" t="str">
            <v>Кв. 1 315</v>
          </cell>
          <cell r="C1521" t="str">
            <v>Подъезд №19</v>
          </cell>
          <cell r="D1521">
            <v>45552</v>
          </cell>
          <cell r="E1521" t="str">
            <v>ЗПИФ Девелопмент и развитие под управл ООО "Эссет Менеджмент Солюшнс"</v>
          </cell>
          <cell r="F1521" t="str">
            <v>25.01.2024</v>
          </cell>
          <cell r="H1521">
            <v>57.4</v>
          </cell>
          <cell r="I1521">
            <v>30</v>
          </cell>
        </row>
        <row r="1522">
          <cell r="A1522">
            <v>91350466</v>
          </cell>
          <cell r="B1522" t="str">
            <v>Кв. 1 319</v>
          </cell>
          <cell r="C1522" t="str">
            <v>Подъезд №19</v>
          </cell>
          <cell r="D1522">
            <v>45552</v>
          </cell>
          <cell r="E1522" t="str">
            <v>ЗПИФ Девелопмент и развитие под управл ООО "Эссет Менеджмент Солюшнс"</v>
          </cell>
          <cell r="F1522" t="str">
            <v>25.01.2024</v>
          </cell>
          <cell r="H1522">
            <v>51.9</v>
          </cell>
          <cell r="I1522">
            <v>30</v>
          </cell>
        </row>
        <row r="1523">
          <cell r="A1523">
            <v>91350467</v>
          </cell>
          <cell r="B1523" t="str">
            <v>Кв. 1 322</v>
          </cell>
          <cell r="C1523" t="str">
            <v>Подъезд №19</v>
          </cell>
          <cell r="D1523">
            <v>45552</v>
          </cell>
          <cell r="E1523" t="str">
            <v>ЗПИФ Девелопмент и развитие под управл ООО "Эссет Менеджмент Солюшнс"</v>
          </cell>
          <cell r="F1523" t="str">
            <v>25.01.2024</v>
          </cell>
          <cell r="H1523">
            <v>44.9</v>
          </cell>
          <cell r="I1523">
            <v>30</v>
          </cell>
        </row>
        <row r="1524">
          <cell r="A1524">
            <v>91350468</v>
          </cell>
          <cell r="B1524" t="str">
            <v>Кв. 1 328</v>
          </cell>
          <cell r="C1524" t="str">
            <v>Подъезд №19</v>
          </cell>
          <cell r="D1524">
            <v>45552</v>
          </cell>
          <cell r="E1524" t="str">
            <v>ЗПИФ Девелопмент и развитие под управл ООО "Эссет Менеджмент Солюшнс"</v>
          </cell>
          <cell r="F1524" t="str">
            <v>25.01.2024</v>
          </cell>
          <cell r="H1524">
            <v>86.3</v>
          </cell>
          <cell r="I1524">
            <v>30</v>
          </cell>
        </row>
        <row r="1525">
          <cell r="A1525">
            <v>91350469</v>
          </cell>
          <cell r="B1525" t="str">
            <v>Кв. 1 331</v>
          </cell>
          <cell r="C1525" t="str">
            <v>Подъезд №19</v>
          </cell>
          <cell r="D1525">
            <v>45552</v>
          </cell>
          <cell r="E1525" t="str">
            <v>ЗПИФ Девелопмент и развитие под управл ООО "Эссет Менеджмент Солюшнс"</v>
          </cell>
          <cell r="F1525" t="str">
            <v>25.01.2024</v>
          </cell>
          <cell r="H1525">
            <v>48.7</v>
          </cell>
          <cell r="I1525">
            <v>30</v>
          </cell>
        </row>
        <row r="1526">
          <cell r="A1526">
            <v>91350470</v>
          </cell>
          <cell r="B1526" t="str">
            <v>Кв. 1 340</v>
          </cell>
          <cell r="C1526" t="str">
            <v>Подъезд №19</v>
          </cell>
          <cell r="D1526">
            <v>45552</v>
          </cell>
          <cell r="E1526" t="str">
            <v>ЗПИФ Девелопмент и развитие под управл ООО "Эссет Менеджмент Солюшнс"</v>
          </cell>
          <cell r="F1526" t="str">
            <v>25.01.2024</v>
          </cell>
          <cell r="H1526">
            <v>57.4</v>
          </cell>
          <cell r="I1526">
            <v>30</v>
          </cell>
        </row>
        <row r="1527">
          <cell r="A1527">
            <v>91350471</v>
          </cell>
          <cell r="B1527" t="str">
            <v>Кв. 1 344</v>
          </cell>
          <cell r="C1527" t="str">
            <v>Подъезд №19</v>
          </cell>
          <cell r="D1527">
            <v>45552</v>
          </cell>
          <cell r="E1527" t="str">
            <v>ЗПИФ Девелопмент и развитие под управл ООО "Эссет Менеджмент Солюшнс"</v>
          </cell>
          <cell r="F1527" t="str">
            <v>25.01.2024</v>
          </cell>
          <cell r="H1527">
            <v>51.9</v>
          </cell>
          <cell r="I1527">
            <v>30</v>
          </cell>
        </row>
        <row r="1528">
          <cell r="A1528">
            <v>91350472</v>
          </cell>
          <cell r="B1528" t="str">
            <v>Кв. 1 347</v>
          </cell>
          <cell r="C1528" t="str">
            <v>Подъезд №19</v>
          </cell>
          <cell r="D1528">
            <v>45552</v>
          </cell>
          <cell r="E1528" t="str">
            <v>ЗПИФ Девелопмент и развитие под управл ООО "Эссет Менеджмент Солюшнс"</v>
          </cell>
          <cell r="F1528" t="str">
            <v>25.01.2024</v>
          </cell>
          <cell r="G1528">
            <v>45400</v>
          </cell>
          <cell r="H1528">
            <v>44.9</v>
          </cell>
          <cell r="I1528">
            <v>17</v>
          </cell>
        </row>
        <row r="1529">
          <cell r="A1529">
            <v>91350474</v>
          </cell>
          <cell r="B1529" t="str">
            <v>Кв. 1 353</v>
          </cell>
          <cell r="C1529" t="str">
            <v>Подъезд №19</v>
          </cell>
          <cell r="D1529">
            <v>45552</v>
          </cell>
          <cell r="E1529" t="str">
            <v>ЗПИФ Девелопмент и развитие под управл ООО "Эссет Менеджмент Солюшнс"</v>
          </cell>
          <cell r="F1529" t="str">
            <v>25.01.2024</v>
          </cell>
          <cell r="G1529">
            <v>45397</v>
          </cell>
          <cell r="H1529">
            <v>86.3</v>
          </cell>
          <cell r="I1529">
            <v>14</v>
          </cell>
        </row>
        <row r="1530">
          <cell r="A1530">
            <v>91350475</v>
          </cell>
          <cell r="B1530" t="str">
            <v>Кв. 1 369</v>
          </cell>
          <cell r="C1530" t="str">
            <v>Подъезд №20</v>
          </cell>
          <cell r="D1530">
            <v>45559</v>
          </cell>
          <cell r="E1530" t="str">
            <v>ЗПИФ Девелопмент и развитие под управл ООО "Эссет Менеджмент Солюшнс"</v>
          </cell>
          <cell r="F1530" t="str">
            <v>25.01.2024</v>
          </cell>
          <cell r="H1530">
            <v>35.200000000000003</v>
          </cell>
          <cell r="I1530">
            <v>30</v>
          </cell>
        </row>
        <row r="1531">
          <cell r="A1531">
            <v>91350477</v>
          </cell>
          <cell r="B1531" t="str">
            <v>Кв. 1 376</v>
          </cell>
          <cell r="C1531" t="str">
            <v>Подъезд №20</v>
          </cell>
          <cell r="D1531">
            <v>45559</v>
          </cell>
          <cell r="E1531" t="str">
            <v>ЗПИФ Девелопмент и развитие под управл ООО "Эссет Менеджмент Солюшнс"</v>
          </cell>
          <cell r="F1531" t="str">
            <v>25.01.2024</v>
          </cell>
          <cell r="H1531">
            <v>53.8</v>
          </cell>
          <cell r="I1531">
            <v>30</v>
          </cell>
        </row>
        <row r="1532">
          <cell r="A1532">
            <v>91350478</v>
          </cell>
          <cell r="B1532" t="str">
            <v>Кв. 1 379</v>
          </cell>
          <cell r="C1532" t="str">
            <v>Подъезд №20</v>
          </cell>
          <cell r="D1532">
            <v>45559</v>
          </cell>
          <cell r="E1532" t="str">
            <v>ЗПИФ Девелопмент и развитие под управл ООО "Эссет Менеджмент Солюшнс"</v>
          </cell>
          <cell r="F1532" t="str">
            <v>25.01.2024</v>
          </cell>
          <cell r="H1532">
            <v>50.9</v>
          </cell>
          <cell r="I1532">
            <v>30</v>
          </cell>
        </row>
        <row r="1533">
          <cell r="A1533">
            <v>91350479</v>
          </cell>
          <cell r="B1533" t="str">
            <v>Кв. 1 386</v>
          </cell>
          <cell r="C1533" t="str">
            <v>Подъезд №20</v>
          </cell>
          <cell r="D1533">
            <v>45559</v>
          </cell>
          <cell r="E1533" t="str">
            <v>ЗПИФ Девелопмент и развитие под управл ООО "Эссет Менеджмент Солюшнс"</v>
          </cell>
          <cell r="F1533" t="str">
            <v>25.01.2024</v>
          </cell>
          <cell r="H1533">
            <v>32.200000000000003</v>
          </cell>
          <cell r="I1533">
            <v>30</v>
          </cell>
        </row>
        <row r="1534">
          <cell r="A1534">
            <v>91350480</v>
          </cell>
          <cell r="B1534" t="str">
            <v>Кв. 1 393</v>
          </cell>
          <cell r="C1534" t="str">
            <v>Подъезд №20</v>
          </cell>
          <cell r="D1534">
            <v>45559</v>
          </cell>
          <cell r="E1534" t="str">
            <v>ЗПИФ Девелопмент и развитие под управл ООО "Эссет Менеджмент Солюшнс"</v>
          </cell>
          <cell r="F1534" t="str">
            <v>25.01.2024</v>
          </cell>
          <cell r="H1534">
            <v>35.200000000000003</v>
          </cell>
          <cell r="I1534">
            <v>30</v>
          </cell>
        </row>
        <row r="1535">
          <cell r="A1535">
            <v>91350481</v>
          </cell>
          <cell r="B1535" t="str">
            <v>Кв. 1 396</v>
          </cell>
          <cell r="C1535" t="str">
            <v>Подъезд №20</v>
          </cell>
          <cell r="D1535">
            <v>45559</v>
          </cell>
          <cell r="E1535" t="str">
            <v>ЗПИФ Девелопмент и развитие под управл ООО "Эссет Менеджмент Солюшнс"</v>
          </cell>
          <cell r="F1535" t="str">
            <v>25.01.2024</v>
          </cell>
          <cell r="H1535">
            <v>53.8</v>
          </cell>
          <cell r="I1535">
            <v>30</v>
          </cell>
        </row>
        <row r="1536">
          <cell r="A1536">
            <v>91350482</v>
          </cell>
          <cell r="B1536" t="str">
            <v>Кв. 1 399</v>
          </cell>
          <cell r="C1536" t="str">
            <v>Подъезд №20</v>
          </cell>
          <cell r="D1536">
            <v>45559</v>
          </cell>
          <cell r="E1536" t="str">
            <v>ЗПИФ Девелопмент и развитие под управл ООО "Эссет Менеджмент Солюшнс"</v>
          </cell>
          <cell r="F1536" t="str">
            <v>25.01.2024</v>
          </cell>
          <cell r="H1536">
            <v>50.9</v>
          </cell>
          <cell r="I1536">
            <v>30</v>
          </cell>
        </row>
        <row r="1537">
          <cell r="A1537">
            <v>91350483</v>
          </cell>
          <cell r="B1537" t="str">
            <v>Кв. 1 406</v>
          </cell>
          <cell r="C1537" t="str">
            <v>Подъезд №20</v>
          </cell>
          <cell r="D1537">
            <v>45559</v>
          </cell>
          <cell r="E1537" t="str">
            <v>ЗПИФ Девелопмент и развитие под управл ООО "Эссет Менеджмент Солюшнс"</v>
          </cell>
          <cell r="F1537" t="str">
            <v>25.01.2024</v>
          </cell>
          <cell r="G1537">
            <v>45409</v>
          </cell>
          <cell r="H1537">
            <v>32.200000000000003</v>
          </cell>
          <cell r="I1537">
            <v>26</v>
          </cell>
        </row>
        <row r="1538">
          <cell r="A1538">
            <v>91350484</v>
          </cell>
          <cell r="B1538" t="str">
            <v>Кв. 1 413</v>
          </cell>
          <cell r="C1538" t="str">
            <v>Подъезд №20</v>
          </cell>
          <cell r="D1538">
            <v>45559</v>
          </cell>
          <cell r="E1538" t="str">
            <v>ЗПИФ Девелопмент и развитие под управл ООО "Эссет Менеджмент Солюшнс"</v>
          </cell>
          <cell r="F1538" t="str">
            <v>25.01.2024</v>
          </cell>
          <cell r="H1538">
            <v>35.200000000000003</v>
          </cell>
          <cell r="I1538">
            <v>30</v>
          </cell>
        </row>
        <row r="1539">
          <cell r="A1539">
            <v>91350485</v>
          </cell>
          <cell r="B1539" t="str">
            <v>Кв. 1 419</v>
          </cell>
          <cell r="C1539" t="str">
            <v>Подъезд №20</v>
          </cell>
          <cell r="D1539">
            <v>45559</v>
          </cell>
          <cell r="E1539" t="str">
            <v>ЗПИФ Девелопмент и развитие под управл ООО "Эссет Менеджмент Солюшнс"</v>
          </cell>
          <cell r="F1539" t="str">
            <v>25.01.2024</v>
          </cell>
          <cell r="H1539">
            <v>50.9</v>
          </cell>
          <cell r="I1539">
            <v>30</v>
          </cell>
        </row>
        <row r="1540">
          <cell r="A1540">
            <v>91350486</v>
          </cell>
          <cell r="B1540" t="str">
            <v>Кв. 1 420</v>
          </cell>
          <cell r="C1540" t="str">
            <v>Подъезд №20</v>
          </cell>
          <cell r="D1540">
            <v>45559</v>
          </cell>
          <cell r="E1540" t="str">
            <v>ЗПИФ Девелопмент и развитие под управл ООО "Эссет Менеджмент Солюшнс"</v>
          </cell>
          <cell r="F1540" t="str">
            <v>25.01.2024</v>
          </cell>
          <cell r="H1540">
            <v>53.8</v>
          </cell>
          <cell r="I1540">
            <v>30</v>
          </cell>
        </row>
        <row r="1541">
          <cell r="A1541">
            <v>91350253</v>
          </cell>
          <cell r="B1541" t="str">
            <v>Кв. 102</v>
          </cell>
          <cell r="C1541" t="str">
            <v>Подъезд №2</v>
          </cell>
          <cell r="D1541">
            <v>45485</v>
          </cell>
          <cell r="E1541" t="str">
            <v>ЗПИФ Девелопмент и развитие под управл ООО "Эссет Менеджмент Солюшнс"</v>
          </cell>
          <cell r="F1541" t="str">
            <v>25.01.2024</v>
          </cell>
          <cell r="H1541">
            <v>73.3</v>
          </cell>
          <cell r="I1541">
            <v>30</v>
          </cell>
        </row>
        <row r="1542">
          <cell r="A1542">
            <v>91350254</v>
          </cell>
          <cell r="B1542" t="str">
            <v>Кв. 105</v>
          </cell>
          <cell r="C1542" t="str">
            <v>Подъезд №2</v>
          </cell>
          <cell r="D1542">
            <v>45485</v>
          </cell>
          <cell r="E1542" t="str">
            <v>ЗПИФ Девелопмент и развитие под управл ООО "Эссет Менеджмент Солюшнс"</v>
          </cell>
          <cell r="F1542" t="str">
            <v>25.01.2024</v>
          </cell>
          <cell r="H1542">
            <v>48.7</v>
          </cell>
          <cell r="I1542">
            <v>30</v>
          </cell>
        </row>
        <row r="1543">
          <cell r="A1543">
            <v>91350256</v>
          </cell>
          <cell r="B1543" t="str">
            <v>Кв. 116</v>
          </cell>
          <cell r="C1543" t="str">
            <v>Подъезд №2</v>
          </cell>
          <cell r="D1543">
            <v>45485</v>
          </cell>
          <cell r="E1543" t="str">
            <v>ЗПИФ Девелопмент и развитие под управл ООО "Эссет Менеджмент Солюшнс"</v>
          </cell>
          <cell r="F1543" t="str">
            <v>25.01.2024</v>
          </cell>
          <cell r="H1543">
            <v>52.8</v>
          </cell>
          <cell r="I1543">
            <v>30</v>
          </cell>
        </row>
        <row r="1544">
          <cell r="A1544">
            <v>91350257</v>
          </cell>
          <cell r="B1544" t="str">
            <v>Кв. 12</v>
          </cell>
          <cell r="C1544" t="str">
            <v>Подъезд №1</v>
          </cell>
          <cell r="D1544">
            <v>45485</v>
          </cell>
          <cell r="E1544" t="str">
            <v>ЗПИФ Девелопмент и развитие под управл ООО "Эссет Менеджмент Солюшнс"</v>
          </cell>
          <cell r="F1544" t="str">
            <v>25.01.2024</v>
          </cell>
          <cell r="H1544">
            <v>54</v>
          </cell>
          <cell r="I1544">
            <v>30</v>
          </cell>
        </row>
        <row r="1545">
          <cell r="A1545">
            <v>91350258</v>
          </cell>
          <cell r="B1545" t="str">
            <v>Кв. 123</v>
          </cell>
          <cell r="C1545" t="str">
            <v>Подъезд №2</v>
          </cell>
          <cell r="D1545">
            <v>45485</v>
          </cell>
          <cell r="E1545" t="str">
            <v>ЗПИФ Девелопмент и развитие под управл ООО "Эссет Менеджмент Солюшнс"</v>
          </cell>
          <cell r="F1545" t="str">
            <v>25.01.2024</v>
          </cell>
          <cell r="H1545">
            <v>52.3</v>
          </cell>
          <cell r="I1545">
            <v>30</v>
          </cell>
        </row>
        <row r="1546">
          <cell r="A1546">
            <v>91350260</v>
          </cell>
          <cell r="B1546" t="str">
            <v>Кв. 130</v>
          </cell>
          <cell r="C1546" t="str">
            <v>Подъезд №2</v>
          </cell>
          <cell r="D1546">
            <v>45485</v>
          </cell>
          <cell r="E1546" t="str">
            <v>ЗПИФ Девелопмент и развитие под управл ООО "Эссет Менеджмент Солюшнс"</v>
          </cell>
          <cell r="F1546" t="str">
            <v>25.01.2024</v>
          </cell>
          <cell r="H1546">
            <v>48.7</v>
          </cell>
          <cell r="I1546">
            <v>30</v>
          </cell>
        </row>
        <row r="1547">
          <cell r="A1547">
            <v>91350262</v>
          </cell>
          <cell r="B1547" t="str">
            <v>Кв. 138</v>
          </cell>
          <cell r="C1547" t="str">
            <v>Подъезд №2</v>
          </cell>
          <cell r="D1547">
            <v>45485</v>
          </cell>
          <cell r="E1547" t="str">
            <v>ЗПИФ Девелопмент и развитие под управл ООО "Эссет Менеджмент Солюшнс"</v>
          </cell>
          <cell r="F1547" t="str">
            <v>25.01.2024</v>
          </cell>
          <cell r="H1547">
            <v>52.3</v>
          </cell>
          <cell r="I1547">
            <v>30</v>
          </cell>
        </row>
        <row r="1548">
          <cell r="A1548">
            <v>91350263</v>
          </cell>
          <cell r="B1548" t="str">
            <v>Кв. 141</v>
          </cell>
          <cell r="C1548" t="str">
            <v>Подъезд №2</v>
          </cell>
          <cell r="D1548">
            <v>45485</v>
          </cell>
          <cell r="E1548" t="str">
            <v>ЗПИФ Девелопмент и развитие под управл ООО "Эссет Менеджмент Солюшнс"</v>
          </cell>
          <cell r="F1548" t="str">
            <v>25.01.2024</v>
          </cell>
          <cell r="H1548">
            <v>52.8</v>
          </cell>
          <cell r="I1548">
            <v>30</v>
          </cell>
        </row>
        <row r="1549">
          <cell r="A1549">
            <v>91350264</v>
          </cell>
          <cell r="B1549" t="str">
            <v>Кв. 147</v>
          </cell>
          <cell r="C1549" t="str">
            <v>Подъезд №2</v>
          </cell>
          <cell r="D1549">
            <v>45485</v>
          </cell>
          <cell r="E1549" t="str">
            <v>ЗПИФ Девелопмент и развитие под управл ООО "Эссет Менеджмент Солюшнс"</v>
          </cell>
          <cell r="F1549" t="str">
            <v>25.01.2024</v>
          </cell>
          <cell r="H1549">
            <v>73.3</v>
          </cell>
          <cell r="I1549">
            <v>30</v>
          </cell>
        </row>
        <row r="1550">
          <cell r="A1550">
            <v>91350265</v>
          </cell>
          <cell r="B1550" t="str">
            <v>Кв. 15</v>
          </cell>
          <cell r="C1550" t="str">
            <v>Подъезд №1</v>
          </cell>
          <cell r="D1550">
            <v>45485</v>
          </cell>
          <cell r="E1550" t="str">
            <v>ЗПИФ Девелопмент и развитие под управл ООО "Эссет Менеджмент Солюшнс"</v>
          </cell>
          <cell r="F1550" t="str">
            <v>25.01.2024</v>
          </cell>
          <cell r="H1550">
            <v>35.1</v>
          </cell>
          <cell r="I1550">
            <v>30</v>
          </cell>
        </row>
        <row r="1551">
          <cell r="A1551">
            <v>91350266</v>
          </cell>
          <cell r="B1551" t="str">
            <v>Кв. 150</v>
          </cell>
          <cell r="C1551" t="str">
            <v>Подъезд №2</v>
          </cell>
          <cell r="D1551">
            <v>45485</v>
          </cell>
          <cell r="E1551" t="str">
            <v>ЗПИФ Девелопмент и развитие под управл ООО "Эссет Менеджмент Солюшнс"</v>
          </cell>
          <cell r="F1551" t="str">
            <v>25.01.2024</v>
          </cell>
          <cell r="H1551">
            <v>48.7</v>
          </cell>
          <cell r="I1551">
            <v>30</v>
          </cell>
        </row>
        <row r="1552">
          <cell r="A1552">
            <v>91350267</v>
          </cell>
          <cell r="B1552" t="str">
            <v>Кв. 154</v>
          </cell>
          <cell r="C1552" t="str">
            <v>Подъезд №2</v>
          </cell>
          <cell r="D1552">
            <v>45485</v>
          </cell>
          <cell r="E1552" t="str">
            <v>ЗПИФ Девелопмент и развитие под управл ООО "Эссет Менеджмент Солюшнс"</v>
          </cell>
          <cell r="F1552" t="str">
            <v>25.01.2024</v>
          </cell>
          <cell r="H1552">
            <v>58.4</v>
          </cell>
          <cell r="I1552">
            <v>30</v>
          </cell>
        </row>
        <row r="1553">
          <cell r="A1553">
            <v>91350268</v>
          </cell>
          <cell r="B1553" t="str">
            <v>Кв. 156</v>
          </cell>
          <cell r="C1553" t="str">
            <v>Подъезд №2</v>
          </cell>
          <cell r="D1553">
            <v>45485</v>
          </cell>
          <cell r="E1553" t="str">
            <v>ЗПИФ Девелопмент и развитие под управл ООО "Эссет Менеджмент Солюшнс"</v>
          </cell>
          <cell r="F1553" t="str">
            <v>25.01.2024</v>
          </cell>
          <cell r="H1553">
            <v>52.8</v>
          </cell>
          <cell r="I1553">
            <v>30</v>
          </cell>
        </row>
        <row r="1554">
          <cell r="A1554">
            <v>91350269</v>
          </cell>
          <cell r="B1554" t="str">
            <v>Кв. 158</v>
          </cell>
          <cell r="C1554" t="str">
            <v>Подъезд №2</v>
          </cell>
          <cell r="D1554">
            <v>45485</v>
          </cell>
          <cell r="E1554" t="str">
            <v>ЗПИФ Девелопмент и развитие под управл ООО "Эссет Менеджмент Солюшнс"</v>
          </cell>
          <cell r="F1554" t="str">
            <v>25.01.2024</v>
          </cell>
          <cell r="H1554">
            <v>52.3</v>
          </cell>
          <cell r="I1554">
            <v>30</v>
          </cell>
        </row>
        <row r="1555">
          <cell r="A1555">
            <v>91350270</v>
          </cell>
          <cell r="B1555" t="str">
            <v>Кв. 168</v>
          </cell>
          <cell r="C1555" t="str">
            <v>Подъезд №3</v>
          </cell>
          <cell r="D1555">
            <v>45540</v>
          </cell>
          <cell r="E1555" t="str">
            <v>ЗПИФ Девелопмент и развитие под управл ООО "Эссет Менеджмент Солюшнс"</v>
          </cell>
          <cell r="F1555" t="str">
            <v>25.01.2024</v>
          </cell>
          <cell r="H1555">
            <v>38.1</v>
          </cell>
          <cell r="I1555">
            <v>30</v>
          </cell>
        </row>
        <row r="1556">
          <cell r="A1556">
            <v>91350271</v>
          </cell>
          <cell r="B1556" t="str">
            <v>Кв. 171</v>
          </cell>
          <cell r="C1556" t="str">
            <v>Подъезд №3</v>
          </cell>
          <cell r="D1556">
            <v>45540</v>
          </cell>
          <cell r="E1556" t="str">
            <v>ЗПИФ Девелопмент и развитие под управл ООО "Эссет Менеджмент Солюшнс"</v>
          </cell>
          <cell r="F1556" t="str">
            <v>25.01.2024</v>
          </cell>
          <cell r="H1556">
            <v>45.3</v>
          </cell>
          <cell r="I1556">
            <v>30</v>
          </cell>
        </row>
        <row r="1557">
          <cell r="A1557">
            <v>91350272</v>
          </cell>
          <cell r="B1557" t="str">
            <v>Кв. 18</v>
          </cell>
          <cell r="C1557" t="str">
            <v>Подъезд №1</v>
          </cell>
          <cell r="D1557">
            <v>45485</v>
          </cell>
          <cell r="E1557" t="str">
            <v>ЗПИФ Девелопмент и развитие под управл ООО "Эссет Менеджмент Солюшнс"</v>
          </cell>
          <cell r="F1557" t="str">
            <v>25.01.2024</v>
          </cell>
          <cell r="H1557">
            <v>32.200000000000003</v>
          </cell>
          <cell r="I1557">
            <v>30</v>
          </cell>
        </row>
        <row r="1558">
          <cell r="A1558">
            <v>91350273</v>
          </cell>
          <cell r="B1558" t="str">
            <v>Кв. 181</v>
          </cell>
          <cell r="C1558" t="str">
            <v>Подъезд №3</v>
          </cell>
          <cell r="D1558">
            <v>45540</v>
          </cell>
          <cell r="E1558" t="str">
            <v>ЗПИФ Девелопмент и развитие под управл ООО "Эссет Менеджмент Солюшнс"</v>
          </cell>
          <cell r="F1558" t="str">
            <v>25.01.2024</v>
          </cell>
          <cell r="H1558">
            <v>42.5</v>
          </cell>
          <cell r="I1558">
            <v>30</v>
          </cell>
        </row>
        <row r="1559">
          <cell r="A1559">
            <v>91350276</v>
          </cell>
          <cell r="B1559" t="str">
            <v>Кв. 192</v>
          </cell>
          <cell r="C1559" t="str">
            <v>Подъезд №3</v>
          </cell>
          <cell r="D1559">
            <v>45540</v>
          </cell>
          <cell r="E1559" t="str">
            <v>ЗПИФ Девелопмент и развитие под управл ООО "Эссет Менеджмент Солюшнс"</v>
          </cell>
          <cell r="F1559" t="str">
            <v>25.01.2024</v>
          </cell>
          <cell r="H1559">
            <v>45.3</v>
          </cell>
          <cell r="I1559">
            <v>30</v>
          </cell>
        </row>
        <row r="1560">
          <cell r="A1560">
            <v>91350278</v>
          </cell>
          <cell r="B1560" t="str">
            <v>Кв. 202</v>
          </cell>
          <cell r="C1560" t="str">
            <v>Подъезд №3</v>
          </cell>
          <cell r="D1560">
            <v>45540</v>
          </cell>
          <cell r="E1560" t="str">
            <v>ЗПИФ Девелопмент и развитие под управл ООО "Эссет Менеджмент Солюшнс"</v>
          </cell>
          <cell r="F1560" t="str">
            <v>25.01.2024</v>
          </cell>
          <cell r="H1560">
            <v>42.5</v>
          </cell>
          <cell r="I1560">
            <v>30</v>
          </cell>
        </row>
        <row r="1561">
          <cell r="A1561">
            <v>91350279</v>
          </cell>
          <cell r="B1561" t="str">
            <v>Кв. 205</v>
          </cell>
          <cell r="C1561" t="str">
            <v>Подъезд №3</v>
          </cell>
          <cell r="D1561">
            <v>45540</v>
          </cell>
          <cell r="E1561" t="str">
            <v>ЗПИФ Девелопмент и развитие под управл ООО "Эссет Менеджмент Солюшнс"</v>
          </cell>
          <cell r="F1561" t="str">
            <v>25.01.2024</v>
          </cell>
          <cell r="H1561">
            <v>65.8</v>
          </cell>
          <cell r="I1561">
            <v>30</v>
          </cell>
        </row>
        <row r="1562">
          <cell r="A1562">
            <v>91350280</v>
          </cell>
          <cell r="B1562" t="str">
            <v>Кв. 207</v>
          </cell>
          <cell r="C1562" t="str">
            <v>Подъезд №3</v>
          </cell>
          <cell r="D1562">
            <v>45540</v>
          </cell>
          <cell r="E1562" t="str">
            <v>ЗПИФ Девелопмент и развитие под управл ООО "Эссет Менеджмент Солюшнс"</v>
          </cell>
          <cell r="F1562" t="str">
            <v>25.01.2024</v>
          </cell>
          <cell r="H1562">
            <v>28.9</v>
          </cell>
          <cell r="I1562">
            <v>30</v>
          </cell>
        </row>
        <row r="1563">
          <cell r="A1563">
            <v>91350281</v>
          </cell>
          <cell r="B1563" t="str">
            <v>Кв. 211</v>
          </cell>
          <cell r="C1563" t="str">
            <v>Подъезд №3</v>
          </cell>
          <cell r="D1563">
            <v>45540</v>
          </cell>
          <cell r="E1563" t="str">
            <v>ЗПИФ Девелопмент и развитие под управл ООО "Эссет Менеджмент Солюшнс"</v>
          </cell>
          <cell r="F1563" t="str">
            <v>25.01.2024</v>
          </cell>
          <cell r="H1563">
            <v>51.3</v>
          </cell>
          <cell r="I1563">
            <v>30</v>
          </cell>
        </row>
        <row r="1564">
          <cell r="A1564">
            <v>91350282</v>
          </cell>
          <cell r="B1564" t="str">
            <v>Кв. 215</v>
          </cell>
          <cell r="C1564" t="str">
            <v>Подъезд №3</v>
          </cell>
          <cell r="D1564">
            <v>45540</v>
          </cell>
          <cell r="E1564" t="str">
            <v>ЗПИФ Девелопмент и развитие под управл ООО "Эссет Менеджмент Солюшнс"</v>
          </cell>
          <cell r="F1564" t="str">
            <v>25.01.2024</v>
          </cell>
          <cell r="H1564">
            <v>73.099999999999994</v>
          </cell>
          <cell r="I1564">
            <v>30</v>
          </cell>
        </row>
        <row r="1565">
          <cell r="A1565">
            <v>91350283</v>
          </cell>
          <cell r="B1565" t="str">
            <v>Кв. 220</v>
          </cell>
          <cell r="C1565" t="str">
            <v>Подъезд №3</v>
          </cell>
          <cell r="D1565">
            <v>45540</v>
          </cell>
          <cell r="E1565" t="str">
            <v>ЗПИФ Девелопмент и развитие под управл ООО "Эссет Менеджмент Солюшнс"</v>
          </cell>
          <cell r="F1565" t="str">
            <v>25.01.2024</v>
          </cell>
          <cell r="H1565">
            <v>45.3</v>
          </cell>
          <cell r="I1565">
            <v>30</v>
          </cell>
        </row>
        <row r="1566">
          <cell r="A1566">
            <v>91350284</v>
          </cell>
          <cell r="B1566" t="str">
            <v>Кв. 224</v>
          </cell>
          <cell r="C1566" t="str">
            <v>Подъезд №3</v>
          </cell>
          <cell r="D1566">
            <v>45540</v>
          </cell>
          <cell r="E1566" t="str">
            <v>ЗПИФ Девелопмент и развитие под управл ООО "Эссет Менеджмент Солюшнс"</v>
          </cell>
          <cell r="F1566" t="str">
            <v>25.01.2024</v>
          </cell>
          <cell r="H1566">
            <v>37.5</v>
          </cell>
          <cell r="I1566">
            <v>30</v>
          </cell>
        </row>
        <row r="1567">
          <cell r="A1567">
            <v>91350286</v>
          </cell>
          <cell r="B1567" t="str">
            <v>Кв. 233</v>
          </cell>
          <cell r="C1567" t="str">
            <v>Подъезд №3</v>
          </cell>
          <cell r="D1567">
            <v>45540</v>
          </cell>
          <cell r="E1567" t="str">
            <v>ЗПИФ Девелопмент и развитие под управл ООО "Эссет Менеджмент Солюшнс"</v>
          </cell>
          <cell r="F1567" t="str">
            <v>25.01.2024</v>
          </cell>
          <cell r="H1567">
            <v>65.8</v>
          </cell>
          <cell r="I1567">
            <v>30</v>
          </cell>
        </row>
        <row r="1568">
          <cell r="A1568">
            <v>91350287</v>
          </cell>
          <cell r="B1568" t="str">
            <v>Кв. 235</v>
          </cell>
          <cell r="C1568" t="str">
            <v>Подъезд №3</v>
          </cell>
          <cell r="D1568">
            <v>45540</v>
          </cell>
          <cell r="E1568" t="str">
            <v>ЗПИФ Девелопмент и развитие под управл ООО "Эссет Менеджмент Солюшнс"</v>
          </cell>
          <cell r="F1568" t="str">
            <v>25.01.2024</v>
          </cell>
          <cell r="G1568">
            <v>45409</v>
          </cell>
          <cell r="H1568">
            <v>28.9</v>
          </cell>
          <cell r="I1568">
            <v>26</v>
          </cell>
        </row>
        <row r="1569">
          <cell r="A1569">
            <v>91350288</v>
          </cell>
          <cell r="B1569" t="str">
            <v>Кв. 243</v>
          </cell>
          <cell r="C1569" t="str">
            <v>Подъезд №3</v>
          </cell>
          <cell r="D1569">
            <v>45540</v>
          </cell>
          <cell r="E1569" t="str">
            <v>ЗПИФ Девелопмент и развитие под управл ООО "Эссет Менеджмент Солюшнс"</v>
          </cell>
          <cell r="F1569" t="str">
            <v>25.01.2024</v>
          </cell>
          <cell r="H1569">
            <v>73.099999999999994</v>
          </cell>
          <cell r="I1569">
            <v>30</v>
          </cell>
        </row>
        <row r="1570">
          <cell r="A1570">
            <v>91350289</v>
          </cell>
          <cell r="B1570" t="str">
            <v>Кв. 246</v>
          </cell>
          <cell r="C1570" t="str">
            <v>Подъезд №3</v>
          </cell>
          <cell r="D1570">
            <v>45540</v>
          </cell>
          <cell r="E1570" t="str">
            <v>ЗПИФ Девелопмент и развитие под управл ООО "Эссет Менеджмент Солюшнс"</v>
          </cell>
          <cell r="F1570" t="str">
            <v>25.01.2024</v>
          </cell>
          <cell r="H1570">
            <v>51.3</v>
          </cell>
          <cell r="I1570">
            <v>30</v>
          </cell>
        </row>
        <row r="1571">
          <cell r="A1571">
            <v>91350290</v>
          </cell>
          <cell r="B1571" t="str">
            <v>Кв. 248</v>
          </cell>
          <cell r="C1571" t="str">
            <v>Подъезд №3</v>
          </cell>
          <cell r="D1571">
            <v>45540</v>
          </cell>
          <cell r="E1571" t="str">
            <v>ЗПИФ Девелопмент и развитие под управл ООО "Эссет Менеджмент Солюшнс"</v>
          </cell>
          <cell r="F1571" t="str">
            <v>25.01.2024</v>
          </cell>
          <cell r="H1571">
            <v>45.3</v>
          </cell>
          <cell r="I1571">
            <v>30</v>
          </cell>
        </row>
        <row r="1572">
          <cell r="A1572">
            <v>91350291</v>
          </cell>
          <cell r="B1572" t="str">
            <v>Кв. 252</v>
          </cell>
          <cell r="C1572" t="str">
            <v>Подъезд №3</v>
          </cell>
          <cell r="D1572">
            <v>45540</v>
          </cell>
          <cell r="E1572" t="str">
            <v>ЗПИФ Девелопмент и развитие под управл ООО "Эссет Менеджмент Солюшнс"</v>
          </cell>
          <cell r="F1572" t="str">
            <v>25.01.2024</v>
          </cell>
          <cell r="H1572">
            <v>37.5</v>
          </cell>
          <cell r="I1572">
            <v>30</v>
          </cell>
        </row>
        <row r="1573">
          <cell r="A1573">
            <v>91350292</v>
          </cell>
          <cell r="B1573" t="str">
            <v>Кв. 256</v>
          </cell>
          <cell r="C1573" t="str">
            <v>Подъезд №3</v>
          </cell>
          <cell r="D1573">
            <v>45540</v>
          </cell>
          <cell r="E1573" t="str">
            <v>ЗПИФ Девелопмент и развитие под управл ООО "Эссет Менеджмент Солюшнс"</v>
          </cell>
          <cell r="F1573" t="str">
            <v>25.01.2024</v>
          </cell>
          <cell r="H1573">
            <v>28.9</v>
          </cell>
          <cell r="I1573">
            <v>30</v>
          </cell>
        </row>
        <row r="1574">
          <cell r="A1574">
            <v>91350293</v>
          </cell>
          <cell r="B1574" t="str">
            <v>Кв. 261</v>
          </cell>
          <cell r="C1574" t="str">
            <v>Подъезд №3</v>
          </cell>
          <cell r="D1574">
            <v>45540</v>
          </cell>
          <cell r="E1574" t="str">
            <v>ЗПИФ Девелопмент и развитие под управл ООО "Эссет Менеджмент Солюшнс"</v>
          </cell>
          <cell r="F1574" t="str">
            <v>25.01.2024</v>
          </cell>
          <cell r="H1574">
            <v>65.8</v>
          </cell>
          <cell r="I1574">
            <v>30</v>
          </cell>
        </row>
        <row r="1575">
          <cell r="A1575">
            <v>91350295</v>
          </cell>
          <cell r="B1575" t="str">
            <v>Кв. 27</v>
          </cell>
          <cell r="C1575" t="str">
            <v>Подъезд №1</v>
          </cell>
          <cell r="D1575">
            <v>45485</v>
          </cell>
          <cell r="E1575" t="str">
            <v>ЗПИФ Девелопмент и развитие под управл ООО "Эссет Менеджмент Солюшнс"</v>
          </cell>
          <cell r="F1575" t="str">
            <v>25.01.2024</v>
          </cell>
          <cell r="H1575">
            <v>35.1</v>
          </cell>
          <cell r="I1575">
            <v>30</v>
          </cell>
        </row>
        <row r="1576">
          <cell r="A1576">
            <v>91350296</v>
          </cell>
          <cell r="B1576" t="str">
            <v>Кв. 271</v>
          </cell>
          <cell r="C1576" t="str">
            <v>Подъезд №3</v>
          </cell>
          <cell r="D1576">
            <v>45540</v>
          </cell>
          <cell r="E1576" t="str">
            <v>ЗПИФ Девелопмент и развитие под управл ООО "Эссет Менеджмент Солюшнс"</v>
          </cell>
          <cell r="F1576" t="str">
            <v>25.01.2024</v>
          </cell>
          <cell r="H1576">
            <v>73.099999999999994</v>
          </cell>
          <cell r="I1576">
            <v>30</v>
          </cell>
        </row>
        <row r="1577">
          <cell r="A1577">
            <v>91350298</v>
          </cell>
          <cell r="B1577" t="str">
            <v>Кв. 281</v>
          </cell>
          <cell r="C1577" t="str">
            <v>Подъезд №3</v>
          </cell>
          <cell r="D1577">
            <v>45540</v>
          </cell>
          <cell r="E1577" t="str">
            <v>ЗПИФ Девелопмент и развитие под управл ООО "Эссет Менеджмент Солюшнс"</v>
          </cell>
          <cell r="F1577" t="str">
            <v>25.01.2024</v>
          </cell>
          <cell r="H1577">
            <v>51.3</v>
          </cell>
          <cell r="I1577">
            <v>30</v>
          </cell>
        </row>
        <row r="1578">
          <cell r="A1578">
            <v>91350299</v>
          </cell>
          <cell r="B1578" t="str">
            <v>Кв. 283</v>
          </cell>
          <cell r="C1578" t="str">
            <v>Подъезд №3</v>
          </cell>
          <cell r="D1578">
            <v>45540</v>
          </cell>
          <cell r="E1578" t="str">
            <v>ЗПИФ Девелопмент и развитие под управл ООО "Эссет Менеджмент Солюшнс"</v>
          </cell>
          <cell r="F1578" t="str">
            <v>25.01.2024</v>
          </cell>
          <cell r="H1578">
            <v>45.3</v>
          </cell>
          <cell r="I1578">
            <v>30</v>
          </cell>
        </row>
        <row r="1579">
          <cell r="A1579">
            <v>91350301</v>
          </cell>
          <cell r="B1579" t="str">
            <v>Кв. 289</v>
          </cell>
          <cell r="C1579" t="str">
            <v>Подъезд №3</v>
          </cell>
          <cell r="D1579">
            <v>45540</v>
          </cell>
          <cell r="E1579" t="str">
            <v>ЗПИФ Девелопмент и развитие под управл ООО "Эссет Менеджмент Солюшнс"</v>
          </cell>
          <cell r="F1579" t="str">
            <v>25.01.2024</v>
          </cell>
          <cell r="H1579">
            <v>65.8</v>
          </cell>
          <cell r="I1579">
            <v>30</v>
          </cell>
        </row>
        <row r="1580">
          <cell r="A1580">
            <v>91350302</v>
          </cell>
          <cell r="B1580" t="str">
            <v>Кв. 29</v>
          </cell>
          <cell r="C1580" t="str">
            <v>Подъезд №1</v>
          </cell>
          <cell r="D1580">
            <v>45485</v>
          </cell>
          <cell r="E1580" t="str">
            <v>ЗПИФ Девелопмент и развитие под управл ООО "Эссет Менеджмент Солюшнс"</v>
          </cell>
          <cell r="F1580" t="str">
            <v>25.01.2024</v>
          </cell>
          <cell r="G1580">
            <v>45407</v>
          </cell>
          <cell r="H1580">
            <v>51.1</v>
          </cell>
          <cell r="I1580">
            <v>24</v>
          </cell>
        </row>
        <row r="1581">
          <cell r="A1581">
            <v>91350303</v>
          </cell>
          <cell r="B1581" t="str">
            <v>Кв. 299</v>
          </cell>
          <cell r="C1581" t="str">
            <v>Подъезд №3</v>
          </cell>
          <cell r="D1581">
            <v>45540</v>
          </cell>
          <cell r="E1581" t="str">
            <v>ЗПИФ Девелопмент и развитие под управл ООО "Эссет Менеджмент Солюшнс"</v>
          </cell>
          <cell r="F1581" t="str">
            <v>25.01.2024</v>
          </cell>
          <cell r="H1581">
            <v>73.3</v>
          </cell>
          <cell r="I1581">
            <v>30</v>
          </cell>
        </row>
        <row r="1582">
          <cell r="A1582">
            <v>91350304</v>
          </cell>
          <cell r="B1582" t="str">
            <v>Кв. 302</v>
          </cell>
          <cell r="C1582" t="str">
            <v>Подъезд №3</v>
          </cell>
          <cell r="D1582">
            <v>45540</v>
          </cell>
          <cell r="E1582" t="str">
            <v>ЗПИФ Девелопмент и развитие под управл ООО "Эссет Менеджмент Солюшнс"</v>
          </cell>
          <cell r="F1582" t="str">
            <v>25.01.2024</v>
          </cell>
          <cell r="H1582">
            <v>51.3</v>
          </cell>
          <cell r="I1582">
            <v>30</v>
          </cell>
        </row>
        <row r="1583">
          <cell r="A1583">
            <v>91350305</v>
          </cell>
          <cell r="B1583" t="str">
            <v>Кв. 317</v>
          </cell>
          <cell r="C1583" t="str">
            <v>Подъезд №4</v>
          </cell>
          <cell r="D1583">
            <v>45426</v>
          </cell>
          <cell r="E1583" t="str">
            <v>ЗПИФ Девелопмент и развитие под управл ООО "Эссет Менеджмент Солюшнс"</v>
          </cell>
          <cell r="F1583" t="str">
            <v>25.01.2024</v>
          </cell>
          <cell r="H1583">
            <v>37.9</v>
          </cell>
          <cell r="I1583">
            <v>30</v>
          </cell>
        </row>
        <row r="1584">
          <cell r="A1584">
            <v>91350307</v>
          </cell>
          <cell r="B1584" t="str">
            <v>Кв. 322</v>
          </cell>
          <cell r="C1584" t="str">
            <v>Подъезд №4</v>
          </cell>
          <cell r="D1584">
            <v>45426</v>
          </cell>
          <cell r="E1584" t="str">
            <v>ЗПИФ Девелопмент и развитие под управл ООО "Эссет Менеджмент Солюшнс"</v>
          </cell>
          <cell r="F1584" t="str">
            <v>25.01.2024</v>
          </cell>
          <cell r="H1584">
            <v>34.200000000000003</v>
          </cell>
          <cell r="I1584">
            <v>30</v>
          </cell>
        </row>
        <row r="1585">
          <cell r="A1585">
            <v>91350308</v>
          </cell>
          <cell r="B1585" t="str">
            <v>Кв. 324</v>
          </cell>
          <cell r="C1585" t="str">
            <v>Подъезд №4</v>
          </cell>
          <cell r="D1585">
            <v>45426</v>
          </cell>
          <cell r="E1585" t="str">
            <v>ЗПИФ Девелопмент и развитие под управл ООО "Эссет Менеджмент Солюшнс"</v>
          </cell>
          <cell r="F1585" t="str">
            <v>25.01.2024</v>
          </cell>
          <cell r="H1585">
            <v>33.299999999999997</v>
          </cell>
          <cell r="I1585">
            <v>30</v>
          </cell>
        </row>
        <row r="1586">
          <cell r="A1586">
            <v>91350309</v>
          </cell>
          <cell r="B1586" t="str">
            <v>Кв. 327</v>
          </cell>
          <cell r="C1586" t="str">
            <v>Подъезд №4</v>
          </cell>
          <cell r="D1586">
            <v>45426</v>
          </cell>
          <cell r="E1586" t="str">
            <v>ЗПИФ Девелопмент и развитие под управл ООО "Эссет Менеджмент Солюшнс"</v>
          </cell>
          <cell r="F1586" t="str">
            <v>25.01.2024</v>
          </cell>
          <cell r="H1586">
            <v>51.6</v>
          </cell>
          <cell r="I1586">
            <v>30</v>
          </cell>
        </row>
        <row r="1587">
          <cell r="A1587">
            <v>91350311</v>
          </cell>
          <cell r="B1587" t="str">
            <v>Кв. 334</v>
          </cell>
          <cell r="C1587" t="str">
            <v>Подъезд №4</v>
          </cell>
          <cell r="D1587">
            <v>45426</v>
          </cell>
          <cell r="E1587" t="str">
            <v>ЗПИФ Девелопмент и развитие под управл ООО "Эссет Менеджмент Солюшнс"</v>
          </cell>
          <cell r="F1587" t="str">
            <v>25.01.2024</v>
          </cell>
          <cell r="H1587">
            <v>34.200000000000003</v>
          </cell>
          <cell r="I1587">
            <v>30</v>
          </cell>
        </row>
        <row r="1588">
          <cell r="A1588">
            <v>91350313</v>
          </cell>
          <cell r="B1588" t="str">
            <v>Кв. 342</v>
          </cell>
          <cell r="C1588" t="str">
            <v>Подъезд №4</v>
          </cell>
          <cell r="D1588">
            <v>45426</v>
          </cell>
          <cell r="E1588" t="str">
            <v>ЗПИФ Девелопмент и развитие под управл ООО "Эссет Менеджмент Солюшнс"</v>
          </cell>
          <cell r="F1588" t="str">
            <v>25.01.2024</v>
          </cell>
          <cell r="H1588">
            <v>33.299999999999997</v>
          </cell>
          <cell r="I1588">
            <v>30</v>
          </cell>
        </row>
        <row r="1589">
          <cell r="A1589">
            <v>91350315</v>
          </cell>
          <cell r="B1589" t="str">
            <v>Кв. 351</v>
          </cell>
          <cell r="C1589" t="str">
            <v>Подъезд №4</v>
          </cell>
          <cell r="D1589">
            <v>45426</v>
          </cell>
          <cell r="E1589" t="str">
            <v>ЗПИФ Девелопмент и развитие под управл ООО "Эссет Менеджмент Солюшнс"</v>
          </cell>
          <cell r="F1589" t="str">
            <v>25.01.2024</v>
          </cell>
          <cell r="H1589">
            <v>51.6</v>
          </cell>
          <cell r="I1589">
            <v>30</v>
          </cell>
        </row>
        <row r="1590">
          <cell r="A1590">
            <v>91350317</v>
          </cell>
          <cell r="B1590" t="str">
            <v>Кв. 36</v>
          </cell>
          <cell r="C1590" t="str">
            <v>Подъезд №1</v>
          </cell>
          <cell r="D1590">
            <v>45485</v>
          </cell>
          <cell r="E1590" t="str">
            <v>ЗПИФ Девелопмент и развитие под управл ООО "Эссет Менеджмент Солюшнс"</v>
          </cell>
          <cell r="F1590" t="str">
            <v>25.01.2024</v>
          </cell>
          <cell r="H1590">
            <v>54</v>
          </cell>
          <cell r="I1590">
            <v>30</v>
          </cell>
        </row>
        <row r="1591">
          <cell r="A1591">
            <v>91350318</v>
          </cell>
          <cell r="B1591" t="str">
            <v>Кв. 364</v>
          </cell>
          <cell r="C1591" t="str">
            <v>Подъезд №4</v>
          </cell>
          <cell r="D1591">
            <v>45426</v>
          </cell>
          <cell r="E1591" t="str">
            <v>ЗПИФ Девелопмент и развитие под управл ООО "Эссет Менеджмент Солюшнс"</v>
          </cell>
          <cell r="F1591" t="str">
            <v>25.01.2024</v>
          </cell>
          <cell r="H1591">
            <v>34.200000000000003</v>
          </cell>
          <cell r="I1591">
            <v>30</v>
          </cell>
        </row>
        <row r="1592">
          <cell r="A1592">
            <v>91350333</v>
          </cell>
          <cell r="B1592" t="str">
            <v>Кв. 372</v>
          </cell>
          <cell r="C1592" t="str">
            <v>Подъезд №4</v>
          </cell>
          <cell r="D1592">
            <v>45426</v>
          </cell>
          <cell r="E1592" t="str">
            <v>ЗПИФ Девелопмент и развитие под управл ООО "Эссет Менеджмент Солюшнс"</v>
          </cell>
          <cell r="F1592" t="str">
            <v>25.01.2024</v>
          </cell>
          <cell r="H1592">
            <v>33.299999999999997</v>
          </cell>
          <cell r="I1592">
            <v>30</v>
          </cell>
        </row>
        <row r="1593">
          <cell r="A1593">
            <v>91350334</v>
          </cell>
          <cell r="B1593" t="str">
            <v>Кв. 375</v>
          </cell>
          <cell r="C1593" t="str">
            <v>Подъезд №4</v>
          </cell>
          <cell r="D1593">
            <v>45426</v>
          </cell>
          <cell r="E1593" t="str">
            <v>ЗПИФ Девелопмент и развитие под управл ООО "Эссет Менеджмент Солюшнс"</v>
          </cell>
          <cell r="F1593" t="str">
            <v>25.01.2024</v>
          </cell>
          <cell r="H1593">
            <v>51.6</v>
          </cell>
          <cell r="I1593">
            <v>30</v>
          </cell>
        </row>
        <row r="1594">
          <cell r="A1594">
            <v>91350319</v>
          </cell>
          <cell r="B1594" t="str">
            <v>Кв. 38</v>
          </cell>
          <cell r="C1594" t="str">
            <v>Подъезд №1</v>
          </cell>
          <cell r="D1594">
            <v>45485</v>
          </cell>
          <cell r="E1594" t="str">
            <v>ЗПИФ Девелопмент и развитие под управл ООО "Эссет Менеджмент Солюшнс"</v>
          </cell>
          <cell r="F1594" t="str">
            <v>25.01.2024</v>
          </cell>
          <cell r="H1594">
            <v>32.200000000000003</v>
          </cell>
          <cell r="I1594">
            <v>30</v>
          </cell>
        </row>
        <row r="1595">
          <cell r="A1595">
            <v>91350337</v>
          </cell>
          <cell r="B1595" t="str">
            <v>Кв. 385</v>
          </cell>
          <cell r="C1595" t="str">
            <v>Подъезд №4</v>
          </cell>
          <cell r="D1595">
            <v>45426</v>
          </cell>
          <cell r="E1595" t="str">
            <v>ЗПИФ Девелопмент и развитие под управл ООО "Эссет Менеджмент Солюшнс"</v>
          </cell>
          <cell r="F1595" t="str">
            <v>25.01.2024</v>
          </cell>
          <cell r="G1595">
            <v>45390</v>
          </cell>
          <cell r="H1595">
            <v>25.9</v>
          </cell>
          <cell r="I1595">
            <v>7</v>
          </cell>
        </row>
        <row r="1596">
          <cell r="A1596">
            <v>91350338</v>
          </cell>
          <cell r="B1596" t="str">
            <v>Кв. 399</v>
          </cell>
          <cell r="C1596" t="str">
            <v>Подъезд №4</v>
          </cell>
          <cell r="D1596">
            <v>45426</v>
          </cell>
          <cell r="E1596" t="str">
            <v>ЗПИФ Девелопмент и развитие под управл ООО "Эссет Менеджмент Солюшнс"</v>
          </cell>
          <cell r="F1596" t="str">
            <v>25.01.2024</v>
          </cell>
          <cell r="H1596">
            <v>51.6</v>
          </cell>
          <cell r="I1596">
            <v>30</v>
          </cell>
        </row>
        <row r="1597">
          <cell r="A1597">
            <v>91350339</v>
          </cell>
          <cell r="B1597" t="str">
            <v>Кв. 402</v>
          </cell>
          <cell r="C1597" t="str">
            <v>Подъезд №4</v>
          </cell>
          <cell r="D1597">
            <v>45426</v>
          </cell>
          <cell r="E1597" t="str">
            <v>ЗПИФ Девелопмент и развитие под управл ООО "Эссет Менеджмент Солюшнс"</v>
          </cell>
          <cell r="F1597" t="str">
            <v>25.01.2024</v>
          </cell>
          <cell r="H1597">
            <v>33.299999999999997</v>
          </cell>
          <cell r="I1597">
            <v>30</v>
          </cell>
        </row>
        <row r="1598">
          <cell r="A1598">
            <v>91350340</v>
          </cell>
          <cell r="B1598" t="str">
            <v>Кв. 406</v>
          </cell>
          <cell r="C1598" t="str">
            <v>Подъезд №4</v>
          </cell>
          <cell r="D1598">
            <v>45426</v>
          </cell>
          <cell r="E1598" t="str">
            <v>ЗПИФ Девелопмент и развитие под управл ООО "Эссет Менеджмент Солюшнс"</v>
          </cell>
          <cell r="F1598" t="str">
            <v>25.01.2024</v>
          </cell>
          <cell r="H1598">
            <v>34.200000000000003</v>
          </cell>
          <cell r="I1598">
            <v>30</v>
          </cell>
        </row>
        <row r="1599">
          <cell r="A1599">
            <v>91350342</v>
          </cell>
          <cell r="B1599" t="str">
            <v>Кв. 413</v>
          </cell>
          <cell r="C1599" t="str">
            <v>Подъезд №4</v>
          </cell>
          <cell r="D1599">
            <v>45426</v>
          </cell>
          <cell r="E1599" t="str">
            <v>ЗПИФ Девелопмент и развитие под управл ООО "Эссет Менеджмент Солюшнс"</v>
          </cell>
          <cell r="F1599" t="str">
            <v>25.01.2024</v>
          </cell>
          <cell r="H1599">
            <v>37.9</v>
          </cell>
          <cell r="I1599">
            <v>30</v>
          </cell>
        </row>
        <row r="1600">
          <cell r="A1600">
            <v>91350344</v>
          </cell>
          <cell r="B1600" t="str">
            <v>Кв. 423</v>
          </cell>
          <cell r="C1600" t="str">
            <v>Подъезд №4</v>
          </cell>
          <cell r="D1600">
            <v>45426</v>
          </cell>
          <cell r="E1600" t="str">
            <v>ЗПИФ Девелопмент и развитие под управл ООО "Эссет Менеджмент Солюшнс"</v>
          </cell>
          <cell r="F1600" t="str">
            <v>25.01.2024</v>
          </cell>
          <cell r="H1600">
            <v>34.4</v>
          </cell>
          <cell r="I1600">
            <v>30</v>
          </cell>
        </row>
        <row r="1601">
          <cell r="A1601">
            <v>91350345</v>
          </cell>
          <cell r="B1601" t="str">
            <v>Кв. 425</v>
          </cell>
          <cell r="C1601" t="str">
            <v>Подъезд №4</v>
          </cell>
          <cell r="D1601">
            <v>45426</v>
          </cell>
          <cell r="E1601" t="str">
            <v>ЗПИФ Девелопмент и развитие под управл ООО "Эссет Менеджмент Солюшнс"</v>
          </cell>
          <cell r="F1601" t="str">
            <v>25.01.2024</v>
          </cell>
          <cell r="H1601">
            <v>33.299999999999997</v>
          </cell>
          <cell r="I1601">
            <v>30</v>
          </cell>
        </row>
        <row r="1602">
          <cell r="A1602">
            <v>91350320</v>
          </cell>
          <cell r="B1602" t="str">
            <v>Кв. 43</v>
          </cell>
          <cell r="C1602" t="str">
            <v>Подъезд №1</v>
          </cell>
          <cell r="D1602">
            <v>45485</v>
          </cell>
          <cell r="E1602" t="str">
            <v>ЗПИФ Девелопмент и развитие под управл ООО "Эссет Менеджмент Солюшнс"</v>
          </cell>
          <cell r="F1602" t="str">
            <v>25.01.2024</v>
          </cell>
          <cell r="H1602">
            <v>35.1</v>
          </cell>
          <cell r="I1602">
            <v>30</v>
          </cell>
        </row>
        <row r="1603">
          <cell r="A1603">
            <v>91350346</v>
          </cell>
          <cell r="B1603" t="str">
            <v>Кв. 436</v>
          </cell>
          <cell r="C1603" t="str">
            <v>Подъезд №5</v>
          </cell>
          <cell r="D1603">
            <v>45426</v>
          </cell>
          <cell r="E1603" t="str">
            <v>ЗПИФ Девелопмент и развитие под управл ООО "Эссет Менеджмент Солюшнс"</v>
          </cell>
          <cell r="F1603" t="str">
            <v>25.01.2024</v>
          </cell>
          <cell r="H1603">
            <v>37.200000000000003</v>
          </cell>
          <cell r="I1603">
            <v>30</v>
          </cell>
        </row>
        <row r="1604">
          <cell r="A1604">
            <v>91350347</v>
          </cell>
          <cell r="B1604" t="str">
            <v>Кв. 438</v>
          </cell>
          <cell r="C1604" t="str">
            <v>Подъезд №5</v>
          </cell>
          <cell r="D1604">
            <v>45426</v>
          </cell>
          <cell r="E1604" t="str">
            <v>ЗПИФ Девелопмент и развитие под управл ООО "Эссет Менеджмент Солюшнс"</v>
          </cell>
          <cell r="F1604" t="str">
            <v>25.01.2024</v>
          </cell>
          <cell r="H1604">
            <v>70.400000000000006</v>
          </cell>
          <cell r="I1604">
            <v>30</v>
          </cell>
        </row>
        <row r="1605">
          <cell r="A1605">
            <v>91350350</v>
          </cell>
          <cell r="B1605" t="str">
            <v>Кв. 447</v>
          </cell>
          <cell r="C1605" t="str">
            <v>Подъезд №5</v>
          </cell>
          <cell r="D1605">
            <v>45426</v>
          </cell>
          <cell r="E1605" t="str">
            <v>ЗПИФ Девелопмент и развитие под управл ООО "Эссет Менеджмент Солюшнс"</v>
          </cell>
          <cell r="F1605" t="str">
            <v>25.01.2024</v>
          </cell>
          <cell r="H1605">
            <v>70.400000000000006</v>
          </cell>
          <cell r="I1605">
            <v>30</v>
          </cell>
        </row>
        <row r="1606">
          <cell r="A1606">
            <v>91350321</v>
          </cell>
          <cell r="B1606" t="str">
            <v>Кв. 45</v>
          </cell>
          <cell r="C1606" t="str">
            <v>Подъезд №1</v>
          </cell>
          <cell r="D1606">
            <v>45485</v>
          </cell>
          <cell r="E1606" t="str">
            <v>ЗПИФ Девелопмент и развитие под управл ООО "Эссет Менеджмент Солюшнс"</v>
          </cell>
          <cell r="F1606" t="str">
            <v>25.01.2024</v>
          </cell>
          <cell r="H1606">
            <v>51.1</v>
          </cell>
          <cell r="I1606">
            <v>30</v>
          </cell>
        </row>
        <row r="1607">
          <cell r="A1607">
            <v>91350352</v>
          </cell>
          <cell r="B1607" t="str">
            <v>Кв. 460</v>
          </cell>
          <cell r="C1607" t="str">
            <v>Подъезд №6</v>
          </cell>
          <cell r="D1607">
            <v>45433</v>
          </cell>
          <cell r="E1607" t="str">
            <v>ЗПИФ Девелопмент и развитие под управл ООО "Эссет Менеджмент Солюшнс"</v>
          </cell>
          <cell r="F1607" t="str">
            <v>25.01.2024</v>
          </cell>
          <cell r="H1607">
            <v>53.7</v>
          </cell>
          <cell r="I1607">
            <v>30</v>
          </cell>
        </row>
        <row r="1608">
          <cell r="A1608">
            <v>91350354</v>
          </cell>
          <cell r="B1608" t="str">
            <v>Кв. 465</v>
          </cell>
          <cell r="C1608" t="str">
            <v>Подъезд №6</v>
          </cell>
          <cell r="D1608">
            <v>45433</v>
          </cell>
          <cell r="E1608" t="str">
            <v>ЗПИФ Девелопмент и развитие под управл ООО "Эссет Менеджмент Солюшнс"</v>
          </cell>
          <cell r="F1608" t="str">
            <v>25.01.2024</v>
          </cell>
          <cell r="H1608">
            <v>33.6</v>
          </cell>
          <cell r="I1608">
            <v>30</v>
          </cell>
        </row>
        <row r="1609">
          <cell r="A1609">
            <v>91350356</v>
          </cell>
          <cell r="B1609" t="str">
            <v>Кв. 474</v>
          </cell>
          <cell r="C1609" t="str">
            <v>Подъезд №6</v>
          </cell>
          <cell r="D1609">
            <v>45433</v>
          </cell>
          <cell r="E1609" t="str">
            <v>ЗПИФ Девелопмент и развитие под управл ООО "Эссет Менеджмент Солюшнс"</v>
          </cell>
          <cell r="F1609" t="str">
            <v>25.01.2024</v>
          </cell>
          <cell r="H1609">
            <v>38.200000000000003</v>
          </cell>
          <cell r="I1609">
            <v>30</v>
          </cell>
        </row>
        <row r="1610">
          <cell r="A1610">
            <v>91350358</v>
          </cell>
          <cell r="B1610" t="str">
            <v>Кв. 483</v>
          </cell>
          <cell r="C1610" t="str">
            <v>Подъезд №6</v>
          </cell>
          <cell r="D1610">
            <v>45433</v>
          </cell>
          <cell r="E1610" t="str">
            <v>ЗПИФ Девелопмент и развитие под управл ООО "Эссет Менеджмент Солюшнс"</v>
          </cell>
          <cell r="F1610" t="str">
            <v>25.01.2024</v>
          </cell>
          <cell r="H1610">
            <v>56.7</v>
          </cell>
          <cell r="I1610">
            <v>30</v>
          </cell>
        </row>
        <row r="1611">
          <cell r="A1611">
            <v>91350359</v>
          </cell>
          <cell r="B1611" t="str">
            <v>Кв. 486</v>
          </cell>
          <cell r="C1611" t="str">
            <v>Подъезд №6</v>
          </cell>
          <cell r="D1611">
            <v>45433</v>
          </cell>
          <cell r="E1611" t="str">
            <v>ЗПИФ Девелопмент и развитие под управл ООО "Эссет Менеджмент Солюшнс"</v>
          </cell>
          <cell r="F1611" t="str">
            <v>25.01.2024</v>
          </cell>
          <cell r="H1611">
            <v>38.200000000000003</v>
          </cell>
          <cell r="I1611">
            <v>30</v>
          </cell>
        </row>
        <row r="1612">
          <cell r="A1612">
            <v>91350360</v>
          </cell>
          <cell r="B1612" t="str">
            <v>Кв. 488</v>
          </cell>
          <cell r="C1612" t="str">
            <v>Подъезд №6</v>
          </cell>
          <cell r="D1612">
            <v>45433</v>
          </cell>
          <cell r="E1612" t="str">
            <v>ЗПИФ Девелопмент и развитие под управл ООО "Эссет Менеджмент Солюшнс"</v>
          </cell>
          <cell r="F1612" t="str">
            <v>25.01.2024</v>
          </cell>
          <cell r="H1612">
            <v>53.7</v>
          </cell>
          <cell r="I1612">
            <v>30</v>
          </cell>
        </row>
        <row r="1613">
          <cell r="A1613">
            <v>91350362</v>
          </cell>
          <cell r="B1613" t="str">
            <v>Кв. 503</v>
          </cell>
          <cell r="C1613" t="str">
            <v>Подъезд №7</v>
          </cell>
          <cell r="D1613">
            <v>45426</v>
          </cell>
          <cell r="E1613" t="str">
            <v>ЗПИФ Девелопмент и развитие под управл ООО "Эссет Менеджмент Солюшнс"</v>
          </cell>
          <cell r="F1613" t="str">
            <v>25.01.2024</v>
          </cell>
          <cell r="H1613">
            <v>57.5</v>
          </cell>
          <cell r="I1613">
            <v>30</v>
          </cell>
        </row>
        <row r="1614">
          <cell r="A1614">
            <v>91350364</v>
          </cell>
          <cell r="B1614" t="str">
            <v>Кв. 510</v>
          </cell>
          <cell r="C1614" t="str">
            <v>Подъезд №7</v>
          </cell>
          <cell r="D1614">
            <v>45426</v>
          </cell>
          <cell r="E1614" t="str">
            <v>ЗПИФ Девелопмент и развитие под управл ООО "Эссет Менеджмент Солюшнс"</v>
          </cell>
          <cell r="F1614" t="str">
            <v>25.01.2024</v>
          </cell>
          <cell r="H1614">
            <v>42.5</v>
          </cell>
          <cell r="I1614">
            <v>30</v>
          </cell>
        </row>
        <row r="1615">
          <cell r="A1615">
            <v>91350365</v>
          </cell>
          <cell r="B1615" t="str">
            <v>Кв. 514</v>
          </cell>
          <cell r="C1615" t="str">
            <v>Подъезд №7</v>
          </cell>
          <cell r="D1615">
            <v>45426</v>
          </cell>
          <cell r="E1615" t="str">
            <v>ЗПИФ Девелопмент и развитие под управл ООО "Эссет Менеджмент Солюшнс"</v>
          </cell>
          <cell r="F1615" t="str">
            <v>25.01.2024</v>
          </cell>
          <cell r="H1615">
            <v>58</v>
          </cell>
          <cell r="I1615">
            <v>30</v>
          </cell>
        </row>
        <row r="1616">
          <cell r="A1616">
            <v>91350366</v>
          </cell>
          <cell r="B1616" t="str">
            <v>Кв. 516</v>
          </cell>
          <cell r="C1616" t="str">
            <v>Подъезд №7</v>
          </cell>
          <cell r="D1616">
            <v>45426</v>
          </cell>
          <cell r="E1616" t="str">
            <v>ЗПИФ Девелопмент и развитие под управл ООО "Эссет Менеджмент Солюшнс"</v>
          </cell>
          <cell r="F1616" t="str">
            <v>25.01.2024</v>
          </cell>
          <cell r="H1616">
            <v>42.5</v>
          </cell>
          <cell r="I1616">
            <v>30</v>
          </cell>
        </row>
        <row r="1617">
          <cell r="A1617">
            <v>91350367</v>
          </cell>
          <cell r="B1617" t="str">
            <v>Кв. 518</v>
          </cell>
          <cell r="C1617" t="str">
            <v>Подъезд №7</v>
          </cell>
          <cell r="D1617">
            <v>45426</v>
          </cell>
          <cell r="E1617" t="str">
            <v>ЗПИФ Девелопмент и развитие под управл ООО "Эссет Менеджмент Солюшнс"</v>
          </cell>
          <cell r="F1617" t="str">
            <v>25.01.2024</v>
          </cell>
          <cell r="H1617">
            <v>57.5</v>
          </cell>
          <cell r="I1617">
            <v>30</v>
          </cell>
        </row>
        <row r="1618">
          <cell r="A1618">
            <v>91350368</v>
          </cell>
          <cell r="B1618" t="str">
            <v>Кв. 527</v>
          </cell>
          <cell r="C1618" t="str">
            <v>Подъезд №8</v>
          </cell>
          <cell r="D1618">
            <v>45433</v>
          </cell>
          <cell r="E1618" t="str">
            <v>ЗПИФ Девелопмент и развитие под управл ООО "Эссет Менеджмент Солюшнс"</v>
          </cell>
          <cell r="F1618" t="str">
            <v>25.01.2024</v>
          </cell>
          <cell r="H1618">
            <v>73.5</v>
          </cell>
          <cell r="I1618">
            <v>30</v>
          </cell>
        </row>
        <row r="1619">
          <cell r="A1619">
            <v>91350369</v>
          </cell>
          <cell r="B1619" t="str">
            <v>Кв. 528</v>
          </cell>
          <cell r="C1619" t="str">
            <v>Подъезд №8</v>
          </cell>
          <cell r="D1619">
            <v>45433</v>
          </cell>
          <cell r="E1619" t="str">
            <v>ЗПИФ Девелопмент и развитие под управл ООО "Эссет Менеджмент Солюшнс"</v>
          </cell>
          <cell r="F1619" t="str">
            <v>25.01.2024</v>
          </cell>
          <cell r="H1619">
            <v>50.7</v>
          </cell>
          <cell r="I1619">
            <v>30</v>
          </cell>
        </row>
        <row r="1620">
          <cell r="A1620">
            <v>91350370</v>
          </cell>
          <cell r="B1620" t="str">
            <v>Кв. 530</v>
          </cell>
          <cell r="C1620" t="str">
            <v>Подъезд №8</v>
          </cell>
          <cell r="D1620">
            <v>45433</v>
          </cell>
          <cell r="E1620" t="str">
            <v>ЗПИФ Девелопмент и развитие под управл ООО "Эссет Менеджмент Солюшнс"</v>
          </cell>
          <cell r="F1620" t="str">
            <v>25.01.2024</v>
          </cell>
          <cell r="H1620">
            <v>49.9</v>
          </cell>
          <cell r="I1620">
            <v>30</v>
          </cell>
        </row>
        <row r="1621">
          <cell r="A1621">
            <v>91350371</v>
          </cell>
          <cell r="B1621" t="str">
            <v>Кв. 537</v>
          </cell>
          <cell r="C1621" t="str">
            <v>Подъезд №8</v>
          </cell>
          <cell r="D1621">
            <v>45433</v>
          </cell>
          <cell r="E1621" t="str">
            <v>ЗПИФ Девелопмент и развитие под управл ООО "Эссет Менеджмент Солюшнс"</v>
          </cell>
          <cell r="F1621" t="str">
            <v>25.01.2024</v>
          </cell>
          <cell r="H1621">
            <v>32</v>
          </cell>
          <cell r="I1621">
            <v>30</v>
          </cell>
        </row>
        <row r="1622">
          <cell r="A1622">
            <v>91350372</v>
          </cell>
          <cell r="B1622" t="str">
            <v>Кв. 543</v>
          </cell>
          <cell r="C1622" t="str">
            <v>Подъезд №8</v>
          </cell>
          <cell r="D1622">
            <v>45433</v>
          </cell>
          <cell r="E1622" t="str">
            <v>ЗПИФ Девелопмент и развитие под управл ООО "Эссет Менеджмент Солюшнс"</v>
          </cell>
          <cell r="F1622" t="str">
            <v>25.01.2024</v>
          </cell>
          <cell r="H1622">
            <v>72.8</v>
          </cell>
          <cell r="I1622">
            <v>30</v>
          </cell>
        </row>
        <row r="1623">
          <cell r="A1623">
            <v>91350373</v>
          </cell>
          <cell r="B1623" t="str">
            <v>Кв. 544</v>
          </cell>
          <cell r="C1623" t="str">
            <v>Подъезд №8</v>
          </cell>
          <cell r="D1623">
            <v>45433</v>
          </cell>
          <cell r="E1623" t="str">
            <v>ЗПИФ Девелопмент и развитие под управл ООО "Эссет Менеджмент Солюшнс"</v>
          </cell>
          <cell r="F1623" t="str">
            <v>25.01.2024</v>
          </cell>
          <cell r="H1623">
            <v>50.7</v>
          </cell>
          <cell r="I1623">
            <v>30</v>
          </cell>
        </row>
        <row r="1624">
          <cell r="A1624">
            <v>91350374</v>
          </cell>
          <cell r="B1624" t="str">
            <v>Кв. 546</v>
          </cell>
          <cell r="C1624" t="str">
            <v>Подъезд №8</v>
          </cell>
          <cell r="D1624">
            <v>45433</v>
          </cell>
          <cell r="E1624" t="str">
            <v>ЗПИФ Девелопмент и развитие под управл ООО "Эссет Менеджмент Солюшнс"</v>
          </cell>
          <cell r="F1624" t="str">
            <v>25.01.2024</v>
          </cell>
          <cell r="H1624">
            <v>49.9</v>
          </cell>
          <cell r="I1624">
            <v>30</v>
          </cell>
        </row>
        <row r="1625">
          <cell r="A1625">
            <v>91350375</v>
          </cell>
          <cell r="B1625" t="str">
            <v>Кв. 549</v>
          </cell>
          <cell r="C1625" t="str">
            <v>Подъезд №8</v>
          </cell>
          <cell r="D1625">
            <v>45433</v>
          </cell>
          <cell r="E1625" t="str">
            <v>ЗПИФ Девелопмент и развитие под управл ООО "Эссет Менеджмент Солюшнс"</v>
          </cell>
          <cell r="F1625" t="str">
            <v>25.01.2024</v>
          </cell>
          <cell r="H1625">
            <v>32</v>
          </cell>
          <cell r="I1625">
            <v>30</v>
          </cell>
        </row>
        <row r="1626">
          <cell r="A1626">
            <v>91350322</v>
          </cell>
          <cell r="B1626" t="str">
            <v>Кв. 56</v>
          </cell>
          <cell r="C1626" t="str">
            <v>Подъезд №1</v>
          </cell>
          <cell r="D1626">
            <v>45485</v>
          </cell>
          <cell r="E1626" t="str">
            <v>ЗПИФ Девелопмент и развитие под управл ООО "Эссет Менеджмент Солюшнс"</v>
          </cell>
          <cell r="F1626" t="str">
            <v>25.01.2024</v>
          </cell>
          <cell r="H1626">
            <v>54</v>
          </cell>
          <cell r="I1626">
            <v>30</v>
          </cell>
        </row>
        <row r="1627">
          <cell r="A1627">
            <v>91350377</v>
          </cell>
          <cell r="B1627" t="str">
            <v>Кв. 563</v>
          </cell>
          <cell r="C1627" t="str">
            <v>Подъезд №9</v>
          </cell>
          <cell r="D1627">
            <v>45433</v>
          </cell>
          <cell r="E1627" t="str">
            <v>ЗПИФ Девелопмент и развитие под управл ООО "Эссет Менеджмент Солюшнс"</v>
          </cell>
          <cell r="F1627" t="str">
            <v>25.01.2024</v>
          </cell>
          <cell r="H1627">
            <v>37.1</v>
          </cell>
          <cell r="I1627">
            <v>30</v>
          </cell>
        </row>
        <row r="1628">
          <cell r="A1628">
            <v>91350378</v>
          </cell>
          <cell r="B1628" t="str">
            <v>Кв. 567</v>
          </cell>
          <cell r="C1628" t="str">
            <v>Подъезд №9</v>
          </cell>
          <cell r="D1628">
            <v>45433</v>
          </cell>
          <cell r="E1628" t="str">
            <v>ЗПИФ Девелопмент и развитие под управл ООО "Эссет Менеджмент Солюшнс"</v>
          </cell>
          <cell r="F1628" t="str">
            <v>25.01.2024</v>
          </cell>
          <cell r="H1628">
            <v>70</v>
          </cell>
          <cell r="I1628">
            <v>30</v>
          </cell>
        </row>
        <row r="1629">
          <cell r="A1629">
            <v>91350379</v>
          </cell>
          <cell r="B1629" t="str">
            <v>Кв. 571</v>
          </cell>
          <cell r="C1629" t="str">
            <v>Подъезд №9</v>
          </cell>
          <cell r="D1629">
            <v>45433</v>
          </cell>
          <cell r="E1629" t="str">
            <v>ЗПИФ Девелопмент и развитие под управл ООО "Эссет Менеджмент Солюшнс"</v>
          </cell>
          <cell r="F1629" t="str">
            <v>25.01.2024</v>
          </cell>
          <cell r="H1629">
            <v>69.5</v>
          </cell>
          <cell r="I1629">
            <v>30</v>
          </cell>
        </row>
        <row r="1630">
          <cell r="A1630">
            <v>91350380</v>
          </cell>
          <cell r="B1630" t="str">
            <v>Кв. 575</v>
          </cell>
          <cell r="C1630" t="str">
            <v>Подъезд №9</v>
          </cell>
          <cell r="D1630">
            <v>45433</v>
          </cell>
          <cell r="E1630" t="str">
            <v>ЗПИФ Девелопмент и развитие под управл ООО "Эссет Менеджмент Солюшнс"</v>
          </cell>
          <cell r="F1630" t="str">
            <v>25.01.2024</v>
          </cell>
          <cell r="H1630">
            <v>37.1</v>
          </cell>
          <cell r="I1630">
            <v>30</v>
          </cell>
        </row>
        <row r="1631">
          <cell r="A1631">
            <v>91350381</v>
          </cell>
          <cell r="B1631" t="str">
            <v>Кв. 579</v>
          </cell>
          <cell r="C1631" t="str">
            <v>Подъезд №9</v>
          </cell>
          <cell r="D1631">
            <v>45433</v>
          </cell>
          <cell r="E1631" t="str">
            <v>ЗПИФ Девелопмент и развитие под управл ООО "Эссет Менеджмент Солюшнс"</v>
          </cell>
          <cell r="F1631" t="str">
            <v>25.01.2024</v>
          </cell>
          <cell r="H1631">
            <v>70</v>
          </cell>
          <cell r="I1631">
            <v>30</v>
          </cell>
        </row>
        <row r="1632">
          <cell r="A1632">
            <v>91350323</v>
          </cell>
          <cell r="B1632" t="str">
            <v>Кв. 58</v>
          </cell>
          <cell r="C1632" t="str">
            <v>Подъезд №1</v>
          </cell>
          <cell r="D1632">
            <v>45485</v>
          </cell>
          <cell r="E1632" t="str">
            <v>ЗПИФ Девелопмент и развитие под управл ООО "Эссет Менеджмент Солюшнс"</v>
          </cell>
          <cell r="F1632" t="str">
            <v>25.01.2024</v>
          </cell>
          <cell r="H1632">
            <v>32.200000000000003</v>
          </cell>
          <cell r="I1632">
            <v>30</v>
          </cell>
        </row>
        <row r="1633">
          <cell r="A1633">
            <v>91350382</v>
          </cell>
          <cell r="B1633" t="str">
            <v>Кв. 585</v>
          </cell>
          <cell r="C1633" t="str">
            <v>Подъезд №10</v>
          </cell>
          <cell r="D1633">
            <v>45552</v>
          </cell>
          <cell r="E1633" t="str">
            <v>ЗПИФ Девелопмент и развитие под управл ООО "Эссет Менеджмент Солюшнс"</v>
          </cell>
          <cell r="F1633" t="str">
            <v>25.01.2024</v>
          </cell>
          <cell r="H1633">
            <v>33.5</v>
          </cell>
          <cell r="I1633">
            <v>30</v>
          </cell>
        </row>
        <row r="1634">
          <cell r="A1634">
            <v>91350385</v>
          </cell>
          <cell r="B1634" t="str">
            <v>Кв. 599</v>
          </cell>
          <cell r="C1634" t="str">
            <v>Подъезд №10</v>
          </cell>
          <cell r="D1634">
            <v>45552</v>
          </cell>
          <cell r="E1634" t="str">
            <v>ЗПИФ Девелопмент и развитие под управл ООО "Эссет Менеджмент Солюшнс"</v>
          </cell>
          <cell r="F1634" t="str">
            <v>25.01.2024</v>
          </cell>
          <cell r="H1634">
            <v>58</v>
          </cell>
          <cell r="I1634">
            <v>30</v>
          </cell>
        </row>
        <row r="1635">
          <cell r="A1635">
            <v>91350252</v>
          </cell>
          <cell r="B1635" t="str">
            <v>Кв. 6</v>
          </cell>
          <cell r="C1635" t="str">
            <v>Подъезд №1</v>
          </cell>
          <cell r="D1635">
            <v>45485</v>
          </cell>
          <cell r="E1635" t="str">
            <v>ЗПИФ Девелопмент и развитие под управл ООО "Эссет Менеджмент Солюшнс"</v>
          </cell>
          <cell r="F1635" t="str">
            <v>25.01.2024</v>
          </cell>
          <cell r="H1635">
            <v>32.200000000000003</v>
          </cell>
          <cell r="I1635">
            <v>30</v>
          </cell>
        </row>
        <row r="1636">
          <cell r="A1636">
            <v>91350386</v>
          </cell>
          <cell r="B1636" t="str">
            <v>Кв. 601</v>
          </cell>
          <cell r="C1636" t="str">
            <v>Подъезд №10</v>
          </cell>
          <cell r="D1636">
            <v>45552</v>
          </cell>
          <cell r="E1636" t="str">
            <v>ЗПИФ Девелопмент и развитие под управл ООО "Эссет Менеджмент Солюшнс"</v>
          </cell>
          <cell r="F1636" t="str">
            <v>25.01.2024</v>
          </cell>
          <cell r="H1636">
            <v>33.5</v>
          </cell>
          <cell r="I1636">
            <v>30</v>
          </cell>
        </row>
        <row r="1637">
          <cell r="A1637">
            <v>91350387</v>
          </cell>
          <cell r="B1637" t="str">
            <v>Кв. 608</v>
          </cell>
          <cell r="C1637" t="str">
            <v>Подъезд №10</v>
          </cell>
          <cell r="D1637">
            <v>45552</v>
          </cell>
          <cell r="E1637" t="str">
            <v>ЗПИФ Девелопмент и развитие под управл ООО "Эссет Менеджмент Солюшнс"</v>
          </cell>
          <cell r="F1637" t="str">
            <v>25.01.2024</v>
          </cell>
          <cell r="H1637">
            <v>54.2</v>
          </cell>
          <cell r="I1637">
            <v>30</v>
          </cell>
        </row>
        <row r="1638">
          <cell r="A1638">
            <v>91350388</v>
          </cell>
          <cell r="B1638" t="str">
            <v>Кв. 615</v>
          </cell>
          <cell r="C1638" t="str">
            <v>Подъезд №10</v>
          </cell>
          <cell r="D1638">
            <v>45552</v>
          </cell>
          <cell r="E1638" t="str">
            <v>ЗПИФ Девелопмент и развитие под управл ООО "Эссет Менеджмент Солюшнс"</v>
          </cell>
          <cell r="F1638" t="str">
            <v>25.01.2024</v>
          </cell>
          <cell r="G1638">
            <v>45397</v>
          </cell>
          <cell r="H1638">
            <v>58</v>
          </cell>
          <cell r="I1638">
            <v>14</v>
          </cell>
        </row>
        <row r="1639">
          <cell r="A1639">
            <v>91350389</v>
          </cell>
          <cell r="B1639" t="str">
            <v>Кв. 617</v>
          </cell>
          <cell r="C1639" t="str">
            <v>Подъезд №10</v>
          </cell>
          <cell r="D1639">
            <v>45552</v>
          </cell>
          <cell r="E1639" t="str">
            <v>ЗПИФ Девелопмент и развитие под управл ООО "Эссет Менеджмент Солюшнс"</v>
          </cell>
          <cell r="F1639" t="str">
            <v>25.01.2024</v>
          </cell>
          <cell r="H1639">
            <v>33.5</v>
          </cell>
          <cell r="I1639">
            <v>30</v>
          </cell>
        </row>
        <row r="1640">
          <cell r="A1640">
            <v>91350391</v>
          </cell>
          <cell r="B1640" t="str">
            <v>Кв. 624</v>
          </cell>
          <cell r="C1640" t="str">
            <v>Подъезд №10</v>
          </cell>
          <cell r="D1640">
            <v>45552</v>
          </cell>
          <cell r="E1640" t="str">
            <v>ЗПИФ Девелопмент и развитие под управл ООО "Эссет Менеджмент Солюшнс"</v>
          </cell>
          <cell r="F1640" t="str">
            <v>25.01.2024</v>
          </cell>
          <cell r="H1640">
            <v>54.2</v>
          </cell>
          <cell r="I1640">
            <v>30</v>
          </cell>
        </row>
        <row r="1641">
          <cell r="A1641">
            <v>91350324</v>
          </cell>
          <cell r="B1641" t="str">
            <v>Кв. 63</v>
          </cell>
          <cell r="C1641" t="str">
            <v>Подъезд №1</v>
          </cell>
          <cell r="D1641">
            <v>45485</v>
          </cell>
          <cell r="E1641" t="str">
            <v>ЗПИФ Девелопмент и развитие под управл ООО "Эссет Менеджмент Солюшнс"</v>
          </cell>
          <cell r="F1641" t="str">
            <v>25.01.2024</v>
          </cell>
          <cell r="H1641">
            <v>35.1</v>
          </cell>
          <cell r="I1641">
            <v>30</v>
          </cell>
        </row>
        <row r="1642">
          <cell r="A1642">
            <v>91350392</v>
          </cell>
          <cell r="B1642" t="str">
            <v>Кв. 631</v>
          </cell>
          <cell r="C1642" t="str">
            <v>Подъезд №10</v>
          </cell>
          <cell r="D1642">
            <v>45552</v>
          </cell>
          <cell r="E1642" t="str">
            <v>ЗПИФ Девелопмент и развитие под управл ООО "Эссет Менеджмент Солюшнс"</v>
          </cell>
          <cell r="F1642" t="str">
            <v>25.01.2024</v>
          </cell>
          <cell r="H1642">
            <v>58</v>
          </cell>
          <cell r="I1642">
            <v>30</v>
          </cell>
        </row>
        <row r="1643">
          <cell r="A1643">
            <v>91350393</v>
          </cell>
          <cell r="B1643" t="str">
            <v>Кв. 640</v>
          </cell>
          <cell r="C1643" t="str">
            <v>Подъезд №11</v>
          </cell>
          <cell r="D1643">
            <v>45485</v>
          </cell>
          <cell r="E1643" t="str">
            <v>ЗПИФ Девелопмент и развитие под управл ООО "Эссет Менеджмент Солюшнс"</v>
          </cell>
          <cell r="F1643" t="str">
            <v>25.01.2024</v>
          </cell>
          <cell r="H1643">
            <v>59.4</v>
          </cell>
          <cell r="I1643">
            <v>30</v>
          </cell>
        </row>
        <row r="1644">
          <cell r="A1644">
            <v>91350394</v>
          </cell>
          <cell r="B1644" t="str">
            <v>Кв. 644</v>
          </cell>
          <cell r="C1644" t="str">
            <v>Подъезд №11</v>
          </cell>
          <cell r="D1644">
            <v>45485</v>
          </cell>
          <cell r="E1644" t="str">
            <v>ЗПИФ Девелопмент и развитие под управл ООО "Эссет Менеджмент Солюшнс"</v>
          </cell>
          <cell r="F1644" t="str">
            <v>25.01.2024</v>
          </cell>
          <cell r="H1644">
            <v>37</v>
          </cell>
          <cell r="I1644">
            <v>30</v>
          </cell>
        </row>
        <row r="1645">
          <cell r="A1645">
            <v>91350396</v>
          </cell>
          <cell r="B1645" t="str">
            <v>Кв. 658</v>
          </cell>
          <cell r="C1645" t="str">
            <v>Подъезд №11</v>
          </cell>
          <cell r="D1645">
            <v>45485</v>
          </cell>
          <cell r="E1645" t="str">
            <v>ЗПИФ Девелопмент и развитие под управл ООО "Эссет Менеджмент Солюшнс"</v>
          </cell>
          <cell r="F1645" t="str">
            <v>25.01.2024</v>
          </cell>
          <cell r="H1645">
            <v>58.6</v>
          </cell>
          <cell r="I1645">
            <v>30</v>
          </cell>
        </row>
        <row r="1646">
          <cell r="A1646">
            <v>91350397</v>
          </cell>
          <cell r="B1646" t="str">
            <v>Кв. 662</v>
          </cell>
          <cell r="C1646" t="str">
            <v>Подъезд №11</v>
          </cell>
          <cell r="D1646">
            <v>45485</v>
          </cell>
          <cell r="E1646" t="str">
            <v>ЗПИФ Девелопмент и развитие под управл ООО "Эссет Менеджмент Солюшнс"</v>
          </cell>
          <cell r="F1646" t="str">
            <v>25.01.2024</v>
          </cell>
          <cell r="G1646">
            <v>45406</v>
          </cell>
          <cell r="H1646">
            <v>37</v>
          </cell>
          <cell r="I1646">
            <v>23</v>
          </cell>
        </row>
        <row r="1647">
          <cell r="A1647">
            <v>91350399</v>
          </cell>
          <cell r="B1647" t="str">
            <v>Кв. 666</v>
          </cell>
          <cell r="C1647" t="str">
            <v>Подъезд №11</v>
          </cell>
          <cell r="D1647">
            <v>45485</v>
          </cell>
          <cell r="E1647" t="str">
            <v>ЗПИФ Девелопмент и развитие под управл ООО "Эссет Менеджмент Солюшнс"</v>
          </cell>
          <cell r="F1647" t="str">
            <v>25.01.2024</v>
          </cell>
          <cell r="H1647">
            <v>39.9</v>
          </cell>
          <cell r="I1647">
            <v>30</v>
          </cell>
        </row>
        <row r="1648">
          <cell r="A1648">
            <v>91350400</v>
          </cell>
          <cell r="B1648" t="str">
            <v>Кв. 669</v>
          </cell>
          <cell r="C1648" t="str">
            <v>Подъезд №11</v>
          </cell>
          <cell r="D1648">
            <v>45485</v>
          </cell>
          <cell r="E1648" t="str">
            <v>ЗПИФ Девелопмент и развитие под управл ООО "Эссет Менеджмент Солюшнс"</v>
          </cell>
          <cell r="F1648" t="str">
            <v>25.01.2024</v>
          </cell>
          <cell r="H1648">
            <v>38.4</v>
          </cell>
          <cell r="I1648">
            <v>30</v>
          </cell>
        </row>
        <row r="1649">
          <cell r="A1649">
            <v>91350401</v>
          </cell>
          <cell r="B1649" t="str">
            <v>Кв. 673</v>
          </cell>
          <cell r="C1649" t="str">
            <v>Подъезд №11</v>
          </cell>
          <cell r="D1649">
            <v>45485</v>
          </cell>
          <cell r="E1649" t="str">
            <v>ЗПИФ Девелопмент и развитие под управл ООО "Эссет Менеджмент Солюшнс"</v>
          </cell>
          <cell r="F1649" t="str">
            <v>25.01.2024</v>
          </cell>
          <cell r="H1649">
            <v>54.6</v>
          </cell>
          <cell r="I1649">
            <v>30</v>
          </cell>
        </row>
        <row r="1650">
          <cell r="A1650">
            <v>91350402</v>
          </cell>
          <cell r="B1650" t="str">
            <v>Кв. 683</v>
          </cell>
          <cell r="C1650" t="str">
            <v>Подъезд №11</v>
          </cell>
          <cell r="D1650">
            <v>45485</v>
          </cell>
          <cell r="E1650" t="str">
            <v>ЗПИФ Девелопмент и развитие под управл ООО "Эссет Менеджмент Солюшнс"</v>
          </cell>
          <cell r="F1650" t="str">
            <v>25.01.2024</v>
          </cell>
          <cell r="H1650">
            <v>30.8</v>
          </cell>
          <cell r="I1650">
            <v>30</v>
          </cell>
        </row>
        <row r="1651">
          <cell r="A1651">
            <v>91350403</v>
          </cell>
          <cell r="B1651" t="str">
            <v>Кв. 686</v>
          </cell>
          <cell r="C1651" t="str">
            <v>Подъезд №11</v>
          </cell>
          <cell r="D1651">
            <v>45485</v>
          </cell>
          <cell r="E1651" t="str">
            <v>ЗПИФ Девелопмент и развитие под управл ООО "Эссет Менеджмент Солюшнс"</v>
          </cell>
          <cell r="F1651" t="str">
            <v>25.01.2024</v>
          </cell>
          <cell r="H1651">
            <v>37</v>
          </cell>
          <cell r="I1651">
            <v>30</v>
          </cell>
        </row>
        <row r="1652">
          <cell r="A1652">
            <v>91350405</v>
          </cell>
          <cell r="B1652" t="str">
            <v>Кв. 690</v>
          </cell>
          <cell r="C1652" t="str">
            <v>Подъезд №11</v>
          </cell>
          <cell r="D1652">
            <v>45485</v>
          </cell>
          <cell r="E1652" t="str">
            <v>ЗПИФ Девелопмент и развитие под управл ООО "Эссет Менеджмент Солюшнс"</v>
          </cell>
          <cell r="F1652" t="str">
            <v>25.01.2024</v>
          </cell>
          <cell r="H1652">
            <v>39.9</v>
          </cell>
          <cell r="I1652">
            <v>30</v>
          </cell>
        </row>
        <row r="1653">
          <cell r="A1653">
            <v>91350406</v>
          </cell>
          <cell r="B1653" t="str">
            <v>Кв. 699</v>
          </cell>
          <cell r="C1653" t="str">
            <v>Подъезд №11</v>
          </cell>
          <cell r="D1653">
            <v>45485</v>
          </cell>
          <cell r="E1653" t="str">
            <v>ЗПИФ Девелопмент и развитие под управл ООО "Эссет Менеджмент Солюшнс"</v>
          </cell>
          <cell r="F1653" t="str">
            <v>25.01.2024</v>
          </cell>
          <cell r="H1653">
            <v>38.4</v>
          </cell>
          <cell r="I1653">
            <v>30</v>
          </cell>
        </row>
        <row r="1654">
          <cell r="A1654">
            <v>91350408</v>
          </cell>
          <cell r="B1654" t="str">
            <v>Кв. 709</v>
          </cell>
          <cell r="C1654" t="str">
            <v>Подъезд №11</v>
          </cell>
          <cell r="D1654">
            <v>45485</v>
          </cell>
          <cell r="E1654" t="str">
            <v>ЗПИФ Девелопмент и развитие под управл ООО "Эссет Менеджмент Солюшнс"</v>
          </cell>
          <cell r="F1654" t="str">
            <v>25.01.2024</v>
          </cell>
          <cell r="H1654">
            <v>54.6</v>
          </cell>
          <cell r="I1654">
            <v>30</v>
          </cell>
        </row>
        <row r="1655">
          <cell r="A1655">
            <v>91350409</v>
          </cell>
          <cell r="B1655" t="str">
            <v>Кв. 713</v>
          </cell>
          <cell r="C1655" t="str">
            <v>Подъезд №11</v>
          </cell>
          <cell r="D1655">
            <v>45485</v>
          </cell>
          <cell r="E1655" t="str">
            <v>ЗПИФ Девелопмент и развитие под управл ООО "Эссет Менеджмент Солюшнс"</v>
          </cell>
          <cell r="F1655" t="str">
            <v>25.01.2024</v>
          </cell>
          <cell r="H1655">
            <v>30.8</v>
          </cell>
          <cell r="I1655">
            <v>30</v>
          </cell>
        </row>
        <row r="1656">
          <cell r="A1656">
            <v>91350410</v>
          </cell>
          <cell r="B1656" t="str">
            <v>Кв. 717</v>
          </cell>
          <cell r="C1656" t="str">
            <v>Подъезд №11</v>
          </cell>
          <cell r="D1656">
            <v>45485</v>
          </cell>
          <cell r="E1656" t="str">
            <v>ЗПИФ Девелопмент и развитие под управл ООО "Эссет Менеджмент Солюшнс"</v>
          </cell>
          <cell r="F1656" t="str">
            <v>25.01.2024</v>
          </cell>
          <cell r="H1656">
            <v>38.4</v>
          </cell>
          <cell r="I1656">
            <v>30</v>
          </cell>
        </row>
        <row r="1657">
          <cell r="A1657">
            <v>91350326</v>
          </cell>
          <cell r="B1657" t="str">
            <v>Кв. 72</v>
          </cell>
          <cell r="C1657" t="str">
            <v>Подъезд №1</v>
          </cell>
          <cell r="D1657">
            <v>45485</v>
          </cell>
          <cell r="E1657" t="str">
            <v>ЗПИФ Девелопмент и развитие под управл ООО "Эссет Менеджмент Солюшнс"</v>
          </cell>
          <cell r="F1657" t="str">
            <v>25.01.2024</v>
          </cell>
          <cell r="H1657">
            <v>53.9</v>
          </cell>
          <cell r="I1657">
            <v>30</v>
          </cell>
        </row>
        <row r="1658">
          <cell r="A1658">
            <v>91350411</v>
          </cell>
          <cell r="B1658" t="str">
            <v>Кв. 720</v>
          </cell>
          <cell r="C1658" t="str">
            <v>Подъезд №11</v>
          </cell>
          <cell r="D1658">
            <v>45485</v>
          </cell>
          <cell r="E1658" t="str">
            <v>ЗПИФ Девелопмент и развитие под управл ООО "Эссет Менеджмент Солюшнс"</v>
          </cell>
          <cell r="F1658" t="str">
            <v>25.01.2024</v>
          </cell>
          <cell r="H1658">
            <v>39.9</v>
          </cell>
          <cell r="I1658">
            <v>30</v>
          </cell>
        </row>
        <row r="1659">
          <cell r="A1659">
            <v>91350327</v>
          </cell>
          <cell r="B1659" t="str">
            <v>Кв. 74</v>
          </cell>
          <cell r="C1659" t="str">
            <v>Подъезд №1</v>
          </cell>
          <cell r="D1659">
            <v>45485</v>
          </cell>
          <cell r="E1659" t="str">
            <v>ЗПИФ Девелопмент и развитие под управл ООО "Эссет Менеджмент Солюшнс"</v>
          </cell>
          <cell r="F1659" t="str">
            <v>25.01.2024</v>
          </cell>
          <cell r="G1659">
            <v>45409</v>
          </cell>
          <cell r="H1659">
            <v>32.200000000000003</v>
          </cell>
          <cell r="I1659">
            <v>26</v>
          </cell>
        </row>
        <row r="1660">
          <cell r="A1660">
            <v>91350328</v>
          </cell>
          <cell r="B1660" t="str">
            <v>Кв. 85</v>
          </cell>
          <cell r="C1660" t="str">
            <v>Подъезд №2</v>
          </cell>
          <cell r="D1660">
            <v>45485</v>
          </cell>
          <cell r="E1660" t="str">
            <v>ЗПИФ Девелопмент и развитие под управл ООО "Эссет Менеджмент Солюшнс"</v>
          </cell>
          <cell r="F1660" t="str">
            <v>25.01.2024</v>
          </cell>
          <cell r="H1660">
            <v>48.7</v>
          </cell>
          <cell r="I1660">
            <v>30</v>
          </cell>
        </row>
        <row r="1661">
          <cell r="A1661">
            <v>91350329</v>
          </cell>
          <cell r="B1661" t="str">
            <v>Кв. 88</v>
          </cell>
          <cell r="C1661" t="str">
            <v>Подъезд №2</v>
          </cell>
          <cell r="D1661">
            <v>45485</v>
          </cell>
          <cell r="E1661" t="str">
            <v>ЗПИФ Девелопмент и развитие под управл ООО "Эссет Менеджмент Солюшнс"</v>
          </cell>
          <cell r="F1661" t="str">
            <v>25.01.2024</v>
          </cell>
          <cell r="H1661">
            <v>52.3</v>
          </cell>
          <cell r="I1661">
            <v>30</v>
          </cell>
        </row>
        <row r="1662">
          <cell r="A1662">
            <v>91350330</v>
          </cell>
          <cell r="B1662" t="str">
            <v>Кв. 9</v>
          </cell>
          <cell r="C1662" t="str">
            <v>Подъезд №1</v>
          </cell>
          <cell r="D1662">
            <v>45485</v>
          </cell>
          <cell r="E1662" t="str">
            <v>ЗПИФ Девелопмент и развитие под управл ООО "Эссет Менеджмент Солюшнс"</v>
          </cell>
          <cell r="F1662" t="str">
            <v>25.01.2024</v>
          </cell>
          <cell r="H1662">
            <v>51</v>
          </cell>
          <cell r="I1662">
            <v>30</v>
          </cell>
        </row>
        <row r="1663">
          <cell r="A1663">
            <v>91350331</v>
          </cell>
          <cell r="B1663" t="str">
            <v>Кв. 94</v>
          </cell>
          <cell r="C1663" t="str">
            <v>Подъезд №2</v>
          </cell>
          <cell r="D1663">
            <v>45485</v>
          </cell>
          <cell r="E1663" t="str">
            <v>ЗПИФ Девелопмент и развитие под управл ООО "Эссет Менеджмент Солюшнс"</v>
          </cell>
          <cell r="F1663" t="str">
            <v>25.01.2024</v>
          </cell>
          <cell r="G1663">
            <v>45406</v>
          </cell>
          <cell r="H1663">
            <v>58.4</v>
          </cell>
          <cell r="I1663">
            <v>23</v>
          </cell>
        </row>
        <row r="1664">
          <cell r="A1664">
            <v>91350332</v>
          </cell>
          <cell r="B1664" t="str">
            <v>Кв. 96</v>
          </cell>
          <cell r="C1664" t="str">
            <v>Подъезд №2</v>
          </cell>
          <cell r="D1664">
            <v>45485</v>
          </cell>
          <cell r="E1664" t="str">
            <v>ЗПИФ Девелопмент и развитие под управл ООО "Эссет Менеджмент Солюшнс"</v>
          </cell>
          <cell r="F1664" t="str">
            <v>25.01.2024</v>
          </cell>
          <cell r="H1664">
            <v>52.8</v>
          </cell>
          <cell r="I1664">
            <v>30</v>
          </cell>
        </row>
        <row r="1665">
          <cell r="A1665">
            <v>91356292</v>
          </cell>
          <cell r="B1665" t="str">
            <v>Кв. 879</v>
          </cell>
          <cell r="C1665" t="str">
            <v>Подъезд №15</v>
          </cell>
          <cell r="D1665">
            <v>45485</v>
          </cell>
          <cell r="E1665" t="str">
            <v>Яровой Дмитрий Владимирович</v>
          </cell>
          <cell r="F1665">
            <v>45342</v>
          </cell>
          <cell r="H1665">
            <v>38.700000000000003</v>
          </cell>
          <cell r="I1665">
            <v>30</v>
          </cell>
        </row>
        <row r="1666">
          <cell r="A1666">
            <v>91356297</v>
          </cell>
          <cell r="B1666" t="str">
            <v>Кв. 935</v>
          </cell>
          <cell r="C1666" t="str">
            <v>Подъезд №15</v>
          </cell>
          <cell r="D1666">
            <v>45485</v>
          </cell>
          <cell r="E1666" t="str">
            <v>Шепеля Юлия Александровна</v>
          </cell>
          <cell r="F1666">
            <v>45335</v>
          </cell>
          <cell r="H1666">
            <v>38.6</v>
          </cell>
          <cell r="I1666">
            <v>30</v>
          </cell>
        </row>
        <row r="1667">
          <cell r="A1667">
            <v>91356298</v>
          </cell>
          <cell r="B1667" t="str">
            <v>Кв. 956</v>
          </cell>
          <cell r="C1667" t="str">
            <v>Подъезд №16</v>
          </cell>
          <cell r="D1667">
            <v>45535</v>
          </cell>
          <cell r="E1667" t="str">
            <v>Сафаров Фазлиддин Хасанович</v>
          </cell>
          <cell r="F1667">
            <v>45349</v>
          </cell>
          <cell r="H1667">
            <v>64.599999999999994</v>
          </cell>
          <cell r="I1667">
            <v>30</v>
          </cell>
        </row>
        <row r="1668">
          <cell r="A1668">
            <v>91356300</v>
          </cell>
          <cell r="B1668" t="str">
            <v>Кв. 1 212</v>
          </cell>
          <cell r="C1668" t="str">
            <v>Подъезд №18</v>
          </cell>
          <cell r="D1668">
            <v>45429</v>
          </cell>
          <cell r="E1668" t="str">
            <v>Адилсултанов Дени Казбекович</v>
          </cell>
          <cell r="F1668">
            <v>45351</v>
          </cell>
          <cell r="H1668">
            <v>47</v>
          </cell>
          <cell r="I1668">
            <v>30</v>
          </cell>
        </row>
        <row r="1669">
          <cell r="A1669">
            <v>91356293</v>
          </cell>
          <cell r="B1669" t="str">
            <v>Кв. 1 236</v>
          </cell>
          <cell r="C1669" t="str">
            <v>Подъезд №18</v>
          </cell>
          <cell r="D1669">
            <v>45429</v>
          </cell>
          <cell r="E1669" t="str">
            <v>Колыгина Ирина Викторовна</v>
          </cell>
          <cell r="F1669">
            <v>45344</v>
          </cell>
          <cell r="H1669">
            <v>45.2</v>
          </cell>
          <cell r="I1669">
            <v>30</v>
          </cell>
        </row>
        <row r="1670">
          <cell r="A1670">
            <v>91356299</v>
          </cell>
          <cell r="B1670" t="str">
            <v>Кв. 1 277</v>
          </cell>
          <cell r="C1670" t="str">
            <v>Подъезд №19</v>
          </cell>
          <cell r="D1670">
            <v>45552</v>
          </cell>
          <cell r="E1670" t="str">
            <v>Рачилина Екатерина Сергеевна</v>
          </cell>
          <cell r="F1670">
            <v>45350</v>
          </cell>
          <cell r="H1670">
            <v>44.9</v>
          </cell>
          <cell r="I1670">
            <v>30</v>
          </cell>
        </row>
        <row r="1671">
          <cell r="A1671">
            <v>91356301</v>
          </cell>
          <cell r="B1671" t="str">
            <v>Кв. 1 374</v>
          </cell>
          <cell r="C1671" t="str">
            <v>Подъезд №20</v>
          </cell>
          <cell r="D1671">
            <v>45559</v>
          </cell>
          <cell r="E1671" t="str">
            <v>Егоров Александр Анатольевич</v>
          </cell>
          <cell r="F1671">
            <v>45344</v>
          </cell>
          <cell r="H1671">
            <v>32.200000000000003</v>
          </cell>
          <cell r="I1671">
            <v>30</v>
          </cell>
        </row>
        <row r="1672">
          <cell r="A1672">
            <v>91356285</v>
          </cell>
          <cell r="B1672" t="str">
            <v>Кв. 134</v>
          </cell>
          <cell r="C1672" t="str">
            <v>Подъезд №2</v>
          </cell>
          <cell r="D1672">
            <v>45485</v>
          </cell>
          <cell r="E1672" t="str">
            <v>Отаджони Мухаммад Ортикбойзода</v>
          </cell>
          <cell r="F1672">
            <v>45341</v>
          </cell>
          <cell r="H1672">
            <v>58.4</v>
          </cell>
          <cell r="I1672">
            <v>30</v>
          </cell>
        </row>
        <row r="1673">
          <cell r="A1673">
            <v>91356286</v>
          </cell>
          <cell r="B1673" t="str">
            <v>Кв. 183</v>
          </cell>
          <cell r="C1673" t="str">
            <v>Подъезд №3</v>
          </cell>
          <cell r="D1673">
            <v>45540</v>
          </cell>
          <cell r="E1673" t="str">
            <v>Половиков Иван Павлович</v>
          </cell>
          <cell r="F1673">
            <v>45337</v>
          </cell>
          <cell r="H1673">
            <v>51.3</v>
          </cell>
          <cell r="I1673">
            <v>30</v>
          </cell>
        </row>
        <row r="1674">
          <cell r="A1674">
            <v>91356287</v>
          </cell>
          <cell r="B1674" t="str">
            <v>Кв. 196</v>
          </cell>
          <cell r="C1674" t="str">
            <v>Подъезд №3</v>
          </cell>
          <cell r="D1674">
            <v>45540</v>
          </cell>
          <cell r="E1674" t="str">
            <v>Зиганшина Гульсира Зиннатовна</v>
          </cell>
          <cell r="F1674">
            <v>45338</v>
          </cell>
          <cell r="H1674">
            <v>37.5</v>
          </cell>
          <cell r="I1674">
            <v>30</v>
          </cell>
        </row>
        <row r="1675">
          <cell r="A1675">
            <v>91356288</v>
          </cell>
          <cell r="B1675" t="str">
            <v>Кв. 287</v>
          </cell>
          <cell r="C1675" t="str">
            <v>Подъезд №3</v>
          </cell>
          <cell r="D1675">
            <v>45540</v>
          </cell>
          <cell r="E1675" t="str">
            <v>Абрамов Александр Владимирович</v>
          </cell>
          <cell r="F1675">
            <v>45344</v>
          </cell>
          <cell r="H1675">
            <v>37.5</v>
          </cell>
          <cell r="I1675">
            <v>30</v>
          </cell>
        </row>
        <row r="1676">
          <cell r="A1676">
            <v>91356294</v>
          </cell>
          <cell r="B1676" t="str">
            <v>Кв. 338</v>
          </cell>
          <cell r="C1676" t="str">
            <v>Подъезд №4</v>
          </cell>
          <cell r="D1676">
            <v>45426</v>
          </cell>
          <cell r="E1676" t="str">
            <v>Ефремова Наталья Николаевна</v>
          </cell>
          <cell r="F1676">
            <v>45348</v>
          </cell>
          <cell r="H1676">
            <v>25.9</v>
          </cell>
          <cell r="I1676">
            <v>30</v>
          </cell>
        </row>
        <row r="1677">
          <cell r="A1677">
            <v>91356289</v>
          </cell>
          <cell r="B1677" t="str">
            <v>Кв. 377</v>
          </cell>
          <cell r="C1677" t="str">
            <v>Подъезд №4</v>
          </cell>
          <cell r="D1677">
            <v>45426</v>
          </cell>
          <cell r="E1677" t="str">
            <v>Яровой Дмитрий Владимирович</v>
          </cell>
          <cell r="F1677">
            <v>45342</v>
          </cell>
          <cell r="H1677">
            <v>37.9</v>
          </cell>
          <cell r="I1677">
            <v>30</v>
          </cell>
        </row>
        <row r="1678">
          <cell r="A1678">
            <v>91356295</v>
          </cell>
          <cell r="B1678" t="str">
            <v>Кв. 443</v>
          </cell>
          <cell r="C1678" t="str">
            <v>Подъезд №5</v>
          </cell>
          <cell r="D1678">
            <v>45426</v>
          </cell>
          <cell r="E1678" t="str">
            <v>Семёнов Игорь Николаевич</v>
          </cell>
          <cell r="F1678">
            <v>45335</v>
          </cell>
          <cell r="H1678">
            <v>70</v>
          </cell>
          <cell r="I1678">
            <v>30</v>
          </cell>
        </row>
        <row r="1679">
          <cell r="A1679">
            <v>91356290</v>
          </cell>
          <cell r="B1679" t="str">
            <v>Кв. 462</v>
          </cell>
          <cell r="C1679" t="str">
            <v>Подъезд №6</v>
          </cell>
          <cell r="D1679">
            <v>45433</v>
          </cell>
          <cell r="E1679" t="str">
            <v>Кирила Виктория Антоновна</v>
          </cell>
          <cell r="F1679">
            <v>45341</v>
          </cell>
          <cell r="H1679">
            <v>38.200000000000003</v>
          </cell>
          <cell r="I1679">
            <v>30</v>
          </cell>
        </row>
        <row r="1680">
          <cell r="A1680">
            <v>91356296</v>
          </cell>
          <cell r="B1680" t="str">
            <v>Кв. 467</v>
          </cell>
          <cell r="C1680" t="str">
            <v>Подъезд №6</v>
          </cell>
          <cell r="D1680">
            <v>45433</v>
          </cell>
          <cell r="E1680" t="str">
            <v>Войтенко Иван Сергеевич</v>
          </cell>
          <cell r="F1680">
            <v>45350</v>
          </cell>
          <cell r="H1680">
            <v>56.7</v>
          </cell>
          <cell r="I1680">
            <v>30</v>
          </cell>
        </row>
        <row r="1681">
          <cell r="A1681">
            <v>91356284</v>
          </cell>
          <cell r="B1681" t="str">
            <v>Кв. 65</v>
          </cell>
          <cell r="C1681" t="str">
            <v>Подъезд №1</v>
          </cell>
          <cell r="D1681">
            <v>45485</v>
          </cell>
          <cell r="E1681" t="str">
            <v>Циленко Анастасия Александровна</v>
          </cell>
          <cell r="F1681">
            <v>45342</v>
          </cell>
          <cell r="H1681">
            <v>51.1</v>
          </cell>
          <cell r="I1681">
            <v>30</v>
          </cell>
        </row>
        <row r="1682">
          <cell r="A1682">
            <v>91356291</v>
          </cell>
          <cell r="B1682" t="str">
            <v>Кв. 704</v>
          </cell>
          <cell r="C1682" t="str">
            <v>Подъезд №11</v>
          </cell>
          <cell r="D1682">
            <v>45485</v>
          </cell>
          <cell r="E1682" t="str">
            <v>Олина Анастасия Игоревна</v>
          </cell>
          <cell r="F1682">
            <v>45348</v>
          </cell>
          <cell r="H1682">
            <v>37</v>
          </cell>
          <cell r="I1682">
            <v>30</v>
          </cell>
        </row>
        <row r="1683">
          <cell r="A1683">
            <v>91395594</v>
          </cell>
          <cell r="B1683" t="str">
            <v>Кв. 455</v>
          </cell>
          <cell r="C1683" t="str">
            <v>Подъезд №5</v>
          </cell>
          <cell r="D1683">
            <v>45426</v>
          </cell>
          <cell r="E1683" t="str">
            <v>Аржаков Даниил Олегович</v>
          </cell>
          <cell r="F1683">
            <v>45369</v>
          </cell>
          <cell r="H1683">
            <v>70</v>
          </cell>
          <cell r="I1683">
            <v>30</v>
          </cell>
        </row>
        <row r="1684">
          <cell r="A1684">
            <v>91395572</v>
          </cell>
          <cell r="B1684" t="str">
            <v>Кв. 1 010</v>
          </cell>
          <cell r="C1684" t="str">
            <v>Подъезд №16</v>
          </cell>
          <cell r="D1684">
            <v>45535</v>
          </cell>
          <cell r="E1684" t="str">
            <v>Литвина Кристина Владимировна</v>
          </cell>
          <cell r="F1684">
            <v>45377</v>
          </cell>
          <cell r="H1684">
            <v>64.599999999999994</v>
          </cell>
          <cell r="I1684">
            <v>30</v>
          </cell>
        </row>
        <row r="1685">
          <cell r="A1685">
            <v>91395573</v>
          </cell>
          <cell r="B1685" t="str">
            <v>Кв. 1 030</v>
          </cell>
          <cell r="C1685" t="str">
            <v>Подъезд №16</v>
          </cell>
          <cell r="D1685">
            <v>45535</v>
          </cell>
          <cell r="E1685" t="str">
            <v>Малхасян Лиля Виликовна</v>
          </cell>
          <cell r="F1685">
            <v>45365</v>
          </cell>
          <cell r="H1685">
            <v>62.8</v>
          </cell>
          <cell r="I1685">
            <v>30</v>
          </cell>
        </row>
        <row r="1686">
          <cell r="A1686">
            <v>91395567</v>
          </cell>
          <cell r="B1686" t="str">
            <v>Кв. 745</v>
          </cell>
          <cell r="C1686" t="str">
            <v>Подъезд №12</v>
          </cell>
          <cell r="D1686">
            <v>45526</v>
          </cell>
          <cell r="E1686" t="str">
            <v>Николаев Артём Сергеевич</v>
          </cell>
          <cell r="F1686">
            <v>45352</v>
          </cell>
          <cell r="H1686">
            <v>45.4</v>
          </cell>
          <cell r="I1686">
            <v>30</v>
          </cell>
        </row>
        <row r="1687">
          <cell r="A1687">
            <v>91395568</v>
          </cell>
          <cell r="B1687" t="str">
            <v>Кв. 746</v>
          </cell>
          <cell r="C1687" t="str">
            <v>Подъезд №12</v>
          </cell>
          <cell r="D1687">
            <v>45526</v>
          </cell>
          <cell r="E1687" t="str">
            <v>Колбая Анжелика Гурамовна</v>
          </cell>
          <cell r="F1687">
            <v>45372</v>
          </cell>
          <cell r="H1687">
            <v>64.400000000000006</v>
          </cell>
          <cell r="I1687">
            <v>30</v>
          </cell>
        </row>
        <row r="1688">
          <cell r="A1688">
            <v>91395569</v>
          </cell>
          <cell r="B1688" t="str">
            <v>Кв. 767</v>
          </cell>
          <cell r="C1688" t="str">
            <v>Подъезд №12</v>
          </cell>
          <cell r="D1688">
            <v>45526</v>
          </cell>
          <cell r="E1688" t="str">
            <v xml:space="preserve">Арутюнян Сергей Анушаванович                      </v>
          </cell>
          <cell r="F1688">
            <v>45376</v>
          </cell>
          <cell r="H1688">
            <v>64.400000000000006</v>
          </cell>
          <cell r="I1688">
            <v>30</v>
          </cell>
        </row>
        <row r="1689">
          <cell r="A1689">
            <v>91395600</v>
          </cell>
          <cell r="B1689" t="str">
            <v>Кв. 787</v>
          </cell>
          <cell r="C1689" t="str">
            <v>Подъезд №12</v>
          </cell>
          <cell r="D1689">
            <v>45526</v>
          </cell>
          <cell r="E1689" t="str">
            <v>Дмитриев Александр Юрьевич</v>
          </cell>
          <cell r="F1689">
            <v>45372</v>
          </cell>
          <cell r="H1689">
            <v>45.4</v>
          </cell>
          <cell r="I1689">
            <v>30</v>
          </cell>
        </row>
        <row r="1690">
          <cell r="A1690">
            <v>91395571</v>
          </cell>
          <cell r="B1690" t="str">
            <v>Кв. 870</v>
          </cell>
          <cell r="C1690" t="str">
            <v>Подъезд №15</v>
          </cell>
          <cell r="D1690">
            <v>45485</v>
          </cell>
          <cell r="E1690" t="str">
            <v>Арустамян Алла Сашиковна</v>
          </cell>
          <cell r="F1690">
            <v>45376</v>
          </cell>
          <cell r="H1690">
            <v>38.5</v>
          </cell>
          <cell r="I1690">
            <v>30</v>
          </cell>
        </row>
        <row r="1691">
          <cell r="A1691">
            <v>91395570</v>
          </cell>
          <cell r="B1691" t="str">
            <v>Кв. 919</v>
          </cell>
          <cell r="C1691" t="str">
            <v>Подъезд №15</v>
          </cell>
          <cell r="D1691">
            <v>45485</v>
          </cell>
          <cell r="E1691" t="str">
            <v>Семенихина Татьяна Игоревна</v>
          </cell>
          <cell r="F1691">
            <v>45379</v>
          </cell>
          <cell r="H1691">
            <v>38.6</v>
          </cell>
          <cell r="I1691">
            <v>30</v>
          </cell>
        </row>
        <row r="1692">
          <cell r="A1692">
            <v>91395574</v>
          </cell>
          <cell r="B1692" t="str">
            <v>Кв. 949</v>
          </cell>
          <cell r="C1692" t="str">
            <v>Подъезд №16</v>
          </cell>
          <cell r="D1692">
            <v>45535</v>
          </cell>
          <cell r="E1692" t="str">
            <v>Бобоева Нафиса Рахматуллоевна</v>
          </cell>
          <cell r="F1692">
            <v>45376</v>
          </cell>
          <cell r="H1692">
            <v>58.7</v>
          </cell>
          <cell r="I1692">
            <v>30</v>
          </cell>
        </row>
        <row r="1693">
          <cell r="A1693">
            <v>91395575</v>
          </cell>
          <cell r="B1693" t="str">
            <v>Кв. 970</v>
          </cell>
          <cell r="C1693" t="str">
            <v>Подъезд №16</v>
          </cell>
          <cell r="D1693">
            <v>45535</v>
          </cell>
          <cell r="E1693" t="str">
            <v>Шестаковский Сергей Юрьевич</v>
          </cell>
          <cell r="F1693">
            <v>45363</v>
          </cell>
          <cell r="H1693">
            <v>62.8</v>
          </cell>
          <cell r="I1693">
            <v>30</v>
          </cell>
        </row>
        <row r="1694">
          <cell r="A1694">
            <v>91395576</v>
          </cell>
          <cell r="B1694" t="str">
            <v>Кв. 1 116</v>
          </cell>
          <cell r="C1694" t="str">
            <v>Подъезд №17</v>
          </cell>
          <cell r="D1694">
            <v>45561</v>
          </cell>
          <cell r="E1694" t="str">
            <v>Дадашев Икромжон Иброхимович</v>
          </cell>
          <cell r="F1694">
            <v>45369</v>
          </cell>
          <cell r="H1694">
            <v>73</v>
          </cell>
          <cell r="I1694">
            <v>30</v>
          </cell>
        </row>
        <row r="1695">
          <cell r="A1695">
            <v>91395577</v>
          </cell>
          <cell r="B1695" t="str">
            <v>Кв. 1 138</v>
          </cell>
          <cell r="C1695" t="str">
            <v>Подъезд №17</v>
          </cell>
          <cell r="D1695">
            <v>45561</v>
          </cell>
          <cell r="E1695" t="str">
            <v>Мурзин Владимир Евгеньевич</v>
          </cell>
          <cell r="F1695">
            <v>45355</v>
          </cell>
          <cell r="H1695">
            <v>42.6</v>
          </cell>
          <cell r="I1695">
            <v>30</v>
          </cell>
        </row>
        <row r="1696">
          <cell r="A1696">
            <v>91395579</v>
          </cell>
          <cell r="B1696" t="str">
            <v>Кв. 1 190</v>
          </cell>
          <cell r="C1696" t="str">
            <v>Подъезд №18</v>
          </cell>
          <cell r="D1696">
            <v>45429</v>
          </cell>
          <cell r="E1696" t="str">
            <v>Бахмутова Ольга Александровна</v>
          </cell>
          <cell r="F1696">
            <v>45366</v>
          </cell>
          <cell r="H1696">
            <v>86.2</v>
          </cell>
          <cell r="I1696">
            <v>30</v>
          </cell>
        </row>
        <row r="1697">
          <cell r="A1697">
            <v>91395580</v>
          </cell>
          <cell r="B1697" t="str">
            <v>Кв. 1 192</v>
          </cell>
          <cell r="C1697" t="str">
            <v>Подъезд №18</v>
          </cell>
          <cell r="D1697">
            <v>45429</v>
          </cell>
          <cell r="E1697" t="str">
            <v>Кляйн Инна Михайловна</v>
          </cell>
          <cell r="F1697">
            <v>45362</v>
          </cell>
          <cell r="H1697">
            <v>47</v>
          </cell>
          <cell r="I1697">
            <v>30</v>
          </cell>
        </row>
        <row r="1698">
          <cell r="A1698">
            <v>91395581</v>
          </cell>
          <cell r="B1698" t="str">
            <v>Кв. 1 201</v>
          </cell>
          <cell r="C1698" t="str">
            <v>Подъезд №18</v>
          </cell>
          <cell r="D1698">
            <v>45429</v>
          </cell>
          <cell r="E1698" t="str">
            <v>Подколзин Борис Валерьевич</v>
          </cell>
          <cell r="F1698">
            <v>45369</v>
          </cell>
          <cell r="H1698">
            <v>45.2</v>
          </cell>
          <cell r="I1698">
            <v>30</v>
          </cell>
        </row>
        <row r="1699">
          <cell r="A1699">
            <v>91395578</v>
          </cell>
          <cell r="B1699" t="str">
            <v>Кв. 1 248</v>
          </cell>
          <cell r="C1699" t="str">
            <v>Подъезд №18</v>
          </cell>
          <cell r="D1699">
            <v>45429</v>
          </cell>
          <cell r="E1699" t="str">
            <v>Абдуллаева Эльнара Арифовна</v>
          </cell>
          <cell r="F1699">
            <v>45355</v>
          </cell>
          <cell r="H1699">
            <v>57</v>
          </cell>
          <cell r="I1699">
            <v>30</v>
          </cell>
        </row>
        <row r="1700">
          <cell r="A1700">
            <v>91395582</v>
          </cell>
          <cell r="B1700" t="str">
            <v>Кв. 1 351</v>
          </cell>
          <cell r="C1700" t="str">
            <v>Подъезд №19</v>
          </cell>
          <cell r="D1700">
            <v>45552</v>
          </cell>
          <cell r="E1700" t="str">
            <v>Азариашвили Анжелика Анатольевна</v>
          </cell>
          <cell r="F1700">
            <v>45369</v>
          </cell>
          <cell r="H1700">
            <v>48.7</v>
          </cell>
          <cell r="I1700">
            <v>30</v>
          </cell>
        </row>
        <row r="1701">
          <cell r="A1701">
            <v>91395583</v>
          </cell>
          <cell r="B1701" t="str">
            <v>Кв. 127</v>
          </cell>
          <cell r="C1701" t="str">
            <v>Подъезд №2</v>
          </cell>
          <cell r="D1701">
            <v>45485</v>
          </cell>
          <cell r="E1701" t="str">
            <v>Ермалюк Дарья Валерьевна</v>
          </cell>
          <cell r="F1701">
            <v>45369</v>
          </cell>
          <cell r="H1701">
            <v>73.3</v>
          </cell>
          <cell r="I1701">
            <v>30</v>
          </cell>
        </row>
        <row r="1702">
          <cell r="A1702">
            <v>91395586</v>
          </cell>
          <cell r="B1702" t="str">
            <v>Кв. 186</v>
          </cell>
          <cell r="C1702" t="str">
            <v>Подъезд №3</v>
          </cell>
          <cell r="D1702">
            <v>45540</v>
          </cell>
          <cell r="E1702" t="str">
            <v>Цыганко Вячеслав Иванович</v>
          </cell>
          <cell r="F1702">
            <v>45379</v>
          </cell>
          <cell r="H1702">
            <v>28.9</v>
          </cell>
          <cell r="I1702">
            <v>30</v>
          </cell>
        </row>
        <row r="1703">
          <cell r="A1703">
            <v>91395584</v>
          </cell>
          <cell r="B1703" t="str">
            <v>Кв. 230</v>
          </cell>
          <cell r="C1703" t="str">
            <v>Подъезд №3</v>
          </cell>
          <cell r="D1703">
            <v>45540</v>
          </cell>
          <cell r="E1703" t="str">
            <v>Соловьева Ольга Юрьевна</v>
          </cell>
          <cell r="F1703">
            <v>45372</v>
          </cell>
          <cell r="H1703">
            <v>42.5</v>
          </cell>
          <cell r="I1703">
            <v>30</v>
          </cell>
        </row>
        <row r="1704">
          <cell r="A1704">
            <v>91395602</v>
          </cell>
          <cell r="B1704" t="str">
            <v>Кв. 265</v>
          </cell>
          <cell r="C1704" t="str">
            <v>Подъезд №3</v>
          </cell>
          <cell r="D1704">
            <v>45540</v>
          </cell>
          <cell r="E1704" t="str">
            <v>Лунев Алексей Юрьевич</v>
          </cell>
          <cell r="F1704">
            <v>45369</v>
          </cell>
          <cell r="H1704">
            <v>42.5</v>
          </cell>
          <cell r="I1704">
            <v>30</v>
          </cell>
        </row>
        <row r="1705">
          <cell r="A1705">
            <v>91395585</v>
          </cell>
          <cell r="B1705" t="str">
            <v>Кв. 277</v>
          </cell>
          <cell r="C1705" t="str">
            <v>Подъезд №3</v>
          </cell>
          <cell r="D1705">
            <v>45540</v>
          </cell>
          <cell r="E1705" t="str">
            <v>Малик Алёна Сергеевна</v>
          </cell>
          <cell r="F1705">
            <v>45355</v>
          </cell>
          <cell r="H1705">
            <v>28.9</v>
          </cell>
          <cell r="I1705">
            <v>30</v>
          </cell>
        </row>
        <row r="1706">
          <cell r="A1706">
            <v>91395590</v>
          </cell>
          <cell r="B1706" t="str">
            <v>Кв. 320</v>
          </cell>
          <cell r="C1706" t="str">
            <v>Подъезд №4</v>
          </cell>
          <cell r="D1706">
            <v>45426</v>
          </cell>
          <cell r="E1706" t="str">
            <v>Чёрная Елена Анатольевна</v>
          </cell>
          <cell r="F1706">
            <v>45352</v>
          </cell>
          <cell r="H1706">
            <v>25.9</v>
          </cell>
          <cell r="I1706">
            <v>30</v>
          </cell>
        </row>
        <row r="1707">
          <cell r="A1707">
            <v>91395591</v>
          </cell>
          <cell r="B1707" t="str">
            <v>Кв. 331</v>
          </cell>
          <cell r="C1707" t="str">
            <v>Подъезд №4</v>
          </cell>
          <cell r="D1707">
            <v>45426</v>
          </cell>
          <cell r="E1707" t="str">
            <v>Ряплова Евгения Валерьевна</v>
          </cell>
          <cell r="F1707">
            <v>45376</v>
          </cell>
          <cell r="H1707">
            <v>25.9</v>
          </cell>
          <cell r="I1707">
            <v>30</v>
          </cell>
        </row>
        <row r="1708">
          <cell r="A1708">
            <v>91395592</v>
          </cell>
          <cell r="B1708" t="str">
            <v>Кв. 347</v>
          </cell>
          <cell r="C1708" t="str">
            <v>Подъезд №4</v>
          </cell>
          <cell r="D1708">
            <v>45426</v>
          </cell>
          <cell r="E1708" t="str">
            <v>Исаков Станислав Алексеевич</v>
          </cell>
          <cell r="F1708">
            <v>45355</v>
          </cell>
          <cell r="H1708">
            <v>37.9</v>
          </cell>
          <cell r="I1708">
            <v>30</v>
          </cell>
        </row>
        <row r="1709">
          <cell r="A1709">
            <v>91395593</v>
          </cell>
          <cell r="B1709" t="str">
            <v>Кв. 355</v>
          </cell>
          <cell r="C1709" t="str">
            <v>Подъезд №4</v>
          </cell>
          <cell r="D1709">
            <v>45426</v>
          </cell>
          <cell r="E1709" t="str">
            <v>Богомолов Дмитрий Вадимович</v>
          </cell>
          <cell r="F1709">
            <v>45369</v>
          </cell>
          <cell r="H1709">
            <v>25.9</v>
          </cell>
          <cell r="I1709">
            <v>30</v>
          </cell>
        </row>
        <row r="1710">
          <cell r="A1710">
            <v>91395587</v>
          </cell>
          <cell r="B1710" t="str">
            <v>Кв. 380</v>
          </cell>
          <cell r="C1710" t="str">
            <v>Подъезд №4</v>
          </cell>
          <cell r="D1710">
            <v>45426</v>
          </cell>
          <cell r="E1710" t="str">
            <v>Федорова Лариса Брониславовна</v>
          </cell>
          <cell r="F1710">
            <v>45358</v>
          </cell>
          <cell r="H1710">
            <v>25.9</v>
          </cell>
          <cell r="I1710">
            <v>30</v>
          </cell>
        </row>
        <row r="1711">
          <cell r="A1711">
            <v>91395588</v>
          </cell>
          <cell r="B1711" t="str">
            <v>Кв. 410</v>
          </cell>
          <cell r="C1711" t="str">
            <v>Подъезд №4</v>
          </cell>
          <cell r="D1711">
            <v>45426</v>
          </cell>
          <cell r="E1711" t="str">
            <v>Бажанов Леонид Константинович</v>
          </cell>
          <cell r="F1711">
            <v>45376</v>
          </cell>
          <cell r="H1711">
            <v>25.9</v>
          </cell>
          <cell r="I1711">
            <v>30</v>
          </cell>
        </row>
        <row r="1712">
          <cell r="A1712">
            <v>91395589</v>
          </cell>
          <cell r="B1712" t="str">
            <v>Кв. 415</v>
          </cell>
          <cell r="C1712" t="str">
            <v>Подъезд №4</v>
          </cell>
          <cell r="D1712">
            <v>45426</v>
          </cell>
          <cell r="E1712" t="str">
            <v>Рыбаков Юрий Владимирович</v>
          </cell>
          <cell r="F1712">
            <v>45370</v>
          </cell>
          <cell r="H1712">
            <v>25.9</v>
          </cell>
          <cell r="I1712">
            <v>30</v>
          </cell>
        </row>
        <row r="1713">
          <cell r="A1713">
            <v>91511408</v>
          </cell>
          <cell r="B1713" t="str">
            <v>Кв. 445</v>
          </cell>
          <cell r="C1713" t="str">
            <v>Подъезд №5</v>
          </cell>
          <cell r="D1713">
            <v>45426</v>
          </cell>
          <cell r="E1713" t="str">
            <v>Аржаков Даниил Олегович</v>
          </cell>
          <cell r="F1713">
            <v>45369</v>
          </cell>
          <cell r="H1713">
            <v>37.200000000000003</v>
          </cell>
          <cell r="I1713">
            <v>30</v>
          </cell>
        </row>
        <row r="1714">
          <cell r="A1714">
            <v>91395595</v>
          </cell>
          <cell r="B1714" t="str">
            <v>Кв. 452</v>
          </cell>
          <cell r="C1714" t="str">
            <v>Подъезд №5</v>
          </cell>
          <cell r="D1714">
            <v>45426</v>
          </cell>
          <cell r="E1714" t="str">
            <v>Клецов Антон Григорьевич</v>
          </cell>
          <cell r="F1714">
            <v>45369</v>
          </cell>
          <cell r="H1714">
            <v>70</v>
          </cell>
          <cell r="I1714">
            <v>30</v>
          </cell>
        </row>
        <row r="1715">
          <cell r="A1715">
            <v>91395597</v>
          </cell>
          <cell r="B1715" t="str">
            <v>Кв. 477</v>
          </cell>
          <cell r="C1715" t="str">
            <v>Подъезд №6</v>
          </cell>
          <cell r="D1715">
            <v>45433</v>
          </cell>
          <cell r="E1715" t="str">
            <v>Щедривая Дарья Павловна</v>
          </cell>
          <cell r="F1715">
            <v>45356</v>
          </cell>
          <cell r="H1715">
            <v>33.6</v>
          </cell>
          <cell r="I1715">
            <v>30</v>
          </cell>
        </row>
        <row r="1716">
          <cell r="A1716">
            <v>91395596</v>
          </cell>
          <cell r="B1716" t="str">
            <v>Кв. 493</v>
          </cell>
          <cell r="C1716" t="str">
            <v>Подъезд №6</v>
          </cell>
          <cell r="D1716">
            <v>45433</v>
          </cell>
          <cell r="E1716" t="str">
            <v>Приятнова Александра Олеговна</v>
          </cell>
          <cell r="F1716">
            <v>45352</v>
          </cell>
          <cell r="H1716">
            <v>33.6</v>
          </cell>
          <cell r="I1716">
            <v>30</v>
          </cell>
        </row>
        <row r="1717">
          <cell r="A1717">
            <v>91395598</v>
          </cell>
          <cell r="B1717" t="str">
            <v>Кв. 508</v>
          </cell>
          <cell r="C1717" t="str">
            <v>Подъезд №7</v>
          </cell>
          <cell r="D1717">
            <v>45426</v>
          </cell>
          <cell r="E1717" t="str">
            <v>Рябичко Валентин Валентинович</v>
          </cell>
          <cell r="F1717">
            <v>45364</v>
          </cell>
          <cell r="H1717">
            <v>58</v>
          </cell>
          <cell r="I1717">
            <v>30</v>
          </cell>
        </row>
        <row r="1718">
          <cell r="A1718">
            <v>91395599</v>
          </cell>
          <cell r="B1718" t="str">
            <v>Кв. 559</v>
          </cell>
          <cell r="C1718" t="str">
            <v>Подъезд №9</v>
          </cell>
          <cell r="D1718">
            <v>45433</v>
          </cell>
          <cell r="E1718" t="str">
            <v>Вахобова София Абдуллоевна</v>
          </cell>
          <cell r="F1718">
            <v>45379</v>
          </cell>
          <cell r="H1718">
            <v>69.5</v>
          </cell>
          <cell r="I1718">
            <v>30</v>
          </cell>
        </row>
        <row r="1719">
          <cell r="A1719">
            <v>91395563</v>
          </cell>
          <cell r="B1719" t="str">
            <v>Кв. 588</v>
          </cell>
          <cell r="C1719" t="str">
            <v>Подъезд №10</v>
          </cell>
          <cell r="D1719">
            <v>45552</v>
          </cell>
          <cell r="E1719" t="str">
            <v>Анохина Марина Валериевна</v>
          </cell>
          <cell r="F1719">
            <v>45378</v>
          </cell>
          <cell r="H1719">
            <v>54.2</v>
          </cell>
          <cell r="I1719">
            <v>30</v>
          </cell>
        </row>
        <row r="1720">
          <cell r="A1720">
            <v>91395564</v>
          </cell>
          <cell r="B1720" t="str">
            <v>Кв. 594</v>
          </cell>
          <cell r="C1720" t="str">
            <v>Подъезд №10</v>
          </cell>
          <cell r="D1720">
            <v>45552</v>
          </cell>
          <cell r="E1720" t="str">
            <v>Фатеев Дмитрий Николаевич</v>
          </cell>
          <cell r="F1720">
            <v>45369</v>
          </cell>
          <cell r="H1720">
            <v>38.1</v>
          </cell>
          <cell r="I1720">
            <v>30</v>
          </cell>
        </row>
        <row r="1721">
          <cell r="A1721">
            <v>91395562</v>
          </cell>
          <cell r="B1721" t="str">
            <v>Кв. 622</v>
          </cell>
          <cell r="C1721" t="str">
            <v>Подъезд №10</v>
          </cell>
          <cell r="D1721">
            <v>45552</v>
          </cell>
          <cell r="E1721" t="str">
            <v>Мирзоян Арег Тигранович</v>
          </cell>
          <cell r="F1721">
            <v>45377</v>
          </cell>
          <cell r="H1721">
            <v>38.1</v>
          </cell>
          <cell r="I1721">
            <v>30</v>
          </cell>
        </row>
        <row r="1722">
          <cell r="A1722">
            <v>91395565</v>
          </cell>
          <cell r="B1722" t="str">
            <v>Кв. 649</v>
          </cell>
          <cell r="C1722" t="str">
            <v>Подъезд №11</v>
          </cell>
          <cell r="D1722">
            <v>45485</v>
          </cell>
          <cell r="E1722" t="str">
            <v>Ефимов-Комаров Антон Вадимович</v>
          </cell>
          <cell r="F1722">
            <v>45377</v>
          </cell>
          <cell r="H1722">
            <v>54.6</v>
          </cell>
          <cell r="I1722">
            <v>30</v>
          </cell>
        </row>
        <row r="1723">
          <cell r="A1723">
            <v>91395566</v>
          </cell>
          <cell r="B1723" t="str">
            <v>Кв. 665</v>
          </cell>
          <cell r="C1723" t="str">
            <v>Подъезд №11</v>
          </cell>
          <cell r="D1723">
            <v>45485</v>
          </cell>
          <cell r="E1723" t="str">
            <v>Сивякова Елена Александровна</v>
          </cell>
          <cell r="F1723">
            <v>45357</v>
          </cell>
          <cell r="H1723">
            <v>30.8</v>
          </cell>
          <cell r="I1723">
            <v>30</v>
          </cell>
        </row>
        <row r="1724">
          <cell r="A1724">
            <v>91511394</v>
          </cell>
          <cell r="B1724" t="str">
            <v>Кв. 1 058</v>
          </cell>
          <cell r="C1724" t="str">
            <v>Подъезд №17</v>
          </cell>
          <cell r="D1724">
            <v>45561</v>
          </cell>
          <cell r="E1724" t="str">
            <v>Прохоров Михаил Валерьевич</v>
          </cell>
          <cell r="F1724">
            <v>45397</v>
          </cell>
          <cell r="H1724">
            <v>45.5</v>
          </cell>
          <cell r="I1724">
            <v>16</v>
          </cell>
        </row>
        <row r="1725">
          <cell r="A1725">
            <v>91511395</v>
          </cell>
          <cell r="B1725" t="str">
            <v>Кв. 899</v>
          </cell>
          <cell r="C1725" t="str">
            <v>Подъезд №15</v>
          </cell>
          <cell r="D1725">
            <v>45485</v>
          </cell>
          <cell r="E1725" t="str">
            <v>Плесова Ольга Георгиевна</v>
          </cell>
          <cell r="F1725">
            <v>45398</v>
          </cell>
          <cell r="H1725">
            <v>38.6</v>
          </cell>
          <cell r="I1725">
            <v>15</v>
          </cell>
        </row>
        <row r="1726">
          <cell r="A1726">
            <v>91511396</v>
          </cell>
          <cell r="B1726" t="str">
            <v>Кв. 926</v>
          </cell>
          <cell r="C1726" t="str">
            <v>Подъезд №15</v>
          </cell>
          <cell r="D1726">
            <v>45485</v>
          </cell>
          <cell r="E1726" t="str">
            <v>Михалев Антон Алексеевич</v>
          </cell>
          <cell r="F1726">
            <v>45383</v>
          </cell>
          <cell r="H1726">
            <v>38.5</v>
          </cell>
          <cell r="I1726">
            <v>30</v>
          </cell>
        </row>
        <row r="1727">
          <cell r="A1727">
            <v>91511397</v>
          </cell>
          <cell r="B1727" t="str">
            <v>Кв. 966</v>
          </cell>
          <cell r="C1727" t="str">
            <v>Подъезд №16</v>
          </cell>
          <cell r="D1727">
            <v>45535</v>
          </cell>
          <cell r="E1727" t="str">
            <v>Аниськин Иван Николаевич</v>
          </cell>
          <cell r="F1727">
            <v>45405</v>
          </cell>
          <cell r="H1727">
            <v>36.799999999999997</v>
          </cell>
          <cell r="I1727">
            <v>8</v>
          </cell>
        </row>
        <row r="1728">
          <cell r="A1728">
            <v>91511398</v>
          </cell>
          <cell r="B1728" t="str">
            <v>Кв. 973</v>
          </cell>
          <cell r="C1728" t="str">
            <v>Подъезд №16</v>
          </cell>
          <cell r="D1728">
            <v>45535</v>
          </cell>
          <cell r="E1728" t="str">
            <v>Лобанов Станислав Владимирович</v>
          </cell>
          <cell r="F1728">
            <v>45405</v>
          </cell>
          <cell r="H1728">
            <v>58.7</v>
          </cell>
          <cell r="I1728">
            <v>8</v>
          </cell>
        </row>
        <row r="1729">
          <cell r="A1729">
            <v>91511417</v>
          </cell>
          <cell r="B1729" t="str">
            <v>Кв. 1 150</v>
          </cell>
          <cell r="C1729" t="str">
            <v>Подъезд №17</v>
          </cell>
          <cell r="D1729">
            <v>45561</v>
          </cell>
          <cell r="E1729" t="str">
            <v>Тарасенко Наталья Сергеевна</v>
          </cell>
          <cell r="F1729">
            <v>45390</v>
          </cell>
          <cell r="H1729">
            <v>26</v>
          </cell>
          <cell r="I1729">
            <v>23</v>
          </cell>
        </row>
        <row r="1730">
          <cell r="A1730">
            <v>91511419</v>
          </cell>
          <cell r="B1730" t="str">
            <v>Кв. 1 257</v>
          </cell>
          <cell r="C1730" t="str">
            <v>Подъезд №18</v>
          </cell>
          <cell r="D1730">
            <v>45429</v>
          </cell>
          <cell r="E1730" t="str">
            <v>Касьянов Даниил Сергеевич</v>
          </cell>
          <cell r="F1730">
            <v>45409</v>
          </cell>
          <cell r="H1730">
            <v>47</v>
          </cell>
          <cell r="I1730">
            <v>4</v>
          </cell>
        </row>
        <row r="1731">
          <cell r="A1731">
            <v>91511420</v>
          </cell>
          <cell r="B1731" t="str">
            <v>Кв. 1 279</v>
          </cell>
          <cell r="C1731" t="str">
            <v>Подъезд №19</v>
          </cell>
          <cell r="D1731">
            <v>45552</v>
          </cell>
          <cell r="E1731" t="str">
            <v>Щербовских Алексей Александрович</v>
          </cell>
          <cell r="F1731">
            <v>45393</v>
          </cell>
          <cell r="H1731">
            <v>51.9</v>
          </cell>
          <cell r="I1731">
            <v>20</v>
          </cell>
        </row>
        <row r="1732">
          <cell r="A1732">
            <v>91511421</v>
          </cell>
          <cell r="B1732" t="str">
            <v>Кв. 1 347</v>
          </cell>
          <cell r="C1732" t="str">
            <v>Подъезд №19</v>
          </cell>
          <cell r="D1732">
            <v>45552</v>
          </cell>
          <cell r="E1732" t="str">
            <v>Лазарева Ирина Константиновна</v>
          </cell>
          <cell r="F1732">
            <v>45400</v>
          </cell>
          <cell r="H1732">
            <v>44.9</v>
          </cell>
          <cell r="I1732">
            <v>13</v>
          </cell>
        </row>
        <row r="1733">
          <cell r="A1733">
            <v>91511423</v>
          </cell>
          <cell r="B1733" t="str">
            <v>Кв. 1 353</v>
          </cell>
          <cell r="C1733" t="str">
            <v>Подъезд №19</v>
          </cell>
          <cell r="D1733">
            <v>45552</v>
          </cell>
          <cell r="E1733" t="str">
            <v>Князькова Татьяна Алексеевна</v>
          </cell>
          <cell r="F1733">
            <v>45397</v>
          </cell>
          <cell r="H1733">
            <v>86.3</v>
          </cell>
          <cell r="I1733">
            <v>16</v>
          </cell>
        </row>
        <row r="1734">
          <cell r="A1734">
            <v>91511424</v>
          </cell>
          <cell r="B1734" t="str">
            <v>Кв. 1 406</v>
          </cell>
          <cell r="C1734" t="str">
            <v>Подъезд №20</v>
          </cell>
          <cell r="D1734">
            <v>45559</v>
          </cell>
          <cell r="E1734" t="str">
            <v>Резникова Мария Игоревна</v>
          </cell>
          <cell r="F1734">
            <v>45409</v>
          </cell>
          <cell r="H1734">
            <v>32.200000000000003</v>
          </cell>
          <cell r="I1734">
            <v>4</v>
          </cell>
        </row>
        <row r="1735">
          <cell r="A1735">
            <v>91511401</v>
          </cell>
          <cell r="B1735" t="str">
            <v>Кв. 109</v>
          </cell>
          <cell r="C1735" t="str">
            <v>Подъезд №2</v>
          </cell>
          <cell r="D1735">
            <v>45485</v>
          </cell>
          <cell r="E1735" t="str">
            <v>Адилова Мария Адиловна</v>
          </cell>
          <cell r="F1735">
            <v>45383</v>
          </cell>
          <cell r="H1735">
            <v>58.4</v>
          </cell>
          <cell r="I1735">
            <v>30</v>
          </cell>
        </row>
        <row r="1736">
          <cell r="A1736">
            <v>91511402</v>
          </cell>
          <cell r="B1736" t="str">
            <v>Кв. 235</v>
          </cell>
          <cell r="C1736" t="str">
            <v>Подъезд №3</v>
          </cell>
          <cell r="D1736">
            <v>45540</v>
          </cell>
          <cell r="E1736" t="str">
            <v>Елизаров Артём Петрович</v>
          </cell>
          <cell r="F1736">
            <v>45409</v>
          </cell>
          <cell r="H1736">
            <v>28.9</v>
          </cell>
          <cell r="I1736">
            <v>4</v>
          </cell>
        </row>
        <row r="1737">
          <cell r="A1737">
            <v>91511403</v>
          </cell>
          <cell r="B1737" t="str">
            <v>Кв. 29</v>
          </cell>
          <cell r="C1737" t="str">
            <v>Подъезд №1</v>
          </cell>
          <cell r="D1737">
            <v>45485</v>
          </cell>
          <cell r="E1737" t="str">
            <v>Мурадов Ариз Юрист оглы</v>
          </cell>
          <cell r="F1737">
            <v>45407</v>
          </cell>
          <cell r="H1737">
            <v>51.1</v>
          </cell>
          <cell r="I1737">
            <v>6</v>
          </cell>
        </row>
        <row r="1738">
          <cell r="A1738">
            <v>91511406</v>
          </cell>
          <cell r="B1738" t="str">
            <v>Кв. 385</v>
          </cell>
          <cell r="C1738" t="str">
            <v>Подъезд №4</v>
          </cell>
          <cell r="D1738">
            <v>45426</v>
          </cell>
          <cell r="E1738" t="str">
            <v>Давыдов Александр Анатольевич</v>
          </cell>
          <cell r="F1738">
            <v>45390</v>
          </cell>
          <cell r="H1738">
            <v>25.9</v>
          </cell>
          <cell r="I1738">
            <v>23</v>
          </cell>
        </row>
        <row r="1739">
          <cell r="A1739">
            <v>91511414</v>
          </cell>
          <cell r="B1739" t="str">
            <v>Кв. 615</v>
          </cell>
          <cell r="C1739" t="str">
            <v>Подъезд №10</v>
          </cell>
          <cell r="D1739">
            <v>45552</v>
          </cell>
          <cell r="E1739" t="str">
            <v>Давыдова Алина Сергеевна</v>
          </cell>
          <cell r="F1739">
            <v>45397</v>
          </cell>
          <cell r="H1739">
            <v>58</v>
          </cell>
          <cell r="I1739">
            <v>16</v>
          </cell>
        </row>
        <row r="1740">
          <cell r="A1740">
            <v>91511415</v>
          </cell>
          <cell r="B1740" t="str">
            <v>Кв. 662</v>
          </cell>
          <cell r="C1740" t="str">
            <v>Подъезд №11</v>
          </cell>
          <cell r="D1740">
            <v>45485</v>
          </cell>
          <cell r="E1740" t="str">
            <v>Асланян Даниел Арменович</v>
          </cell>
          <cell r="F1740">
            <v>45406</v>
          </cell>
          <cell r="H1740">
            <v>37</v>
          </cell>
          <cell r="I1740">
            <v>7</v>
          </cell>
        </row>
        <row r="1741">
          <cell r="A1741">
            <v>91511416</v>
          </cell>
          <cell r="B1741" t="str">
            <v>Кв. 688</v>
          </cell>
          <cell r="C1741" t="str">
            <v>Подъезд №11</v>
          </cell>
          <cell r="D1741">
            <v>45485</v>
          </cell>
          <cell r="E1741" t="str">
            <v>Аристова Ольга Сергеевна</v>
          </cell>
          <cell r="F1741">
            <v>45383</v>
          </cell>
          <cell r="H1741">
            <v>58.6</v>
          </cell>
          <cell r="I1741">
            <v>30</v>
          </cell>
        </row>
        <row r="1742">
          <cell r="A1742">
            <v>91511404</v>
          </cell>
          <cell r="B1742" t="str">
            <v>Кв. 74</v>
          </cell>
          <cell r="C1742" t="str">
            <v>Подъезд №1</v>
          </cell>
          <cell r="D1742">
            <v>45485</v>
          </cell>
          <cell r="E1742" t="str">
            <v>Шаляева Екатерина Николаевна</v>
          </cell>
          <cell r="F1742">
            <v>45409</v>
          </cell>
          <cell r="H1742">
            <v>32.200000000000003</v>
          </cell>
          <cell r="I1742">
            <v>4</v>
          </cell>
        </row>
        <row r="1743">
          <cell r="A1743">
            <v>91511405</v>
          </cell>
          <cell r="B1743" t="str">
            <v>Кв. 94</v>
          </cell>
          <cell r="C1743" t="str">
            <v>Подъезд №2</v>
          </cell>
          <cell r="D1743">
            <v>45485</v>
          </cell>
          <cell r="E1743" t="str">
            <v>Шестерин Максим Васильевич</v>
          </cell>
          <cell r="F1743">
            <v>45406</v>
          </cell>
          <cell r="H1743">
            <v>58.4</v>
          </cell>
          <cell r="I1743">
            <v>7</v>
          </cell>
        </row>
      </sheetData>
      <sheetData sheetId="10">
        <row r="1">
          <cell r="A1" t="str">
            <v>ЛС</v>
          </cell>
          <cell r="B1" t="str">
            <v>КВ</v>
          </cell>
          <cell r="C1" t="str">
            <v>Подъезд</v>
          </cell>
          <cell r="D1" t="str">
            <v>Дата заселения под.</v>
          </cell>
          <cell r="E1" t="str">
            <v>ФИО</v>
          </cell>
          <cell r="F1" t="str">
            <v>АПП</v>
          </cell>
          <cell r="G1" t="str">
            <v>Дата окончания собственности</v>
          </cell>
          <cell r="H1" t="str">
            <v>Площадь</v>
          </cell>
          <cell r="I1" t="str">
            <v>Дни владения</v>
          </cell>
        </row>
        <row r="2">
          <cell r="A2">
            <v>91343281</v>
          </cell>
          <cell r="B2" t="str">
            <v>Кв. 1</v>
          </cell>
          <cell r="C2" t="str">
            <v>Подъезд №1</v>
          </cell>
          <cell r="D2">
            <v>45485</v>
          </cell>
          <cell r="E2" t="str">
            <v>СЗ КиноДевелопмент</v>
          </cell>
          <cell r="F2">
            <v>45315</v>
          </cell>
          <cell r="G2" t="str">
            <v>НЕТ</v>
          </cell>
          <cell r="H2">
            <v>51.8</v>
          </cell>
          <cell r="I2">
            <v>31</v>
          </cell>
        </row>
        <row r="3">
          <cell r="A3">
            <v>91343282</v>
          </cell>
          <cell r="B3" t="str">
            <v>Кв. 1 000</v>
          </cell>
          <cell r="C3" t="str">
            <v>Подъезд №16</v>
          </cell>
          <cell r="D3">
            <v>45535</v>
          </cell>
          <cell r="E3" t="str">
            <v>СЗ КиноДевелопмент</v>
          </cell>
          <cell r="F3">
            <v>45315</v>
          </cell>
          <cell r="G3" t="str">
            <v>НЕТ</v>
          </cell>
          <cell r="H3">
            <v>62.8</v>
          </cell>
          <cell r="I3">
            <v>31</v>
          </cell>
        </row>
        <row r="4">
          <cell r="A4">
            <v>91343283</v>
          </cell>
          <cell r="B4" t="str">
            <v>Кв. 1 001</v>
          </cell>
          <cell r="C4" t="str">
            <v>Подъезд №16</v>
          </cell>
          <cell r="D4">
            <v>45535</v>
          </cell>
          <cell r="E4" t="str">
            <v>СЗ КиноДевелопмент</v>
          </cell>
          <cell r="F4">
            <v>45315</v>
          </cell>
          <cell r="G4" t="str">
            <v>НЕТ</v>
          </cell>
          <cell r="H4">
            <v>75.099999999999994</v>
          </cell>
          <cell r="I4">
            <v>31</v>
          </cell>
        </row>
        <row r="5">
          <cell r="A5">
            <v>91343284</v>
          </cell>
          <cell r="B5" t="str">
            <v>Кв. 1 003</v>
          </cell>
          <cell r="C5" t="str">
            <v>Подъезд №16</v>
          </cell>
          <cell r="D5">
            <v>45535</v>
          </cell>
          <cell r="E5" t="str">
            <v>СЗ КиноДевелопмент</v>
          </cell>
          <cell r="F5">
            <v>45315</v>
          </cell>
          <cell r="G5" t="str">
            <v>НЕТ</v>
          </cell>
          <cell r="H5">
            <v>58.7</v>
          </cell>
          <cell r="I5">
            <v>31</v>
          </cell>
        </row>
        <row r="6">
          <cell r="A6">
            <v>91343285</v>
          </cell>
          <cell r="B6" t="str">
            <v>Кв. 1 004</v>
          </cell>
          <cell r="C6" t="str">
            <v>Подъезд №16</v>
          </cell>
          <cell r="D6">
            <v>45535</v>
          </cell>
          <cell r="E6" t="str">
            <v>СЗ КиноДевелопмент</v>
          </cell>
          <cell r="F6">
            <v>45315</v>
          </cell>
          <cell r="G6" t="str">
            <v>НЕТ</v>
          </cell>
          <cell r="H6">
            <v>64.599999999999994</v>
          </cell>
          <cell r="I6">
            <v>31</v>
          </cell>
        </row>
        <row r="7">
          <cell r="A7">
            <v>91343286</v>
          </cell>
          <cell r="B7" t="str">
            <v>Кв. 1 005</v>
          </cell>
          <cell r="C7" t="str">
            <v>Подъезд №16</v>
          </cell>
          <cell r="D7">
            <v>45535</v>
          </cell>
          <cell r="E7" t="str">
            <v>СЗ КиноДевелопмент</v>
          </cell>
          <cell r="F7">
            <v>45315</v>
          </cell>
          <cell r="G7" t="str">
            <v>НЕТ</v>
          </cell>
          <cell r="H7">
            <v>35.200000000000003</v>
          </cell>
          <cell r="I7">
            <v>31</v>
          </cell>
        </row>
        <row r="8">
          <cell r="A8">
            <v>91343287</v>
          </cell>
          <cell r="B8" t="str">
            <v>Кв. 1 006</v>
          </cell>
          <cell r="C8" t="str">
            <v>Подъезд №16</v>
          </cell>
          <cell r="D8">
            <v>45535</v>
          </cell>
          <cell r="E8" t="str">
            <v>СЗ КиноДевелопмент</v>
          </cell>
          <cell r="F8">
            <v>45315</v>
          </cell>
          <cell r="G8" t="str">
            <v>НЕТ</v>
          </cell>
          <cell r="H8">
            <v>62.8</v>
          </cell>
          <cell r="I8">
            <v>31</v>
          </cell>
        </row>
        <row r="9">
          <cell r="A9">
            <v>91343288</v>
          </cell>
          <cell r="B9" t="str">
            <v>Кв. 1 007</v>
          </cell>
          <cell r="C9" t="str">
            <v>Подъезд №16</v>
          </cell>
          <cell r="D9">
            <v>45535</v>
          </cell>
          <cell r="E9" t="str">
            <v>СЗ КиноДевелопмент</v>
          </cell>
          <cell r="F9">
            <v>45315</v>
          </cell>
          <cell r="G9" t="str">
            <v>НЕТ</v>
          </cell>
          <cell r="H9">
            <v>75.099999999999994</v>
          </cell>
          <cell r="I9">
            <v>31</v>
          </cell>
        </row>
        <row r="10">
          <cell r="A10">
            <v>91343289</v>
          </cell>
          <cell r="B10" t="str">
            <v>Кв. 1 008</v>
          </cell>
          <cell r="C10" t="str">
            <v>Подъезд №16</v>
          </cell>
          <cell r="D10">
            <v>45535</v>
          </cell>
          <cell r="E10" t="str">
            <v>СЗ КиноДевелопмент</v>
          </cell>
          <cell r="F10">
            <v>45315</v>
          </cell>
          <cell r="G10" t="str">
            <v>НЕТ</v>
          </cell>
          <cell r="H10">
            <v>36.799999999999997</v>
          </cell>
          <cell r="I10">
            <v>31</v>
          </cell>
        </row>
        <row r="11">
          <cell r="A11">
            <v>91343290</v>
          </cell>
          <cell r="B11" t="str">
            <v>Кв. 1 009</v>
          </cell>
          <cell r="C11" t="str">
            <v>Подъезд №16</v>
          </cell>
          <cell r="D11">
            <v>45535</v>
          </cell>
          <cell r="E11" t="str">
            <v>СЗ КиноДевелопмент</v>
          </cell>
          <cell r="F11">
            <v>45315</v>
          </cell>
          <cell r="G11" t="str">
            <v>НЕТ</v>
          </cell>
          <cell r="H11">
            <v>58.7</v>
          </cell>
          <cell r="I11">
            <v>31</v>
          </cell>
        </row>
        <row r="12">
          <cell r="A12">
            <v>91343291</v>
          </cell>
          <cell r="B12" t="str">
            <v>Кв. 1 011</v>
          </cell>
          <cell r="C12" t="str">
            <v>Подъезд №16</v>
          </cell>
          <cell r="D12">
            <v>45535</v>
          </cell>
          <cell r="E12" t="str">
            <v>СЗ КиноДевелопмент</v>
          </cell>
          <cell r="F12">
            <v>45315</v>
          </cell>
          <cell r="G12" t="str">
            <v>НЕТ</v>
          </cell>
          <cell r="H12">
            <v>35.200000000000003</v>
          </cell>
          <cell r="I12">
            <v>31</v>
          </cell>
        </row>
        <row r="13">
          <cell r="A13">
            <v>91343292</v>
          </cell>
          <cell r="B13" t="str">
            <v>Кв. 1 012</v>
          </cell>
          <cell r="C13" t="str">
            <v>Подъезд №16</v>
          </cell>
          <cell r="D13">
            <v>45535</v>
          </cell>
          <cell r="E13" t="str">
            <v>СЗ КиноДевелопмент</v>
          </cell>
          <cell r="F13">
            <v>45315</v>
          </cell>
          <cell r="G13" t="str">
            <v>НЕТ</v>
          </cell>
          <cell r="H13">
            <v>62.8</v>
          </cell>
          <cell r="I13">
            <v>31</v>
          </cell>
        </row>
        <row r="14">
          <cell r="A14">
            <v>91343293</v>
          </cell>
          <cell r="B14" t="str">
            <v>Кв. 1 013</v>
          </cell>
          <cell r="C14" t="str">
            <v>Подъезд №16</v>
          </cell>
          <cell r="D14">
            <v>45535</v>
          </cell>
          <cell r="E14" t="str">
            <v>СЗ КиноДевелопмент</v>
          </cell>
          <cell r="F14">
            <v>45315</v>
          </cell>
          <cell r="G14" t="str">
            <v>НЕТ</v>
          </cell>
          <cell r="H14">
            <v>75.099999999999994</v>
          </cell>
          <cell r="I14">
            <v>31</v>
          </cell>
        </row>
        <row r="15">
          <cell r="A15">
            <v>91343294</v>
          </cell>
          <cell r="B15" t="str">
            <v>Кв. 1 014</v>
          </cell>
          <cell r="C15" t="str">
            <v>Подъезд №16</v>
          </cell>
          <cell r="D15">
            <v>45535</v>
          </cell>
          <cell r="E15" t="str">
            <v>СЗ КиноДевелопмент</v>
          </cell>
          <cell r="F15">
            <v>45315</v>
          </cell>
          <cell r="G15" t="str">
            <v>НЕТ</v>
          </cell>
          <cell r="H15">
            <v>36.799999999999997</v>
          </cell>
          <cell r="I15">
            <v>31</v>
          </cell>
        </row>
        <row r="16">
          <cell r="A16">
            <v>91343295</v>
          </cell>
          <cell r="B16" t="str">
            <v>Кв. 1 016</v>
          </cell>
          <cell r="C16" t="str">
            <v>Подъезд №16</v>
          </cell>
          <cell r="D16">
            <v>45535</v>
          </cell>
          <cell r="E16" t="str">
            <v>СЗ КиноДевелопмент</v>
          </cell>
          <cell r="F16">
            <v>45315</v>
          </cell>
          <cell r="G16" t="str">
            <v>НЕТ</v>
          </cell>
          <cell r="H16">
            <v>64.599999999999994</v>
          </cell>
          <cell r="I16">
            <v>31</v>
          </cell>
        </row>
        <row r="17">
          <cell r="A17">
            <v>91343296</v>
          </cell>
          <cell r="B17" t="str">
            <v>Кв. 1 017</v>
          </cell>
          <cell r="C17" t="str">
            <v>Подъезд №16</v>
          </cell>
          <cell r="D17">
            <v>45535</v>
          </cell>
          <cell r="E17" t="str">
            <v>СЗ КиноДевелопмент</v>
          </cell>
          <cell r="F17">
            <v>45315</v>
          </cell>
          <cell r="G17" t="str">
            <v>НЕТ</v>
          </cell>
          <cell r="H17">
            <v>35.200000000000003</v>
          </cell>
          <cell r="I17">
            <v>31</v>
          </cell>
        </row>
        <row r="18">
          <cell r="A18">
            <v>91343297</v>
          </cell>
          <cell r="B18" t="str">
            <v>Кв. 1 020</v>
          </cell>
          <cell r="C18" t="str">
            <v>Подъезд №16</v>
          </cell>
          <cell r="D18">
            <v>45535</v>
          </cell>
          <cell r="E18" t="str">
            <v>СЗ КиноДевелопмент</v>
          </cell>
          <cell r="F18">
            <v>45315</v>
          </cell>
          <cell r="G18" t="str">
            <v>НЕТ</v>
          </cell>
          <cell r="H18">
            <v>36.799999999999997</v>
          </cell>
          <cell r="I18">
            <v>31</v>
          </cell>
        </row>
        <row r="19">
          <cell r="A19">
            <v>91343298</v>
          </cell>
          <cell r="B19" t="str">
            <v>Кв. 1 021</v>
          </cell>
          <cell r="C19" t="str">
            <v>Подъезд №16</v>
          </cell>
          <cell r="D19">
            <v>45535</v>
          </cell>
          <cell r="E19" t="str">
            <v>СЗ КиноДевелопмент</v>
          </cell>
          <cell r="F19">
            <v>45315</v>
          </cell>
          <cell r="G19" t="str">
            <v>НЕТ</v>
          </cell>
          <cell r="H19">
            <v>58.7</v>
          </cell>
          <cell r="I19">
            <v>31</v>
          </cell>
        </row>
        <row r="20">
          <cell r="A20">
            <v>91343299</v>
          </cell>
          <cell r="B20" t="str">
            <v>Кв. 1 022</v>
          </cell>
          <cell r="C20" t="str">
            <v>Подъезд №16</v>
          </cell>
          <cell r="D20">
            <v>45535</v>
          </cell>
          <cell r="E20" t="str">
            <v>СЗ КиноДевелопмент</v>
          </cell>
          <cell r="F20">
            <v>45315</v>
          </cell>
          <cell r="G20" t="str">
            <v>НЕТ</v>
          </cell>
          <cell r="H20">
            <v>64.599999999999994</v>
          </cell>
          <cell r="I20">
            <v>31</v>
          </cell>
        </row>
        <row r="21">
          <cell r="A21">
            <v>91343300</v>
          </cell>
          <cell r="B21" t="str">
            <v>Кв. 1 023</v>
          </cell>
          <cell r="C21" t="str">
            <v>Подъезд №16</v>
          </cell>
          <cell r="D21">
            <v>45535</v>
          </cell>
          <cell r="E21" t="str">
            <v>СЗ КиноДевелопмент</v>
          </cell>
          <cell r="F21">
            <v>45315</v>
          </cell>
          <cell r="G21" t="str">
            <v>НЕТ</v>
          </cell>
          <cell r="H21">
            <v>35.200000000000003</v>
          </cell>
          <cell r="I21">
            <v>31</v>
          </cell>
        </row>
        <row r="22">
          <cell r="A22">
            <v>91343301</v>
          </cell>
          <cell r="B22" t="str">
            <v>Кв. 1 024</v>
          </cell>
          <cell r="C22" t="str">
            <v>Подъезд №16</v>
          </cell>
          <cell r="D22">
            <v>45535</v>
          </cell>
          <cell r="E22" t="str">
            <v>СЗ КиноДевелопмент</v>
          </cell>
          <cell r="F22">
            <v>45315</v>
          </cell>
          <cell r="G22" t="str">
            <v>НЕТ</v>
          </cell>
          <cell r="H22">
            <v>62.8</v>
          </cell>
          <cell r="I22">
            <v>31</v>
          </cell>
        </row>
        <row r="23">
          <cell r="A23">
            <v>91343302</v>
          </cell>
          <cell r="B23" t="str">
            <v>Кв. 1 025</v>
          </cell>
          <cell r="C23" t="str">
            <v>Подъезд №16</v>
          </cell>
          <cell r="D23">
            <v>45535</v>
          </cell>
          <cell r="E23" t="str">
            <v>СЗ КиноДевелопмент</v>
          </cell>
          <cell r="F23">
            <v>45315</v>
          </cell>
          <cell r="G23" t="str">
            <v>НЕТ</v>
          </cell>
          <cell r="H23">
            <v>75.099999999999994</v>
          </cell>
          <cell r="I23">
            <v>31</v>
          </cell>
        </row>
        <row r="24">
          <cell r="A24">
            <v>91343303</v>
          </cell>
          <cell r="B24" t="str">
            <v>Кв. 1 027</v>
          </cell>
          <cell r="C24" t="str">
            <v>Подъезд №16</v>
          </cell>
          <cell r="D24">
            <v>45535</v>
          </cell>
          <cell r="E24" t="str">
            <v>СЗ КиноДевелопмент</v>
          </cell>
          <cell r="F24">
            <v>45315</v>
          </cell>
          <cell r="G24" t="str">
            <v>НЕТ</v>
          </cell>
          <cell r="H24">
            <v>58.7</v>
          </cell>
          <cell r="I24">
            <v>31</v>
          </cell>
        </row>
        <row r="25">
          <cell r="A25">
            <v>91343304</v>
          </cell>
          <cell r="B25" t="str">
            <v>Кв. 1 028</v>
          </cell>
          <cell r="C25" t="str">
            <v>Подъезд №16</v>
          </cell>
          <cell r="D25">
            <v>45535</v>
          </cell>
          <cell r="E25" t="str">
            <v>СЗ КиноДевелопмент</v>
          </cell>
          <cell r="F25">
            <v>45315</v>
          </cell>
          <cell r="G25" t="str">
            <v>НЕТ</v>
          </cell>
          <cell r="H25">
            <v>64.599999999999994</v>
          </cell>
          <cell r="I25">
            <v>31</v>
          </cell>
        </row>
        <row r="26">
          <cell r="A26">
            <v>91343305</v>
          </cell>
          <cell r="B26" t="str">
            <v>Кв. 1 029</v>
          </cell>
          <cell r="C26" t="str">
            <v>Подъезд №16</v>
          </cell>
          <cell r="D26">
            <v>45535</v>
          </cell>
          <cell r="E26" t="str">
            <v>СЗ КиноДевелопмент</v>
          </cell>
          <cell r="F26">
            <v>45315</v>
          </cell>
          <cell r="G26" t="str">
            <v>НЕТ</v>
          </cell>
          <cell r="H26">
            <v>35.200000000000003</v>
          </cell>
          <cell r="I26">
            <v>31</v>
          </cell>
        </row>
        <row r="27">
          <cell r="A27">
            <v>91343306</v>
          </cell>
          <cell r="B27" t="str">
            <v>Кв. 1 031</v>
          </cell>
          <cell r="C27" t="str">
            <v>Подъезд №16</v>
          </cell>
          <cell r="D27">
            <v>45535</v>
          </cell>
          <cell r="E27" t="str">
            <v>СЗ КиноДевелопмент</v>
          </cell>
          <cell r="F27">
            <v>45315</v>
          </cell>
          <cell r="G27" t="str">
            <v>НЕТ</v>
          </cell>
          <cell r="H27">
            <v>75.099999999999994</v>
          </cell>
          <cell r="I27">
            <v>31</v>
          </cell>
        </row>
        <row r="28">
          <cell r="A28">
            <v>91343307</v>
          </cell>
          <cell r="B28" t="str">
            <v>Кв. 1 032</v>
          </cell>
          <cell r="C28" t="str">
            <v>Подъезд №16</v>
          </cell>
          <cell r="D28">
            <v>45535</v>
          </cell>
          <cell r="E28" t="str">
            <v>СЗ КиноДевелопмент</v>
          </cell>
          <cell r="F28">
            <v>45315</v>
          </cell>
          <cell r="G28" t="str">
            <v>НЕТ</v>
          </cell>
          <cell r="H28">
            <v>36.799999999999997</v>
          </cell>
          <cell r="I28">
            <v>31</v>
          </cell>
        </row>
        <row r="29">
          <cell r="A29">
            <v>91343308</v>
          </cell>
          <cell r="B29" t="str">
            <v>Кв. 1 033</v>
          </cell>
          <cell r="C29" t="str">
            <v>Подъезд №16</v>
          </cell>
          <cell r="D29">
            <v>45535</v>
          </cell>
          <cell r="E29" t="str">
            <v>СЗ КиноДевелопмент</v>
          </cell>
          <cell r="F29">
            <v>45315</v>
          </cell>
          <cell r="G29" t="str">
            <v>НЕТ</v>
          </cell>
          <cell r="H29">
            <v>58.7</v>
          </cell>
          <cell r="I29">
            <v>31</v>
          </cell>
        </row>
        <row r="30">
          <cell r="A30">
            <v>91343309</v>
          </cell>
          <cell r="B30" t="str">
            <v>Кв. 1 034</v>
          </cell>
          <cell r="C30" t="str">
            <v>Подъезд №16</v>
          </cell>
          <cell r="D30">
            <v>45535</v>
          </cell>
          <cell r="E30" t="str">
            <v>СЗ КиноДевелопмент</v>
          </cell>
          <cell r="F30">
            <v>45315</v>
          </cell>
          <cell r="G30" t="str">
            <v>НЕТ</v>
          </cell>
          <cell r="H30">
            <v>64.599999999999994</v>
          </cell>
          <cell r="I30">
            <v>31</v>
          </cell>
        </row>
        <row r="31">
          <cell r="A31">
            <v>91343310</v>
          </cell>
          <cell r="B31" t="str">
            <v>Кв. 1 035</v>
          </cell>
          <cell r="C31" t="str">
            <v>Подъезд №16</v>
          </cell>
          <cell r="D31">
            <v>45535</v>
          </cell>
          <cell r="E31" t="str">
            <v>СЗ КиноДевелопмент</v>
          </cell>
          <cell r="F31">
            <v>45315</v>
          </cell>
          <cell r="G31" t="str">
            <v>НЕТ</v>
          </cell>
          <cell r="H31">
            <v>35.200000000000003</v>
          </cell>
          <cell r="I31">
            <v>31</v>
          </cell>
        </row>
        <row r="32">
          <cell r="A32">
            <v>91343311</v>
          </cell>
          <cell r="B32" t="str">
            <v>Кв. 1 036</v>
          </cell>
          <cell r="C32" t="str">
            <v>Подъезд №16</v>
          </cell>
          <cell r="D32">
            <v>45535</v>
          </cell>
          <cell r="E32" t="str">
            <v>СЗ КиноДевелопмент</v>
          </cell>
          <cell r="F32">
            <v>45315</v>
          </cell>
          <cell r="G32" t="str">
            <v>НЕТ</v>
          </cell>
          <cell r="H32">
            <v>62.8</v>
          </cell>
          <cell r="I32">
            <v>31</v>
          </cell>
        </row>
        <row r="33">
          <cell r="A33">
            <v>91343312</v>
          </cell>
          <cell r="B33" t="str">
            <v>Кв. 1 037</v>
          </cell>
          <cell r="C33" t="str">
            <v>Подъезд №17</v>
          </cell>
          <cell r="D33">
            <v>45561</v>
          </cell>
          <cell r="E33" t="str">
            <v>СЗ КиноДевелопмент</v>
          </cell>
          <cell r="F33">
            <v>45315</v>
          </cell>
          <cell r="G33" t="str">
            <v>НЕТ</v>
          </cell>
          <cell r="H33">
            <v>46.1</v>
          </cell>
          <cell r="I33">
            <v>31</v>
          </cell>
        </row>
        <row r="34">
          <cell r="A34">
            <v>91343313</v>
          </cell>
          <cell r="B34" t="str">
            <v>Кв. 1 038</v>
          </cell>
          <cell r="C34" t="str">
            <v>Подъезд №17</v>
          </cell>
          <cell r="D34">
            <v>45561</v>
          </cell>
          <cell r="E34" t="str">
            <v>СЗ КиноДевелопмент</v>
          </cell>
          <cell r="F34">
            <v>45315</v>
          </cell>
          <cell r="G34" t="str">
            <v>НЕТ</v>
          </cell>
          <cell r="H34">
            <v>26.6</v>
          </cell>
          <cell r="I34">
            <v>31</v>
          </cell>
        </row>
        <row r="35">
          <cell r="A35">
            <v>91343314</v>
          </cell>
          <cell r="B35" t="str">
            <v>Кв. 1 039</v>
          </cell>
          <cell r="C35" t="str">
            <v>Подъезд №17</v>
          </cell>
          <cell r="D35">
            <v>45561</v>
          </cell>
          <cell r="E35" t="str">
            <v>СЗ КиноДевелопмент</v>
          </cell>
          <cell r="F35">
            <v>45315</v>
          </cell>
          <cell r="G35" t="str">
            <v>НЕТ</v>
          </cell>
          <cell r="H35">
            <v>73.900000000000006</v>
          </cell>
          <cell r="I35">
            <v>31</v>
          </cell>
        </row>
        <row r="36">
          <cell r="A36">
            <v>91343315</v>
          </cell>
          <cell r="B36" t="str">
            <v>Кв. 1 040</v>
          </cell>
          <cell r="C36" t="str">
            <v>Подъезд №17</v>
          </cell>
          <cell r="D36">
            <v>45561</v>
          </cell>
          <cell r="E36" t="str">
            <v>СЗ КиноДевелопмент</v>
          </cell>
          <cell r="F36">
            <v>45315</v>
          </cell>
          <cell r="G36" t="str">
            <v>НЕТ</v>
          </cell>
          <cell r="H36">
            <v>43.5</v>
          </cell>
          <cell r="I36">
            <v>31</v>
          </cell>
        </row>
        <row r="37">
          <cell r="A37">
            <v>91343316</v>
          </cell>
          <cell r="B37" t="str">
            <v>Кв. 1 041</v>
          </cell>
          <cell r="C37" t="str">
            <v>Подъезд №17</v>
          </cell>
          <cell r="D37">
            <v>45561</v>
          </cell>
          <cell r="E37" t="str">
            <v>СЗ КиноДевелопмент</v>
          </cell>
          <cell r="F37">
            <v>45315</v>
          </cell>
          <cell r="G37" t="str">
            <v>НЕТ</v>
          </cell>
          <cell r="H37">
            <v>38.1</v>
          </cell>
          <cell r="I37">
            <v>31</v>
          </cell>
        </row>
        <row r="38">
          <cell r="A38">
            <v>91343317</v>
          </cell>
          <cell r="B38" t="str">
            <v>Кв. 1 042</v>
          </cell>
          <cell r="C38" t="str">
            <v>Подъезд №17</v>
          </cell>
          <cell r="D38">
            <v>45561</v>
          </cell>
          <cell r="E38" t="str">
            <v>СЗ КиноДевелопмент</v>
          </cell>
          <cell r="F38">
            <v>45315</v>
          </cell>
          <cell r="G38" t="str">
            <v>НЕТ</v>
          </cell>
          <cell r="H38">
            <v>51.9</v>
          </cell>
          <cell r="I38">
            <v>31</v>
          </cell>
        </row>
        <row r="39">
          <cell r="A39">
            <v>91343318</v>
          </cell>
          <cell r="B39" t="str">
            <v>Кв. 1 043</v>
          </cell>
          <cell r="C39" t="str">
            <v>Подъезд №17</v>
          </cell>
          <cell r="D39">
            <v>45561</v>
          </cell>
          <cell r="E39" t="str">
            <v>СЗ КиноДевелопмент</v>
          </cell>
          <cell r="F39">
            <v>45315</v>
          </cell>
          <cell r="G39" t="str">
            <v>НЕТ</v>
          </cell>
          <cell r="H39">
            <v>67</v>
          </cell>
          <cell r="I39">
            <v>31</v>
          </cell>
        </row>
        <row r="40">
          <cell r="A40">
            <v>91343319</v>
          </cell>
          <cell r="B40" t="str">
            <v>Кв. 1 044</v>
          </cell>
          <cell r="C40" t="str">
            <v>Подъезд №17</v>
          </cell>
          <cell r="D40">
            <v>45561</v>
          </cell>
          <cell r="E40" t="str">
            <v>СЗ КиноДевелопмент</v>
          </cell>
          <cell r="F40">
            <v>45315</v>
          </cell>
          <cell r="G40" t="str">
            <v>НЕТ</v>
          </cell>
          <cell r="H40">
            <v>45.5</v>
          </cell>
          <cell r="I40">
            <v>31</v>
          </cell>
        </row>
        <row r="41">
          <cell r="A41">
            <v>91343320</v>
          </cell>
          <cell r="B41" t="str">
            <v>Кв. 1 046</v>
          </cell>
          <cell r="C41" t="str">
            <v>Подъезд №17</v>
          </cell>
          <cell r="D41">
            <v>45561</v>
          </cell>
          <cell r="E41" t="str">
            <v>СЗ КиноДевелопмент</v>
          </cell>
          <cell r="F41">
            <v>45315</v>
          </cell>
          <cell r="G41" t="str">
            <v>НЕТ</v>
          </cell>
          <cell r="H41">
            <v>73</v>
          </cell>
          <cell r="I41">
            <v>31</v>
          </cell>
        </row>
        <row r="42">
          <cell r="A42">
            <v>91343321</v>
          </cell>
          <cell r="B42" t="str">
            <v>Кв. 1 048</v>
          </cell>
          <cell r="C42" t="str">
            <v>Подъезд №17</v>
          </cell>
          <cell r="D42">
            <v>45561</v>
          </cell>
          <cell r="E42" t="str">
            <v>СЗ КиноДевелопмент</v>
          </cell>
          <cell r="F42">
            <v>45315</v>
          </cell>
          <cell r="G42" t="str">
            <v>НЕТ</v>
          </cell>
          <cell r="H42">
            <v>37.5</v>
          </cell>
          <cell r="I42">
            <v>31</v>
          </cell>
        </row>
        <row r="43">
          <cell r="A43">
            <v>91343322</v>
          </cell>
          <cell r="B43" t="str">
            <v>Кв. 1 050</v>
          </cell>
          <cell r="C43" t="str">
            <v>Подъезд №17</v>
          </cell>
          <cell r="D43">
            <v>45561</v>
          </cell>
          <cell r="E43" t="str">
            <v>СЗ КиноДевелопмент</v>
          </cell>
          <cell r="F43">
            <v>45315</v>
          </cell>
          <cell r="G43" t="str">
            <v>НЕТ</v>
          </cell>
          <cell r="H43">
            <v>66</v>
          </cell>
          <cell r="I43">
            <v>31</v>
          </cell>
        </row>
        <row r="44">
          <cell r="A44">
            <v>91343323</v>
          </cell>
          <cell r="B44" t="str">
            <v>Кв. 1 051</v>
          </cell>
          <cell r="C44" t="str">
            <v>Подъезд №17</v>
          </cell>
          <cell r="D44">
            <v>45561</v>
          </cell>
          <cell r="E44" t="str">
            <v>СЗ КиноДевелопмент</v>
          </cell>
          <cell r="F44">
            <v>45315</v>
          </cell>
          <cell r="G44" t="str">
            <v>НЕТ</v>
          </cell>
          <cell r="H44">
            <v>45.5</v>
          </cell>
          <cell r="I44">
            <v>31</v>
          </cell>
        </row>
        <row r="45">
          <cell r="A45">
            <v>91343324</v>
          </cell>
          <cell r="B45" t="str">
            <v>Кв. 1 052</v>
          </cell>
          <cell r="C45" t="str">
            <v>Подъезд №17</v>
          </cell>
          <cell r="D45">
            <v>45561</v>
          </cell>
          <cell r="E45" t="str">
            <v>СЗ КиноДевелопмент</v>
          </cell>
          <cell r="F45">
            <v>45315</v>
          </cell>
          <cell r="G45" t="str">
            <v>НЕТ</v>
          </cell>
          <cell r="H45">
            <v>26</v>
          </cell>
          <cell r="I45">
            <v>31</v>
          </cell>
        </row>
        <row r="46">
          <cell r="A46">
            <v>91343325</v>
          </cell>
          <cell r="B46" t="str">
            <v>Кв. 1 054</v>
          </cell>
          <cell r="C46" t="str">
            <v>Подъезд №17</v>
          </cell>
          <cell r="D46">
            <v>45561</v>
          </cell>
          <cell r="E46" t="str">
            <v>СЗ КиноДевелопмент</v>
          </cell>
          <cell r="F46">
            <v>45315</v>
          </cell>
          <cell r="G46" t="str">
            <v>НЕТ</v>
          </cell>
          <cell r="H46">
            <v>42.6</v>
          </cell>
          <cell r="I46">
            <v>31</v>
          </cell>
        </row>
        <row r="47">
          <cell r="A47">
            <v>91343326</v>
          </cell>
          <cell r="B47" t="str">
            <v>Кв. 1 055</v>
          </cell>
          <cell r="C47" t="str">
            <v>Подъезд №17</v>
          </cell>
          <cell r="D47">
            <v>45561</v>
          </cell>
          <cell r="E47" t="str">
            <v>СЗ КиноДевелопмент</v>
          </cell>
          <cell r="F47">
            <v>45315</v>
          </cell>
          <cell r="G47" t="str">
            <v>НЕТ</v>
          </cell>
          <cell r="H47">
            <v>37.5</v>
          </cell>
          <cell r="I47">
            <v>31</v>
          </cell>
        </row>
        <row r="48">
          <cell r="A48">
            <v>91343327</v>
          </cell>
          <cell r="B48" t="str">
            <v>Кв. 1 056</v>
          </cell>
          <cell r="C48" t="str">
            <v>Подъезд №17</v>
          </cell>
          <cell r="D48">
            <v>45561</v>
          </cell>
          <cell r="E48" t="str">
            <v>СЗ КиноДевелопмент</v>
          </cell>
          <cell r="F48">
            <v>45315</v>
          </cell>
          <cell r="G48" t="str">
            <v>НЕТ</v>
          </cell>
          <cell r="H48">
            <v>51.3</v>
          </cell>
          <cell r="I48">
            <v>31</v>
          </cell>
        </row>
        <row r="49">
          <cell r="A49">
            <v>91343328</v>
          </cell>
          <cell r="B49" t="str">
            <v>Кв. 1 059</v>
          </cell>
          <cell r="C49" t="str">
            <v>Подъезд №17</v>
          </cell>
          <cell r="D49">
            <v>45561</v>
          </cell>
          <cell r="E49" t="str">
            <v>СЗ КиноДевелопмент</v>
          </cell>
          <cell r="F49">
            <v>45315</v>
          </cell>
          <cell r="G49" t="str">
            <v>НЕТ</v>
          </cell>
          <cell r="H49">
            <v>26</v>
          </cell>
          <cell r="I49">
            <v>31</v>
          </cell>
        </row>
        <row r="50">
          <cell r="A50">
            <v>91343329</v>
          </cell>
          <cell r="B50" t="str">
            <v>Кв. 1 060</v>
          </cell>
          <cell r="C50" t="str">
            <v>Подъезд №17</v>
          </cell>
          <cell r="D50">
            <v>45561</v>
          </cell>
          <cell r="E50" t="str">
            <v>СЗ КиноДевелопмент</v>
          </cell>
          <cell r="F50">
            <v>45315</v>
          </cell>
          <cell r="G50" t="str">
            <v>НЕТ</v>
          </cell>
          <cell r="H50">
            <v>73</v>
          </cell>
          <cell r="I50">
            <v>31</v>
          </cell>
        </row>
        <row r="51">
          <cell r="A51">
            <v>91343330</v>
          </cell>
          <cell r="B51" t="str">
            <v>Кв. 1 061</v>
          </cell>
          <cell r="C51" t="str">
            <v>Подъезд №17</v>
          </cell>
          <cell r="D51">
            <v>45561</v>
          </cell>
          <cell r="E51" t="str">
            <v>СЗ КиноДевелопмент</v>
          </cell>
          <cell r="F51">
            <v>45315</v>
          </cell>
          <cell r="G51" t="str">
            <v>НЕТ</v>
          </cell>
          <cell r="H51">
            <v>42.6</v>
          </cell>
          <cell r="I51">
            <v>31</v>
          </cell>
        </row>
        <row r="52">
          <cell r="A52">
            <v>91343332</v>
          </cell>
          <cell r="B52" t="str">
            <v>Кв. 1 063</v>
          </cell>
          <cell r="C52" t="str">
            <v>Подъезд №17</v>
          </cell>
          <cell r="D52">
            <v>45561</v>
          </cell>
          <cell r="E52" t="str">
            <v>СЗ КиноДевелопмент</v>
          </cell>
          <cell r="F52">
            <v>45315</v>
          </cell>
          <cell r="G52" t="str">
            <v>НЕТ</v>
          </cell>
          <cell r="H52">
            <v>51.3</v>
          </cell>
          <cell r="I52">
            <v>31</v>
          </cell>
        </row>
        <row r="53">
          <cell r="A53">
            <v>91343333</v>
          </cell>
          <cell r="B53" t="str">
            <v>Кв. 1 064</v>
          </cell>
          <cell r="C53" t="str">
            <v>Подъезд №17</v>
          </cell>
          <cell r="D53">
            <v>45561</v>
          </cell>
          <cell r="E53" t="str">
            <v>СЗ КиноДевелопмент</v>
          </cell>
          <cell r="F53">
            <v>45315</v>
          </cell>
          <cell r="G53" t="str">
            <v>НЕТ</v>
          </cell>
          <cell r="H53">
            <v>66</v>
          </cell>
          <cell r="I53">
            <v>31</v>
          </cell>
        </row>
        <row r="54">
          <cell r="A54">
            <v>91343334</v>
          </cell>
          <cell r="B54" t="str">
            <v>Кв. 1 065</v>
          </cell>
          <cell r="C54" t="str">
            <v>Подъезд №17</v>
          </cell>
          <cell r="D54">
            <v>45561</v>
          </cell>
          <cell r="E54" t="str">
            <v>СЗ КиноДевелопмент</v>
          </cell>
          <cell r="F54">
            <v>45315</v>
          </cell>
          <cell r="G54" t="str">
            <v>НЕТ</v>
          </cell>
          <cell r="H54">
            <v>45.5</v>
          </cell>
          <cell r="I54">
            <v>31</v>
          </cell>
        </row>
        <row r="55">
          <cell r="A55">
            <v>91343336</v>
          </cell>
          <cell r="B55" t="str">
            <v>Кв. 1 067</v>
          </cell>
          <cell r="C55" t="str">
            <v>Подъезд №17</v>
          </cell>
          <cell r="D55">
            <v>45561</v>
          </cell>
          <cell r="E55" t="str">
            <v>СЗ КиноДевелопмент</v>
          </cell>
          <cell r="F55">
            <v>45315</v>
          </cell>
          <cell r="G55" t="str">
            <v>НЕТ</v>
          </cell>
          <cell r="H55">
            <v>73</v>
          </cell>
          <cell r="I55">
            <v>31</v>
          </cell>
        </row>
        <row r="56">
          <cell r="A56">
            <v>91343337</v>
          </cell>
          <cell r="B56" t="str">
            <v>Кв. 1 068</v>
          </cell>
          <cell r="C56" t="str">
            <v>Подъезд №17</v>
          </cell>
          <cell r="D56">
            <v>45561</v>
          </cell>
          <cell r="E56" t="str">
            <v>СЗ КиноДевелопмент</v>
          </cell>
          <cell r="F56">
            <v>45315</v>
          </cell>
          <cell r="G56" t="str">
            <v>НЕТ</v>
          </cell>
          <cell r="H56">
            <v>42.6</v>
          </cell>
          <cell r="I56">
            <v>31</v>
          </cell>
        </row>
        <row r="57">
          <cell r="A57">
            <v>91343338</v>
          </cell>
          <cell r="B57" t="str">
            <v>Кв. 1 069</v>
          </cell>
          <cell r="C57" t="str">
            <v>Подъезд №17</v>
          </cell>
          <cell r="D57">
            <v>45561</v>
          </cell>
          <cell r="E57" t="str">
            <v>СЗ КиноДевелопмент</v>
          </cell>
          <cell r="F57">
            <v>45315</v>
          </cell>
          <cell r="G57" t="str">
            <v>НЕТ</v>
          </cell>
          <cell r="H57">
            <v>37.5</v>
          </cell>
          <cell r="I57">
            <v>31</v>
          </cell>
        </row>
        <row r="58">
          <cell r="A58">
            <v>91343340</v>
          </cell>
          <cell r="B58" t="str">
            <v>Кв. 1 071</v>
          </cell>
          <cell r="C58" t="str">
            <v>Подъезд №17</v>
          </cell>
          <cell r="D58">
            <v>45561</v>
          </cell>
          <cell r="E58" t="str">
            <v>СЗ КиноДевелопмент</v>
          </cell>
          <cell r="F58">
            <v>45315</v>
          </cell>
          <cell r="G58" t="str">
            <v>НЕТ</v>
          </cell>
          <cell r="H58">
            <v>66</v>
          </cell>
          <cell r="I58">
            <v>31</v>
          </cell>
        </row>
        <row r="59">
          <cell r="A59">
            <v>91343341</v>
          </cell>
          <cell r="B59" t="str">
            <v>Кв. 1 072</v>
          </cell>
          <cell r="C59" t="str">
            <v>Подъезд №17</v>
          </cell>
          <cell r="D59">
            <v>45561</v>
          </cell>
          <cell r="E59" t="str">
            <v>СЗ КиноДевелопмент</v>
          </cell>
          <cell r="F59">
            <v>45315</v>
          </cell>
          <cell r="G59" t="str">
            <v>НЕТ</v>
          </cell>
          <cell r="H59">
            <v>45.5</v>
          </cell>
          <cell r="I59">
            <v>31</v>
          </cell>
        </row>
        <row r="60">
          <cell r="A60">
            <v>91343342</v>
          </cell>
          <cell r="B60" t="str">
            <v>Кв. 1 073</v>
          </cell>
          <cell r="C60" t="str">
            <v>Подъезд №17</v>
          </cell>
          <cell r="D60">
            <v>45561</v>
          </cell>
          <cell r="E60" t="str">
            <v>СЗ КиноДевелопмент</v>
          </cell>
          <cell r="F60">
            <v>45315</v>
          </cell>
          <cell r="G60" t="str">
            <v>НЕТ</v>
          </cell>
          <cell r="H60">
            <v>26</v>
          </cell>
          <cell r="I60">
            <v>31</v>
          </cell>
        </row>
        <row r="61">
          <cell r="A61">
            <v>91343343</v>
          </cell>
          <cell r="B61" t="str">
            <v>Кв. 1 074</v>
          </cell>
          <cell r="C61" t="str">
            <v>Подъезд №17</v>
          </cell>
          <cell r="D61">
            <v>45561</v>
          </cell>
          <cell r="E61" t="str">
            <v>СЗ КиноДевелопмент</v>
          </cell>
          <cell r="F61">
            <v>45315</v>
          </cell>
          <cell r="G61" t="str">
            <v>НЕТ</v>
          </cell>
          <cell r="H61">
            <v>73</v>
          </cell>
          <cell r="I61">
            <v>31</v>
          </cell>
        </row>
        <row r="62">
          <cell r="A62">
            <v>91343345</v>
          </cell>
          <cell r="B62" t="str">
            <v>Кв. 1 076</v>
          </cell>
          <cell r="C62" t="str">
            <v>Подъезд №17</v>
          </cell>
          <cell r="D62">
            <v>45561</v>
          </cell>
          <cell r="E62" t="str">
            <v>СЗ КиноДевелопмент</v>
          </cell>
          <cell r="F62">
            <v>45315</v>
          </cell>
          <cell r="G62" t="str">
            <v>НЕТ</v>
          </cell>
          <cell r="H62">
            <v>37.5</v>
          </cell>
          <cell r="I62">
            <v>31</v>
          </cell>
        </row>
        <row r="63">
          <cell r="A63">
            <v>91343346</v>
          </cell>
          <cell r="B63" t="str">
            <v>Кв. 1 077</v>
          </cell>
          <cell r="C63" t="str">
            <v>Подъезд №17</v>
          </cell>
          <cell r="D63">
            <v>45561</v>
          </cell>
          <cell r="E63" t="str">
            <v>СЗ КиноДевелопмент</v>
          </cell>
          <cell r="F63">
            <v>45315</v>
          </cell>
          <cell r="G63" t="str">
            <v>НЕТ</v>
          </cell>
          <cell r="H63">
            <v>51.3</v>
          </cell>
          <cell r="I63">
            <v>31</v>
          </cell>
        </row>
        <row r="64">
          <cell r="A64">
            <v>91343348</v>
          </cell>
          <cell r="B64" t="str">
            <v>Кв. 1 079</v>
          </cell>
          <cell r="C64" t="str">
            <v>Подъезд №17</v>
          </cell>
          <cell r="D64">
            <v>45561</v>
          </cell>
          <cell r="E64" t="str">
            <v>СЗ КиноДевелопмент</v>
          </cell>
          <cell r="F64">
            <v>45315</v>
          </cell>
          <cell r="G64" t="str">
            <v>НЕТ</v>
          </cell>
          <cell r="H64">
            <v>45.5</v>
          </cell>
          <cell r="I64">
            <v>31</v>
          </cell>
        </row>
        <row r="65">
          <cell r="A65">
            <v>91343349</v>
          </cell>
          <cell r="B65" t="str">
            <v>Кв. 1 080</v>
          </cell>
          <cell r="C65" t="str">
            <v>Подъезд №17</v>
          </cell>
          <cell r="D65">
            <v>45561</v>
          </cell>
          <cell r="E65" t="str">
            <v>СЗ КиноДевелопмент</v>
          </cell>
          <cell r="F65">
            <v>45315</v>
          </cell>
          <cell r="G65" t="str">
            <v>НЕТ</v>
          </cell>
          <cell r="H65">
            <v>26</v>
          </cell>
          <cell r="I65">
            <v>31</v>
          </cell>
        </row>
        <row r="66">
          <cell r="A66">
            <v>91343350</v>
          </cell>
          <cell r="B66" t="str">
            <v>Кв. 1 081</v>
          </cell>
          <cell r="C66" t="str">
            <v>Подъезд №17</v>
          </cell>
          <cell r="D66">
            <v>45561</v>
          </cell>
          <cell r="E66" t="str">
            <v>СЗ КиноДевелопмент</v>
          </cell>
          <cell r="F66">
            <v>45315</v>
          </cell>
          <cell r="G66" t="str">
            <v>НЕТ</v>
          </cell>
          <cell r="H66">
            <v>73</v>
          </cell>
          <cell r="I66">
            <v>31</v>
          </cell>
        </row>
        <row r="67">
          <cell r="A67">
            <v>91343351</v>
          </cell>
          <cell r="B67" t="str">
            <v>Кв. 1 082</v>
          </cell>
          <cell r="C67" t="str">
            <v>Подъезд №17</v>
          </cell>
          <cell r="D67">
            <v>45561</v>
          </cell>
          <cell r="E67" t="str">
            <v>СЗ КиноДевелопмент</v>
          </cell>
          <cell r="F67">
            <v>45315</v>
          </cell>
          <cell r="G67" t="str">
            <v>НЕТ</v>
          </cell>
          <cell r="H67">
            <v>42.6</v>
          </cell>
          <cell r="I67">
            <v>31</v>
          </cell>
        </row>
        <row r="68">
          <cell r="A68">
            <v>91343352</v>
          </cell>
          <cell r="B68" t="str">
            <v>Кв. 1 083</v>
          </cell>
          <cell r="C68" t="str">
            <v>Подъезд №17</v>
          </cell>
          <cell r="D68">
            <v>45561</v>
          </cell>
          <cell r="E68" t="str">
            <v>СЗ КиноДевелопмент</v>
          </cell>
          <cell r="F68">
            <v>45315</v>
          </cell>
          <cell r="G68" t="str">
            <v>НЕТ</v>
          </cell>
          <cell r="H68">
            <v>37.5</v>
          </cell>
          <cell r="I68">
            <v>31</v>
          </cell>
        </row>
        <row r="69">
          <cell r="A69">
            <v>91343353</v>
          </cell>
          <cell r="B69" t="str">
            <v>Кв. 1 084</v>
          </cell>
          <cell r="C69" t="str">
            <v>Подъезд №17</v>
          </cell>
          <cell r="D69">
            <v>45561</v>
          </cell>
          <cell r="E69" t="str">
            <v>СЗ КиноДевелопмент</v>
          </cell>
          <cell r="F69">
            <v>45315</v>
          </cell>
          <cell r="G69" t="str">
            <v>НЕТ</v>
          </cell>
          <cell r="H69">
            <v>51.3</v>
          </cell>
          <cell r="I69">
            <v>31</v>
          </cell>
        </row>
        <row r="70">
          <cell r="A70">
            <v>91343354</v>
          </cell>
          <cell r="B70" t="str">
            <v>Кв. 1 085</v>
          </cell>
          <cell r="C70" t="str">
            <v>Подъезд №17</v>
          </cell>
          <cell r="D70">
            <v>45561</v>
          </cell>
          <cell r="E70" t="str">
            <v>СЗ КиноДевелопмент</v>
          </cell>
          <cell r="F70">
            <v>45315</v>
          </cell>
          <cell r="G70" t="str">
            <v>НЕТ</v>
          </cell>
          <cell r="H70">
            <v>66</v>
          </cell>
          <cell r="I70">
            <v>31</v>
          </cell>
        </row>
        <row r="71">
          <cell r="A71">
            <v>91343355</v>
          </cell>
          <cell r="B71" t="str">
            <v>Кв. 1 086</v>
          </cell>
          <cell r="C71" t="str">
            <v>Подъезд №17</v>
          </cell>
          <cell r="D71">
            <v>45561</v>
          </cell>
          <cell r="E71" t="str">
            <v>СЗ КиноДевелопмент</v>
          </cell>
          <cell r="F71">
            <v>45315</v>
          </cell>
          <cell r="G71" t="str">
            <v>НЕТ</v>
          </cell>
          <cell r="H71">
            <v>45.5</v>
          </cell>
          <cell r="I71">
            <v>31</v>
          </cell>
        </row>
        <row r="72">
          <cell r="A72">
            <v>91343356</v>
          </cell>
          <cell r="B72" t="str">
            <v>Кв. 1 087</v>
          </cell>
          <cell r="C72" t="str">
            <v>Подъезд №17</v>
          </cell>
          <cell r="D72">
            <v>45561</v>
          </cell>
          <cell r="E72" t="str">
            <v>СЗ КиноДевелопмент</v>
          </cell>
          <cell r="F72">
            <v>45315</v>
          </cell>
          <cell r="G72" t="str">
            <v>НЕТ</v>
          </cell>
          <cell r="H72">
            <v>26</v>
          </cell>
          <cell r="I72">
            <v>31</v>
          </cell>
        </row>
        <row r="73">
          <cell r="A73">
            <v>91343358</v>
          </cell>
          <cell r="B73" t="str">
            <v>Кв. 1 089</v>
          </cell>
          <cell r="C73" t="str">
            <v>Подъезд №17</v>
          </cell>
          <cell r="D73">
            <v>45561</v>
          </cell>
          <cell r="E73" t="str">
            <v>СЗ КиноДевелопмент</v>
          </cell>
          <cell r="F73">
            <v>45315</v>
          </cell>
          <cell r="G73" t="str">
            <v>НЕТ</v>
          </cell>
          <cell r="H73">
            <v>42.6</v>
          </cell>
          <cell r="I73">
            <v>31</v>
          </cell>
        </row>
        <row r="74">
          <cell r="A74">
            <v>91343359</v>
          </cell>
          <cell r="B74" t="str">
            <v>Кв. 1 090</v>
          </cell>
          <cell r="C74" t="str">
            <v>Подъезд №17</v>
          </cell>
          <cell r="D74">
            <v>45561</v>
          </cell>
          <cell r="E74" t="str">
            <v>СЗ КиноДевелопмент</v>
          </cell>
          <cell r="F74">
            <v>45315</v>
          </cell>
          <cell r="G74" t="str">
            <v>НЕТ</v>
          </cell>
          <cell r="H74">
            <v>37.5</v>
          </cell>
          <cell r="I74">
            <v>31</v>
          </cell>
        </row>
        <row r="75">
          <cell r="A75">
            <v>91343360</v>
          </cell>
          <cell r="B75" t="str">
            <v>Кв. 1 091</v>
          </cell>
          <cell r="C75" t="str">
            <v>Подъезд №17</v>
          </cell>
          <cell r="D75">
            <v>45561</v>
          </cell>
          <cell r="E75" t="str">
            <v>СЗ КиноДевелопмент</v>
          </cell>
          <cell r="F75">
            <v>45315</v>
          </cell>
          <cell r="G75" t="str">
            <v>НЕТ</v>
          </cell>
          <cell r="H75">
            <v>51.3</v>
          </cell>
          <cell r="I75">
            <v>31</v>
          </cell>
        </row>
        <row r="76">
          <cell r="A76">
            <v>91343361</v>
          </cell>
          <cell r="B76" t="str">
            <v>Кв. 1 092</v>
          </cell>
          <cell r="C76" t="str">
            <v>Подъезд №17</v>
          </cell>
          <cell r="D76">
            <v>45561</v>
          </cell>
          <cell r="E76" t="str">
            <v>СЗ КиноДевелопмент</v>
          </cell>
          <cell r="F76">
            <v>45315</v>
          </cell>
          <cell r="G76" t="str">
            <v>НЕТ</v>
          </cell>
          <cell r="H76">
            <v>66</v>
          </cell>
          <cell r="I76">
            <v>31</v>
          </cell>
        </row>
        <row r="77">
          <cell r="A77">
            <v>91343363</v>
          </cell>
          <cell r="B77" t="str">
            <v>Кв. 1 094</v>
          </cell>
          <cell r="C77" t="str">
            <v>Подъезд №17</v>
          </cell>
          <cell r="D77">
            <v>45561</v>
          </cell>
          <cell r="E77" t="str">
            <v>СЗ КиноДевелопмент</v>
          </cell>
          <cell r="F77">
            <v>45315</v>
          </cell>
          <cell r="G77" t="str">
            <v>НЕТ</v>
          </cell>
          <cell r="H77">
            <v>26</v>
          </cell>
          <cell r="I77">
            <v>31</v>
          </cell>
        </row>
        <row r="78">
          <cell r="A78">
            <v>91343364</v>
          </cell>
          <cell r="B78" t="str">
            <v>Кв. 1 095</v>
          </cell>
          <cell r="C78" t="str">
            <v>Подъезд №17</v>
          </cell>
          <cell r="D78">
            <v>45561</v>
          </cell>
          <cell r="E78" t="str">
            <v>СЗ КиноДевелопмент</v>
          </cell>
          <cell r="F78">
            <v>45315</v>
          </cell>
          <cell r="G78" t="str">
            <v>НЕТ</v>
          </cell>
          <cell r="H78">
            <v>73</v>
          </cell>
          <cell r="I78">
            <v>31</v>
          </cell>
        </row>
        <row r="79">
          <cell r="A79">
            <v>91343365</v>
          </cell>
          <cell r="B79" t="str">
            <v>Кв. 1 096</v>
          </cell>
          <cell r="C79" t="str">
            <v>Подъезд №17</v>
          </cell>
          <cell r="D79">
            <v>45561</v>
          </cell>
          <cell r="E79" t="str">
            <v>СЗ КиноДевелопмент</v>
          </cell>
          <cell r="F79">
            <v>45315</v>
          </cell>
          <cell r="G79" t="str">
            <v>НЕТ</v>
          </cell>
          <cell r="H79">
            <v>42.6</v>
          </cell>
          <cell r="I79">
            <v>31</v>
          </cell>
        </row>
        <row r="80">
          <cell r="A80">
            <v>91343367</v>
          </cell>
          <cell r="B80" t="str">
            <v>Кв. 1 098</v>
          </cell>
          <cell r="C80" t="str">
            <v>Подъезд №17</v>
          </cell>
          <cell r="D80">
            <v>45561</v>
          </cell>
          <cell r="E80" t="str">
            <v>СЗ КиноДевелопмент</v>
          </cell>
          <cell r="F80">
            <v>45315</v>
          </cell>
          <cell r="G80" t="str">
            <v>НЕТ</v>
          </cell>
          <cell r="H80">
            <v>51.3</v>
          </cell>
          <cell r="I80">
            <v>31</v>
          </cell>
        </row>
        <row r="81">
          <cell r="A81">
            <v>91343368</v>
          </cell>
          <cell r="B81" t="str">
            <v>Кв. 1 099</v>
          </cell>
          <cell r="C81" t="str">
            <v>Подъезд №17</v>
          </cell>
          <cell r="D81">
            <v>45561</v>
          </cell>
          <cell r="E81" t="str">
            <v>СЗ КиноДевелопмент</v>
          </cell>
          <cell r="F81">
            <v>45315</v>
          </cell>
          <cell r="G81" t="str">
            <v>НЕТ</v>
          </cell>
          <cell r="H81">
            <v>66</v>
          </cell>
          <cell r="I81">
            <v>31</v>
          </cell>
        </row>
        <row r="82">
          <cell r="A82">
            <v>91343369</v>
          </cell>
          <cell r="B82" t="str">
            <v>Кв. 1 100</v>
          </cell>
          <cell r="C82" t="str">
            <v>Подъезд №17</v>
          </cell>
          <cell r="D82">
            <v>45561</v>
          </cell>
          <cell r="E82" t="str">
            <v>СЗ КиноДевелопмент</v>
          </cell>
          <cell r="F82">
            <v>45315</v>
          </cell>
          <cell r="G82" t="str">
            <v>НЕТ</v>
          </cell>
          <cell r="H82">
            <v>45.5</v>
          </cell>
          <cell r="I82">
            <v>31</v>
          </cell>
        </row>
        <row r="83">
          <cell r="A83">
            <v>91343370</v>
          </cell>
          <cell r="B83" t="str">
            <v>Кв. 1 101</v>
          </cell>
          <cell r="C83" t="str">
            <v>Подъезд №17</v>
          </cell>
          <cell r="D83">
            <v>45561</v>
          </cell>
          <cell r="E83" t="str">
            <v>СЗ КиноДевелопмент</v>
          </cell>
          <cell r="F83">
            <v>45315</v>
          </cell>
          <cell r="G83" t="str">
            <v>НЕТ</v>
          </cell>
          <cell r="H83">
            <v>26</v>
          </cell>
          <cell r="I83">
            <v>31</v>
          </cell>
        </row>
        <row r="84">
          <cell r="A84">
            <v>91343371</v>
          </cell>
          <cell r="B84" t="str">
            <v>Кв. 1 102</v>
          </cell>
          <cell r="C84" t="str">
            <v>Подъезд №17</v>
          </cell>
          <cell r="D84">
            <v>45561</v>
          </cell>
          <cell r="E84" t="str">
            <v>СЗ КиноДевелопмент</v>
          </cell>
          <cell r="F84">
            <v>45315</v>
          </cell>
          <cell r="G84" t="str">
            <v>НЕТ</v>
          </cell>
          <cell r="H84">
            <v>73</v>
          </cell>
          <cell r="I84">
            <v>31</v>
          </cell>
        </row>
        <row r="85">
          <cell r="A85">
            <v>91343372</v>
          </cell>
          <cell r="B85" t="str">
            <v>Кв. 1 103</v>
          </cell>
          <cell r="C85" t="str">
            <v>Подъезд №17</v>
          </cell>
          <cell r="D85">
            <v>45561</v>
          </cell>
          <cell r="E85" t="str">
            <v>СЗ КиноДевелопмент</v>
          </cell>
          <cell r="F85">
            <v>45315</v>
          </cell>
          <cell r="G85" t="str">
            <v>НЕТ</v>
          </cell>
          <cell r="H85">
            <v>42.6</v>
          </cell>
          <cell r="I85">
            <v>31</v>
          </cell>
        </row>
        <row r="86">
          <cell r="A86">
            <v>91343373</v>
          </cell>
          <cell r="B86" t="str">
            <v>Кв. 1 104</v>
          </cell>
          <cell r="C86" t="str">
            <v>Подъезд №17</v>
          </cell>
          <cell r="D86">
            <v>45561</v>
          </cell>
          <cell r="E86" t="str">
            <v>СЗ КиноДевелопмент</v>
          </cell>
          <cell r="F86">
            <v>45315</v>
          </cell>
          <cell r="G86" t="str">
            <v>НЕТ</v>
          </cell>
          <cell r="H86">
            <v>37.5</v>
          </cell>
          <cell r="I86">
            <v>31</v>
          </cell>
        </row>
        <row r="87">
          <cell r="A87">
            <v>91343375</v>
          </cell>
          <cell r="B87" t="str">
            <v>Кв. 1 106</v>
          </cell>
          <cell r="C87" t="str">
            <v>Подъезд №17</v>
          </cell>
          <cell r="D87">
            <v>45561</v>
          </cell>
          <cell r="E87" t="str">
            <v>СЗ КиноДевелопмент</v>
          </cell>
          <cell r="F87">
            <v>45315</v>
          </cell>
          <cell r="G87" t="str">
            <v>НЕТ</v>
          </cell>
          <cell r="H87">
            <v>66</v>
          </cell>
          <cell r="I87">
            <v>31</v>
          </cell>
        </row>
        <row r="88">
          <cell r="A88">
            <v>91343376</v>
          </cell>
          <cell r="B88" t="str">
            <v>Кв. 1 107</v>
          </cell>
          <cell r="C88" t="str">
            <v>Подъезд №17</v>
          </cell>
          <cell r="D88">
            <v>45561</v>
          </cell>
          <cell r="E88" t="str">
            <v>СЗ КиноДевелопмент</v>
          </cell>
          <cell r="F88">
            <v>45315</v>
          </cell>
          <cell r="G88" t="str">
            <v>НЕТ</v>
          </cell>
          <cell r="H88">
            <v>45.5</v>
          </cell>
          <cell r="I88">
            <v>31</v>
          </cell>
        </row>
        <row r="89">
          <cell r="A89">
            <v>91343378</v>
          </cell>
          <cell r="B89" t="str">
            <v>Кв. 1 109</v>
          </cell>
          <cell r="C89" t="str">
            <v>Подъезд №17</v>
          </cell>
          <cell r="D89">
            <v>45561</v>
          </cell>
          <cell r="E89" t="str">
            <v>СЗ КиноДевелопмент</v>
          </cell>
          <cell r="F89">
            <v>45315</v>
          </cell>
          <cell r="G89" t="str">
            <v>НЕТ</v>
          </cell>
          <cell r="H89">
            <v>73</v>
          </cell>
          <cell r="I89">
            <v>31</v>
          </cell>
        </row>
        <row r="90">
          <cell r="A90">
            <v>91343380</v>
          </cell>
          <cell r="B90" t="str">
            <v>Кв. 1 111</v>
          </cell>
          <cell r="C90" t="str">
            <v>Подъезд №17</v>
          </cell>
          <cell r="D90">
            <v>45561</v>
          </cell>
          <cell r="E90" t="str">
            <v>СЗ КиноДевелопмент</v>
          </cell>
          <cell r="F90">
            <v>45315</v>
          </cell>
          <cell r="G90" t="str">
            <v>НЕТ</v>
          </cell>
          <cell r="H90">
            <v>37.5</v>
          </cell>
          <cell r="I90">
            <v>31</v>
          </cell>
        </row>
        <row r="91">
          <cell r="A91">
            <v>91343381</v>
          </cell>
          <cell r="B91" t="str">
            <v>Кв. 1 112</v>
          </cell>
          <cell r="C91" t="str">
            <v>Подъезд №17</v>
          </cell>
          <cell r="D91">
            <v>45561</v>
          </cell>
          <cell r="E91" t="str">
            <v>СЗ КиноДевелопмент</v>
          </cell>
          <cell r="F91">
            <v>45315</v>
          </cell>
          <cell r="G91" t="str">
            <v>НЕТ</v>
          </cell>
          <cell r="H91">
            <v>51.3</v>
          </cell>
          <cell r="I91">
            <v>31</v>
          </cell>
        </row>
        <row r="92">
          <cell r="A92">
            <v>91343383</v>
          </cell>
          <cell r="B92" t="str">
            <v>Кв. 1 114</v>
          </cell>
          <cell r="C92" t="str">
            <v>Подъезд №17</v>
          </cell>
          <cell r="D92">
            <v>45561</v>
          </cell>
          <cell r="E92" t="str">
            <v>СЗ КиноДевелопмент</v>
          </cell>
          <cell r="F92">
            <v>45315</v>
          </cell>
          <cell r="G92" t="str">
            <v>НЕТ</v>
          </cell>
          <cell r="H92">
            <v>45.5</v>
          </cell>
          <cell r="I92">
            <v>31</v>
          </cell>
        </row>
        <row r="93">
          <cell r="A93">
            <v>91343384</v>
          </cell>
          <cell r="B93" t="str">
            <v>Кв. 1 115</v>
          </cell>
          <cell r="C93" t="str">
            <v>Подъезд №17</v>
          </cell>
          <cell r="D93">
            <v>45561</v>
          </cell>
          <cell r="E93" t="str">
            <v>СЗ КиноДевелопмент</v>
          </cell>
          <cell r="F93">
            <v>45315</v>
          </cell>
          <cell r="G93" t="str">
            <v>НЕТ</v>
          </cell>
          <cell r="H93">
            <v>26</v>
          </cell>
          <cell r="I93">
            <v>31</v>
          </cell>
        </row>
        <row r="94">
          <cell r="A94">
            <v>91343386</v>
          </cell>
          <cell r="B94" t="str">
            <v>Кв. 1 117</v>
          </cell>
          <cell r="C94" t="str">
            <v>Подъезд №17</v>
          </cell>
          <cell r="D94">
            <v>45561</v>
          </cell>
          <cell r="E94" t="str">
            <v>СЗ КиноДевелопмент</v>
          </cell>
          <cell r="F94">
            <v>45315</v>
          </cell>
          <cell r="G94" t="str">
            <v>НЕТ</v>
          </cell>
          <cell r="H94">
            <v>42.6</v>
          </cell>
          <cell r="I94">
            <v>31</v>
          </cell>
        </row>
        <row r="95">
          <cell r="A95">
            <v>91343387</v>
          </cell>
          <cell r="B95" t="str">
            <v>Кв. 1 118</v>
          </cell>
          <cell r="C95" t="str">
            <v>Подъезд №17</v>
          </cell>
          <cell r="D95">
            <v>45561</v>
          </cell>
          <cell r="E95" t="str">
            <v>СЗ КиноДевелопмент</v>
          </cell>
          <cell r="F95">
            <v>45315</v>
          </cell>
          <cell r="G95" t="str">
            <v>НЕТ</v>
          </cell>
          <cell r="H95">
            <v>37.5</v>
          </cell>
          <cell r="I95">
            <v>31</v>
          </cell>
        </row>
        <row r="96">
          <cell r="A96">
            <v>91343388</v>
          </cell>
          <cell r="B96" t="str">
            <v>Кв. 1 119</v>
          </cell>
          <cell r="C96" t="str">
            <v>Подъезд №17</v>
          </cell>
          <cell r="D96">
            <v>45561</v>
          </cell>
          <cell r="E96" t="str">
            <v>СЗ КиноДевелопмент</v>
          </cell>
          <cell r="F96">
            <v>45315</v>
          </cell>
          <cell r="G96" t="str">
            <v>НЕТ</v>
          </cell>
          <cell r="H96">
            <v>51.3</v>
          </cell>
          <cell r="I96">
            <v>31</v>
          </cell>
        </row>
        <row r="97">
          <cell r="A97">
            <v>91343389</v>
          </cell>
          <cell r="B97" t="str">
            <v>Кв. 1 120</v>
          </cell>
          <cell r="C97" t="str">
            <v>Подъезд №17</v>
          </cell>
          <cell r="D97">
            <v>45561</v>
          </cell>
          <cell r="E97" t="str">
            <v>СЗ КиноДевелопмент</v>
          </cell>
          <cell r="F97">
            <v>45315</v>
          </cell>
          <cell r="G97" t="str">
            <v>НЕТ</v>
          </cell>
          <cell r="H97">
            <v>66</v>
          </cell>
          <cell r="I97">
            <v>31</v>
          </cell>
        </row>
        <row r="98">
          <cell r="A98">
            <v>91343390</v>
          </cell>
          <cell r="B98" t="str">
            <v>Кв. 1 121</v>
          </cell>
          <cell r="C98" t="str">
            <v>Подъезд №17</v>
          </cell>
          <cell r="D98">
            <v>45561</v>
          </cell>
          <cell r="E98" t="str">
            <v>СЗ КиноДевелопмент</v>
          </cell>
          <cell r="F98">
            <v>45315</v>
          </cell>
          <cell r="G98" t="str">
            <v>НЕТ</v>
          </cell>
          <cell r="H98">
            <v>45.5</v>
          </cell>
          <cell r="I98">
            <v>31</v>
          </cell>
        </row>
        <row r="99">
          <cell r="A99">
            <v>91343391</v>
          </cell>
          <cell r="B99" t="str">
            <v>Кв. 1 122</v>
          </cell>
          <cell r="C99" t="str">
            <v>Подъезд №17</v>
          </cell>
          <cell r="D99">
            <v>45561</v>
          </cell>
          <cell r="E99" t="str">
            <v>СЗ КиноДевелопмент</v>
          </cell>
          <cell r="F99">
            <v>45315</v>
          </cell>
          <cell r="G99" t="str">
            <v>НЕТ</v>
          </cell>
          <cell r="H99">
            <v>26</v>
          </cell>
          <cell r="I99">
            <v>31</v>
          </cell>
        </row>
        <row r="100">
          <cell r="A100">
            <v>91343392</v>
          </cell>
          <cell r="B100" t="str">
            <v>Кв. 1 123</v>
          </cell>
          <cell r="C100" t="str">
            <v>Подъезд №17</v>
          </cell>
          <cell r="D100">
            <v>45561</v>
          </cell>
          <cell r="E100" t="str">
            <v>СЗ КиноДевелопмент</v>
          </cell>
          <cell r="F100">
            <v>45315</v>
          </cell>
          <cell r="G100" t="str">
            <v>НЕТ</v>
          </cell>
          <cell r="H100">
            <v>73</v>
          </cell>
          <cell r="I100">
            <v>31</v>
          </cell>
        </row>
        <row r="101">
          <cell r="A101">
            <v>91343393</v>
          </cell>
          <cell r="B101" t="str">
            <v>Кв. 1 124</v>
          </cell>
          <cell r="C101" t="str">
            <v>Подъезд №17</v>
          </cell>
          <cell r="D101">
            <v>45561</v>
          </cell>
          <cell r="E101" t="str">
            <v>СЗ КиноДевелопмент</v>
          </cell>
          <cell r="F101">
            <v>45315</v>
          </cell>
          <cell r="G101" t="str">
            <v>НЕТ</v>
          </cell>
          <cell r="H101">
            <v>42.6</v>
          </cell>
          <cell r="I101">
            <v>31</v>
          </cell>
        </row>
        <row r="102">
          <cell r="A102">
            <v>91343394</v>
          </cell>
          <cell r="B102" t="str">
            <v>Кв. 1 125</v>
          </cell>
          <cell r="C102" t="str">
            <v>Подъезд №17</v>
          </cell>
          <cell r="D102">
            <v>45561</v>
          </cell>
          <cell r="E102" t="str">
            <v>СЗ КиноДевелопмент</v>
          </cell>
          <cell r="F102">
            <v>45315</v>
          </cell>
          <cell r="G102" t="str">
            <v>НЕТ</v>
          </cell>
          <cell r="H102">
            <v>37.5</v>
          </cell>
          <cell r="I102">
            <v>31</v>
          </cell>
        </row>
        <row r="103">
          <cell r="A103">
            <v>91343395</v>
          </cell>
          <cell r="B103" t="str">
            <v>Кв. 1 126</v>
          </cell>
          <cell r="C103" t="str">
            <v>Подъезд №17</v>
          </cell>
          <cell r="D103">
            <v>45561</v>
          </cell>
          <cell r="E103" t="str">
            <v>СЗ КиноДевелопмент</v>
          </cell>
          <cell r="F103">
            <v>45315</v>
          </cell>
          <cell r="G103" t="str">
            <v>НЕТ</v>
          </cell>
          <cell r="H103">
            <v>51.3</v>
          </cell>
          <cell r="I103">
            <v>31</v>
          </cell>
        </row>
        <row r="104">
          <cell r="A104">
            <v>91343396</v>
          </cell>
          <cell r="B104" t="str">
            <v>Кв. 1 127</v>
          </cell>
          <cell r="C104" t="str">
            <v>Подъезд №17</v>
          </cell>
          <cell r="D104">
            <v>45561</v>
          </cell>
          <cell r="E104" t="str">
            <v>СЗ КиноДевелопмент</v>
          </cell>
          <cell r="F104">
            <v>45315</v>
          </cell>
          <cell r="G104" t="str">
            <v>НЕТ</v>
          </cell>
          <cell r="H104">
            <v>66</v>
          </cell>
          <cell r="I104">
            <v>31</v>
          </cell>
        </row>
        <row r="105">
          <cell r="A105">
            <v>91343398</v>
          </cell>
          <cell r="B105" t="str">
            <v>Кв. 1 129</v>
          </cell>
          <cell r="C105" t="str">
            <v>Подъезд №17</v>
          </cell>
          <cell r="D105">
            <v>45561</v>
          </cell>
          <cell r="E105" t="str">
            <v>СЗ КиноДевелопмент</v>
          </cell>
          <cell r="F105">
            <v>45315</v>
          </cell>
          <cell r="G105" t="str">
            <v>НЕТ</v>
          </cell>
          <cell r="H105">
            <v>26</v>
          </cell>
          <cell r="I105">
            <v>31</v>
          </cell>
        </row>
        <row r="106">
          <cell r="A106">
            <v>91343399</v>
          </cell>
          <cell r="B106" t="str">
            <v>Кв. 1 130</v>
          </cell>
          <cell r="C106" t="str">
            <v>Подъезд №17</v>
          </cell>
          <cell r="D106">
            <v>45561</v>
          </cell>
          <cell r="E106" t="str">
            <v>СЗ КиноДевелопмент</v>
          </cell>
          <cell r="F106">
            <v>45315</v>
          </cell>
          <cell r="G106" t="str">
            <v>НЕТ</v>
          </cell>
          <cell r="H106">
            <v>73</v>
          </cell>
          <cell r="I106">
            <v>31</v>
          </cell>
        </row>
        <row r="107">
          <cell r="A107">
            <v>91343400</v>
          </cell>
          <cell r="B107" t="str">
            <v>Кв. 1 131</v>
          </cell>
          <cell r="C107" t="str">
            <v>Подъезд №17</v>
          </cell>
          <cell r="D107">
            <v>45561</v>
          </cell>
          <cell r="E107" t="str">
            <v>СЗ КиноДевелопмент</v>
          </cell>
          <cell r="F107">
            <v>45315</v>
          </cell>
          <cell r="G107" t="str">
            <v>НЕТ</v>
          </cell>
          <cell r="H107">
            <v>42.6</v>
          </cell>
          <cell r="I107">
            <v>31</v>
          </cell>
        </row>
        <row r="108">
          <cell r="A108">
            <v>91343402</v>
          </cell>
          <cell r="B108" t="str">
            <v>Кв. 1 133</v>
          </cell>
          <cell r="C108" t="str">
            <v>Подъезд №17</v>
          </cell>
          <cell r="D108">
            <v>45561</v>
          </cell>
          <cell r="E108" t="str">
            <v>СЗ КиноДевелопмент</v>
          </cell>
          <cell r="F108">
            <v>45315</v>
          </cell>
          <cell r="G108" t="str">
            <v>НЕТ</v>
          </cell>
          <cell r="H108">
            <v>51.3</v>
          </cell>
          <cell r="I108">
            <v>31</v>
          </cell>
        </row>
        <row r="109">
          <cell r="A109">
            <v>91343403</v>
          </cell>
          <cell r="B109" t="str">
            <v>Кв. 1 134</v>
          </cell>
          <cell r="C109" t="str">
            <v>Подъезд №17</v>
          </cell>
          <cell r="D109">
            <v>45561</v>
          </cell>
          <cell r="E109" t="str">
            <v>СЗ КиноДевелопмент</v>
          </cell>
          <cell r="F109">
            <v>45315</v>
          </cell>
          <cell r="G109" t="str">
            <v>НЕТ</v>
          </cell>
          <cell r="H109">
            <v>66</v>
          </cell>
          <cell r="I109">
            <v>31</v>
          </cell>
        </row>
        <row r="110">
          <cell r="A110">
            <v>91343404</v>
          </cell>
          <cell r="B110" t="str">
            <v>Кв. 1 135</v>
          </cell>
          <cell r="C110" t="str">
            <v>Подъезд №17</v>
          </cell>
          <cell r="D110">
            <v>45561</v>
          </cell>
          <cell r="E110" t="str">
            <v>СЗ КиноДевелопмент</v>
          </cell>
          <cell r="F110">
            <v>45315</v>
          </cell>
          <cell r="G110" t="str">
            <v>НЕТ</v>
          </cell>
          <cell r="H110">
            <v>45.5</v>
          </cell>
          <cell r="I110">
            <v>31</v>
          </cell>
        </row>
        <row r="111">
          <cell r="A111">
            <v>91343405</v>
          </cell>
          <cell r="B111" t="str">
            <v>Кв. 1 136</v>
          </cell>
          <cell r="C111" t="str">
            <v>Подъезд №17</v>
          </cell>
          <cell r="D111">
            <v>45561</v>
          </cell>
          <cell r="E111" t="str">
            <v>СЗ КиноДевелопмент</v>
          </cell>
          <cell r="F111">
            <v>45315</v>
          </cell>
          <cell r="G111" t="str">
            <v>НЕТ</v>
          </cell>
          <cell r="H111">
            <v>26</v>
          </cell>
          <cell r="I111">
            <v>31</v>
          </cell>
        </row>
        <row r="112">
          <cell r="A112">
            <v>91343406</v>
          </cell>
          <cell r="B112" t="str">
            <v>Кв. 1 137</v>
          </cell>
          <cell r="C112" t="str">
            <v>Подъезд №17</v>
          </cell>
          <cell r="D112">
            <v>45561</v>
          </cell>
          <cell r="E112" t="str">
            <v>СЗ КиноДевелопмент</v>
          </cell>
          <cell r="F112">
            <v>45315</v>
          </cell>
          <cell r="G112" t="str">
            <v>НЕТ</v>
          </cell>
          <cell r="H112">
            <v>73</v>
          </cell>
          <cell r="I112">
            <v>31</v>
          </cell>
        </row>
        <row r="113">
          <cell r="A113">
            <v>91343408</v>
          </cell>
          <cell r="B113" t="str">
            <v>Кв. 1 139</v>
          </cell>
          <cell r="C113" t="str">
            <v>Подъезд №17</v>
          </cell>
          <cell r="D113">
            <v>45561</v>
          </cell>
          <cell r="E113" t="str">
            <v>СЗ КиноДевелопмент</v>
          </cell>
          <cell r="F113">
            <v>45315</v>
          </cell>
          <cell r="G113" t="str">
            <v>НЕТ</v>
          </cell>
          <cell r="H113">
            <v>37.5</v>
          </cell>
          <cell r="I113">
            <v>31</v>
          </cell>
        </row>
        <row r="114">
          <cell r="A114">
            <v>91343409</v>
          </cell>
          <cell r="B114" t="str">
            <v>Кв. 1 140</v>
          </cell>
          <cell r="C114" t="str">
            <v>Подъезд №17</v>
          </cell>
          <cell r="D114">
            <v>45561</v>
          </cell>
          <cell r="E114" t="str">
            <v>СЗ КиноДевелопмент</v>
          </cell>
          <cell r="F114">
            <v>45315</v>
          </cell>
          <cell r="G114" t="str">
            <v>НЕТ</v>
          </cell>
          <cell r="H114">
            <v>51.3</v>
          </cell>
          <cell r="I114">
            <v>31</v>
          </cell>
        </row>
        <row r="115">
          <cell r="A115">
            <v>91343411</v>
          </cell>
          <cell r="B115" t="str">
            <v>Кв. 1 142</v>
          </cell>
          <cell r="C115" t="str">
            <v>Подъезд №17</v>
          </cell>
          <cell r="D115">
            <v>45561</v>
          </cell>
          <cell r="E115" t="str">
            <v>СЗ КиноДевелопмент</v>
          </cell>
          <cell r="F115">
            <v>45315</v>
          </cell>
          <cell r="G115" t="str">
            <v>НЕТ</v>
          </cell>
          <cell r="H115">
            <v>45.5</v>
          </cell>
          <cell r="I115">
            <v>31</v>
          </cell>
        </row>
        <row r="116">
          <cell r="A116">
            <v>91343412</v>
          </cell>
          <cell r="B116" t="str">
            <v>Кв. 1 143</v>
          </cell>
          <cell r="C116" t="str">
            <v>Подъезд №17</v>
          </cell>
          <cell r="D116">
            <v>45561</v>
          </cell>
          <cell r="E116" t="str">
            <v>СЗ КиноДевелопмент</v>
          </cell>
          <cell r="F116">
            <v>45315</v>
          </cell>
          <cell r="G116" t="str">
            <v>НЕТ</v>
          </cell>
          <cell r="H116">
            <v>26</v>
          </cell>
          <cell r="I116">
            <v>31</v>
          </cell>
        </row>
        <row r="117">
          <cell r="A117">
            <v>91343414</v>
          </cell>
          <cell r="B117" t="str">
            <v>Кв. 1 145</v>
          </cell>
          <cell r="C117" t="str">
            <v>Подъезд №17</v>
          </cell>
          <cell r="D117">
            <v>45561</v>
          </cell>
          <cell r="E117" t="str">
            <v>СЗ КиноДевелопмент</v>
          </cell>
          <cell r="F117">
            <v>45315</v>
          </cell>
          <cell r="G117" t="str">
            <v>НЕТ</v>
          </cell>
          <cell r="H117">
            <v>42.6</v>
          </cell>
          <cell r="I117">
            <v>31</v>
          </cell>
        </row>
        <row r="118">
          <cell r="A118">
            <v>91343415</v>
          </cell>
          <cell r="B118" t="str">
            <v>Кв. 1 146</v>
          </cell>
          <cell r="C118" t="str">
            <v>Подъезд №17</v>
          </cell>
          <cell r="D118">
            <v>45561</v>
          </cell>
          <cell r="E118" t="str">
            <v>СЗ КиноДевелопмент</v>
          </cell>
          <cell r="F118">
            <v>45315</v>
          </cell>
          <cell r="G118" t="str">
            <v>НЕТ</v>
          </cell>
          <cell r="H118">
            <v>37.5</v>
          </cell>
          <cell r="I118">
            <v>31</v>
          </cell>
        </row>
        <row r="119">
          <cell r="A119">
            <v>91343417</v>
          </cell>
          <cell r="B119" t="str">
            <v>Кв. 1 148</v>
          </cell>
          <cell r="C119" t="str">
            <v>Подъезд №17</v>
          </cell>
          <cell r="D119">
            <v>45561</v>
          </cell>
          <cell r="E119" t="str">
            <v>СЗ КиноДевелопмент</v>
          </cell>
          <cell r="F119">
            <v>45315</v>
          </cell>
          <cell r="G119" t="str">
            <v>НЕТ</v>
          </cell>
          <cell r="H119">
            <v>66</v>
          </cell>
          <cell r="I119">
            <v>31</v>
          </cell>
        </row>
        <row r="120">
          <cell r="A120">
            <v>91343418</v>
          </cell>
          <cell r="B120" t="str">
            <v>Кв. 1 149</v>
          </cell>
          <cell r="C120" t="str">
            <v>Подъезд №17</v>
          </cell>
          <cell r="D120">
            <v>45561</v>
          </cell>
          <cell r="E120" t="str">
            <v>СЗ КиноДевелопмент</v>
          </cell>
          <cell r="F120">
            <v>45315</v>
          </cell>
          <cell r="G120" t="str">
            <v>НЕТ</v>
          </cell>
          <cell r="H120">
            <v>45.5</v>
          </cell>
          <cell r="I120">
            <v>31</v>
          </cell>
        </row>
        <row r="121">
          <cell r="A121">
            <v>91343420</v>
          </cell>
          <cell r="B121" t="str">
            <v>Кв. 1 151</v>
          </cell>
          <cell r="C121" t="str">
            <v>Подъезд №17</v>
          </cell>
          <cell r="D121">
            <v>45561</v>
          </cell>
          <cell r="E121" t="str">
            <v>СЗ КиноДевелопмент</v>
          </cell>
          <cell r="F121">
            <v>45315</v>
          </cell>
          <cell r="G121" t="str">
            <v>НЕТ</v>
          </cell>
          <cell r="H121">
            <v>73</v>
          </cell>
          <cell r="I121">
            <v>31</v>
          </cell>
        </row>
        <row r="122">
          <cell r="A122">
            <v>91343421</v>
          </cell>
          <cell r="B122" t="str">
            <v>Кв. 1 152</v>
          </cell>
          <cell r="C122" t="str">
            <v>Подъезд №17</v>
          </cell>
          <cell r="D122">
            <v>45561</v>
          </cell>
          <cell r="E122" t="str">
            <v>СЗ КиноДевелопмент</v>
          </cell>
          <cell r="F122">
            <v>45315</v>
          </cell>
          <cell r="G122" t="str">
            <v>НЕТ</v>
          </cell>
          <cell r="H122">
            <v>42.6</v>
          </cell>
          <cell r="I122">
            <v>31</v>
          </cell>
        </row>
        <row r="123">
          <cell r="A123">
            <v>91343422</v>
          </cell>
          <cell r="B123" t="str">
            <v>Кв. 1 153</v>
          </cell>
          <cell r="C123" t="str">
            <v>Подъезд №17</v>
          </cell>
          <cell r="D123">
            <v>45561</v>
          </cell>
          <cell r="E123" t="str">
            <v>СЗ КиноДевелопмент</v>
          </cell>
          <cell r="F123">
            <v>45315</v>
          </cell>
          <cell r="G123" t="str">
            <v>НЕТ</v>
          </cell>
          <cell r="H123">
            <v>37.5</v>
          </cell>
          <cell r="I123">
            <v>31</v>
          </cell>
        </row>
        <row r="124">
          <cell r="A124">
            <v>91343423</v>
          </cell>
          <cell r="B124" t="str">
            <v>Кв. 1 154</v>
          </cell>
          <cell r="C124" t="str">
            <v>Подъезд №17</v>
          </cell>
          <cell r="D124">
            <v>45561</v>
          </cell>
          <cell r="E124" t="str">
            <v>СЗ КиноДевелопмент</v>
          </cell>
          <cell r="F124">
            <v>45315</v>
          </cell>
          <cell r="G124" t="str">
            <v>НЕТ</v>
          </cell>
          <cell r="H124">
            <v>51.3</v>
          </cell>
          <cell r="I124">
            <v>31</v>
          </cell>
        </row>
        <row r="125">
          <cell r="A125">
            <v>91343424</v>
          </cell>
          <cell r="B125" t="str">
            <v>Кв. 1 155</v>
          </cell>
          <cell r="C125" t="str">
            <v>Подъезд №17</v>
          </cell>
          <cell r="D125">
            <v>45561</v>
          </cell>
          <cell r="E125" t="str">
            <v>СЗ КиноДевелопмент</v>
          </cell>
          <cell r="F125">
            <v>45315</v>
          </cell>
          <cell r="G125" t="str">
            <v>НЕТ</v>
          </cell>
          <cell r="H125">
            <v>66</v>
          </cell>
          <cell r="I125">
            <v>31</v>
          </cell>
        </row>
        <row r="126">
          <cell r="A126">
            <v>91343426</v>
          </cell>
          <cell r="B126" t="str">
            <v>Кв. 1 157</v>
          </cell>
          <cell r="C126" t="str">
            <v>Подъезд №17</v>
          </cell>
          <cell r="D126">
            <v>45561</v>
          </cell>
          <cell r="E126" t="str">
            <v>СЗ КиноДевелопмент</v>
          </cell>
          <cell r="F126">
            <v>45315</v>
          </cell>
          <cell r="G126" t="str">
            <v>НЕТ</v>
          </cell>
          <cell r="H126">
            <v>26</v>
          </cell>
          <cell r="I126">
            <v>31</v>
          </cell>
        </row>
        <row r="127">
          <cell r="A127">
            <v>91343427</v>
          </cell>
          <cell r="B127" t="str">
            <v>Кв. 1 158</v>
          </cell>
          <cell r="C127" t="str">
            <v>Подъезд №17</v>
          </cell>
          <cell r="D127">
            <v>45561</v>
          </cell>
          <cell r="E127" t="str">
            <v>СЗ КиноДевелопмент</v>
          </cell>
          <cell r="F127">
            <v>45315</v>
          </cell>
          <cell r="G127" t="str">
            <v>НЕТ</v>
          </cell>
          <cell r="H127">
            <v>73</v>
          </cell>
          <cell r="I127">
            <v>31</v>
          </cell>
        </row>
        <row r="128">
          <cell r="A128">
            <v>91343428</v>
          </cell>
          <cell r="B128" t="str">
            <v>Кв. 1 159</v>
          </cell>
          <cell r="C128" t="str">
            <v>Подъезд №17</v>
          </cell>
          <cell r="D128">
            <v>45561</v>
          </cell>
          <cell r="E128" t="str">
            <v>СЗ КиноДевелопмент</v>
          </cell>
          <cell r="F128">
            <v>45315</v>
          </cell>
          <cell r="G128" t="str">
            <v>НЕТ</v>
          </cell>
          <cell r="H128">
            <v>42.6</v>
          </cell>
          <cell r="I128">
            <v>31</v>
          </cell>
        </row>
        <row r="129">
          <cell r="A129">
            <v>91343430</v>
          </cell>
          <cell r="B129" t="str">
            <v>Кв. 1 161</v>
          </cell>
          <cell r="C129" t="str">
            <v>Подъезд №17</v>
          </cell>
          <cell r="D129">
            <v>45561</v>
          </cell>
          <cell r="E129" t="str">
            <v>СЗ КиноДевелопмент</v>
          </cell>
          <cell r="F129">
            <v>45315</v>
          </cell>
          <cell r="G129" t="str">
            <v>НЕТ</v>
          </cell>
          <cell r="H129">
            <v>51.3</v>
          </cell>
          <cell r="I129">
            <v>31</v>
          </cell>
        </row>
        <row r="130">
          <cell r="A130">
            <v>91343431</v>
          </cell>
          <cell r="B130" t="str">
            <v>Кв. 1 162</v>
          </cell>
          <cell r="C130" t="str">
            <v>Подъезд №17</v>
          </cell>
          <cell r="D130">
            <v>45561</v>
          </cell>
          <cell r="E130" t="str">
            <v>СЗ КиноДевелопмент</v>
          </cell>
          <cell r="F130">
            <v>45315</v>
          </cell>
          <cell r="G130" t="str">
            <v>НЕТ</v>
          </cell>
          <cell r="H130">
            <v>66</v>
          </cell>
          <cell r="I130">
            <v>31</v>
          </cell>
        </row>
        <row r="131">
          <cell r="A131">
            <v>91343432</v>
          </cell>
          <cell r="B131" t="str">
            <v>Кв. 1 163</v>
          </cell>
          <cell r="C131" t="str">
            <v>Подъезд №17</v>
          </cell>
          <cell r="D131">
            <v>45561</v>
          </cell>
          <cell r="E131" t="str">
            <v>СЗ КиноДевелопмент</v>
          </cell>
          <cell r="F131">
            <v>45315</v>
          </cell>
          <cell r="G131" t="str">
            <v>НЕТ</v>
          </cell>
          <cell r="H131">
            <v>45.5</v>
          </cell>
          <cell r="I131">
            <v>31</v>
          </cell>
        </row>
        <row r="132">
          <cell r="A132">
            <v>91343433</v>
          </cell>
          <cell r="B132" t="str">
            <v>Кв. 1 164</v>
          </cell>
          <cell r="C132" t="str">
            <v>Подъезд №17</v>
          </cell>
          <cell r="D132">
            <v>45561</v>
          </cell>
          <cell r="E132" t="str">
            <v>СЗ КиноДевелопмент</v>
          </cell>
          <cell r="F132">
            <v>45315</v>
          </cell>
          <cell r="G132" t="str">
            <v>НЕТ</v>
          </cell>
          <cell r="H132">
            <v>26</v>
          </cell>
          <cell r="I132">
            <v>31</v>
          </cell>
        </row>
        <row r="133">
          <cell r="A133">
            <v>91343435</v>
          </cell>
          <cell r="B133" t="str">
            <v>Кв. 1 166</v>
          </cell>
          <cell r="C133" t="str">
            <v>Подъезд №17</v>
          </cell>
          <cell r="D133">
            <v>45561</v>
          </cell>
          <cell r="E133" t="str">
            <v>СЗ КиноДевелопмент</v>
          </cell>
          <cell r="F133">
            <v>45315</v>
          </cell>
          <cell r="G133" t="str">
            <v>НЕТ</v>
          </cell>
          <cell r="H133">
            <v>42.6</v>
          </cell>
          <cell r="I133">
            <v>31</v>
          </cell>
        </row>
        <row r="134">
          <cell r="A134">
            <v>91343436</v>
          </cell>
          <cell r="B134" t="str">
            <v>Кв. 1 167</v>
          </cell>
          <cell r="C134" t="str">
            <v>Подъезд №17</v>
          </cell>
          <cell r="D134">
            <v>45561</v>
          </cell>
          <cell r="E134" t="str">
            <v>СЗ КиноДевелопмент</v>
          </cell>
          <cell r="F134">
            <v>45315</v>
          </cell>
          <cell r="G134" t="str">
            <v>НЕТ</v>
          </cell>
          <cell r="H134">
            <v>37.5</v>
          </cell>
          <cell r="I134">
            <v>31</v>
          </cell>
        </row>
        <row r="135">
          <cell r="A135">
            <v>91343438</v>
          </cell>
          <cell r="B135" t="str">
            <v>Кв. 1 169</v>
          </cell>
          <cell r="C135" t="str">
            <v>Подъезд №17</v>
          </cell>
          <cell r="D135">
            <v>45561</v>
          </cell>
          <cell r="E135" t="str">
            <v>СЗ КиноДевелопмент</v>
          </cell>
          <cell r="F135">
            <v>45315</v>
          </cell>
          <cell r="G135" t="str">
            <v>НЕТ</v>
          </cell>
          <cell r="H135">
            <v>66</v>
          </cell>
          <cell r="I135">
            <v>31</v>
          </cell>
        </row>
        <row r="136">
          <cell r="A136">
            <v>91343439</v>
          </cell>
          <cell r="B136" t="str">
            <v>Кв. 1 170</v>
          </cell>
          <cell r="C136" t="str">
            <v>Подъезд №17</v>
          </cell>
          <cell r="D136">
            <v>45561</v>
          </cell>
          <cell r="E136" t="str">
            <v>СЗ КиноДевелопмент</v>
          </cell>
          <cell r="F136">
            <v>45315</v>
          </cell>
          <cell r="G136" t="str">
            <v>НЕТ</v>
          </cell>
          <cell r="H136">
            <v>45.5</v>
          </cell>
          <cell r="I136">
            <v>31</v>
          </cell>
        </row>
        <row r="137">
          <cell r="A137">
            <v>91343440</v>
          </cell>
          <cell r="B137" t="str">
            <v>Кв. 1 171</v>
          </cell>
          <cell r="C137" t="str">
            <v>Подъезд №17</v>
          </cell>
          <cell r="D137">
            <v>45561</v>
          </cell>
          <cell r="E137" t="str">
            <v>СЗ КиноДевелопмент</v>
          </cell>
          <cell r="F137">
            <v>45315</v>
          </cell>
          <cell r="G137" t="str">
            <v>НЕТ</v>
          </cell>
          <cell r="H137">
            <v>26</v>
          </cell>
          <cell r="I137">
            <v>31</v>
          </cell>
        </row>
        <row r="138">
          <cell r="A138">
            <v>91343441</v>
          </cell>
          <cell r="B138" t="str">
            <v>Кв. 1 172</v>
          </cell>
          <cell r="C138" t="str">
            <v>Подъезд №17</v>
          </cell>
          <cell r="D138">
            <v>45561</v>
          </cell>
          <cell r="E138" t="str">
            <v>СЗ КиноДевелопмент</v>
          </cell>
          <cell r="F138">
            <v>45315</v>
          </cell>
          <cell r="G138" t="str">
            <v>НЕТ</v>
          </cell>
          <cell r="H138">
            <v>73</v>
          </cell>
          <cell r="I138">
            <v>31</v>
          </cell>
        </row>
        <row r="139">
          <cell r="A139">
            <v>91343443</v>
          </cell>
          <cell r="B139" t="str">
            <v>Кв. 1 174</v>
          </cell>
          <cell r="C139" t="str">
            <v>Подъезд №17</v>
          </cell>
          <cell r="D139">
            <v>45561</v>
          </cell>
          <cell r="E139" t="str">
            <v>СЗ КиноДевелопмент</v>
          </cell>
          <cell r="F139">
            <v>45315</v>
          </cell>
          <cell r="G139" t="str">
            <v>НЕТ</v>
          </cell>
          <cell r="H139">
            <v>37.5</v>
          </cell>
          <cell r="I139">
            <v>31</v>
          </cell>
        </row>
        <row r="140">
          <cell r="A140">
            <v>91343444</v>
          </cell>
          <cell r="B140" t="str">
            <v>Кв. 1 175</v>
          </cell>
          <cell r="C140" t="str">
            <v>Подъезд №17</v>
          </cell>
          <cell r="D140">
            <v>45561</v>
          </cell>
          <cell r="E140" t="str">
            <v>СЗ КиноДевелопмент</v>
          </cell>
          <cell r="F140">
            <v>45315</v>
          </cell>
          <cell r="G140" t="str">
            <v>НЕТ</v>
          </cell>
          <cell r="H140">
            <v>51.3</v>
          </cell>
          <cell r="I140">
            <v>31</v>
          </cell>
        </row>
        <row r="141">
          <cell r="A141">
            <v>91343446</v>
          </cell>
          <cell r="B141" t="str">
            <v>Кв. 1 177</v>
          </cell>
          <cell r="C141" t="str">
            <v>Подъезд №17</v>
          </cell>
          <cell r="D141">
            <v>45561</v>
          </cell>
          <cell r="E141" t="str">
            <v>СЗ КиноДевелопмент</v>
          </cell>
          <cell r="F141">
            <v>45315</v>
          </cell>
          <cell r="G141" t="str">
            <v>НЕТ</v>
          </cell>
          <cell r="H141">
            <v>63.3</v>
          </cell>
          <cell r="I141">
            <v>31</v>
          </cell>
        </row>
        <row r="142">
          <cell r="A142">
            <v>91343447</v>
          </cell>
          <cell r="B142" t="str">
            <v>Кв. 1 178</v>
          </cell>
          <cell r="C142" t="str">
            <v>Подъезд №17</v>
          </cell>
          <cell r="D142">
            <v>45561</v>
          </cell>
          <cell r="E142" t="str">
            <v>СЗ КиноДевелопмент</v>
          </cell>
          <cell r="F142">
            <v>45315</v>
          </cell>
          <cell r="G142" t="str">
            <v>НЕТ</v>
          </cell>
          <cell r="H142">
            <v>36.799999999999997</v>
          </cell>
          <cell r="I142">
            <v>31</v>
          </cell>
        </row>
        <row r="143">
          <cell r="A143">
            <v>91343448</v>
          </cell>
          <cell r="B143" t="str">
            <v>Кв. 1 179</v>
          </cell>
          <cell r="C143" t="str">
            <v>Подъезд №17</v>
          </cell>
          <cell r="D143">
            <v>45561</v>
          </cell>
          <cell r="E143" t="str">
            <v>СЗ КиноДевелопмент</v>
          </cell>
          <cell r="F143">
            <v>45315</v>
          </cell>
          <cell r="G143" t="str">
            <v>НЕТ</v>
          </cell>
          <cell r="H143">
            <v>101.7</v>
          </cell>
          <cell r="I143">
            <v>31</v>
          </cell>
        </row>
        <row r="144">
          <cell r="A144">
            <v>91343449</v>
          </cell>
          <cell r="B144" t="str">
            <v>Кв. 1 180</v>
          </cell>
          <cell r="C144" t="str">
            <v>Подъезд №17</v>
          </cell>
          <cell r="D144">
            <v>45561</v>
          </cell>
          <cell r="E144" t="str">
            <v>СЗ КиноДевелопмент</v>
          </cell>
          <cell r="F144">
            <v>45315</v>
          </cell>
          <cell r="G144" t="str">
            <v>НЕТ</v>
          </cell>
          <cell r="H144">
            <v>59.3</v>
          </cell>
          <cell r="I144">
            <v>31</v>
          </cell>
        </row>
        <row r="145">
          <cell r="A145">
            <v>91343450</v>
          </cell>
          <cell r="B145" t="str">
            <v>Кв. 1 181</v>
          </cell>
          <cell r="C145" t="str">
            <v>Подъезд №17</v>
          </cell>
          <cell r="D145">
            <v>45561</v>
          </cell>
          <cell r="E145" t="str">
            <v>СЗ КиноДевелопмент</v>
          </cell>
          <cell r="F145">
            <v>45315</v>
          </cell>
          <cell r="G145" t="str">
            <v>НЕТ</v>
          </cell>
          <cell r="H145">
            <v>54.9</v>
          </cell>
          <cell r="I145">
            <v>31</v>
          </cell>
        </row>
        <row r="146">
          <cell r="A146">
            <v>91343451</v>
          </cell>
          <cell r="B146" t="str">
            <v>Кв. 1 182</v>
          </cell>
          <cell r="C146" t="str">
            <v>Подъезд №17</v>
          </cell>
          <cell r="D146">
            <v>45561</v>
          </cell>
          <cell r="E146" t="str">
            <v>СЗ КиноДевелопмент</v>
          </cell>
          <cell r="F146">
            <v>45315</v>
          </cell>
          <cell r="G146" t="str">
            <v>НЕТ</v>
          </cell>
          <cell r="H146">
            <v>72.5</v>
          </cell>
          <cell r="I146">
            <v>31</v>
          </cell>
        </row>
        <row r="147">
          <cell r="A147">
            <v>91343452</v>
          </cell>
          <cell r="B147" t="str">
            <v>Кв. 1 183</v>
          </cell>
          <cell r="C147" t="str">
            <v>Подъезд №17</v>
          </cell>
          <cell r="D147">
            <v>45561</v>
          </cell>
          <cell r="E147" t="str">
            <v>СЗ КиноДевелопмент</v>
          </cell>
          <cell r="F147">
            <v>45315</v>
          </cell>
          <cell r="G147" t="str">
            <v>НЕТ</v>
          </cell>
          <cell r="H147">
            <v>92.3</v>
          </cell>
          <cell r="I147">
            <v>31</v>
          </cell>
        </row>
        <row r="148">
          <cell r="A148">
            <v>91343453</v>
          </cell>
          <cell r="B148" t="str">
            <v>Кв. 1 184</v>
          </cell>
          <cell r="C148" t="str">
            <v>Подъезд №18</v>
          </cell>
          <cell r="D148">
            <v>45429</v>
          </cell>
          <cell r="E148" t="str">
            <v>СЗ КиноДевелопмент</v>
          </cell>
          <cell r="F148">
            <v>45315</v>
          </cell>
          <cell r="G148" t="str">
            <v>НЕТ</v>
          </cell>
          <cell r="H148">
            <v>54.2</v>
          </cell>
          <cell r="I148">
            <v>31</v>
          </cell>
        </row>
        <row r="149">
          <cell r="A149">
            <v>91343454</v>
          </cell>
          <cell r="B149" t="str">
            <v>Кв. 1 185</v>
          </cell>
          <cell r="C149" t="str">
            <v>Подъезд №18</v>
          </cell>
          <cell r="D149">
            <v>45429</v>
          </cell>
          <cell r="E149" t="str">
            <v>СЗ КиноДевелопмент</v>
          </cell>
          <cell r="F149">
            <v>45315</v>
          </cell>
          <cell r="G149" t="str">
            <v>НЕТ</v>
          </cell>
          <cell r="H149">
            <v>87</v>
          </cell>
          <cell r="I149">
            <v>31</v>
          </cell>
        </row>
        <row r="150">
          <cell r="A150">
            <v>91343455</v>
          </cell>
          <cell r="B150" t="str">
            <v>Кв. 1 186</v>
          </cell>
          <cell r="C150" t="str">
            <v>Подъезд №18</v>
          </cell>
          <cell r="D150">
            <v>45429</v>
          </cell>
          <cell r="E150" t="str">
            <v>СЗ КиноДевелопмент</v>
          </cell>
          <cell r="F150">
            <v>45315</v>
          </cell>
          <cell r="G150" t="str">
            <v>НЕТ</v>
          </cell>
          <cell r="H150">
            <v>46</v>
          </cell>
          <cell r="I150">
            <v>31</v>
          </cell>
        </row>
        <row r="151">
          <cell r="A151">
            <v>91343456</v>
          </cell>
          <cell r="B151" t="str">
            <v>Кв. 1 187</v>
          </cell>
          <cell r="C151" t="str">
            <v>Подъезд №18</v>
          </cell>
          <cell r="D151">
            <v>45429</v>
          </cell>
          <cell r="E151" t="str">
            <v>СЗ КиноДевелопмент</v>
          </cell>
          <cell r="F151">
            <v>45315</v>
          </cell>
          <cell r="G151" t="str">
            <v>НЕТ</v>
          </cell>
          <cell r="H151">
            <v>47.7</v>
          </cell>
          <cell r="I151">
            <v>31</v>
          </cell>
        </row>
        <row r="152">
          <cell r="A152">
            <v>91343457</v>
          </cell>
          <cell r="B152" t="str">
            <v>Кв. 1 188</v>
          </cell>
          <cell r="C152" t="str">
            <v>Подъезд №18</v>
          </cell>
          <cell r="D152">
            <v>45429</v>
          </cell>
          <cell r="E152" t="str">
            <v>СЗ КиноДевелопмент</v>
          </cell>
          <cell r="F152">
            <v>45315</v>
          </cell>
          <cell r="G152">
            <v>45437</v>
          </cell>
          <cell r="H152">
            <v>57.9</v>
          </cell>
          <cell r="I152">
            <v>24</v>
          </cell>
        </row>
        <row r="153">
          <cell r="A153">
            <v>91343458</v>
          </cell>
          <cell r="B153" t="str">
            <v>Кв. 1 189</v>
          </cell>
          <cell r="C153" t="str">
            <v>Подъезд №18</v>
          </cell>
          <cell r="D153">
            <v>45429</v>
          </cell>
          <cell r="E153" t="str">
            <v>СЗ КиноДевелопмент</v>
          </cell>
          <cell r="F153">
            <v>45315</v>
          </cell>
          <cell r="G153" t="str">
            <v>НЕТ</v>
          </cell>
          <cell r="H153">
            <v>53.5</v>
          </cell>
          <cell r="I153">
            <v>31</v>
          </cell>
        </row>
        <row r="154">
          <cell r="A154">
            <v>91343460</v>
          </cell>
          <cell r="B154" t="str">
            <v>Кв. 1 191</v>
          </cell>
          <cell r="C154" t="str">
            <v>Подъезд №18</v>
          </cell>
          <cell r="D154">
            <v>45429</v>
          </cell>
          <cell r="E154" t="str">
            <v>СЗ КиноДевелопмент</v>
          </cell>
          <cell r="F154">
            <v>45315</v>
          </cell>
          <cell r="G154" t="str">
            <v>НЕТ</v>
          </cell>
          <cell r="H154">
            <v>45.2</v>
          </cell>
          <cell r="I154">
            <v>31</v>
          </cell>
        </row>
        <row r="155">
          <cell r="A155">
            <v>91343462</v>
          </cell>
          <cell r="B155" t="str">
            <v>Кв. 1 193</v>
          </cell>
          <cell r="C155" t="str">
            <v>Подъезд №18</v>
          </cell>
          <cell r="D155">
            <v>45429</v>
          </cell>
          <cell r="E155" t="str">
            <v>СЗ КиноДевелопмент</v>
          </cell>
          <cell r="F155">
            <v>45315</v>
          </cell>
          <cell r="G155" t="str">
            <v>НЕТ</v>
          </cell>
          <cell r="H155">
            <v>57</v>
          </cell>
          <cell r="I155">
            <v>31</v>
          </cell>
        </row>
        <row r="156">
          <cell r="A156">
            <v>91343463</v>
          </cell>
          <cell r="B156" t="str">
            <v>Кв. 1 194</v>
          </cell>
          <cell r="C156" t="str">
            <v>Подъезд №18</v>
          </cell>
          <cell r="D156">
            <v>45429</v>
          </cell>
          <cell r="E156" t="str">
            <v>СЗ КиноДевелопмент</v>
          </cell>
          <cell r="F156">
            <v>45315</v>
          </cell>
          <cell r="G156" t="str">
            <v>НЕТ</v>
          </cell>
          <cell r="H156">
            <v>53.5</v>
          </cell>
          <cell r="I156">
            <v>31</v>
          </cell>
        </row>
        <row r="157">
          <cell r="A157">
            <v>91343464</v>
          </cell>
          <cell r="B157" t="str">
            <v>Кв. 1 195</v>
          </cell>
          <cell r="C157" t="str">
            <v>Подъезд №18</v>
          </cell>
          <cell r="D157">
            <v>45429</v>
          </cell>
          <cell r="E157" t="str">
            <v>СЗ КиноДевелопмент</v>
          </cell>
          <cell r="F157">
            <v>45315</v>
          </cell>
          <cell r="G157">
            <v>45436</v>
          </cell>
          <cell r="H157">
            <v>86.2</v>
          </cell>
          <cell r="I157">
            <v>23</v>
          </cell>
        </row>
        <row r="158">
          <cell r="A158">
            <v>91343465</v>
          </cell>
          <cell r="B158" t="str">
            <v>Кв. 1 196</v>
          </cell>
          <cell r="C158" t="str">
            <v>Подъезд №18</v>
          </cell>
          <cell r="D158">
            <v>45429</v>
          </cell>
          <cell r="E158" t="str">
            <v>СЗ КиноДевелопмент</v>
          </cell>
          <cell r="F158">
            <v>45315</v>
          </cell>
          <cell r="G158">
            <v>45442</v>
          </cell>
          <cell r="H158">
            <v>45.2</v>
          </cell>
          <cell r="I158">
            <v>29</v>
          </cell>
        </row>
        <row r="159">
          <cell r="A159">
            <v>91343466</v>
          </cell>
          <cell r="B159" t="str">
            <v>Кв. 1 197</v>
          </cell>
          <cell r="C159" t="str">
            <v>Подъезд №18</v>
          </cell>
          <cell r="D159">
            <v>45429</v>
          </cell>
          <cell r="E159" t="str">
            <v>СЗ КиноДевелопмент</v>
          </cell>
          <cell r="F159">
            <v>45315</v>
          </cell>
          <cell r="G159" t="str">
            <v>НЕТ</v>
          </cell>
          <cell r="H159">
            <v>47</v>
          </cell>
          <cell r="I159">
            <v>31</v>
          </cell>
        </row>
        <row r="160">
          <cell r="A160">
            <v>91343468</v>
          </cell>
          <cell r="B160" t="str">
            <v>Кв. 1 199</v>
          </cell>
          <cell r="C160" t="str">
            <v>Подъезд №18</v>
          </cell>
          <cell r="D160">
            <v>45429</v>
          </cell>
          <cell r="E160" t="str">
            <v>СЗ КиноДевелопмент</v>
          </cell>
          <cell r="F160">
            <v>45315</v>
          </cell>
          <cell r="G160" t="str">
            <v>НЕТ</v>
          </cell>
          <cell r="H160">
            <v>53.5</v>
          </cell>
          <cell r="I160">
            <v>31</v>
          </cell>
        </row>
        <row r="161">
          <cell r="A161">
            <v>91343469</v>
          </cell>
          <cell r="B161" t="str">
            <v>Кв. 1 200</v>
          </cell>
          <cell r="C161" t="str">
            <v>Подъезд №18</v>
          </cell>
          <cell r="D161">
            <v>45429</v>
          </cell>
          <cell r="E161" t="str">
            <v>СЗ КиноДевелопмент</v>
          </cell>
          <cell r="F161">
            <v>45315</v>
          </cell>
          <cell r="G161" t="str">
            <v>НЕТ</v>
          </cell>
          <cell r="H161">
            <v>86.2</v>
          </cell>
          <cell r="I161">
            <v>31</v>
          </cell>
        </row>
        <row r="162">
          <cell r="A162">
            <v>91343471</v>
          </cell>
          <cell r="B162" t="str">
            <v>Кв. 1 202</v>
          </cell>
          <cell r="C162" t="str">
            <v>Подъезд №18</v>
          </cell>
          <cell r="D162">
            <v>45429</v>
          </cell>
          <cell r="E162" t="str">
            <v>СЗ КиноДевелопмент</v>
          </cell>
          <cell r="F162">
            <v>45315</v>
          </cell>
          <cell r="G162">
            <v>45442</v>
          </cell>
          <cell r="H162">
            <v>47</v>
          </cell>
          <cell r="I162">
            <v>29</v>
          </cell>
        </row>
        <row r="163">
          <cell r="A163">
            <v>91343472</v>
          </cell>
          <cell r="B163" t="str">
            <v>Кв. 1 203</v>
          </cell>
          <cell r="C163" t="str">
            <v>Подъезд №18</v>
          </cell>
          <cell r="D163">
            <v>45429</v>
          </cell>
          <cell r="E163" t="str">
            <v>СЗ КиноДевелопмент</v>
          </cell>
          <cell r="F163">
            <v>45315</v>
          </cell>
          <cell r="G163" t="str">
            <v>НЕТ</v>
          </cell>
          <cell r="H163">
            <v>57</v>
          </cell>
          <cell r="I163">
            <v>31</v>
          </cell>
        </row>
        <row r="164">
          <cell r="A164">
            <v>91343473</v>
          </cell>
          <cell r="B164" t="str">
            <v>Кв. 1 204</v>
          </cell>
          <cell r="C164" t="str">
            <v>Подъезд №18</v>
          </cell>
          <cell r="D164">
            <v>45429</v>
          </cell>
          <cell r="E164" t="str">
            <v>СЗ КиноДевелопмент</v>
          </cell>
          <cell r="F164">
            <v>45315</v>
          </cell>
          <cell r="G164" t="str">
            <v>НЕТ</v>
          </cell>
          <cell r="H164">
            <v>53.5</v>
          </cell>
          <cell r="I164">
            <v>31</v>
          </cell>
        </row>
        <row r="165">
          <cell r="A165">
            <v>91343474</v>
          </cell>
          <cell r="B165" t="str">
            <v>Кв. 1 205</v>
          </cell>
          <cell r="C165" t="str">
            <v>Подъезд №18</v>
          </cell>
          <cell r="D165">
            <v>45429</v>
          </cell>
          <cell r="E165" t="str">
            <v>СЗ КиноДевелопмент</v>
          </cell>
          <cell r="F165">
            <v>45315</v>
          </cell>
          <cell r="G165">
            <v>45426</v>
          </cell>
          <cell r="H165">
            <v>89.9</v>
          </cell>
          <cell r="I165">
            <v>13</v>
          </cell>
        </row>
        <row r="166">
          <cell r="A166">
            <v>91343475</v>
          </cell>
          <cell r="B166" t="str">
            <v>Кв. 1 206</v>
          </cell>
          <cell r="C166" t="str">
            <v>Подъезд №18</v>
          </cell>
          <cell r="D166">
            <v>45429</v>
          </cell>
          <cell r="E166" t="str">
            <v>СЗ КиноДевелопмент</v>
          </cell>
          <cell r="F166">
            <v>45315</v>
          </cell>
          <cell r="G166" t="str">
            <v>НЕТ</v>
          </cell>
          <cell r="H166">
            <v>45.2</v>
          </cell>
          <cell r="I166">
            <v>31</v>
          </cell>
        </row>
        <row r="167">
          <cell r="A167">
            <v>91343476</v>
          </cell>
          <cell r="B167" t="str">
            <v>Кв. 1 207</v>
          </cell>
          <cell r="C167" t="str">
            <v>Подъезд №18</v>
          </cell>
          <cell r="D167">
            <v>45429</v>
          </cell>
          <cell r="E167" t="str">
            <v>СЗ КиноДевелопмент</v>
          </cell>
          <cell r="F167">
            <v>45315</v>
          </cell>
          <cell r="G167" t="str">
            <v>НЕТ</v>
          </cell>
          <cell r="H167">
            <v>47</v>
          </cell>
          <cell r="I167">
            <v>31</v>
          </cell>
        </row>
        <row r="168">
          <cell r="A168">
            <v>91343477</v>
          </cell>
          <cell r="B168" t="str">
            <v>Кв. 1 208</v>
          </cell>
          <cell r="C168" t="str">
            <v>Подъезд №18</v>
          </cell>
          <cell r="D168">
            <v>45429</v>
          </cell>
          <cell r="E168" t="str">
            <v>СЗ КиноДевелопмент</v>
          </cell>
          <cell r="F168">
            <v>45315</v>
          </cell>
          <cell r="G168" t="str">
            <v>НЕТ</v>
          </cell>
          <cell r="H168">
            <v>57</v>
          </cell>
          <cell r="I168">
            <v>31</v>
          </cell>
        </row>
        <row r="169">
          <cell r="A169">
            <v>91343479</v>
          </cell>
          <cell r="B169" t="str">
            <v>Кв. 1 210</v>
          </cell>
          <cell r="C169" t="str">
            <v>Подъезд №18</v>
          </cell>
          <cell r="D169">
            <v>45429</v>
          </cell>
          <cell r="E169" t="str">
            <v>СЗ КиноДевелопмент</v>
          </cell>
          <cell r="F169">
            <v>45315</v>
          </cell>
          <cell r="G169" t="str">
            <v>НЕТ</v>
          </cell>
          <cell r="H169">
            <v>89.9</v>
          </cell>
          <cell r="I169">
            <v>31</v>
          </cell>
        </row>
        <row r="170">
          <cell r="A170">
            <v>91343480</v>
          </cell>
          <cell r="B170" t="str">
            <v>Кв. 1 211</v>
          </cell>
          <cell r="C170" t="str">
            <v>Подъезд №18</v>
          </cell>
          <cell r="D170">
            <v>45429</v>
          </cell>
          <cell r="E170" t="str">
            <v>СЗ КиноДевелопмент</v>
          </cell>
          <cell r="F170">
            <v>45315</v>
          </cell>
          <cell r="G170">
            <v>45443</v>
          </cell>
          <cell r="H170">
            <v>45.2</v>
          </cell>
          <cell r="I170">
            <v>30</v>
          </cell>
        </row>
        <row r="171">
          <cell r="A171">
            <v>91343482</v>
          </cell>
          <cell r="B171" t="str">
            <v>Кв. 1 213</v>
          </cell>
          <cell r="C171" t="str">
            <v>Подъезд №18</v>
          </cell>
          <cell r="D171">
            <v>45429</v>
          </cell>
          <cell r="E171" t="str">
            <v>СЗ КиноДевелопмент</v>
          </cell>
          <cell r="F171">
            <v>45315</v>
          </cell>
          <cell r="G171" t="str">
            <v>НЕТ</v>
          </cell>
          <cell r="H171">
            <v>57</v>
          </cell>
          <cell r="I171">
            <v>31</v>
          </cell>
        </row>
        <row r="172">
          <cell r="A172">
            <v>91343483</v>
          </cell>
          <cell r="B172" t="str">
            <v>Кв. 1 214</v>
          </cell>
          <cell r="C172" t="str">
            <v>Подъезд №18</v>
          </cell>
          <cell r="D172">
            <v>45429</v>
          </cell>
          <cell r="E172" t="str">
            <v>СЗ КиноДевелопмент</v>
          </cell>
          <cell r="F172">
            <v>45315</v>
          </cell>
          <cell r="G172" t="str">
            <v>НЕТ</v>
          </cell>
          <cell r="H172">
            <v>53.5</v>
          </cell>
          <cell r="I172">
            <v>31</v>
          </cell>
        </row>
        <row r="173">
          <cell r="A173">
            <v>91343484</v>
          </cell>
          <cell r="B173" t="str">
            <v>Кв. 1 215</v>
          </cell>
          <cell r="C173" t="str">
            <v>Подъезд №18</v>
          </cell>
          <cell r="D173">
            <v>45429</v>
          </cell>
          <cell r="E173" t="str">
            <v>СЗ КиноДевелопмент</v>
          </cell>
          <cell r="F173">
            <v>45315</v>
          </cell>
          <cell r="G173" t="str">
            <v>НЕТ</v>
          </cell>
          <cell r="H173">
            <v>89.9</v>
          </cell>
          <cell r="I173">
            <v>31</v>
          </cell>
        </row>
        <row r="174">
          <cell r="A174">
            <v>91343486</v>
          </cell>
          <cell r="B174" t="str">
            <v>Кв. 1 217</v>
          </cell>
          <cell r="C174" t="str">
            <v>Подъезд №18</v>
          </cell>
          <cell r="D174">
            <v>45429</v>
          </cell>
          <cell r="E174" t="str">
            <v>СЗ КиноДевелопмент</v>
          </cell>
          <cell r="F174">
            <v>45315</v>
          </cell>
          <cell r="G174">
            <v>45443</v>
          </cell>
          <cell r="H174">
            <v>47</v>
          </cell>
          <cell r="I174">
            <v>30</v>
          </cell>
        </row>
        <row r="175">
          <cell r="A175">
            <v>91343488</v>
          </cell>
          <cell r="B175" t="str">
            <v>Кв. 1 219</v>
          </cell>
          <cell r="C175" t="str">
            <v>Подъезд №18</v>
          </cell>
          <cell r="D175">
            <v>45429</v>
          </cell>
          <cell r="E175" t="str">
            <v>СЗ КиноДевелопмент</v>
          </cell>
          <cell r="F175">
            <v>45315</v>
          </cell>
          <cell r="G175">
            <v>45440</v>
          </cell>
          <cell r="H175">
            <v>53.5</v>
          </cell>
          <cell r="I175">
            <v>27</v>
          </cell>
        </row>
        <row r="176">
          <cell r="A176">
            <v>91343489</v>
          </cell>
          <cell r="B176" t="str">
            <v>Кв. 1 220</v>
          </cell>
          <cell r="C176" t="str">
            <v>Подъезд №18</v>
          </cell>
          <cell r="D176">
            <v>45429</v>
          </cell>
          <cell r="E176" t="str">
            <v>СЗ КиноДевелопмент</v>
          </cell>
          <cell r="F176">
            <v>45315</v>
          </cell>
          <cell r="G176" t="str">
            <v>НЕТ</v>
          </cell>
          <cell r="H176">
            <v>89.9</v>
          </cell>
          <cell r="I176">
            <v>31</v>
          </cell>
        </row>
        <row r="177">
          <cell r="A177">
            <v>91343490</v>
          </cell>
          <cell r="B177" t="str">
            <v>Кв. 1 221</v>
          </cell>
          <cell r="C177" t="str">
            <v>Подъезд №18</v>
          </cell>
          <cell r="D177">
            <v>45429</v>
          </cell>
          <cell r="E177" t="str">
            <v>СЗ КиноДевелопмент</v>
          </cell>
          <cell r="F177">
            <v>45315</v>
          </cell>
          <cell r="G177">
            <v>45436</v>
          </cell>
          <cell r="H177">
            <v>45.2</v>
          </cell>
          <cell r="I177">
            <v>23</v>
          </cell>
        </row>
        <row r="178">
          <cell r="A178">
            <v>91343491</v>
          </cell>
          <cell r="B178" t="str">
            <v>Кв. 1 222</v>
          </cell>
          <cell r="C178" t="str">
            <v>Подъезд №18</v>
          </cell>
          <cell r="D178">
            <v>45429</v>
          </cell>
          <cell r="E178" t="str">
            <v>СЗ КиноДевелопмент</v>
          </cell>
          <cell r="F178">
            <v>45315</v>
          </cell>
          <cell r="G178">
            <v>45440</v>
          </cell>
          <cell r="H178">
            <v>47</v>
          </cell>
          <cell r="I178">
            <v>27</v>
          </cell>
        </row>
        <row r="179">
          <cell r="A179">
            <v>91343492</v>
          </cell>
          <cell r="B179" t="str">
            <v>Кв. 1 223</v>
          </cell>
          <cell r="C179" t="str">
            <v>Подъезд №18</v>
          </cell>
          <cell r="D179">
            <v>45429</v>
          </cell>
          <cell r="E179" t="str">
            <v>СЗ КиноДевелопмент</v>
          </cell>
          <cell r="F179">
            <v>45315</v>
          </cell>
          <cell r="G179" t="str">
            <v>НЕТ</v>
          </cell>
          <cell r="H179">
            <v>57</v>
          </cell>
          <cell r="I179">
            <v>31</v>
          </cell>
        </row>
        <row r="180">
          <cell r="A180">
            <v>91343493</v>
          </cell>
          <cell r="B180" t="str">
            <v>Кв. 1 224</v>
          </cell>
          <cell r="C180" t="str">
            <v>Подъезд №18</v>
          </cell>
          <cell r="D180">
            <v>45429</v>
          </cell>
          <cell r="E180" t="str">
            <v>СЗ КиноДевелопмент</v>
          </cell>
          <cell r="F180">
            <v>45315</v>
          </cell>
          <cell r="G180" t="str">
            <v>НЕТ</v>
          </cell>
          <cell r="H180">
            <v>53.5</v>
          </cell>
          <cell r="I180">
            <v>31</v>
          </cell>
        </row>
        <row r="181">
          <cell r="A181">
            <v>91343494</v>
          </cell>
          <cell r="B181" t="str">
            <v>Кв. 1 225</v>
          </cell>
          <cell r="C181" t="str">
            <v>Подъезд №18</v>
          </cell>
          <cell r="D181">
            <v>45429</v>
          </cell>
          <cell r="E181" t="str">
            <v>СЗ КиноДевелопмент</v>
          </cell>
          <cell r="F181">
            <v>45315</v>
          </cell>
          <cell r="G181">
            <v>45440</v>
          </cell>
          <cell r="H181">
            <v>89.9</v>
          </cell>
          <cell r="I181">
            <v>27</v>
          </cell>
        </row>
        <row r="182">
          <cell r="A182">
            <v>91343496</v>
          </cell>
          <cell r="B182" t="str">
            <v>Кв. 1 227</v>
          </cell>
          <cell r="C182" t="str">
            <v>Подъезд №18</v>
          </cell>
          <cell r="D182">
            <v>45429</v>
          </cell>
          <cell r="E182" t="str">
            <v>СЗ КиноДевелопмент</v>
          </cell>
          <cell r="F182">
            <v>45315</v>
          </cell>
          <cell r="G182" t="str">
            <v>НЕТ</v>
          </cell>
          <cell r="H182">
            <v>47</v>
          </cell>
          <cell r="I182">
            <v>31</v>
          </cell>
        </row>
        <row r="183">
          <cell r="A183">
            <v>91343497</v>
          </cell>
          <cell r="B183" t="str">
            <v>Кв. 1 228</v>
          </cell>
          <cell r="C183" t="str">
            <v>Подъезд №18</v>
          </cell>
          <cell r="D183">
            <v>45429</v>
          </cell>
          <cell r="E183" t="str">
            <v>СЗ КиноДевелопмент</v>
          </cell>
          <cell r="F183">
            <v>45315</v>
          </cell>
          <cell r="G183">
            <v>45441</v>
          </cell>
          <cell r="H183">
            <v>57</v>
          </cell>
          <cell r="I183">
            <v>28</v>
          </cell>
        </row>
        <row r="184">
          <cell r="A184">
            <v>91343498</v>
          </cell>
          <cell r="B184" t="str">
            <v>Кв. 1 229</v>
          </cell>
          <cell r="C184" t="str">
            <v>Подъезд №18</v>
          </cell>
          <cell r="D184">
            <v>45429</v>
          </cell>
          <cell r="E184" t="str">
            <v>СЗ КиноДевелопмент</v>
          </cell>
          <cell r="F184">
            <v>45315</v>
          </cell>
          <cell r="G184" t="str">
            <v>НЕТ</v>
          </cell>
          <cell r="H184">
            <v>53.5</v>
          </cell>
          <cell r="I184">
            <v>31</v>
          </cell>
        </row>
        <row r="185">
          <cell r="A185">
            <v>91343499</v>
          </cell>
          <cell r="B185" t="str">
            <v>Кв. 1 230</v>
          </cell>
          <cell r="C185" t="str">
            <v>Подъезд №18</v>
          </cell>
          <cell r="D185">
            <v>45429</v>
          </cell>
          <cell r="E185" t="str">
            <v>СЗ КиноДевелопмент</v>
          </cell>
          <cell r="F185">
            <v>45315</v>
          </cell>
          <cell r="G185" t="str">
            <v>НЕТ</v>
          </cell>
          <cell r="H185">
            <v>89.9</v>
          </cell>
          <cell r="I185">
            <v>31</v>
          </cell>
        </row>
        <row r="186">
          <cell r="A186">
            <v>91343500</v>
          </cell>
          <cell r="B186" t="str">
            <v>Кв. 1 231</v>
          </cell>
          <cell r="C186" t="str">
            <v>Подъезд №18</v>
          </cell>
          <cell r="D186">
            <v>45429</v>
          </cell>
          <cell r="E186" t="str">
            <v>СЗ КиноДевелопмент</v>
          </cell>
          <cell r="F186">
            <v>45315</v>
          </cell>
          <cell r="G186" t="str">
            <v>НЕТ</v>
          </cell>
          <cell r="H186">
            <v>45.2</v>
          </cell>
          <cell r="I186">
            <v>31</v>
          </cell>
        </row>
        <row r="187">
          <cell r="A187">
            <v>91343502</v>
          </cell>
          <cell r="B187" t="str">
            <v>Кв. 1 233</v>
          </cell>
          <cell r="C187" t="str">
            <v>Подъезд №18</v>
          </cell>
          <cell r="D187">
            <v>45429</v>
          </cell>
          <cell r="E187" t="str">
            <v>СЗ КиноДевелопмент</v>
          </cell>
          <cell r="F187">
            <v>45315</v>
          </cell>
          <cell r="G187" t="str">
            <v>НЕТ</v>
          </cell>
          <cell r="H187">
            <v>57</v>
          </cell>
          <cell r="I187">
            <v>31</v>
          </cell>
        </row>
        <row r="188">
          <cell r="A188">
            <v>91343504</v>
          </cell>
          <cell r="B188" t="str">
            <v>Кв. 1 235</v>
          </cell>
          <cell r="C188" t="str">
            <v>Подъезд №18</v>
          </cell>
          <cell r="D188">
            <v>45429</v>
          </cell>
          <cell r="E188" t="str">
            <v>СЗ КиноДевелопмент</v>
          </cell>
          <cell r="F188">
            <v>45315</v>
          </cell>
          <cell r="G188" t="str">
            <v>НЕТ</v>
          </cell>
          <cell r="H188">
            <v>89.9</v>
          </cell>
          <cell r="I188">
            <v>31</v>
          </cell>
        </row>
        <row r="189">
          <cell r="A189">
            <v>91343506</v>
          </cell>
          <cell r="B189" t="str">
            <v>Кв. 1 237</v>
          </cell>
          <cell r="C189" t="str">
            <v>Подъезд №18</v>
          </cell>
          <cell r="D189">
            <v>45429</v>
          </cell>
          <cell r="E189" t="str">
            <v>СЗ КиноДевелопмент</v>
          </cell>
          <cell r="F189">
            <v>45315</v>
          </cell>
          <cell r="G189" t="str">
            <v>НЕТ</v>
          </cell>
          <cell r="H189">
            <v>47</v>
          </cell>
          <cell r="I189">
            <v>31</v>
          </cell>
        </row>
        <row r="190">
          <cell r="A190">
            <v>91343507</v>
          </cell>
          <cell r="B190" t="str">
            <v>Кв. 1 238</v>
          </cell>
          <cell r="C190" t="str">
            <v>Подъезд №18</v>
          </cell>
          <cell r="D190">
            <v>45429</v>
          </cell>
          <cell r="E190" t="str">
            <v>СЗ КиноДевелопмент</v>
          </cell>
          <cell r="F190">
            <v>45315</v>
          </cell>
          <cell r="G190">
            <v>45443</v>
          </cell>
          <cell r="H190">
            <v>57</v>
          </cell>
          <cell r="I190">
            <v>30</v>
          </cell>
        </row>
        <row r="191">
          <cell r="A191">
            <v>91343508</v>
          </cell>
          <cell r="B191" t="str">
            <v>Кв. 1 239</v>
          </cell>
          <cell r="C191" t="str">
            <v>Подъезд №18</v>
          </cell>
          <cell r="D191">
            <v>45429</v>
          </cell>
          <cell r="E191" t="str">
            <v>СЗ КиноДевелопмент</v>
          </cell>
          <cell r="F191">
            <v>45315</v>
          </cell>
          <cell r="G191" t="str">
            <v>НЕТ</v>
          </cell>
          <cell r="H191">
            <v>53.5</v>
          </cell>
          <cell r="I191">
            <v>31</v>
          </cell>
        </row>
        <row r="192">
          <cell r="A192">
            <v>91343510</v>
          </cell>
          <cell r="B192" t="str">
            <v>Кв. 1 241</v>
          </cell>
          <cell r="C192" t="str">
            <v>Подъезд №18</v>
          </cell>
          <cell r="D192">
            <v>45429</v>
          </cell>
          <cell r="E192" t="str">
            <v>СЗ КиноДевелопмент</v>
          </cell>
          <cell r="F192">
            <v>45315</v>
          </cell>
          <cell r="G192">
            <v>45440</v>
          </cell>
          <cell r="H192">
            <v>45.2</v>
          </cell>
          <cell r="I192">
            <v>27</v>
          </cell>
        </row>
        <row r="193">
          <cell r="A193">
            <v>91343511</v>
          </cell>
          <cell r="B193" t="str">
            <v>Кв. 1 242</v>
          </cell>
          <cell r="C193" t="str">
            <v>Подъезд №18</v>
          </cell>
          <cell r="D193">
            <v>45429</v>
          </cell>
          <cell r="E193" t="str">
            <v>СЗ КиноДевелопмент</v>
          </cell>
          <cell r="F193">
            <v>45315</v>
          </cell>
          <cell r="G193" t="str">
            <v>НЕТ</v>
          </cell>
          <cell r="H193">
            <v>47</v>
          </cell>
          <cell r="I193">
            <v>31</v>
          </cell>
        </row>
        <row r="194">
          <cell r="A194">
            <v>91343512</v>
          </cell>
          <cell r="B194" t="str">
            <v>Кв. 1 243</v>
          </cell>
          <cell r="C194" t="str">
            <v>Подъезд №18</v>
          </cell>
          <cell r="D194">
            <v>45429</v>
          </cell>
          <cell r="E194" t="str">
            <v>СЗ КиноДевелопмент</v>
          </cell>
          <cell r="F194">
            <v>45315</v>
          </cell>
          <cell r="G194" t="str">
            <v>НЕТ</v>
          </cell>
          <cell r="H194">
            <v>57</v>
          </cell>
          <cell r="I194">
            <v>31</v>
          </cell>
        </row>
        <row r="195">
          <cell r="A195">
            <v>91343513</v>
          </cell>
          <cell r="B195" t="str">
            <v>Кв. 1 244</v>
          </cell>
          <cell r="C195" t="str">
            <v>Подъезд №18</v>
          </cell>
          <cell r="D195">
            <v>45429</v>
          </cell>
          <cell r="E195" t="str">
            <v>СЗ КиноДевелопмент</v>
          </cell>
          <cell r="F195">
            <v>45315</v>
          </cell>
          <cell r="G195" t="str">
            <v>НЕТ</v>
          </cell>
          <cell r="H195">
            <v>53.5</v>
          </cell>
          <cell r="I195">
            <v>31</v>
          </cell>
        </row>
        <row r="196">
          <cell r="A196">
            <v>91343514</v>
          </cell>
          <cell r="B196" t="str">
            <v>Кв. 1 245</v>
          </cell>
          <cell r="C196" t="str">
            <v>Подъезд №18</v>
          </cell>
          <cell r="D196">
            <v>45429</v>
          </cell>
          <cell r="E196" t="str">
            <v>СЗ КиноДевелопмент</v>
          </cell>
          <cell r="F196">
            <v>45315</v>
          </cell>
          <cell r="G196" t="str">
            <v>НЕТ</v>
          </cell>
          <cell r="H196">
            <v>89.9</v>
          </cell>
          <cell r="I196">
            <v>31</v>
          </cell>
        </row>
        <row r="197">
          <cell r="A197">
            <v>91343515</v>
          </cell>
          <cell r="B197" t="str">
            <v>Кв. 1 246</v>
          </cell>
          <cell r="C197" t="str">
            <v>Подъезд №18</v>
          </cell>
          <cell r="D197">
            <v>45429</v>
          </cell>
          <cell r="E197" t="str">
            <v>СЗ КиноДевелопмент</v>
          </cell>
          <cell r="F197">
            <v>45315</v>
          </cell>
          <cell r="G197">
            <v>45436</v>
          </cell>
          <cell r="H197">
            <v>45.2</v>
          </cell>
          <cell r="I197">
            <v>23</v>
          </cell>
        </row>
        <row r="198">
          <cell r="A198">
            <v>91343516</v>
          </cell>
          <cell r="B198" t="str">
            <v>Кв. 1 247</v>
          </cell>
          <cell r="C198" t="str">
            <v>Подъезд №18</v>
          </cell>
          <cell r="D198">
            <v>45429</v>
          </cell>
          <cell r="E198" t="str">
            <v>СЗ КиноДевелопмент</v>
          </cell>
          <cell r="F198">
            <v>45315</v>
          </cell>
          <cell r="G198">
            <v>45436</v>
          </cell>
          <cell r="H198">
            <v>47</v>
          </cell>
          <cell r="I198">
            <v>23</v>
          </cell>
        </row>
        <row r="199">
          <cell r="A199">
            <v>91343519</v>
          </cell>
          <cell r="B199" t="str">
            <v>Кв. 1 250</v>
          </cell>
          <cell r="C199" t="str">
            <v>Подъезд №18</v>
          </cell>
          <cell r="D199">
            <v>45429</v>
          </cell>
          <cell r="E199" t="str">
            <v>СЗ КиноДевелопмент</v>
          </cell>
          <cell r="F199">
            <v>45315</v>
          </cell>
          <cell r="G199" t="str">
            <v>НЕТ</v>
          </cell>
          <cell r="H199">
            <v>89.9</v>
          </cell>
          <cell r="I199">
            <v>31</v>
          </cell>
        </row>
        <row r="200">
          <cell r="A200">
            <v>91343520</v>
          </cell>
          <cell r="B200" t="str">
            <v>Кв. 1 251</v>
          </cell>
          <cell r="C200" t="str">
            <v>Подъезд №18</v>
          </cell>
          <cell r="D200">
            <v>45429</v>
          </cell>
          <cell r="E200" t="str">
            <v>СЗ КиноДевелопмент</v>
          </cell>
          <cell r="F200">
            <v>45315</v>
          </cell>
          <cell r="G200" t="str">
            <v>НЕТ</v>
          </cell>
          <cell r="H200">
            <v>45.2</v>
          </cell>
          <cell r="I200">
            <v>31</v>
          </cell>
        </row>
        <row r="201">
          <cell r="A201">
            <v>91343521</v>
          </cell>
          <cell r="B201" t="str">
            <v>Кв. 1 252</v>
          </cell>
          <cell r="C201" t="str">
            <v>Подъезд №18</v>
          </cell>
          <cell r="D201">
            <v>45429</v>
          </cell>
          <cell r="E201" t="str">
            <v>СЗ КиноДевелопмент</v>
          </cell>
          <cell r="F201">
            <v>45315</v>
          </cell>
          <cell r="G201" t="str">
            <v>НЕТ</v>
          </cell>
          <cell r="H201">
            <v>47</v>
          </cell>
          <cell r="I201">
            <v>31</v>
          </cell>
        </row>
        <row r="202">
          <cell r="A202">
            <v>91343522</v>
          </cell>
          <cell r="B202" t="str">
            <v>Кв. 1 253</v>
          </cell>
          <cell r="C202" t="str">
            <v>Подъезд №18</v>
          </cell>
          <cell r="D202">
            <v>45429</v>
          </cell>
          <cell r="E202" t="str">
            <v>СЗ КиноДевелопмент</v>
          </cell>
          <cell r="F202">
            <v>45315</v>
          </cell>
          <cell r="G202" t="str">
            <v>НЕТ</v>
          </cell>
          <cell r="H202">
            <v>57</v>
          </cell>
          <cell r="I202">
            <v>31</v>
          </cell>
        </row>
        <row r="203">
          <cell r="A203">
            <v>91343523</v>
          </cell>
          <cell r="B203" t="str">
            <v>Кв. 1 254</v>
          </cell>
          <cell r="C203" t="str">
            <v>Подъезд №18</v>
          </cell>
          <cell r="D203">
            <v>45429</v>
          </cell>
          <cell r="E203" t="str">
            <v>СЗ КиноДевелопмент</v>
          </cell>
          <cell r="F203">
            <v>45315</v>
          </cell>
          <cell r="G203" t="str">
            <v>НЕТ</v>
          </cell>
          <cell r="H203">
            <v>53.5</v>
          </cell>
          <cell r="I203">
            <v>31</v>
          </cell>
        </row>
        <row r="204">
          <cell r="A204">
            <v>91343525</v>
          </cell>
          <cell r="B204" t="str">
            <v>Кв. 1 256</v>
          </cell>
          <cell r="C204" t="str">
            <v>Подъезд №18</v>
          </cell>
          <cell r="D204">
            <v>45429</v>
          </cell>
          <cell r="E204" t="str">
            <v>СЗ КиноДевелопмент</v>
          </cell>
          <cell r="F204">
            <v>45315</v>
          </cell>
          <cell r="G204" t="str">
            <v>НЕТ</v>
          </cell>
          <cell r="H204">
            <v>45.2</v>
          </cell>
          <cell r="I204">
            <v>31</v>
          </cell>
        </row>
        <row r="205">
          <cell r="A205">
            <v>91343527</v>
          </cell>
          <cell r="B205" t="str">
            <v>Кв. 1 258</v>
          </cell>
          <cell r="C205" t="str">
            <v>Подъезд №18</v>
          </cell>
          <cell r="D205">
            <v>45429</v>
          </cell>
          <cell r="E205" t="str">
            <v>СЗ КиноДевелопмент</v>
          </cell>
          <cell r="F205">
            <v>45315</v>
          </cell>
          <cell r="G205">
            <v>45436</v>
          </cell>
          <cell r="H205">
            <v>57</v>
          </cell>
          <cell r="I205">
            <v>23</v>
          </cell>
        </row>
        <row r="206">
          <cell r="A206">
            <v>91343528</v>
          </cell>
          <cell r="B206" t="str">
            <v>Кв. 1 259</v>
          </cell>
          <cell r="C206" t="str">
            <v>Подъезд №18</v>
          </cell>
          <cell r="D206">
            <v>45429</v>
          </cell>
          <cell r="E206" t="str">
            <v>СЗ КиноДевелопмент</v>
          </cell>
          <cell r="F206">
            <v>45315</v>
          </cell>
          <cell r="G206" t="str">
            <v>НЕТ</v>
          </cell>
          <cell r="H206">
            <v>76</v>
          </cell>
          <cell r="I206">
            <v>31</v>
          </cell>
        </row>
        <row r="207">
          <cell r="A207">
            <v>91343529</v>
          </cell>
          <cell r="B207" t="str">
            <v>Кв. 1 260</v>
          </cell>
          <cell r="C207" t="str">
            <v>Подъезд №18</v>
          </cell>
          <cell r="D207">
            <v>45429</v>
          </cell>
          <cell r="E207" t="str">
            <v>СЗ КиноДевелопмент</v>
          </cell>
          <cell r="F207">
            <v>45315</v>
          </cell>
          <cell r="G207" t="str">
            <v>НЕТ</v>
          </cell>
          <cell r="H207">
            <v>122.2</v>
          </cell>
          <cell r="I207">
            <v>31</v>
          </cell>
        </row>
        <row r="208">
          <cell r="A208">
            <v>91343530</v>
          </cell>
          <cell r="B208" t="str">
            <v>Кв. 1 261</v>
          </cell>
          <cell r="C208" t="str">
            <v>Подъезд №18</v>
          </cell>
          <cell r="D208">
            <v>45429</v>
          </cell>
          <cell r="E208" t="str">
            <v>СЗ КиноДевелопмент</v>
          </cell>
          <cell r="F208">
            <v>45315</v>
          </cell>
          <cell r="G208" t="str">
            <v>НЕТ</v>
          </cell>
          <cell r="H208">
            <v>64.400000000000006</v>
          </cell>
          <cell r="I208">
            <v>31</v>
          </cell>
        </row>
        <row r="209">
          <cell r="A209">
            <v>91343531</v>
          </cell>
          <cell r="B209" t="str">
            <v>Кв. 1 262</v>
          </cell>
          <cell r="C209" t="str">
            <v>Подъезд №18</v>
          </cell>
          <cell r="D209">
            <v>45429</v>
          </cell>
          <cell r="E209" t="str">
            <v>СЗ КиноДевелопмент</v>
          </cell>
          <cell r="F209">
            <v>45315</v>
          </cell>
          <cell r="G209" t="str">
            <v>НЕТ</v>
          </cell>
          <cell r="H209">
            <v>66.099999999999994</v>
          </cell>
          <cell r="I209">
            <v>31</v>
          </cell>
        </row>
        <row r="210">
          <cell r="A210">
            <v>91343532</v>
          </cell>
          <cell r="B210" t="str">
            <v>Кв. 1 263</v>
          </cell>
          <cell r="C210" t="str">
            <v>Подъезд №18</v>
          </cell>
          <cell r="D210">
            <v>45429</v>
          </cell>
          <cell r="E210" t="str">
            <v>СЗ КиноДевелопмент</v>
          </cell>
          <cell r="F210">
            <v>45315</v>
          </cell>
          <cell r="G210" t="str">
            <v>НЕТ</v>
          </cell>
          <cell r="H210">
            <v>77.2</v>
          </cell>
          <cell r="I210">
            <v>31</v>
          </cell>
        </row>
        <row r="211">
          <cell r="A211">
            <v>91343533</v>
          </cell>
          <cell r="B211" t="str">
            <v>Кв. 1 264</v>
          </cell>
          <cell r="C211" t="str">
            <v>Подъезд №19</v>
          </cell>
          <cell r="D211">
            <v>45552</v>
          </cell>
          <cell r="E211" t="str">
            <v>СЗ КиноДевелопмент</v>
          </cell>
          <cell r="F211">
            <v>45315</v>
          </cell>
          <cell r="G211" t="str">
            <v>НЕТ</v>
          </cell>
          <cell r="H211">
            <v>52.7</v>
          </cell>
          <cell r="I211">
            <v>31</v>
          </cell>
        </row>
        <row r="212">
          <cell r="A212">
            <v>91343534</v>
          </cell>
          <cell r="B212" t="str">
            <v>Кв. 1 265</v>
          </cell>
          <cell r="C212" t="str">
            <v>Подъезд №19</v>
          </cell>
          <cell r="D212">
            <v>45552</v>
          </cell>
          <cell r="E212" t="str">
            <v>СЗ КиноДевелопмент</v>
          </cell>
          <cell r="F212">
            <v>45315</v>
          </cell>
          <cell r="G212" t="str">
            <v>НЕТ</v>
          </cell>
          <cell r="H212">
            <v>58.2</v>
          </cell>
          <cell r="I212">
            <v>31</v>
          </cell>
        </row>
        <row r="213">
          <cell r="A213">
            <v>91343535</v>
          </cell>
          <cell r="B213" t="str">
            <v>Кв. 1 266</v>
          </cell>
          <cell r="C213" t="str">
            <v>Подъезд №19</v>
          </cell>
          <cell r="D213">
            <v>45552</v>
          </cell>
          <cell r="E213" t="str">
            <v>СЗ КиноДевелопмент</v>
          </cell>
          <cell r="F213">
            <v>45315</v>
          </cell>
          <cell r="G213" t="str">
            <v>НЕТ</v>
          </cell>
          <cell r="H213">
            <v>49.3</v>
          </cell>
          <cell r="I213">
            <v>31</v>
          </cell>
        </row>
        <row r="214">
          <cell r="A214">
            <v>91343536</v>
          </cell>
          <cell r="B214" t="str">
            <v>Кв. 1 267</v>
          </cell>
          <cell r="C214" t="str">
            <v>Подъезд №19</v>
          </cell>
          <cell r="D214">
            <v>45552</v>
          </cell>
          <cell r="E214" t="str">
            <v>СЗ КиноДевелопмент</v>
          </cell>
          <cell r="F214">
            <v>45315</v>
          </cell>
          <cell r="G214" t="str">
            <v>НЕТ</v>
          </cell>
          <cell r="H214">
            <v>46</v>
          </cell>
          <cell r="I214">
            <v>31</v>
          </cell>
        </row>
        <row r="215">
          <cell r="A215">
            <v>91343537</v>
          </cell>
          <cell r="B215" t="str">
            <v>Кв. 1 268</v>
          </cell>
          <cell r="C215" t="str">
            <v>Подъезд №19</v>
          </cell>
          <cell r="D215">
            <v>45552</v>
          </cell>
          <cell r="E215" t="str">
            <v>СЗ КиноДевелопмент</v>
          </cell>
          <cell r="F215">
            <v>45315</v>
          </cell>
          <cell r="G215" t="str">
            <v>НЕТ</v>
          </cell>
          <cell r="H215">
            <v>83.1</v>
          </cell>
          <cell r="I215">
            <v>31</v>
          </cell>
        </row>
        <row r="216">
          <cell r="A216">
            <v>91343538</v>
          </cell>
          <cell r="B216" t="str">
            <v>Кв. 1 269</v>
          </cell>
          <cell r="C216" t="str">
            <v>Подъезд №19</v>
          </cell>
          <cell r="D216">
            <v>45552</v>
          </cell>
          <cell r="E216" t="str">
            <v>СЗ КиноДевелопмент</v>
          </cell>
          <cell r="F216">
            <v>45315</v>
          </cell>
          <cell r="G216" t="str">
            <v>НЕТ</v>
          </cell>
          <cell r="H216">
            <v>51.9</v>
          </cell>
          <cell r="I216">
            <v>31</v>
          </cell>
        </row>
        <row r="217">
          <cell r="A217">
            <v>91343540</v>
          </cell>
          <cell r="B217" t="str">
            <v>Кв. 1 271</v>
          </cell>
          <cell r="C217" t="str">
            <v>Подъезд №19</v>
          </cell>
          <cell r="D217">
            <v>45552</v>
          </cell>
          <cell r="E217" t="str">
            <v>СЗ КиноДевелопмент</v>
          </cell>
          <cell r="F217">
            <v>45315</v>
          </cell>
          <cell r="G217" t="str">
            <v>НЕТ</v>
          </cell>
          <cell r="H217">
            <v>48.7</v>
          </cell>
          <cell r="I217">
            <v>31</v>
          </cell>
        </row>
        <row r="218">
          <cell r="A218">
            <v>91343541</v>
          </cell>
          <cell r="B218" t="str">
            <v>Кв. 1 272</v>
          </cell>
          <cell r="C218" t="str">
            <v>Подъезд №19</v>
          </cell>
          <cell r="D218">
            <v>45552</v>
          </cell>
          <cell r="E218" t="str">
            <v>СЗ КиноДевелопмент</v>
          </cell>
          <cell r="F218">
            <v>45315</v>
          </cell>
          <cell r="G218" t="str">
            <v>НЕТ</v>
          </cell>
          <cell r="H218">
            <v>44.9</v>
          </cell>
          <cell r="I218">
            <v>31</v>
          </cell>
        </row>
        <row r="219">
          <cell r="A219">
            <v>91343543</v>
          </cell>
          <cell r="B219" t="str">
            <v>Кв. 1 274</v>
          </cell>
          <cell r="C219" t="str">
            <v>Подъезд №19</v>
          </cell>
          <cell r="D219">
            <v>45552</v>
          </cell>
          <cell r="E219" t="str">
            <v>СЗ КиноДевелопмент</v>
          </cell>
          <cell r="F219">
            <v>45315</v>
          </cell>
          <cell r="G219" t="str">
            <v>НЕТ</v>
          </cell>
          <cell r="H219">
            <v>51.9</v>
          </cell>
          <cell r="I219">
            <v>31</v>
          </cell>
        </row>
        <row r="220">
          <cell r="A220">
            <v>91343544</v>
          </cell>
          <cell r="B220" t="str">
            <v>Кв. 1 275</v>
          </cell>
          <cell r="C220" t="str">
            <v>Подъезд №19</v>
          </cell>
          <cell r="D220">
            <v>45552</v>
          </cell>
          <cell r="E220" t="str">
            <v>СЗ КиноДевелопмент</v>
          </cell>
          <cell r="F220">
            <v>45315</v>
          </cell>
          <cell r="G220" t="str">
            <v>НЕТ</v>
          </cell>
          <cell r="H220">
            <v>57.4</v>
          </cell>
          <cell r="I220">
            <v>31</v>
          </cell>
        </row>
        <row r="221">
          <cell r="A221">
            <v>91343545</v>
          </cell>
          <cell r="B221" t="str">
            <v>Кв. 1 276</v>
          </cell>
          <cell r="C221" t="str">
            <v>Подъезд №19</v>
          </cell>
          <cell r="D221">
            <v>45552</v>
          </cell>
          <cell r="E221" t="str">
            <v>СЗ КиноДевелопмент</v>
          </cell>
          <cell r="F221">
            <v>45315</v>
          </cell>
          <cell r="G221" t="str">
            <v>НЕТ</v>
          </cell>
          <cell r="H221">
            <v>48.7</v>
          </cell>
          <cell r="I221">
            <v>31</v>
          </cell>
        </row>
        <row r="222">
          <cell r="A222">
            <v>91343547</v>
          </cell>
          <cell r="B222" t="str">
            <v>Кв. 1 278</v>
          </cell>
          <cell r="C222" t="str">
            <v>Подъезд №19</v>
          </cell>
          <cell r="D222">
            <v>45552</v>
          </cell>
          <cell r="E222" t="str">
            <v>СЗ КиноДевелопмент</v>
          </cell>
          <cell r="F222">
            <v>45315</v>
          </cell>
          <cell r="G222" t="str">
            <v>НЕТ</v>
          </cell>
          <cell r="H222">
            <v>81.7</v>
          </cell>
          <cell r="I222">
            <v>31</v>
          </cell>
        </row>
        <row r="223">
          <cell r="A223">
            <v>91343549</v>
          </cell>
          <cell r="B223" t="str">
            <v>Кв. 1 280</v>
          </cell>
          <cell r="C223" t="str">
            <v>Подъезд №19</v>
          </cell>
          <cell r="D223">
            <v>45552</v>
          </cell>
          <cell r="E223" t="str">
            <v>СЗ КиноДевелопмент</v>
          </cell>
          <cell r="F223">
            <v>45315</v>
          </cell>
          <cell r="G223" t="str">
            <v>НЕТ</v>
          </cell>
          <cell r="H223">
            <v>57.4</v>
          </cell>
          <cell r="I223">
            <v>31</v>
          </cell>
        </row>
        <row r="224">
          <cell r="A224">
            <v>91343550</v>
          </cell>
          <cell r="B224" t="str">
            <v>Кв. 1 281</v>
          </cell>
          <cell r="C224" t="str">
            <v>Подъезд №19</v>
          </cell>
          <cell r="D224">
            <v>45552</v>
          </cell>
          <cell r="E224" t="str">
            <v>СЗ КиноДевелопмент</v>
          </cell>
          <cell r="F224">
            <v>45315</v>
          </cell>
          <cell r="G224" t="str">
            <v>НЕТ</v>
          </cell>
          <cell r="H224">
            <v>48.7</v>
          </cell>
          <cell r="I224">
            <v>31</v>
          </cell>
        </row>
        <row r="225">
          <cell r="A225">
            <v>91343551</v>
          </cell>
          <cell r="B225" t="str">
            <v>Кв. 1 282</v>
          </cell>
          <cell r="C225" t="str">
            <v>Подъезд №19</v>
          </cell>
          <cell r="D225">
            <v>45552</v>
          </cell>
          <cell r="E225" t="str">
            <v>СЗ КиноДевелопмент</v>
          </cell>
          <cell r="F225">
            <v>45315</v>
          </cell>
          <cell r="G225" t="str">
            <v>НЕТ</v>
          </cell>
          <cell r="H225">
            <v>44.9</v>
          </cell>
          <cell r="I225">
            <v>31</v>
          </cell>
        </row>
        <row r="226">
          <cell r="A226">
            <v>91343552</v>
          </cell>
          <cell r="B226" t="str">
            <v>Кв. 1 283</v>
          </cell>
          <cell r="C226" t="str">
            <v>Подъезд №19</v>
          </cell>
          <cell r="D226">
            <v>45552</v>
          </cell>
          <cell r="E226" t="str">
            <v>СЗ КиноДевелопмент</v>
          </cell>
          <cell r="F226">
            <v>45315</v>
          </cell>
          <cell r="G226" t="str">
            <v>НЕТ</v>
          </cell>
          <cell r="H226">
            <v>81.7</v>
          </cell>
          <cell r="I226">
            <v>31</v>
          </cell>
        </row>
        <row r="227">
          <cell r="A227">
            <v>91343553</v>
          </cell>
          <cell r="B227" t="str">
            <v>Кв. 1 284</v>
          </cell>
          <cell r="C227" t="str">
            <v>Подъезд №19</v>
          </cell>
          <cell r="D227">
            <v>45552</v>
          </cell>
          <cell r="E227" t="str">
            <v>СЗ КиноДевелопмент</v>
          </cell>
          <cell r="F227">
            <v>45315</v>
          </cell>
          <cell r="G227" t="str">
            <v>НЕТ</v>
          </cell>
          <cell r="H227">
            <v>51.9</v>
          </cell>
          <cell r="I227">
            <v>31</v>
          </cell>
        </row>
        <row r="228">
          <cell r="A228">
            <v>91343554</v>
          </cell>
          <cell r="B228" t="str">
            <v>Кв. 1 285</v>
          </cell>
          <cell r="C228" t="str">
            <v>Подъезд №19</v>
          </cell>
          <cell r="D228">
            <v>45552</v>
          </cell>
          <cell r="E228" t="str">
            <v>СЗ КиноДевелопмент</v>
          </cell>
          <cell r="F228">
            <v>45315</v>
          </cell>
          <cell r="G228" t="str">
            <v>НЕТ</v>
          </cell>
          <cell r="H228">
            <v>57.4</v>
          </cell>
          <cell r="I228">
            <v>31</v>
          </cell>
        </row>
        <row r="229">
          <cell r="A229">
            <v>91343556</v>
          </cell>
          <cell r="B229" t="str">
            <v>Кв. 1 287</v>
          </cell>
          <cell r="C229" t="str">
            <v>Подъезд №19</v>
          </cell>
          <cell r="D229">
            <v>45552</v>
          </cell>
          <cell r="E229" t="str">
            <v>СЗ КиноДевелопмент</v>
          </cell>
          <cell r="F229">
            <v>45315</v>
          </cell>
          <cell r="G229" t="str">
            <v>НЕТ</v>
          </cell>
          <cell r="H229">
            <v>44.9</v>
          </cell>
          <cell r="I229">
            <v>31</v>
          </cell>
        </row>
        <row r="230">
          <cell r="A230">
            <v>91343557</v>
          </cell>
          <cell r="B230" t="str">
            <v>Кв. 1 288</v>
          </cell>
          <cell r="C230" t="str">
            <v>Подъезд №19</v>
          </cell>
          <cell r="D230">
            <v>45552</v>
          </cell>
          <cell r="E230" t="str">
            <v>СЗ КиноДевелопмент</v>
          </cell>
          <cell r="F230">
            <v>45315</v>
          </cell>
          <cell r="G230" t="str">
            <v>НЕТ</v>
          </cell>
          <cell r="H230">
            <v>81.7</v>
          </cell>
          <cell r="I230">
            <v>31</v>
          </cell>
        </row>
        <row r="231">
          <cell r="A231">
            <v>91343558</v>
          </cell>
          <cell r="B231" t="str">
            <v>Кв. 1 289</v>
          </cell>
          <cell r="C231" t="str">
            <v>Подъезд №19</v>
          </cell>
          <cell r="D231">
            <v>45552</v>
          </cell>
          <cell r="E231" t="str">
            <v>СЗ КиноДевелопмент</v>
          </cell>
          <cell r="F231">
            <v>45315</v>
          </cell>
          <cell r="G231" t="str">
            <v>НЕТ</v>
          </cell>
          <cell r="H231">
            <v>51.9</v>
          </cell>
          <cell r="I231">
            <v>31</v>
          </cell>
        </row>
        <row r="232">
          <cell r="A232">
            <v>91343560</v>
          </cell>
          <cell r="B232" t="str">
            <v>Кв. 1 291</v>
          </cell>
          <cell r="C232" t="str">
            <v>Подъезд №19</v>
          </cell>
          <cell r="D232">
            <v>45552</v>
          </cell>
          <cell r="E232" t="str">
            <v>СЗ КиноДевелопмент</v>
          </cell>
          <cell r="F232">
            <v>45315</v>
          </cell>
          <cell r="G232" t="str">
            <v>НЕТ</v>
          </cell>
          <cell r="H232">
            <v>48.7</v>
          </cell>
          <cell r="I232">
            <v>31</v>
          </cell>
        </row>
        <row r="233">
          <cell r="A233">
            <v>91343561</v>
          </cell>
          <cell r="B233" t="str">
            <v>Кв. 1 292</v>
          </cell>
          <cell r="C233" t="str">
            <v>Подъезд №19</v>
          </cell>
          <cell r="D233">
            <v>45552</v>
          </cell>
          <cell r="E233" t="str">
            <v>СЗ КиноДевелопмент</v>
          </cell>
          <cell r="F233">
            <v>45315</v>
          </cell>
          <cell r="G233" t="str">
            <v>НЕТ</v>
          </cell>
          <cell r="H233">
            <v>44.9</v>
          </cell>
          <cell r="I233">
            <v>31</v>
          </cell>
        </row>
        <row r="234">
          <cell r="A234">
            <v>91343562</v>
          </cell>
          <cell r="B234" t="str">
            <v>Кв. 1 293</v>
          </cell>
          <cell r="C234" t="str">
            <v>Подъезд №19</v>
          </cell>
          <cell r="D234">
            <v>45552</v>
          </cell>
          <cell r="E234" t="str">
            <v>СЗ КиноДевелопмент</v>
          </cell>
          <cell r="F234">
            <v>45315</v>
          </cell>
          <cell r="G234" t="str">
            <v>НЕТ</v>
          </cell>
          <cell r="H234">
            <v>81.7</v>
          </cell>
          <cell r="I234">
            <v>31</v>
          </cell>
        </row>
        <row r="235">
          <cell r="A235">
            <v>91343563</v>
          </cell>
          <cell r="B235" t="str">
            <v>Кв. 1 294</v>
          </cell>
          <cell r="C235" t="str">
            <v>Подъезд №19</v>
          </cell>
          <cell r="D235">
            <v>45552</v>
          </cell>
          <cell r="E235" t="str">
            <v>СЗ КиноДевелопмент</v>
          </cell>
          <cell r="F235">
            <v>45315</v>
          </cell>
          <cell r="G235" t="str">
            <v>НЕТ</v>
          </cell>
          <cell r="H235">
            <v>51.9</v>
          </cell>
          <cell r="I235">
            <v>31</v>
          </cell>
        </row>
        <row r="236">
          <cell r="A236">
            <v>91343564</v>
          </cell>
          <cell r="B236" t="str">
            <v>Кв. 1 295</v>
          </cell>
          <cell r="C236" t="str">
            <v>Подъезд №19</v>
          </cell>
          <cell r="D236">
            <v>45552</v>
          </cell>
          <cell r="E236" t="str">
            <v>СЗ КиноДевелопмент</v>
          </cell>
          <cell r="F236">
            <v>45315</v>
          </cell>
          <cell r="G236" t="str">
            <v>НЕТ</v>
          </cell>
          <cell r="H236">
            <v>57.4</v>
          </cell>
          <cell r="I236">
            <v>31</v>
          </cell>
        </row>
        <row r="237">
          <cell r="A237">
            <v>91343565</v>
          </cell>
          <cell r="B237" t="str">
            <v>Кв. 1 296</v>
          </cell>
          <cell r="C237" t="str">
            <v>Подъезд №19</v>
          </cell>
          <cell r="D237">
            <v>45552</v>
          </cell>
          <cell r="E237" t="str">
            <v>СЗ КиноДевелопмент</v>
          </cell>
          <cell r="F237">
            <v>45315</v>
          </cell>
          <cell r="G237" t="str">
            <v>НЕТ</v>
          </cell>
          <cell r="H237">
            <v>48.7</v>
          </cell>
          <cell r="I237">
            <v>31</v>
          </cell>
        </row>
        <row r="238">
          <cell r="A238">
            <v>91343567</v>
          </cell>
          <cell r="B238" t="str">
            <v>Кв. 1 298</v>
          </cell>
          <cell r="C238" t="str">
            <v>Подъезд №19</v>
          </cell>
          <cell r="D238">
            <v>45552</v>
          </cell>
          <cell r="E238" t="str">
            <v>СЗ КиноДевелопмент</v>
          </cell>
          <cell r="F238">
            <v>45315</v>
          </cell>
          <cell r="G238" t="str">
            <v>НЕТ</v>
          </cell>
          <cell r="H238">
            <v>81.7</v>
          </cell>
          <cell r="I238">
            <v>31</v>
          </cell>
        </row>
        <row r="239">
          <cell r="A239">
            <v>91343569</v>
          </cell>
          <cell r="B239" t="str">
            <v>Кв. 1 300</v>
          </cell>
          <cell r="C239" t="str">
            <v>Подъезд №19</v>
          </cell>
          <cell r="D239">
            <v>45552</v>
          </cell>
          <cell r="E239" t="str">
            <v>СЗ КиноДевелопмент</v>
          </cell>
          <cell r="F239">
            <v>45315</v>
          </cell>
          <cell r="G239" t="str">
            <v>НЕТ</v>
          </cell>
          <cell r="H239">
            <v>57.4</v>
          </cell>
          <cell r="I239">
            <v>31</v>
          </cell>
        </row>
        <row r="240">
          <cell r="A240">
            <v>91343570</v>
          </cell>
          <cell r="B240" t="str">
            <v>Кв. 1 301</v>
          </cell>
          <cell r="C240" t="str">
            <v>Подъезд №19</v>
          </cell>
          <cell r="D240">
            <v>45552</v>
          </cell>
          <cell r="E240" t="str">
            <v>СЗ КиноДевелопмент</v>
          </cell>
          <cell r="F240">
            <v>45315</v>
          </cell>
          <cell r="G240" t="str">
            <v>НЕТ</v>
          </cell>
          <cell r="H240">
            <v>48.7</v>
          </cell>
          <cell r="I240">
            <v>31</v>
          </cell>
        </row>
        <row r="241">
          <cell r="A241">
            <v>91343571</v>
          </cell>
          <cell r="B241" t="str">
            <v>Кв. 1 302</v>
          </cell>
          <cell r="C241" t="str">
            <v>Подъезд №19</v>
          </cell>
          <cell r="D241">
            <v>45552</v>
          </cell>
          <cell r="E241" t="str">
            <v>СЗ КиноДевелопмент</v>
          </cell>
          <cell r="F241">
            <v>45315</v>
          </cell>
          <cell r="G241" t="str">
            <v>НЕТ</v>
          </cell>
          <cell r="H241">
            <v>44.9</v>
          </cell>
          <cell r="I241">
            <v>31</v>
          </cell>
        </row>
        <row r="242">
          <cell r="A242">
            <v>91343573</v>
          </cell>
          <cell r="B242" t="str">
            <v>Кв. 1 304</v>
          </cell>
          <cell r="C242" t="str">
            <v>Подъезд №19</v>
          </cell>
          <cell r="D242">
            <v>45552</v>
          </cell>
          <cell r="E242" t="str">
            <v>СЗ КиноДевелопмент</v>
          </cell>
          <cell r="F242">
            <v>45315</v>
          </cell>
          <cell r="G242" t="str">
            <v>НЕТ</v>
          </cell>
          <cell r="H242">
            <v>51.9</v>
          </cell>
          <cell r="I242">
            <v>31</v>
          </cell>
        </row>
        <row r="243">
          <cell r="A243">
            <v>91343574</v>
          </cell>
          <cell r="B243" t="str">
            <v>Кв. 1 305</v>
          </cell>
          <cell r="C243" t="str">
            <v>Подъезд №19</v>
          </cell>
          <cell r="D243">
            <v>45552</v>
          </cell>
          <cell r="E243" t="str">
            <v>СЗ КиноДевелопмент</v>
          </cell>
          <cell r="F243">
            <v>45315</v>
          </cell>
          <cell r="G243" t="str">
            <v>НЕТ</v>
          </cell>
          <cell r="H243">
            <v>57.4</v>
          </cell>
          <cell r="I243">
            <v>31</v>
          </cell>
        </row>
        <row r="244">
          <cell r="A244">
            <v>91343576</v>
          </cell>
          <cell r="B244" t="str">
            <v>Кв. 1 307</v>
          </cell>
          <cell r="C244" t="str">
            <v>Подъезд №19</v>
          </cell>
          <cell r="D244">
            <v>45552</v>
          </cell>
          <cell r="E244" t="str">
            <v>СЗ КиноДевелопмент</v>
          </cell>
          <cell r="F244">
            <v>45315</v>
          </cell>
          <cell r="G244" t="str">
            <v>НЕТ</v>
          </cell>
          <cell r="H244">
            <v>44.9</v>
          </cell>
          <cell r="I244">
            <v>31</v>
          </cell>
        </row>
        <row r="245">
          <cell r="A245">
            <v>91343577</v>
          </cell>
          <cell r="B245" t="str">
            <v>Кв. 1 308</v>
          </cell>
          <cell r="C245" t="str">
            <v>Подъезд №19</v>
          </cell>
          <cell r="D245">
            <v>45552</v>
          </cell>
          <cell r="E245" t="str">
            <v>СЗ КиноДевелопмент</v>
          </cell>
          <cell r="F245">
            <v>45315</v>
          </cell>
          <cell r="G245" t="str">
            <v>НЕТ</v>
          </cell>
          <cell r="H245">
            <v>86.3</v>
          </cell>
          <cell r="I245">
            <v>31</v>
          </cell>
        </row>
        <row r="246">
          <cell r="A246">
            <v>91343578</v>
          </cell>
          <cell r="B246" t="str">
            <v>Кв. 1 309</v>
          </cell>
          <cell r="C246" t="str">
            <v>Подъезд №19</v>
          </cell>
          <cell r="D246">
            <v>45552</v>
          </cell>
          <cell r="E246" t="str">
            <v>СЗ КиноДевелопмент</v>
          </cell>
          <cell r="F246">
            <v>45315</v>
          </cell>
          <cell r="G246" t="str">
            <v>НЕТ</v>
          </cell>
          <cell r="H246">
            <v>51.9</v>
          </cell>
          <cell r="I246">
            <v>31</v>
          </cell>
        </row>
        <row r="247">
          <cell r="A247">
            <v>91343579</v>
          </cell>
          <cell r="B247" t="str">
            <v>Кв. 1 310</v>
          </cell>
          <cell r="C247" t="str">
            <v>Подъезд №19</v>
          </cell>
          <cell r="D247">
            <v>45552</v>
          </cell>
          <cell r="E247" t="str">
            <v>СЗ КиноДевелопмент</v>
          </cell>
          <cell r="F247">
            <v>45315</v>
          </cell>
          <cell r="G247" t="str">
            <v>НЕТ</v>
          </cell>
          <cell r="H247">
            <v>57.4</v>
          </cell>
          <cell r="I247">
            <v>31</v>
          </cell>
        </row>
        <row r="248">
          <cell r="A248">
            <v>91343580</v>
          </cell>
          <cell r="B248" t="str">
            <v>Кв. 1 311</v>
          </cell>
          <cell r="C248" t="str">
            <v>Подъезд №19</v>
          </cell>
          <cell r="D248">
            <v>45552</v>
          </cell>
          <cell r="E248" t="str">
            <v>СЗ КиноДевелопмент</v>
          </cell>
          <cell r="F248">
            <v>45315</v>
          </cell>
          <cell r="G248" t="str">
            <v>НЕТ</v>
          </cell>
          <cell r="H248">
            <v>48.7</v>
          </cell>
          <cell r="I248">
            <v>31</v>
          </cell>
        </row>
        <row r="249">
          <cell r="A249">
            <v>91343581</v>
          </cell>
          <cell r="B249" t="str">
            <v>Кв. 1 312</v>
          </cell>
          <cell r="C249" t="str">
            <v>Подъезд №19</v>
          </cell>
          <cell r="D249">
            <v>45552</v>
          </cell>
          <cell r="E249" t="str">
            <v>СЗ КиноДевелопмент</v>
          </cell>
          <cell r="F249">
            <v>45315</v>
          </cell>
          <cell r="G249" t="str">
            <v>НЕТ</v>
          </cell>
          <cell r="H249">
            <v>44.9</v>
          </cell>
          <cell r="I249">
            <v>31</v>
          </cell>
        </row>
        <row r="250">
          <cell r="A250">
            <v>91343582</v>
          </cell>
          <cell r="B250" t="str">
            <v>Кв. 1 313</v>
          </cell>
          <cell r="C250" t="str">
            <v>Подъезд №19</v>
          </cell>
          <cell r="D250">
            <v>45552</v>
          </cell>
          <cell r="E250" t="str">
            <v>СЗ КиноДевелопмент</v>
          </cell>
          <cell r="F250">
            <v>45315</v>
          </cell>
          <cell r="G250" t="str">
            <v>НЕТ</v>
          </cell>
          <cell r="H250">
            <v>86.3</v>
          </cell>
          <cell r="I250">
            <v>31</v>
          </cell>
        </row>
        <row r="251">
          <cell r="A251">
            <v>91343583</v>
          </cell>
          <cell r="B251" t="str">
            <v>Кв. 1 314</v>
          </cell>
          <cell r="C251" t="str">
            <v>Подъезд №19</v>
          </cell>
          <cell r="D251">
            <v>45552</v>
          </cell>
          <cell r="E251" t="str">
            <v>СЗ КиноДевелопмент</v>
          </cell>
          <cell r="F251">
            <v>45315</v>
          </cell>
          <cell r="G251" t="str">
            <v>НЕТ</v>
          </cell>
          <cell r="H251">
            <v>51.9</v>
          </cell>
          <cell r="I251">
            <v>31</v>
          </cell>
        </row>
        <row r="252">
          <cell r="A252">
            <v>91343585</v>
          </cell>
          <cell r="B252" t="str">
            <v>Кв. 1 316</v>
          </cell>
          <cell r="C252" t="str">
            <v>Подъезд №19</v>
          </cell>
          <cell r="D252">
            <v>45552</v>
          </cell>
          <cell r="E252" t="str">
            <v>СЗ КиноДевелопмент</v>
          </cell>
          <cell r="F252">
            <v>45315</v>
          </cell>
          <cell r="G252" t="str">
            <v>НЕТ</v>
          </cell>
          <cell r="H252">
            <v>48.7</v>
          </cell>
          <cell r="I252">
            <v>31</v>
          </cell>
        </row>
        <row r="253">
          <cell r="A253">
            <v>91343586</v>
          </cell>
          <cell r="B253" t="str">
            <v>Кв. 1 317</v>
          </cell>
          <cell r="C253" t="str">
            <v>Подъезд №19</v>
          </cell>
          <cell r="D253">
            <v>45552</v>
          </cell>
          <cell r="E253" t="str">
            <v>СЗ КиноДевелопмент</v>
          </cell>
          <cell r="F253">
            <v>45315</v>
          </cell>
          <cell r="G253" t="str">
            <v>НЕТ</v>
          </cell>
          <cell r="H253">
            <v>44.9</v>
          </cell>
          <cell r="I253">
            <v>31</v>
          </cell>
        </row>
        <row r="254">
          <cell r="A254">
            <v>91343587</v>
          </cell>
          <cell r="B254" t="str">
            <v>Кв. 1 318</v>
          </cell>
          <cell r="C254" t="str">
            <v>Подъезд №19</v>
          </cell>
          <cell r="D254">
            <v>45552</v>
          </cell>
          <cell r="E254" t="str">
            <v>СЗ КиноДевелопмент</v>
          </cell>
          <cell r="F254">
            <v>45315</v>
          </cell>
          <cell r="G254" t="str">
            <v>НЕТ</v>
          </cell>
          <cell r="H254">
            <v>86.3</v>
          </cell>
          <cell r="I254">
            <v>31</v>
          </cell>
        </row>
        <row r="255">
          <cell r="A255">
            <v>91343589</v>
          </cell>
          <cell r="B255" t="str">
            <v>Кв. 1 320</v>
          </cell>
          <cell r="C255" t="str">
            <v>Подъезд №19</v>
          </cell>
          <cell r="D255">
            <v>45552</v>
          </cell>
          <cell r="E255" t="str">
            <v>СЗ КиноДевелопмент</v>
          </cell>
          <cell r="F255">
            <v>45315</v>
          </cell>
          <cell r="G255" t="str">
            <v>НЕТ</v>
          </cell>
          <cell r="H255">
            <v>57.4</v>
          </cell>
          <cell r="I255">
            <v>31</v>
          </cell>
        </row>
        <row r="256">
          <cell r="A256">
            <v>91343590</v>
          </cell>
          <cell r="B256" t="str">
            <v>Кв. 1 321</v>
          </cell>
          <cell r="C256" t="str">
            <v>Подъезд №19</v>
          </cell>
          <cell r="D256">
            <v>45552</v>
          </cell>
          <cell r="E256" t="str">
            <v>СЗ КиноДевелопмент</v>
          </cell>
          <cell r="F256">
            <v>45315</v>
          </cell>
          <cell r="G256" t="str">
            <v>НЕТ</v>
          </cell>
          <cell r="H256">
            <v>48.7</v>
          </cell>
          <cell r="I256">
            <v>31</v>
          </cell>
        </row>
        <row r="257">
          <cell r="A257">
            <v>91343592</v>
          </cell>
          <cell r="B257" t="str">
            <v>Кв. 1 323</v>
          </cell>
          <cell r="C257" t="str">
            <v>Подъезд №19</v>
          </cell>
          <cell r="D257">
            <v>45552</v>
          </cell>
          <cell r="E257" t="str">
            <v>СЗ КиноДевелопмент</v>
          </cell>
          <cell r="F257">
            <v>45315</v>
          </cell>
          <cell r="G257" t="str">
            <v>НЕТ</v>
          </cell>
          <cell r="H257">
            <v>86.3</v>
          </cell>
          <cell r="I257">
            <v>31</v>
          </cell>
        </row>
        <row r="258">
          <cell r="A258">
            <v>91343593</v>
          </cell>
          <cell r="B258" t="str">
            <v>Кв. 1 324</v>
          </cell>
          <cell r="C258" t="str">
            <v>Подъезд №19</v>
          </cell>
          <cell r="D258">
            <v>45552</v>
          </cell>
          <cell r="E258" t="str">
            <v>СЗ КиноДевелопмент</v>
          </cell>
          <cell r="F258">
            <v>45315</v>
          </cell>
          <cell r="G258" t="str">
            <v>НЕТ</v>
          </cell>
          <cell r="H258">
            <v>51.9</v>
          </cell>
          <cell r="I258">
            <v>31</v>
          </cell>
        </row>
        <row r="259">
          <cell r="A259">
            <v>91343594</v>
          </cell>
          <cell r="B259" t="str">
            <v>Кв. 1 325</v>
          </cell>
          <cell r="C259" t="str">
            <v>Подъезд №19</v>
          </cell>
          <cell r="D259">
            <v>45552</v>
          </cell>
          <cell r="E259" t="str">
            <v>СЗ КиноДевелопмент</v>
          </cell>
          <cell r="F259">
            <v>45315</v>
          </cell>
          <cell r="G259" t="str">
            <v>НЕТ</v>
          </cell>
          <cell r="H259">
            <v>57.4</v>
          </cell>
          <cell r="I259">
            <v>31</v>
          </cell>
        </row>
        <row r="260">
          <cell r="A260">
            <v>91343595</v>
          </cell>
          <cell r="B260" t="str">
            <v>Кв. 1 326</v>
          </cell>
          <cell r="C260" t="str">
            <v>Подъезд №19</v>
          </cell>
          <cell r="D260">
            <v>45552</v>
          </cell>
          <cell r="E260" t="str">
            <v>СЗ КиноДевелопмент</v>
          </cell>
          <cell r="F260">
            <v>45315</v>
          </cell>
          <cell r="G260" t="str">
            <v>НЕТ</v>
          </cell>
          <cell r="H260">
            <v>48.7</v>
          </cell>
          <cell r="I260">
            <v>31</v>
          </cell>
        </row>
        <row r="261">
          <cell r="A261">
            <v>91343596</v>
          </cell>
          <cell r="B261" t="str">
            <v>Кв. 1 327</v>
          </cell>
          <cell r="C261" t="str">
            <v>Подъезд №19</v>
          </cell>
          <cell r="D261">
            <v>45552</v>
          </cell>
          <cell r="E261" t="str">
            <v>СЗ КиноДевелопмент</v>
          </cell>
          <cell r="F261">
            <v>45315</v>
          </cell>
          <cell r="G261" t="str">
            <v>НЕТ</v>
          </cell>
          <cell r="H261">
            <v>44.9</v>
          </cell>
          <cell r="I261">
            <v>31</v>
          </cell>
        </row>
        <row r="262">
          <cell r="A262">
            <v>91343598</v>
          </cell>
          <cell r="B262" t="str">
            <v>Кв. 1 329</v>
          </cell>
          <cell r="C262" t="str">
            <v>Подъезд №19</v>
          </cell>
          <cell r="D262">
            <v>45552</v>
          </cell>
          <cell r="E262" t="str">
            <v>СЗ КиноДевелопмент</v>
          </cell>
          <cell r="F262">
            <v>45315</v>
          </cell>
          <cell r="G262" t="str">
            <v>НЕТ</v>
          </cell>
          <cell r="H262">
            <v>51.9</v>
          </cell>
          <cell r="I262">
            <v>31</v>
          </cell>
        </row>
        <row r="263">
          <cell r="A263">
            <v>91343599</v>
          </cell>
          <cell r="B263" t="str">
            <v>Кв. 1 330</v>
          </cell>
          <cell r="C263" t="str">
            <v>Подъезд №19</v>
          </cell>
          <cell r="D263">
            <v>45552</v>
          </cell>
          <cell r="E263" t="str">
            <v>СЗ КиноДевелопмент</v>
          </cell>
          <cell r="F263">
            <v>45315</v>
          </cell>
          <cell r="G263" t="str">
            <v>НЕТ</v>
          </cell>
          <cell r="H263">
            <v>57.4</v>
          </cell>
          <cell r="I263">
            <v>31</v>
          </cell>
        </row>
        <row r="264">
          <cell r="A264">
            <v>91343601</v>
          </cell>
          <cell r="B264" t="str">
            <v>Кв. 1 332</v>
          </cell>
          <cell r="C264" t="str">
            <v>Подъезд №19</v>
          </cell>
          <cell r="D264">
            <v>45552</v>
          </cell>
          <cell r="E264" t="str">
            <v>СЗ КиноДевелопмент</v>
          </cell>
          <cell r="F264">
            <v>45315</v>
          </cell>
          <cell r="G264" t="str">
            <v>НЕТ</v>
          </cell>
          <cell r="H264">
            <v>44.9</v>
          </cell>
          <cell r="I264">
            <v>31</v>
          </cell>
        </row>
        <row r="265">
          <cell r="A265">
            <v>91343602</v>
          </cell>
          <cell r="B265" t="str">
            <v>Кв. 1 333</v>
          </cell>
          <cell r="C265" t="str">
            <v>Подъезд №19</v>
          </cell>
          <cell r="D265">
            <v>45552</v>
          </cell>
          <cell r="E265" t="str">
            <v>СЗ КиноДевелопмент</v>
          </cell>
          <cell r="F265">
            <v>45315</v>
          </cell>
          <cell r="G265" t="str">
            <v>НЕТ</v>
          </cell>
          <cell r="H265">
            <v>86.3</v>
          </cell>
          <cell r="I265">
            <v>31</v>
          </cell>
        </row>
        <row r="266">
          <cell r="A266">
            <v>91343603</v>
          </cell>
          <cell r="B266" t="str">
            <v>Кв. 1 334</v>
          </cell>
          <cell r="C266" t="str">
            <v>Подъезд №19</v>
          </cell>
          <cell r="D266">
            <v>45552</v>
          </cell>
          <cell r="E266" t="str">
            <v>СЗ КиноДевелопмент</v>
          </cell>
          <cell r="F266">
            <v>45315</v>
          </cell>
          <cell r="G266" t="str">
            <v>НЕТ</v>
          </cell>
          <cell r="H266">
            <v>51.9</v>
          </cell>
          <cell r="I266">
            <v>31</v>
          </cell>
        </row>
        <row r="267">
          <cell r="A267">
            <v>91343604</v>
          </cell>
          <cell r="B267" t="str">
            <v>Кв. 1 335</v>
          </cell>
          <cell r="C267" t="str">
            <v>Подъезд №19</v>
          </cell>
          <cell r="D267">
            <v>45552</v>
          </cell>
          <cell r="E267" t="str">
            <v>СЗ КиноДевелопмент</v>
          </cell>
          <cell r="F267">
            <v>45315</v>
          </cell>
          <cell r="G267" t="str">
            <v>НЕТ</v>
          </cell>
          <cell r="H267">
            <v>57.4</v>
          </cell>
          <cell r="I267">
            <v>31</v>
          </cell>
        </row>
        <row r="268">
          <cell r="A268">
            <v>91343605</v>
          </cell>
          <cell r="B268" t="str">
            <v>Кв. 1 336</v>
          </cell>
          <cell r="C268" t="str">
            <v>Подъезд №19</v>
          </cell>
          <cell r="D268">
            <v>45552</v>
          </cell>
          <cell r="E268" t="str">
            <v>СЗ КиноДевелопмент</v>
          </cell>
          <cell r="F268">
            <v>45315</v>
          </cell>
          <cell r="G268" t="str">
            <v>НЕТ</v>
          </cell>
          <cell r="H268">
            <v>48.7</v>
          </cell>
          <cell r="I268">
            <v>31</v>
          </cell>
        </row>
        <row r="269">
          <cell r="A269">
            <v>91343606</v>
          </cell>
          <cell r="B269" t="str">
            <v>Кв. 1 337</v>
          </cell>
          <cell r="C269" t="str">
            <v>Подъезд №19</v>
          </cell>
          <cell r="D269">
            <v>45552</v>
          </cell>
          <cell r="E269" t="str">
            <v>СЗ КиноДевелопмент</v>
          </cell>
          <cell r="F269">
            <v>45315</v>
          </cell>
          <cell r="G269" t="str">
            <v>НЕТ</v>
          </cell>
          <cell r="H269">
            <v>44.9</v>
          </cell>
          <cell r="I269">
            <v>31</v>
          </cell>
        </row>
        <row r="270">
          <cell r="A270">
            <v>91343607</v>
          </cell>
          <cell r="B270" t="str">
            <v>Кв. 1 338</v>
          </cell>
          <cell r="C270" t="str">
            <v>Подъезд №19</v>
          </cell>
          <cell r="D270">
            <v>45552</v>
          </cell>
          <cell r="E270" t="str">
            <v>СЗ КиноДевелопмент</v>
          </cell>
          <cell r="F270">
            <v>45315</v>
          </cell>
          <cell r="G270" t="str">
            <v>НЕТ</v>
          </cell>
          <cell r="H270">
            <v>86.3</v>
          </cell>
          <cell r="I270">
            <v>31</v>
          </cell>
        </row>
        <row r="271">
          <cell r="A271">
            <v>91343608</v>
          </cell>
          <cell r="B271" t="str">
            <v>Кв. 1 339</v>
          </cell>
          <cell r="C271" t="str">
            <v>Подъезд №19</v>
          </cell>
          <cell r="D271">
            <v>45552</v>
          </cell>
          <cell r="E271" t="str">
            <v>СЗ КиноДевелопмент</v>
          </cell>
          <cell r="F271">
            <v>45315</v>
          </cell>
          <cell r="G271" t="str">
            <v>НЕТ</v>
          </cell>
          <cell r="H271">
            <v>51.9</v>
          </cell>
          <cell r="I271">
            <v>31</v>
          </cell>
        </row>
        <row r="272">
          <cell r="A272">
            <v>91343610</v>
          </cell>
          <cell r="B272" t="str">
            <v>Кв. 1 341</v>
          </cell>
          <cell r="C272" t="str">
            <v>Подъезд №19</v>
          </cell>
          <cell r="D272">
            <v>45552</v>
          </cell>
          <cell r="E272" t="str">
            <v>СЗ КиноДевелопмент</v>
          </cell>
          <cell r="F272">
            <v>45315</v>
          </cell>
          <cell r="G272" t="str">
            <v>НЕТ</v>
          </cell>
          <cell r="H272">
            <v>48.7</v>
          </cell>
          <cell r="I272">
            <v>31</v>
          </cell>
        </row>
        <row r="273">
          <cell r="A273">
            <v>91343611</v>
          </cell>
          <cell r="B273" t="str">
            <v>Кв. 1 342</v>
          </cell>
          <cell r="C273" t="str">
            <v>Подъезд №19</v>
          </cell>
          <cell r="D273">
            <v>45552</v>
          </cell>
          <cell r="E273" t="str">
            <v>СЗ КиноДевелопмент</v>
          </cell>
          <cell r="F273">
            <v>45315</v>
          </cell>
          <cell r="G273" t="str">
            <v>НЕТ</v>
          </cell>
          <cell r="H273">
            <v>44.9</v>
          </cell>
          <cell r="I273">
            <v>31</v>
          </cell>
        </row>
        <row r="274">
          <cell r="A274">
            <v>91343612</v>
          </cell>
          <cell r="B274" t="str">
            <v>Кв. 1 343</v>
          </cell>
          <cell r="C274" t="str">
            <v>Подъезд №19</v>
          </cell>
          <cell r="D274">
            <v>45552</v>
          </cell>
          <cell r="E274" t="str">
            <v>СЗ КиноДевелопмент</v>
          </cell>
          <cell r="F274">
            <v>45315</v>
          </cell>
          <cell r="G274" t="str">
            <v>НЕТ</v>
          </cell>
          <cell r="H274">
            <v>86.3</v>
          </cell>
          <cell r="I274">
            <v>31</v>
          </cell>
        </row>
        <row r="275">
          <cell r="A275">
            <v>91343614</v>
          </cell>
          <cell r="B275" t="str">
            <v>Кв. 1 345</v>
          </cell>
          <cell r="C275" t="str">
            <v>Подъезд №19</v>
          </cell>
          <cell r="D275">
            <v>45552</v>
          </cell>
          <cell r="E275" t="str">
            <v>СЗ КиноДевелопмент</v>
          </cell>
          <cell r="F275">
            <v>45315</v>
          </cell>
          <cell r="G275" t="str">
            <v>НЕТ</v>
          </cell>
          <cell r="H275">
            <v>57.4</v>
          </cell>
          <cell r="I275">
            <v>31</v>
          </cell>
        </row>
        <row r="276">
          <cell r="A276">
            <v>91343615</v>
          </cell>
          <cell r="B276" t="str">
            <v>Кв. 1 346</v>
          </cell>
          <cell r="C276" t="str">
            <v>Подъезд №19</v>
          </cell>
          <cell r="D276">
            <v>45552</v>
          </cell>
          <cell r="E276" t="str">
            <v>СЗ КиноДевелопмент</v>
          </cell>
          <cell r="F276">
            <v>45315</v>
          </cell>
          <cell r="G276" t="str">
            <v>НЕТ</v>
          </cell>
          <cell r="H276">
            <v>48.7</v>
          </cell>
          <cell r="I276">
            <v>31</v>
          </cell>
        </row>
        <row r="277">
          <cell r="A277">
            <v>91343617</v>
          </cell>
          <cell r="B277" t="str">
            <v>Кв. 1 348</v>
          </cell>
          <cell r="C277" t="str">
            <v>Подъезд №19</v>
          </cell>
          <cell r="D277">
            <v>45552</v>
          </cell>
          <cell r="E277" t="str">
            <v>СЗ КиноДевелопмент</v>
          </cell>
          <cell r="F277">
            <v>45315</v>
          </cell>
          <cell r="G277" t="str">
            <v>НЕТ</v>
          </cell>
          <cell r="H277">
            <v>86.3</v>
          </cell>
          <cell r="I277">
            <v>31</v>
          </cell>
        </row>
        <row r="278">
          <cell r="A278">
            <v>91343618</v>
          </cell>
          <cell r="B278" t="str">
            <v>Кв. 1 349</v>
          </cell>
          <cell r="C278" t="str">
            <v>Подъезд №19</v>
          </cell>
          <cell r="D278">
            <v>45552</v>
          </cell>
          <cell r="E278" t="str">
            <v>СЗ КиноДевелопмент</v>
          </cell>
          <cell r="F278">
            <v>45315</v>
          </cell>
          <cell r="G278" t="str">
            <v>НЕТ</v>
          </cell>
          <cell r="H278">
            <v>51.9</v>
          </cell>
          <cell r="I278">
            <v>31</v>
          </cell>
        </row>
        <row r="279">
          <cell r="A279">
            <v>91343619</v>
          </cell>
          <cell r="B279" t="str">
            <v>Кв. 1 350</v>
          </cell>
          <cell r="C279" t="str">
            <v>Подъезд №19</v>
          </cell>
          <cell r="D279">
            <v>45552</v>
          </cell>
          <cell r="E279" t="str">
            <v>СЗ КиноДевелопмент</v>
          </cell>
          <cell r="F279">
            <v>45315</v>
          </cell>
          <cell r="G279" t="str">
            <v>НЕТ</v>
          </cell>
          <cell r="H279">
            <v>57.4</v>
          </cell>
          <cell r="I279">
            <v>31</v>
          </cell>
        </row>
        <row r="280">
          <cell r="A280">
            <v>91343621</v>
          </cell>
          <cell r="B280" t="str">
            <v>Кв. 1 352</v>
          </cell>
          <cell r="C280" t="str">
            <v>Подъезд №19</v>
          </cell>
          <cell r="D280">
            <v>45552</v>
          </cell>
          <cell r="E280" t="str">
            <v>СЗ КиноДевелопмент</v>
          </cell>
          <cell r="F280">
            <v>45315</v>
          </cell>
          <cell r="G280" t="str">
            <v>НЕТ</v>
          </cell>
          <cell r="H280">
            <v>44.9</v>
          </cell>
          <cell r="I280">
            <v>31</v>
          </cell>
        </row>
        <row r="281">
          <cell r="A281">
            <v>91343623</v>
          </cell>
          <cell r="B281" t="str">
            <v>Кв. 1 354</v>
          </cell>
          <cell r="C281" t="str">
            <v>Подъезд №19</v>
          </cell>
          <cell r="D281">
            <v>45552</v>
          </cell>
          <cell r="E281" t="str">
            <v>СЗ КиноДевелопмент</v>
          </cell>
          <cell r="F281">
            <v>45315</v>
          </cell>
          <cell r="G281" t="str">
            <v>НЕТ</v>
          </cell>
          <cell r="H281">
            <v>51.9</v>
          </cell>
          <cell r="I281">
            <v>31</v>
          </cell>
        </row>
        <row r="282">
          <cell r="A282">
            <v>91343624</v>
          </cell>
          <cell r="B282" t="str">
            <v>Кв. 1 355</v>
          </cell>
          <cell r="C282" t="str">
            <v>Подъезд №19</v>
          </cell>
          <cell r="D282">
            <v>45552</v>
          </cell>
          <cell r="E282" t="str">
            <v>СЗ КиноДевелопмент</v>
          </cell>
          <cell r="F282">
            <v>45315</v>
          </cell>
          <cell r="G282" t="str">
            <v>НЕТ</v>
          </cell>
          <cell r="H282">
            <v>57.4</v>
          </cell>
          <cell r="I282">
            <v>31</v>
          </cell>
        </row>
        <row r="283">
          <cell r="A283">
            <v>91343625</v>
          </cell>
          <cell r="B283" t="str">
            <v>Кв. 1 356</v>
          </cell>
          <cell r="C283" t="str">
            <v>Подъезд №19</v>
          </cell>
          <cell r="D283">
            <v>45552</v>
          </cell>
          <cell r="E283" t="str">
            <v>СЗ КиноДевелопмент</v>
          </cell>
          <cell r="F283">
            <v>45315</v>
          </cell>
          <cell r="G283" t="str">
            <v>НЕТ</v>
          </cell>
          <cell r="H283">
            <v>48.7</v>
          </cell>
          <cell r="I283">
            <v>31</v>
          </cell>
        </row>
        <row r="284">
          <cell r="A284">
            <v>91343626</v>
          </cell>
          <cell r="B284" t="str">
            <v>Кв. 1 357</v>
          </cell>
          <cell r="C284" t="str">
            <v>Подъезд №19</v>
          </cell>
          <cell r="D284">
            <v>45552</v>
          </cell>
          <cell r="E284" t="str">
            <v>СЗ КиноДевелопмент</v>
          </cell>
          <cell r="F284">
            <v>45315</v>
          </cell>
          <cell r="G284" t="str">
            <v>НЕТ</v>
          </cell>
          <cell r="H284">
            <v>44.9</v>
          </cell>
          <cell r="I284">
            <v>31</v>
          </cell>
        </row>
        <row r="285">
          <cell r="A285">
            <v>91343627</v>
          </cell>
          <cell r="B285" t="str">
            <v>Кв. 1 358</v>
          </cell>
          <cell r="C285" t="str">
            <v>Подъезд №19</v>
          </cell>
          <cell r="D285">
            <v>45552</v>
          </cell>
          <cell r="E285" t="str">
            <v>СЗ КиноДевелопмент</v>
          </cell>
          <cell r="F285">
            <v>45315</v>
          </cell>
          <cell r="G285" t="str">
            <v>НЕТ</v>
          </cell>
          <cell r="H285">
            <v>86.3</v>
          </cell>
          <cell r="I285">
            <v>31</v>
          </cell>
        </row>
        <row r="286">
          <cell r="A286">
            <v>91343628</v>
          </cell>
          <cell r="B286" t="str">
            <v>Кв. 1 359</v>
          </cell>
          <cell r="C286" t="str">
            <v>Подъезд №19</v>
          </cell>
          <cell r="D286">
            <v>45552</v>
          </cell>
          <cell r="E286" t="str">
            <v>СЗ КиноДевелопмент</v>
          </cell>
          <cell r="F286">
            <v>45315</v>
          </cell>
          <cell r="G286" t="str">
            <v>НЕТ</v>
          </cell>
          <cell r="H286">
            <v>72.8</v>
          </cell>
          <cell r="I286">
            <v>31</v>
          </cell>
        </row>
        <row r="287">
          <cell r="A287">
            <v>91343629</v>
          </cell>
          <cell r="B287" t="str">
            <v>Кв. 1 360</v>
          </cell>
          <cell r="C287" t="str">
            <v>Подъезд №19</v>
          </cell>
          <cell r="D287">
            <v>45552</v>
          </cell>
          <cell r="E287" t="str">
            <v>СЗ КиноДевелопмент</v>
          </cell>
          <cell r="F287">
            <v>45315</v>
          </cell>
          <cell r="G287" t="str">
            <v>НЕТ</v>
          </cell>
          <cell r="H287">
            <v>77</v>
          </cell>
          <cell r="I287">
            <v>31</v>
          </cell>
        </row>
        <row r="288">
          <cell r="A288">
            <v>91343630</v>
          </cell>
          <cell r="B288" t="str">
            <v>Кв. 1 361</v>
          </cell>
          <cell r="C288" t="str">
            <v>Подъезд №19</v>
          </cell>
          <cell r="D288">
            <v>45552</v>
          </cell>
          <cell r="E288" t="str">
            <v>СЗ КиноДевелопмент</v>
          </cell>
          <cell r="F288">
            <v>45315</v>
          </cell>
          <cell r="G288" t="str">
            <v>НЕТ</v>
          </cell>
          <cell r="H288">
            <v>67.5</v>
          </cell>
          <cell r="I288">
            <v>31</v>
          </cell>
        </row>
        <row r="289">
          <cell r="A289">
            <v>91343631</v>
          </cell>
          <cell r="B289" t="str">
            <v>Кв. 1 362</v>
          </cell>
          <cell r="C289" t="str">
            <v>Подъезд №19</v>
          </cell>
          <cell r="D289">
            <v>45552</v>
          </cell>
          <cell r="E289" t="str">
            <v>СЗ КиноДевелопмент</v>
          </cell>
          <cell r="F289">
            <v>45315</v>
          </cell>
          <cell r="G289" t="str">
            <v>НЕТ</v>
          </cell>
          <cell r="H289">
            <v>64</v>
          </cell>
          <cell r="I289">
            <v>31</v>
          </cell>
        </row>
        <row r="290">
          <cell r="A290">
            <v>91343632</v>
          </cell>
          <cell r="B290" t="str">
            <v>Кв. 1 363</v>
          </cell>
          <cell r="C290" t="str">
            <v>Подъезд №19</v>
          </cell>
          <cell r="D290">
            <v>45552</v>
          </cell>
          <cell r="E290" t="str">
            <v>СЗ КиноДевелопмент</v>
          </cell>
          <cell r="F290">
            <v>45315</v>
          </cell>
          <cell r="G290" t="str">
            <v>НЕТ</v>
          </cell>
          <cell r="H290">
            <v>114</v>
          </cell>
          <cell r="I290">
            <v>31</v>
          </cell>
        </row>
        <row r="291">
          <cell r="A291">
            <v>91343633</v>
          </cell>
          <cell r="B291" t="str">
            <v>Кв. 1 364</v>
          </cell>
          <cell r="C291" t="str">
            <v>Подъезд №20</v>
          </cell>
          <cell r="D291">
            <v>45559</v>
          </cell>
          <cell r="E291" t="str">
            <v>СЗ КиноДевелопмент</v>
          </cell>
          <cell r="F291">
            <v>45315</v>
          </cell>
          <cell r="G291" t="str">
            <v>НЕТ</v>
          </cell>
          <cell r="H291">
            <v>54.7</v>
          </cell>
          <cell r="I291">
            <v>31</v>
          </cell>
        </row>
        <row r="292">
          <cell r="A292">
            <v>91343634</v>
          </cell>
          <cell r="B292" t="str">
            <v>Кв. 1 365</v>
          </cell>
          <cell r="C292" t="str">
            <v>Подъезд №20</v>
          </cell>
          <cell r="D292">
            <v>45559</v>
          </cell>
          <cell r="E292" t="str">
            <v>СЗ КиноДевелопмент</v>
          </cell>
          <cell r="F292">
            <v>45315</v>
          </cell>
          <cell r="G292" t="str">
            <v>НЕТ</v>
          </cell>
          <cell r="H292">
            <v>35.700000000000003</v>
          </cell>
          <cell r="I292">
            <v>31</v>
          </cell>
        </row>
        <row r="293">
          <cell r="A293">
            <v>91343635</v>
          </cell>
          <cell r="B293" t="str">
            <v>Кв. 1 366</v>
          </cell>
          <cell r="C293" t="str">
            <v>Подъезд №20</v>
          </cell>
          <cell r="D293">
            <v>45559</v>
          </cell>
          <cell r="E293" t="str">
            <v>СЗ КиноДевелопмент</v>
          </cell>
          <cell r="F293">
            <v>45315</v>
          </cell>
          <cell r="G293" t="str">
            <v>НЕТ</v>
          </cell>
          <cell r="H293">
            <v>32.700000000000003</v>
          </cell>
          <cell r="I293">
            <v>31</v>
          </cell>
        </row>
        <row r="294">
          <cell r="A294">
            <v>91343636</v>
          </cell>
          <cell r="B294" t="str">
            <v>Кв. 1 367</v>
          </cell>
          <cell r="C294" t="str">
            <v>Подъезд №20</v>
          </cell>
          <cell r="D294">
            <v>45559</v>
          </cell>
          <cell r="E294" t="str">
            <v>СЗ КиноДевелопмент</v>
          </cell>
          <cell r="F294">
            <v>45315</v>
          </cell>
          <cell r="G294" t="str">
            <v>НЕТ</v>
          </cell>
          <cell r="H294">
            <v>51.9</v>
          </cell>
          <cell r="I294">
            <v>31</v>
          </cell>
        </row>
        <row r="295">
          <cell r="A295">
            <v>91343637</v>
          </cell>
          <cell r="B295" t="str">
            <v>Кв. 1 368</v>
          </cell>
          <cell r="C295" t="str">
            <v>Подъезд №20</v>
          </cell>
          <cell r="D295">
            <v>45559</v>
          </cell>
          <cell r="E295" t="str">
            <v>СЗ КиноДевелопмент</v>
          </cell>
          <cell r="F295">
            <v>45315</v>
          </cell>
          <cell r="G295" t="str">
            <v>НЕТ</v>
          </cell>
          <cell r="H295">
            <v>53.8</v>
          </cell>
          <cell r="I295">
            <v>31</v>
          </cell>
        </row>
        <row r="296">
          <cell r="A296">
            <v>91343639</v>
          </cell>
          <cell r="B296" t="str">
            <v>Кв. 1 370</v>
          </cell>
          <cell r="C296" t="str">
            <v>Подъезд №20</v>
          </cell>
          <cell r="D296">
            <v>45559</v>
          </cell>
          <cell r="E296" t="str">
            <v>СЗ КиноДевелопмент</v>
          </cell>
          <cell r="F296">
            <v>45315</v>
          </cell>
          <cell r="G296" t="str">
            <v>НЕТ</v>
          </cell>
          <cell r="H296">
            <v>32.200000000000003</v>
          </cell>
          <cell r="I296">
            <v>31</v>
          </cell>
        </row>
        <row r="297">
          <cell r="A297">
            <v>91343640</v>
          </cell>
          <cell r="B297" t="str">
            <v>Кв. 1 371</v>
          </cell>
          <cell r="C297" t="str">
            <v>Подъезд №20</v>
          </cell>
          <cell r="D297">
            <v>45559</v>
          </cell>
          <cell r="E297" t="str">
            <v>СЗ КиноДевелопмент</v>
          </cell>
          <cell r="F297">
            <v>45315</v>
          </cell>
          <cell r="G297" t="str">
            <v>НЕТ</v>
          </cell>
          <cell r="H297">
            <v>50.9</v>
          </cell>
          <cell r="I297">
            <v>31</v>
          </cell>
        </row>
        <row r="298">
          <cell r="A298">
            <v>91343641</v>
          </cell>
          <cell r="B298" t="str">
            <v>Кв. 1 372</v>
          </cell>
          <cell r="C298" t="str">
            <v>Подъезд №20</v>
          </cell>
          <cell r="D298">
            <v>45559</v>
          </cell>
          <cell r="E298" t="str">
            <v>СЗ КиноДевелопмент</v>
          </cell>
          <cell r="F298">
            <v>45315</v>
          </cell>
          <cell r="G298" t="str">
            <v>НЕТ</v>
          </cell>
          <cell r="H298">
            <v>53.8</v>
          </cell>
          <cell r="I298">
            <v>31</v>
          </cell>
        </row>
        <row r="299">
          <cell r="A299">
            <v>91343642</v>
          </cell>
          <cell r="B299" t="str">
            <v>Кв. 1 373</v>
          </cell>
          <cell r="C299" t="str">
            <v>Подъезд №20</v>
          </cell>
          <cell r="D299">
            <v>45559</v>
          </cell>
          <cell r="E299" t="str">
            <v>СЗ КиноДевелопмент</v>
          </cell>
          <cell r="F299">
            <v>45315</v>
          </cell>
          <cell r="G299" t="str">
            <v>НЕТ</v>
          </cell>
          <cell r="H299">
            <v>35.200000000000003</v>
          </cell>
          <cell r="I299">
            <v>31</v>
          </cell>
        </row>
        <row r="300">
          <cell r="A300">
            <v>91343644</v>
          </cell>
          <cell r="B300" t="str">
            <v>Кв. 1 375</v>
          </cell>
          <cell r="C300" t="str">
            <v>Подъезд №20</v>
          </cell>
          <cell r="D300">
            <v>45559</v>
          </cell>
          <cell r="E300" t="str">
            <v>СЗ КиноДевелопмент</v>
          </cell>
          <cell r="F300">
            <v>45315</v>
          </cell>
          <cell r="G300" t="str">
            <v>НЕТ</v>
          </cell>
          <cell r="H300">
            <v>50.9</v>
          </cell>
          <cell r="I300">
            <v>31</v>
          </cell>
        </row>
        <row r="301">
          <cell r="A301">
            <v>91343646</v>
          </cell>
          <cell r="B301" t="str">
            <v>Кв. 1 377</v>
          </cell>
          <cell r="C301" t="str">
            <v>Подъезд №20</v>
          </cell>
          <cell r="D301">
            <v>45559</v>
          </cell>
          <cell r="E301" t="str">
            <v>СЗ КиноДевелопмент</v>
          </cell>
          <cell r="F301">
            <v>45315</v>
          </cell>
          <cell r="G301" t="str">
            <v>НЕТ</v>
          </cell>
          <cell r="H301">
            <v>35.200000000000003</v>
          </cell>
          <cell r="I301">
            <v>31</v>
          </cell>
        </row>
        <row r="302">
          <cell r="A302">
            <v>91343647</v>
          </cell>
          <cell r="B302" t="str">
            <v>Кв. 1 378</v>
          </cell>
          <cell r="C302" t="str">
            <v>Подъезд №20</v>
          </cell>
          <cell r="D302">
            <v>45559</v>
          </cell>
          <cell r="E302" t="str">
            <v>СЗ КиноДевелопмент</v>
          </cell>
          <cell r="F302">
            <v>45315</v>
          </cell>
          <cell r="G302" t="str">
            <v>НЕТ</v>
          </cell>
          <cell r="H302">
            <v>32.200000000000003</v>
          </cell>
          <cell r="I302">
            <v>31</v>
          </cell>
        </row>
        <row r="303">
          <cell r="A303">
            <v>91343649</v>
          </cell>
          <cell r="B303" t="str">
            <v>Кв. 1 380</v>
          </cell>
          <cell r="C303" t="str">
            <v>Подъезд №20</v>
          </cell>
          <cell r="D303">
            <v>45559</v>
          </cell>
          <cell r="E303" t="str">
            <v>СЗ КиноДевелопмент</v>
          </cell>
          <cell r="F303">
            <v>45315</v>
          </cell>
          <cell r="G303" t="str">
            <v>НЕТ</v>
          </cell>
          <cell r="H303">
            <v>53.8</v>
          </cell>
          <cell r="I303">
            <v>31</v>
          </cell>
        </row>
        <row r="304">
          <cell r="A304">
            <v>91343650</v>
          </cell>
          <cell r="B304" t="str">
            <v>Кв. 1 381</v>
          </cell>
          <cell r="C304" t="str">
            <v>Подъезд №20</v>
          </cell>
          <cell r="D304">
            <v>45559</v>
          </cell>
          <cell r="E304" t="str">
            <v>СЗ КиноДевелопмент</v>
          </cell>
          <cell r="F304">
            <v>45315</v>
          </cell>
          <cell r="G304" t="str">
            <v>НЕТ</v>
          </cell>
          <cell r="H304">
            <v>35.200000000000003</v>
          </cell>
          <cell r="I304">
            <v>31</v>
          </cell>
        </row>
        <row r="305">
          <cell r="A305">
            <v>91343651</v>
          </cell>
          <cell r="B305" t="str">
            <v>Кв. 1 382</v>
          </cell>
          <cell r="C305" t="str">
            <v>Подъезд №20</v>
          </cell>
          <cell r="D305">
            <v>45559</v>
          </cell>
          <cell r="E305" t="str">
            <v>СЗ КиноДевелопмент</v>
          </cell>
          <cell r="F305">
            <v>45315</v>
          </cell>
          <cell r="G305" t="str">
            <v>НЕТ</v>
          </cell>
          <cell r="H305">
            <v>32.200000000000003</v>
          </cell>
          <cell r="I305">
            <v>31</v>
          </cell>
        </row>
        <row r="306">
          <cell r="A306">
            <v>91343652</v>
          </cell>
          <cell r="B306" t="str">
            <v>Кв. 1 383</v>
          </cell>
          <cell r="C306" t="str">
            <v>Подъезд №20</v>
          </cell>
          <cell r="D306">
            <v>45559</v>
          </cell>
          <cell r="E306" t="str">
            <v>СЗ КиноДевелопмент</v>
          </cell>
          <cell r="F306">
            <v>45315</v>
          </cell>
          <cell r="G306" t="str">
            <v>НЕТ</v>
          </cell>
          <cell r="H306">
            <v>50.9</v>
          </cell>
          <cell r="I306">
            <v>31</v>
          </cell>
        </row>
        <row r="307">
          <cell r="A307">
            <v>91343653</v>
          </cell>
          <cell r="B307" t="str">
            <v>Кв. 1 384</v>
          </cell>
          <cell r="C307" t="str">
            <v>Подъезд №20</v>
          </cell>
          <cell r="D307">
            <v>45559</v>
          </cell>
          <cell r="E307" t="str">
            <v>СЗ КиноДевелопмент</v>
          </cell>
          <cell r="F307">
            <v>45315</v>
          </cell>
          <cell r="G307" t="str">
            <v>НЕТ</v>
          </cell>
          <cell r="H307">
            <v>53.8</v>
          </cell>
          <cell r="I307">
            <v>31</v>
          </cell>
        </row>
        <row r="308">
          <cell r="A308">
            <v>91343654</v>
          </cell>
          <cell r="B308" t="str">
            <v>Кв. 1 385</v>
          </cell>
          <cell r="C308" t="str">
            <v>Подъезд №20</v>
          </cell>
          <cell r="D308">
            <v>45559</v>
          </cell>
          <cell r="E308" t="str">
            <v>СЗ КиноДевелопмент</v>
          </cell>
          <cell r="F308">
            <v>45315</v>
          </cell>
          <cell r="G308" t="str">
            <v>НЕТ</v>
          </cell>
          <cell r="H308">
            <v>35.200000000000003</v>
          </cell>
          <cell r="I308">
            <v>31</v>
          </cell>
        </row>
        <row r="309">
          <cell r="A309">
            <v>91343656</v>
          </cell>
          <cell r="B309" t="str">
            <v>Кв. 1 387</v>
          </cell>
          <cell r="C309" t="str">
            <v>Подъезд №20</v>
          </cell>
          <cell r="D309">
            <v>45559</v>
          </cell>
          <cell r="E309" t="str">
            <v>СЗ КиноДевелопмент</v>
          </cell>
          <cell r="F309">
            <v>45315</v>
          </cell>
          <cell r="G309" t="str">
            <v>НЕТ</v>
          </cell>
          <cell r="H309">
            <v>50.9</v>
          </cell>
          <cell r="I309">
            <v>31</v>
          </cell>
        </row>
        <row r="310">
          <cell r="A310">
            <v>91343657</v>
          </cell>
          <cell r="B310" t="str">
            <v>Кв. 1 388</v>
          </cell>
          <cell r="C310" t="str">
            <v>Подъезд №20</v>
          </cell>
          <cell r="D310">
            <v>45559</v>
          </cell>
          <cell r="E310" t="str">
            <v>СЗ КиноДевелопмент</v>
          </cell>
          <cell r="F310">
            <v>45315</v>
          </cell>
          <cell r="G310" t="str">
            <v>НЕТ</v>
          </cell>
          <cell r="H310">
            <v>53.8</v>
          </cell>
          <cell r="I310">
            <v>31</v>
          </cell>
        </row>
        <row r="311">
          <cell r="A311">
            <v>91343658</v>
          </cell>
          <cell r="B311" t="str">
            <v>Кв. 1 389</v>
          </cell>
          <cell r="C311" t="str">
            <v>Подъезд №20</v>
          </cell>
          <cell r="D311">
            <v>45559</v>
          </cell>
          <cell r="E311" t="str">
            <v>СЗ КиноДевелопмент</v>
          </cell>
          <cell r="F311">
            <v>45315</v>
          </cell>
          <cell r="G311" t="str">
            <v>НЕТ</v>
          </cell>
          <cell r="H311">
            <v>35.200000000000003</v>
          </cell>
          <cell r="I311">
            <v>31</v>
          </cell>
        </row>
        <row r="312">
          <cell r="A312">
            <v>91343659</v>
          </cell>
          <cell r="B312" t="str">
            <v>Кв. 1 390</v>
          </cell>
          <cell r="C312" t="str">
            <v>Подъезд №20</v>
          </cell>
          <cell r="D312">
            <v>45559</v>
          </cell>
          <cell r="E312" t="str">
            <v>СЗ КиноДевелопмент</v>
          </cell>
          <cell r="F312">
            <v>45315</v>
          </cell>
          <cell r="G312" t="str">
            <v>НЕТ</v>
          </cell>
          <cell r="H312">
            <v>32.200000000000003</v>
          </cell>
          <cell r="I312">
            <v>31</v>
          </cell>
        </row>
        <row r="313">
          <cell r="A313">
            <v>91343660</v>
          </cell>
          <cell r="B313" t="str">
            <v>Кв. 1 391</v>
          </cell>
          <cell r="C313" t="str">
            <v>Подъезд №20</v>
          </cell>
          <cell r="D313">
            <v>45559</v>
          </cell>
          <cell r="E313" t="str">
            <v>СЗ КиноДевелопмент</v>
          </cell>
          <cell r="F313">
            <v>45315</v>
          </cell>
          <cell r="G313" t="str">
            <v>НЕТ</v>
          </cell>
          <cell r="H313">
            <v>50.9</v>
          </cell>
          <cell r="I313">
            <v>31</v>
          </cell>
        </row>
        <row r="314">
          <cell r="A314">
            <v>91343661</v>
          </cell>
          <cell r="B314" t="str">
            <v>Кв. 1 392</v>
          </cell>
          <cell r="C314" t="str">
            <v>Подъезд №20</v>
          </cell>
          <cell r="D314">
            <v>45559</v>
          </cell>
          <cell r="E314" t="str">
            <v>СЗ КиноДевелопмент</v>
          </cell>
          <cell r="F314">
            <v>45315</v>
          </cell>
          <cell r="G314" t="str">
            <v>НЕТ</v>
          </cell>
          <cell r="H314">
            <v>53.8</v>
          </cell>
          <cell r="I314">
            <v>31</v>
          </cell>
        </row>
        <row r="315">
          <cell r="A315">
            <v>91343663</v>
          </cell>
          <cell r="B315" t="str">
            <v>Кв. 1 394</v>
          </cell>
          <cell r="C315" t="str">
            <v>Подъезд №20</v>
          </cell>
          <cell r="D315">
            <v>45559</v>
          </cell>
          <cell r="E315" t="str">
            <v>СЗ КиноДевелопмент</v>
          </cell>
          <cell r="F315">
            <v>45315</v>
          </cell>
          <cell r="G315" t="str">
            <v>НЕТ</v>
          </cell>
          <cell r="H315">
            <v>32.200000000000003</v>
          </cell>
          <cell r="I315">
            <v>31</v>
          </cell>
        </row>
        <row r="316">
          <cell r="A316">
            <v>91343664</v>
          </cell>
          <cell r="B316" t="str">
            <v>Кв. 1 395</v>
          </cell>
          <cell r="C316" t="str">
            <v>Подъезд №20</v>
          </cell>
          <cell r="D316">
            <v>45559</v>
          </cell>
          <cell r="E316" t="str">
            <v>СЗ КиноДевелопмент</v>
          </cell>
          <cell r="F316">
            <v>45315</v>
          </cell>
          <cell r="G316" t="str">
            <v>НЕТ</v>
          </cell>
          <cell r="H316">
            <v>50.9</v>
          </cell>
          <cell r="I316">
            <v>31</v>
          </cell>
        </row>
        <row r="317">
          <cell r="A317">
            <v>91343666</v>
          </cell>
          <cell r="B317" t="str">
            <v>Кв. 1 397</v>
          </cell>
          <cell r="C317" t="str">
            <v>Подъезд №20</v>
          </cell>
          <cell r="D317">
            <v>45559</v>
          </cell>
          <cell r="E317" t="str">
            <v>СЗ КиноДевелопмент</v>
          </cell>
          <cell r="F317">
            <v>45315</v>
          </cell>
          <cell r="G317" t="str">
            <v>НЕТ</v>
          </cell>
          <cell r="H317">
            <v>35.200000000000003</v>
          </cell>
          <cell r="I317">
            <v>31</v>
          </cell>
        </row>
        <row r="318">
          <cell r="A318">
            <v>91343667</v>
          </cell>
          <cell r="B318" t="str">
            <v>Кв. 1 398</v>
          </cell>
          <cell r="C318" t="str">
            <v>Подъезд №20</v>
          </cell>
          <cell r="D318">
            <v>45559</v>
          </cell>
          <cell r="E318" t="str">
            <v>СЗ КиноДевелопмент</v>
          </cell>
          <cell r="F318">
            <v>45315</v>
          </cell>
          <cell r="G318" t="str">
            <v>НЕТ</v>
          </cell>
          <cell r="H318">
            <v>32.200000000000003</v>
          </cell>
          <cell r="I318">
            <v>31</v>
          </cell>
        </row>
        <row r="319">
          <cell r="A319">
            <v>91343669</v>
          </cell>
          <cell r="B319" t="str">
            <v>Кв. 1 400</v>
          </cell>
          <cell r="C319" t="str">
            <v>Подъезд №20</v>
          </cell>
          <cell r="D319">
            <v>45559</v>
          </cell>
          <cell r="E319" t="str">
            <v>СЗ КиноДевелопмент</v>
          </cell>
          <cell r="F319">
            <v>45315</v>
          </cell>
          <cell r="G319" t="str">
            <v>НЕТ</v>
          </cell>
          <cell r="H319">
            <v>53.8</v>
          </cell>
          <cell r="I319">
            <v>31</v>
          </cell>
        </row>
        <row r="320">
          <cell r="A320">
            <v>91343670</v>
          </cell>
          <cell r="B320" t="str">
            <v>Кв. 1 401</v>
          </cell>
          <cell r="C320" t="str">
            <v>Подъезд №20</v>
          </cell>
          <cell r="D320">
            <v>45559</v>
          </cell>
          <cell r="E320" t="str">
            <v>СЗ КиноДевелопмент</v>
          </cell>
          <cell r="F320">
            <v>45315</v>
          </cell>
          <cell r="G320" t="str">
            <v>НЕТ</v>
          </cell>
          <cell r="H320">
            <v>35.200000000000003</v>
          </cell>
          <cell r="I320">
            <v>31</v>
          </cell>
        </row>
        <row r="321">
          <cell r="A321">
            <v>91343671</v>
          </cell>
          <cell r="B321" t="str">
            <v>Кв. 1 402</v>
          </cell>
          <cell r="C321" t="str">
            <v>Подъезд №20</v>
          </cell>
          <cell r="D321">
            <v>45559</v>
          </cell>
          <cell r="E321" t="str">
            <v>СЗ КиноДевелопмент</v>
          </cell>
          <cell r="F321">
            <v>45315</v>
          </cell>
          <cell r="G321" t="str">
            <v>НЕТ</v>
          </cell>
          <cell r="H321">
            <v>32.200000000000003</v>
          </cell>
          <cell r="I321">
            <v>31</v>
          </cell>
        </row>
        <row r="322">
          <cell r="A322">
            <v>91343672</v>
          </cell>
          <cell r="B322" t="str">
            <v>Кв. 1 403</v>
          </cell>
          <cell r="C322" t="str">
            <v>Подъезд №20</v>
          </cell>
          <cell r="D322">
            <v>45559</v>
          </cell>
          <cell r="E322" t="str">
            <v>СЗ КиноДевелопмент</v>
          </cell>
          <cell r="F322">
            <v>45315</v>
          </cell>
          <cell r="G322" t="str">
            <v>НЕТ</v>
          </cell>
          <cell r="H322">
            <v>50.9</v>
          </cell>
          <cell r="I322">
            <v>31</v>
          </cell>
        </row>
        <row r="323">
          <cell r="A323">
            <v>91343673</v>
          </cell>
          <cell r="B323" t="str">
            <v>Кв. 1 404</v>
          </cell>
          <cell r="C323" t="str">
            <v>Подъезд №20</v>
          </cell>
          <cell r="D323">
            <v>45559</v>
          </cell>
          <cell r="E323" t="str">
            <v>СЗ КиноДевелопмент</v>
          </cell>
          <cell r="F323">
            <v>45315</v>
          </cell>
          <cell r="G323" t="str">
            <v>НЕТ</v>
          </cell>
          <cell r="H323">
            <v>53.8</v>
          </cell>
          <cell r="I323">
            <v>31</v>
          </cell>
        </row>
        <row r="324">
          <cell r="A324">
            <v>91343674</v>
          </cell>
          <cell r="B324" t="str">
            <v>Кв. 1 405</v>
          </cell>
          <cell r="C324" t="str">
            <v>Подъезд №20</v>
          </cell>
          <cell r="D324">
            <v>45559</v>
          </cell>
          <cell r="E324" t="str">
            <v>СЗ КиноДевелопмент</v>
          </cell>
          <cell r="F324">
            <v>45315</v>
          </cell>
          <cell r="G324" t="str">
            <v>НЕТ</v>
          </cell>
          <cell r="H324">
            <v>35.200000000000003</v>
          </cell>
          <cell r="I324">
            <v>31</v>
          </cell>
        </row>
        <row r="325">
          <cell r="A325">
            <v>91343676</v>
          </cell>
          <cell r="B325" t="str">
            <v>Кв. 1 407</v>
          </cell>
          <cell r="C325" t="str">
            <v>Подъезд №20</v>
          </cell>
          <cell r="D325">
            <v>45559</v>
          </cell>
          <cell r="E325" t="str">
            <v>СЗ КиноДевелопмент</v>
          </cell>
          <cell r="F325">
            <v>45315</v>
          </cell>
          <cell r="G325" t="str">
            <v>НЕТ</v>
          </cell>
          <cell r="H325">
            <v>50.9</v>
          </cell>
          <cell r="I325">
            <v>31</v>
          </cell>
        </row>
        <row r="326">
          <cell r="A326">
            <v>91343677</v>
          </cell>
          <cell r="B326" t="str">
            <v>Кв. 1 408</v>
          </cell>
          <cell r="C326" t="str">
            <v>Подъезд №20</v>
          </cell>
          <cell r="D326">
            <v>45559</v>
          </cell>
          <cell r="E326" t="str">
            <v>СЗ КиноДевелопмент</v>
          </cell>
          <cell r="F326">
            <v>45315</v>
          </cell>
          <cell r="G326" t="str">
            <v>НЕТ</v>
          </cell>
          <cell r="H326">
            <v>53.8</v>
          </cell>
          <cell r="I326">
            <v>31</v>
          </cell>
        </row>
        <row r="327">
          <cell r="A327">
            <v>91343678</v>
          </cell>
          <cell r="B327" t="str">
            <v>Кв. 1 409</v>
          </cell>
          <cell r="C327" t="str">
            <v>Подъезд №20</v>
          </cell>
          <cell r="D327">
            <v>45559</v>
          </cell>
          <cell r="E327" t="str">
            <v>СЗ КиноДевелопмент</v>
          </cell>
          <cell r="F327">
            <v>45315</v>
          </cell>
          <cell r="G327" t="str">
            <v>НЕТ</v>
          </cell>
          <cell r="H327">
            <v>35.200000000000003</v>
          </cell>
          <cell r="I327">
            <v>31</v>
          </cell>
        </row>
        <row r="328">
          <cell r="A328">
            <v>91343679</v>
          </cell>
          <cell r="B328" t="str">
            <v>Кв. 1 410</v>
          </cell>
          <cell r="C328" t="str">
            <v>Подъезд №20</v>
          </cell>
          <cell r="D328">
            <v>45559</v>
          </cell>
          <cell r="E328" t="str">
            <v>СЗ КиноДевелопмент</v>
          </cell>
          <cell r="F328">
            <v>45315</v>
          </cell>
          <cell r="G328" t="str">
            <v>НЕТ</v>
          </cell>
          <cell r="H328">
            <v>32.200000000000003</v>
          </cell>
          <cell r="I328">
            <v>31</v>
          </cell>
        </row>
        <row r="329">
          <cell r="A329">
            <v>91343680</v>
          </cell>
          <cell r="B329" t="str">
            <v>Кв. 1 411</v>
          </cell>
          <cell r="C329" t="str">
            <v>Подъезд №20</v>
          </cell>
          <cell r="D329">
            <v>45559</v>
          </cell>
          <cell r="E329" t="str">
            <v>СЗ КиноДевелопмент</v>
          </cell>
          <cell r="F329">
            <v>45315</v>
          </cell>
          <cell r="G329" t="str">
            <v>НЕТ</v>
          </cell>
          <cell r="H329">
            <v>50.9</v>
          </cell>
          <cell r="I329">
            <v>31</v>
          </cell>
        </row>
        <row r="330">
          <cell r="A330">
            <v>91343681</v>
          </cell>
          <cell r="B330" t="str">
            <v>Кв. 1 412</v>
          </cell>
          <cell r="C330" t="str">
            <v>Подъезд №20</v>
          </cell>
          <cell r="D330">
            <v>45559</v>
          </cell>
          <cell r="E330" t="str">
            <v>СЗ КиноДевелопмент</v>
          </cell>
          <cell r="F330">
            <v>45315</v>
          </cell>
          <cell r="G330" t="str">
            <v>НЕТ</v>
          </cell>
          <cell r="H330">
            <v>53.8</v>
          </cell>
          <cell r="I330">
            <v>31</v>
          </cell>
        </row>
        <row r="331">
          <cell r="A331">
            <v>91343683</v>
          </cell>
          <cell r="B331" t="str">
            <v>Кв. 1 414</v>
          </cell>
          <cell r="C331" t="str">
            <v>Подъезд №20</v>
          </cell>
          <cell r="D331">
            <v>45559</v>
          </cell>
          <cell r="E331" t="str">
            <v>СЗ КиноДевелопмент</v>
          </cell>
          <cell r="F331">
            <v>45315</v>
          </cell>
          <cell r="G331" t="str">
            <v>НЕТ</v>
          </cell>
          <cell r="H331">
            <v>32.200000000000003</v>
          </cell>
          <cell r="I331">
            <v>31</v>
          </cell>
        </row>
        <row r="332">
          <cell r="A332">
            <v>91343684</v>
          </cell>
          <cell r="B332" t="str">
            <v>Кв. 1 415</v>
          </cell>
          <cell r="C332" t="str">
            <v>Подъезд №20</v>
          </cell>
          <cell r="D332">
            <v>45559</v>
          </cell>
          <cell r="E332" t="str">
            <v>СЗ КиноДевелопмент</v>
          </cell>
          <cell r="F332">
            <v>45315</v>
          </cell>
          <cell r="G332" t="str">
            <v>НЕТ</v>
          </cell>
          <cell r="H332">
            <v>50.9</v>
          </cell>
          <cell r="I332">
            <v>31</v>
          </cell>
        </row>
        <row r="333">
          <cell r="A333">
            <v>91343685</v>
          </cell>
          <cell r="B333" t="str">
            <v>Кв. 1 416</v>
          </cell>
          <cell r="C333" t="str">
            <v>Подъезд №20</v>
          </cell>
          <cell r="D333">
            <v>45559</v>
          </cell>
          <cell r="E333" t="str">
            <v>СЗ КиноДевелопмент</v>
          </cell>
          <cell r="F333">
            <v>45315</v>
          </cell>
          <cell r="G333" t="str">
            <v>НЕТ</v>
          </cell>
          <cell r="H333">
            <v>53.8</v>
          </cell>
          <cell r="I333">
            <v>31</v>
          </cell>
        </row>
        <row r="334">
          <cell r="A334">
            <v>91343686</v>
          </cell>
          <cell r="B334" t="str">
            <v>Кв. 1 417</v>
          </cell>
          <cell r="C334" t="str">
            <v>Подъезд №20</v>
          </cell>
          <cell r="D334">
            <v>45559</v>
          </cell>
          <cell r="E334" t="str">
            <v>СЗ КиноДевелопмент</v>
          </cell>
          <cell r="F334">
            <v>45315</v>
          </cell>
          <cell r="G334" t="str">
            <v>НЕТ</v>
          </cell>
          <cell r="H334">
            <v>35.200000000000003</v>
          </cell>
          <cell r="I334">
            <v>31</v>
          </cell>
        </row>
        <row r="335">
          <cell r="A335">
            <v>91343687</v>
          </cell>
          <cell r="B335" t="str">
            <v>Кв. 1 418</v>
          </cell>
          <cell r="C335" t="str">
            <v>Подъезд №20</v>
          </cell>
          <cell r="D335">
            <v>45559</v>
          </cell>
          <cell r="E335" t="str">
            <v>СЗ КиноДевелопмент</v>
          </cell>
          <cell r="F335">
            <v>45315</v>
          </cell>
          <cell r="G335" t="str">
            <v>НЕТ</v>
          </cell>
          <cell r="H335">
            <v>32.200000000000003</v>
          </cell>
          <cell r="I335">
            <v>31</v>
          </cell>
        </row>
        <row r="336">
          <cell r="A336">
            <v>91343690</v>
          </cell>
          <cell r="B336" t="str">
            <v>Кв. 1 421</v>
          </cell>
          <cell r="C336" t="str">
            <v>Подъезд №20</v>
          </cell>
          <cell r="D336">
            <v>45559</v>
          </cell>
          <cell r="E336" t="str">
            <v>СЗ КиноДевелопмент</v>
          </cell>
          <cell r="F336">
            <v>45315</v>
          </cell>
          <cell r="G336" t="str">
            <v>НЕТ</v>
          </cell>
          <cell r="H336">
            <v>35.200000000000003</v>
          </cell>
          <cell r="I336">
            <v>31</v>
          </cell>
        </row>
        <row r="337">
          <cell r="A337">
            <v>91343691</v>
          </cell>
          <cell r="B337" t="str">
            <v>Кв. 1 422</v>
          </cell>
          <cell r="C337" t="str">
            <v>Подъезд №20</v>
          </cell>
          <cell r="D337">
            <v>45559</v>
          </cell>
          <cell r="E337" t="str">
            <v>СЗ КиноДевелопмент</v>
          </cell>
          <cell r="F337">
            <v>45315</v>
          </cell>
          <cell r="G337" t="str">
            <v>НЕТ</v>
          </cell>
          <cell r="H337">
            <v>32.200000000000003</v>
          </cell>
          <cell r="I337">
            <v>31</v>
          </cell>
        </row>
        <row r="338">
          <cell r="A338">
            <v>91343692</v>
          </cell>
          <cell r="B338" t="str">
            <v>Кв. 1 423</v>
          </cell>
          <cell r="C338" t="str">
            <v>Подъезд №20</v>
          </cell>
          <cell r="D338">
            <v>45559</v>
          </cell>
          <cell r="E338" t="str">
            <v>СЗ КиноДевелопмент</v>
          </cell>
          <cell r="F338">
            <v>45315</v>
          </cell>
          <cell r="G338" t="str">
            <v>НЕТ</v>
          </cell>
          <cell r="H338">
            <v>50.9</v>
          </cell>
          <cell r="I338">
            <v>31</v>
          </cell>
        </row>
        <row r="339">
          <cell r="A339">
            <v>91343693</v>
          </cell>
          <cell r="B339" t="str">
            <v>Кв. 1 424</v>
          </cell>
          <cell r="C339" t="str">
            <v>Подъезд №20</v>
          </cell>
          <cell r="D339">
            <v>45559</v>
          </cell>
          <cell r="E339" t="str">
            <v>СЗ КиноДевелопмент</v>
          </cell>
          <cell r="F339">
            <v>45315</v>
          </cell>
          <cell r="G339" t="str">
            <v>НЕТ</v>
          </cell>
          <cell r="H339">
            <v>53.8</v>
          </cell>
          <cell r="I339">
            <v>31</v>
          </cell>
        </row>
        <row r="340">
          <cell r="A340">
            <v>91343694</v>
          </cell>
          <cell r="B340" t="str">
            <v>Кв. 1 425</v>
          </cell>
          <cell r="C340" t="str">
            <v>Подъезд №20</v>
          </cell>
          <cell r="D340">
            <v>45559</v>
          </cell>
          <cell r="E340" t="str">
            <v>СЗ КиноДевелопмент</v>
          </cell>
          <cell r="F340">
            <v>45315</v>
          </cell>
          <cell r="G340" t="str">
            <v>НЕТ</v>
          </cell>
          <cell r="H340">
            <v>35.200000000000003</v>
          </cell>
          <cell r="I340">
            <v>31</v>
          </cell>
        </row>
        <row r="341">
          <cell r="A341">
            <v>91343695</v>
          </cell>
          <cell r="B341" t="str">
            <v>Кв. 1 426</v>
          </cell>
          <cell r="C341" t="str">
            <v>Подъезд №20</v>
          </cell>
          <cell r="D341">
            <v>45559</v>
          </cell>
          <cell r="E341" t="str">
            <v>СЗ КиноДевелопмент</v>
          </cell>
          <cell r="F341">
            <v>45315</v>
          </cell>
          <cell r="G341" t="str">
            <v>НЕТ</v>
          </cell>
          <cell r="H341">
            <v>32.200000000000003</v>
          </cell>
          <cell r="I341">
            <v>31</v>
          </cell>
        </row>
        <row r="342">
          <cell r="A342">
            <v>91343696</v>
          </cell>
          <cell r="B342" t="str">
            <v>Кв. 1 427</v>
          </cell>
          <cell r="C342" t="str">
            <v>Подъезд №20</v>
          </cell>
          <cell r="D342">
            <v>45559</v>
          </cell>
          <cell r="E342" t="str">
            <v>СЗ КиноДевелопмент</v>
          </cell>
          <cell r="F342">
            <v>45315</v>
          </cell>
          <cell r="G342" t="str">
            <v>НЕТ</v>
          </cell>
          <cell r="H342">
            <v>50.9</v>
          </cell>
          <cell r="I342">
            <v>31</v>
          </cell>
        </row>
        <row r="343">
          <cell r="A343">
            <v>91343697</v>
          </cell>
          <cell r="B343" t="str">
            <v>Кв. 1 428</v>
          </cell>
          <cell r="C343" t="str">
            <v>Подъезд №20</v>
          </cell>
          <cell r="D343">
            <v>45559</v>
          </cell>
          <cell r="E343" t="str">
            <v>СЗ КиноДевелопмент</v>
          </cell>
          <cell r="F343">
            <v>45315</v>
          </cell>
          <cell r="G343" t="str">
            <v>НЕТ</v>
          </cell>
          <cell r="H343">
            <v>116.2</v>
          </cell>
          <cell r="I343">
            <v>31</v>
          </cell>
        </row>
        <row r="344">
          <cell r="A344">
            <v>91343698</v>
          </cell>
          <cell r="B344" t="str">
            <v>Кв. 1 429</v>
          </cell>
          <cell r="C344" t="str">
            <v>Подъезд №20</v>
          </cell>
          <cell r="D344">
            <v>45559</v>
          </cell>
          <cell r="E344" t="str">
            <v>СЗ КиноДевелопмент</v>
          </cell>
          <cell r="F344">
            <v>45315</v>
          </cell>
          <cell r="G344" t="str">
            <v>НЕТ</v>
          </cell>
          <cell r="H344">
            <v>110.7</v>
          </cell>
          <cell r="I344">
            <v>31</v>
          </cell>
        </row>
        <row r="345">
          <cell r="A345">
            <v>91343699</v>
          </cell>
          <cell r="B345" t="str">
            <v>Кв. 10</v>
          </cell>
          <cell r="C345" t="str">
            <v>Подъезд №1</v>
          </cell>
          <cell r="D345">
            <v>45485</v>
          </cell>
          <cell r="E345" t="str">
            <v>СЗ КиноДевелопмент</v>
          </cell>
          <cell r="F345">
            <v>45315</v>
          </cell>
          <cell r="G345" t="str">
            <v>НЕТ</v>
          </cell>
          <cell r="H345">
            <v>32.200000000000003</v>
          </cell>
          <cell r="I345">
            <v>31</v>
          </cell>
        </row>
        <row r="346">
          <cell r="A346">
            <v>91343700</v>
          </cell>
          <cell r="B346" t="str">
            <v>Кв. 100</v>
          </cell>
          <cell r="C346" t="str">
            <v>Подъезд №2</v>
          </cell>
          <cell r="D346">
            <v>45485</v>
          </cell>
          <cell r="E346" t="str">
            <v>СЗ КиноДевелопмент</v>
          </cell>
          <cell r="F346">
            <v>45315</v>
          </cell>
          <cell r="G346" t="str">
            <v>НЕТ</v>
          </cell>
          <cell r="H346">
            <v>48.7</v>
          </cell>
          <cell r="I346">
            <v>31</v>
          </cell>
        </row>
        <row r="347">
          <cell r="A347">
            <v>91343701</v>
          </cell>
          <cell r="B347" t="str">
            <v>Кв. 101</v>
          </cell>
          <cell r="C347" t="str">
            <v>Подъезд №2</v>
          </cell>
          <cell r="D347">
            <v>45485</v>
          </cell>
          <cell r="E347" t="str">
            <v>СЗ КиноДевелопмент</v>
          </cell>
          <cell r="F347">
            <v>45315</v>
          </cell>
          <cell r="G347" t="str">
            <v>НЕТ</v>
          </cell>
          <cell r="H347">
            <v>52.8</v>
          </cell>
          <cell r="I347">
            <v>31</v>
          </cell>
        </row>
        <row r="348">
          <cell r="A348">
            <v>91343703</v>
          </cell>
          <cell r="B348" t="str">
            <v>Кв. 103</v>
          </cell>
          <cell r="C348" t="str">
            <v>Подъезд №2</v>
          </cell>
          <cell r="D348">
            <v>45485</v>
          </cell>
          <cell r="E348" t="str">
            <v>СЗ КиноДевелопмент</v>
          </cell>
          <cell r="F348">
            <v>45315</v>
          </cell>
          <cell r="G348" t="str">
            <v>НЕТ</v>
          </cell>
          <cell r="H348">
            <v>52.3</v>
          </cell>
          <cell r="I348">
            <v>31</v>
          </cell>
        </row>
        <row r="349">
          <cell r="A349">
            <v>91343704</v>
          </cell>
          <cell r="B349" t="str">
            <v>Кв. 104</v>
          </cell>
          <cell r="C349" t="str">
            <v>Подъезд №2</v>
          </cell>
          <cell r="D349">
            <v>45485</v>
          </cell>
          <cell r="E349" t="str">
            <v>СЗ КиноДевелопмент</v>
          </cell>
          <cell r="F349">
            <v>45315</v>
          </cell>
          <cell r="G349" t="str">
            <v>НЕТ</v>
          </cell>
          <cell r="H349">
            <v>58.4</v>
          </cell>
          <cell r="I349">
            <v>31</v>
          </cell>
        </row>
        <row r="350">
          <cell r="A350">
            <v>91343706</v>
          </cell>
          <cell r="B350" t="str">
            <v>Кв. 106</v>
          </cell>
          <cell r="C350" t="str">
            <v>Подъезд №2</v>
          </cell>
          <cell r="D350">
            <v>45485</v>
          </cell>
          <cell r="E350" t="str">
            <v>СЗ КиноДевелопмент</v>
          </cell>
          <cell r="F350">
            <v>45315</v>
          </cell>
          <cell r="G350" t="str">
            <v>НЕТ</v>
          </cell>
          <cell r="H350">
            <v>52.8</v>
          </cell>
          <cell r="I350">
            <v>31</v>
          </cell>
        </row>
        <row r="351">
          <cell r="A351">
            <v>91343707</v>
          </cell>
          <cell r="B351" t="str">
            <v>Кв. 107</v>
          </cell>
          <cell r="C351" t="str">
            <v>Подъезд №2</v>
          </cell>
          <cell r="D351">
            <v>45485</v>
          </cell>
          <cell r="E351" t="str">
            <v>СЗ КиноДевелопмент</v>
          </cell>
          <cell r="F351">
            <v>45315</v>
          </cell>
          <cell r="G351" t="str">
            <v>НЕТ</v>
          </cell>
          <cell r="H351">
            <v>73.3</v>
          </cell>
          <cell r="I351">
            <v>31</v>
          </cell>
        </row>
        <row r="352">
          <cell r="A352">
            <v>91343708</v>
          </cell>
          <cell r="B352" t="str">
            <v>Кв. 108</v>
          </cell>
          <cell r="C352" t="str">
            <v>Подъезд №2</v>
          </cell>
          <cell r="D352">
            <v>45485</v>
          </cell>
          <cell r="E352" t="str">
            <v>СЗ КиноДевелопмент</v>
          </cell>
          <cell r="F352">
            <v>45315</v>
          </cell>
          <cell r="G352" t="str">
            <v>НЕТ</v>
          </cell>
          <cell r="H352">
            <v>52.3</v>
          </cell>
          <cell r="I352">
            <v>31</v>
          </cell>
        </row>
        <row r="353">
          <cell r="A353">
            <v>91343710</v>
          </cell>
          <cell r="B353" t="str">
            <v>Кв. 11</v>
          </cell>
          <cell r="C353" t="str">
            <v>Подъезд №1</v>
          </cell>
          <cell r="D353">
            <v>45485</v>
          </cell>
          <cell r="E353" t="str">
            <v>СЗ КиноДевелопмент</v>
          </cell>
          <cell r="F353">
            <v>45315</v>
          </cell>
          <cell r="G353" t="str">
            <v>НЕТ</v>
          </cell>
          <cell r="H353">
            <v>35.1</v>
          </cell>
          <cell r="I353">
            <v>31</v>
          </cell>
        </row>
        <row r="354">
          <cell r="A354">
            <v>91343711</v>
          </cell>
          <cell r="B354" t="str">
            <v>Кв. 110</v>
          </cell>
          <cell r="C354" t="str">
            <v>Подъезд №2</v>
          </cell>
          <cell r="D354">
            <v>45485</v>
          </cell>
          <cell r="E354" t="str">
            <v>СЗ КиноДевелопмент</v>
          </cell>
          <cell r="F354">
            <v>45315</v>
          </cell>
          <cell r="G354" t="str">
            <v>НЕТ</v>
          </cell>
          <cell r="H354">
            <v>48.7</v>
          </cell>
          <cell r="I354">
            <v>31</v>
          </cell>
        </row>
        <row r="355">
          <cell r="A355">
            <v>91343712</v>
          </cell>
          <cell r="B355" t="str">
            <v>Кв. 111</v>
          </cell>
          <cell r="C355" t="str">
            <v>Подъезд №2</v>
          </cell>
          <cell r="D355">
            <v>45485</v>
          </cell>
          <cell r="E355" t="str">
            <v>СЗ КиноДевелопмент</v>
          </cell>
          <cell r="F355">
            <v>45315</v>
          </cell>
          <cell r="G355" t="str">
            <v>НЕТ</v>
          </cell>
          <cell r="H355">
            <v>52.8</v>
          </cell>
          <cell r="I355">
            <v>31</v>
          </cell>
        </row>
        <row r="356">
          <cell r="A356">
            <v>91343713</v>
          </cell>
          <cell r="B356" t="str">
            <v>Кв. 112</v>
          </cell>
          <cell r="C356" t="str">
            <v>Подъезд №2</v>
          </cell>
          <cell r="D356">
            <v>45485</v>
          </cell>
          <cell r="E356" t="str">
            <v>СЗ КиноДевелопмент</v>
          </cell>
          <cell r="F356">
            <v>45315</v>
          </cell>
          <cell r="G356" t="str">
            <v>НЕТ</v>
          </cell>
          <cell r="H356">
            <v>73.3</v>
          </cell>
          <cell r="I356">
            <v>31</v>
          </cell>
        </row>
        <row r="357">
          <cell r="A357">
            <v>91343714</v>
          </cell>
          <cell r="B357" t="str">
            <v>Кв. 113</v>
          </cell>
          <cell r="C357" t="str">
            <v>Подъезд №2</v>
          </cell>
          <cell r="D357">
            <v>45485</v>
          </cell>
          <cell r="E357" t="str">
            <v>СЗ КиноДевелопмент</v>
          </cell>
          <cell r="F357">
            <v>45315</v>
          </cell>
          <cell r="G357" t="str">
            <v>НЕТ</v>
          </cell>
          <cell r="H357">
            <v>52.3</v>
          </cell>
          <cell r="I357">
            <v>31</v>
          </cell>
        </row>
        <row r="358">
          <cell r="A358">
            <v>91343715</v>
          </cell>
          <cell r="B358" t="str">
            <v>Кв. 114</v>
          </cell>
          <cell r="C358" t="str">
            <v>Подъезд №2</v>
          </cell>
          <cell r="D358">
            <v>45485</v>
          </cell>
          <cell r="E358" t="str">
            <v>СЗ КиноДевелопмент</v>
          </cell>
          <cell r="F358">
            <v>45315</v>
          </cell>
          <cell r="G358" t="str">
            <v>НЕТ</v>
          </cell>
          <cell r="H358">
            <v>58.4</v>
          </cell>
          <cell r="I358">
            <v>31</v>
          </cell>
        </row>
        <row r="359">
          <cell r="A359">
            <v>91343716</v>
          </cell>
          <cell r="B359" t="str">
            <v>Кв. 115</v>
          </cell>
          <cell r="C359" t="str">
            <v>Подъезд №2</v>
          </cell>
          <cell r="D359">
            <v>45485</v>
          </cell>
          <cell r="E359" t="str">
            <v>СЗ КиноДевелопмент</v>
          </cell>
          <cell r="F359">
            <v>45315</v>
          </cell>
          <cell r="G359" t="str">
            <v>НЕТ</v>
          </cell>
          <cell r="H359">
            <v>48.7</v>
          </cell>
          <cell r="I359">
            <v>31</v>
          </cell>
        </row>
        <row r="360">
          <cell r="A360">
            <v>91343718</v>
          </cell>
          <cell r="B360" t="str">
            <v>Кв. 117</v>
          </cell>
          <cell r="C360" t="str">
            <v>Подъезд №2</v>
          </cell>
          <cell r="D360">
            <v>45485</v>
          </cell>
          <cell r="E360" t="str">
            <v>СЗ КиноДевелопмент</v>
          </cell>
          <cell r="F360">
            <v>45315</v>
          </cell>
          <cell r="G360" t="str">
            <v>НЕТ</v>
          </cell>
          <cell r="H360">
            <v>73.3</v>
          </cell>
          <cell r="I360">
            <v>31</v>
          </cell>
        </row>
        <row r="361">
          <cell r="A361">
            <v>91343719</v>
          </cell>
          <cell r="B361" t="str">
            <v>Кв. 118</v>
          </cell>
          <cell r="C361" t="str">
            <v>Подъезд №2</v>
          </cell>
          <cell r="D361">
            <v>45485</v>
          </cell>
          <cell r="E361" t="str">
            <v>СЗ КиноДевелопмент</v>
          </cell>
          <cell r="F361">
            <v>45315</v>
          </cell>
          <cell r="G361" t="str">
            <v>НЕТ</v>
          </cell>
          <cell r="H361">
            <v>52.3</v>
          </cell>
          <cell r="I361">
            <v>31</v>
          </cell>
        </row>
        <row r="362">
          <cell r="A362">
            <v>91343720</v>
          </cell>
          <cell r="B362" t="str">
            <v>Кв. 119</v>
          </cell>
          <cell r="C362" t="str">
            <v>Подъезд №2</v>
          </cell>
          <cell r="D362">
            <v>45485</v>
          </cell>
          <cell r="E362" t="str">
            <v>СЗ КиноДевелопмент</v>
          </cell>
          <cell r="F362">
            <v>45315</v>
          </cell>
          <cell r="G362" t="str">
            <v>НЕТ</v>
          </cell>
          <cell r="H362">
            <v>58.4</v>
          </cell>
          <cell r="I362">
            <v>31</v>
          </cell>
        </row>
        <row r="363">
          <cell r="A363">
            <v>91343722</v>
          </cell>
          <cell r="B363" t="str">
            <v>Кв. 120</v>
          </cell>
          <cell r="C363" t="str">
            <v>Подъезд №2</v>
          </cell>
          <cell r="D363">
            <v>45485</v>
          </cell>
          <cell r="E363" t="str">
            <v>СЗ КиноДевелопмент</v>
          </cell>
          <cell r="F363">
            <v>45315</v>
          </cell>
          <cell r="G363" t="str">
            <v>НЕТ</v>
          </cell>
          <cell r="H363">
            <v>48.7</v>
          </cell>
          <cell r="I363">
            <v>31</v>
          </cell>
        </row>
        <row r="364">
          <cell r="A364">
            <v>91343723</v>
          </cell>
          <cell r="B364" t="str">
            <v>Кв. 121</v>
          </cell>
          <cell r="C364" t="str">
            <v>Подъезд №2</v>
          </cell>
          <cell r="D364">
            <v>45485</v>
          </cell>
          <cell r="E364" t="str">
            <v>СЗ КиноДевелопмент</v>
          </cell>
          <cell r="F364">
            <v>45315</v>
          </cell>
          <cell r="G364" t="str">
            <v>НЕТ</v>
          </cell>
          <cell r="H364">
            <v>52.8</v>
          </cell>
          <cell r="I364">
            <v>31</v>
          </cell>
        </row>
        <row r="365">
          <cell r="A365">
            <v>91343724</v>
          </cell>
          <cell r="B365" t="str">
            <v>Кв. 122</v>
          </cell>
          <cell r="C365" t="str">
            <v>Подъезд №2</v>
          </cell>
          <cell r="D365">
            <v>45485</v>
          </cell>
          <cell r="E365" t="str">
            <v>СЗ КиноДевелопмент</v>
          </cell>
          <cell r="F365">
            <v>45315</v>
          </cell>
          <cell r="G365" t="str">
            <v>НЕТ</v>
          </cell>
          <cell r="H365">
            <v>73.3</v>
          </cell>
          <cell r="I365">
            <v>31</v>
          </cell>
        </row>
        <row r="366">
          <cell r="A366">
            <v>91343726</v>
          </cell>
          <cell r="B366" t="str">
            <v>Кв. 124</v>
          </cell>
          <cell r="C366" t="str">
            <v>Подъезд №2</v>
          </cell>
          <cell r="D366">
            <v>45485</v>
          </cell>
          <cell r="E366" t="str">
            <v>СЗ КиноДевелопмент</v>
          </cell>
          <cell r="F366">
            <v>45315</v>
          </cell>
          <cell r="G366" t="str">
            <v>НЕТ</v>
          </cell>
          <cell r="H366">
            <v>58.4</v>
          </cell>
          <cell r="I366">
            <v>31</v>
          </cell>
        </row>
        <row r="367">
          <cell r="A367">
            <v>91343727</v>
          </cell>
          <cell r="B367" t="str">
            <v>Кв. 125</v>
          </cell>
          <cell r="C367" t="str">
            <v>Подъезд №2</v>
          </cell>
          <cell r="D367">
            <v>45485</v>
          </cell>
          <cell r="E367" t="str">
            <v>СЗ КиноДевелопмент</v>
          </cell>
          <cell r="F367">
            <v>45315</v>
          </cell>
          <cell r="G367" t="str">
            <v>НЕТ</v>
          </cell>
          <cell r="H367">
            <v>48.7</v>
          </cell>
          <cell r="I367">
            <v>31</v>
          </cell>
        </row>
        <row r="368">
          <cell r="A368">
            <v>91343728</v>
          </cell>
          <cell r="B368" t="str">
            <v>Кв. 126</v>
          </cell>
          <cell r="C368" t="str">
            <v>Подъезд №2</v>
          </cell>
          <cell r="D368">
            <v>45485</v>
          </cell>
          <cell r="E368" t="str">
            <v>СЗ КиноДевелопмент</v>
          </cell>
          <cell r="F368">
            <v>45315</v>
          </cell>
          <cell r="G368" t="str">
            <v>НЕТ</v>
          </cell>
          <cell r="H368">
            <v>52.8</v>
          </cell>
          <cell r="I368">
            <v>31</v>
          </cell>
        </row>
        <row r="369">
          <cell r="A369">
            <v>91343730</v>
          </cell>
          <cell r="B369" t="str">
            <v>Кв. 128</v>
          </cell>
          <cell r="C369" t="str">
            <v>Подъезд №2</v>
          </cell>
          <cell r="D369">
            <v>45485</v>
          </cell>
          <cell r="E369" t="str">
            <v>СЗ КиноДевелопмент</v>
          </cell>
          <cell r="F369">
            <v>45315</v>
          </cell>
          <cell r="G369" t="str">
            <v>НЕТ</v>
          </cell>
          <cell r="H369">
            <v>52.3</v>
          </cell>
          <cell r="I369">
            <v>31</v>
          </cell>
        </row>
        <row r="370">
          <cell r="A370">
            <v>91343731</v>
          </cell>
          <cell r="B370" t="str">
            <v>Кв. 129</v>
          </cell>
          <cell r="C370" t="str">
            <v>Подъезд №2</v>
          </cell>
          <cell r="D370">
            <v>45485</v>
          </cell>
          <cell r="E370" t="str">
            <v>СЗ КиноДевелопмент</v>
          </cell>
          <cell r="F370">
            <v>45315</v>
          </cell>
          <cell r="G370" t="str">
            <v>НЕТ</v>
          </cell>
          <cell r="H370">
            <v>58.4</v>
          </cell>
          <cell r="I370">
            <v>31</v>
          </cell>
        </row>
        <row r="371">
          <cell r="A371">
            <v>91343732</v>
          </cell>
          <cell r="B371" t="str">
            <v>Кв. 13</v>
          </cell>
          <cell r="C371" t="str">
            <v>Подъезд №1</v>
          </cell>
          <cell r="D371">
            <v>45485</v>
          </cell>
          <cell r="E371" t="str">
            <v>СЗ КиноДевелопмент</v>
          </cell>
          <cell r="F371">
            <v>45315</v>
          </cell>
          <cell r="G371" t="str">
            <v>НЕТ</v>
          </cell>
          <cell r="H371">
            <v>51.1</v>
          </cell>
          <cell r="I371">
            <v>31</v>
          </cell>
        </row>
        <row r="372">
          <cell r="A372">
            <v>91343734</v>
          </cell>
          <cell r="B372" t="str">
            <v>Кв. 131</v>
          </cell>
          <cell r="C372" t="str">
            <v>Подъезд №2</v>
          </cell>
          <cell r="D372">
            <v>45485</v>
          </cell>
          <cell r="E372" t="str">
            <v>СЗ КиноДевелопмент</v>
          </cell>
          <cell r="F372">
            <v>45315</v>
          </cell>
          <cell r="G372" t="str">
            <v>НЕТ</v>
          </cell>
          <cell r="H372">
            <v>52.8</v>
          </cell>
          <cell r="I372">
            <v>31</v>
          </cell>
        </row>
        <row r="373">
          <cell r="A373">
            <v>91343735</v>
          </cell>
          <cell r="B373" t="str">
            <v>Кв. 132</v>
          </cell>
          <cell r="C373" t="str">
            <v>Подъезд №2</v>
          </cell>
          <cell r="D373">
            <v>45485</v>
          </cell>
          <cell r="E373" t="str">
            <v>СЗ КиноДевелопмент</v>
          </cell>
          <cell r="F373">
            <v>45315</v>
          </cell>
          <cell r="G373" t="str">
            <v>НЕТ</v>
          </cell>
          <cell r="H373">
            <v>73.3</v>
          </cell>
          <cell r="I373">
            <v>31</v>
          </cell>
        </row>
        <row r="374">
          <cell r="A374">
            <v>91343736</v>
          </cell>
          <cell r="B374" t="str">
            <v>Кв. 133</v>
          </cell>
          <cell r="C374" t="str">
            <v>Подъезд №2</v>
          </cell>
          <cell r="D374">
            <v>45485</v>
          </cell>
          <cell r="E374" t="str">
            <v>СЗ КиноДевелопмент</v>
          </cell>
          <cell r="F374">
            <v>45315</v>
          </cell>
          <cell r="G374" t="str">
            <v>НЕТ</v>
          </cell>
          <cell r="H374">
            <v>52.3</v>
          </cell>
          <cell r="I374">
            <v>31</v>
          </cell>
        </row>
        <row r="375">
          <cell r="A375">
            <v>91343738</v>
          </cell>
          <cell r="B375" t="str">
            <v>Кв. 135</v>
          </cell>
          <cell r="C375" t="str">
            <v>Подъезд №2</v>
          </cell>
          <cell r="D375">
            <v>45485</v>
          </cell>
          <cell r="E375" t="str">
            <v>СЗ КиноДевелопмент</v>
          </cell>
          <cell r="F375">
            <v>45315</v>
          </cell>
          <cell r="G375" t="str">
            <v>НЕТ</v>
          </cell>
          <cell r="H375">
            <v>48.7</v>
          </cell>
          <cell r="I375">
            <v>31</v>
          </cell>
        </row>
        <row r="376">
          <cell r="A376">
            <v>91343739</v>
          </cell>
          <cell r="B376" t="str">
            <v>Кв. 136</v>
          </cell>
          <cell r="C376" t="str">
            <v>Подъезд №2</v>
          </cell>
          <cell r="D376">
            <v>45485</v>
          </cell>
          <cell r="E376" t="str">
            <v>СЗ КиноДевелопмент</v>
          </cell>
          <cell r="F376">
            <v>45315</v>
          </cell>
          <cell r="G376" t="str">
            <v>НЕТ</v>
          </cell>
          <cell r="H376">
            <v>52.8</v>
          </cell>
          <cell r="I376">
            <v>31</v>
          </cell>
        </row>
        <row r="377">
          <cell r="A377">
            <v>91343740</v>
          </cell>
          <cell r="B377" t="str">
            <v>Кв. 137</v>
          </cell>
          <cell r="C377" t="str">
            <v>Подъезд №2</v>
          </cell>
          <cell r="D377">
            <v>45485</v>
          </cell>
          <cell r="E377" t="str">
            <v>СЗ КиноДевелопмент</v>
          </cell>
          <cell r="F377">
            <v>45315</v>
          </cell>
          <cell r="G377" t="str">
            <v>НЕТ</v>
          </cell>
          <cell r="H377">
            <v>73.3</v>
          </cell>
          <cell r="I377">
            <v>31</v>
          </cell>
        </row>
        <row r="378">
          <cell r="A378">
            <v>91343742</v>
          </cell>
          <cell r="B378" t="str">
            <v>Кв. 139</v>
          </cell>
          <cell r="C378" t="str">
            <v>Подъезд №2</v>
          </cell>
          <cell r="D378">
            <v>45485</v>
          </cell>
          <cell r="E378" t="str">
            <v>СЗ КиноДевелопмент</v>
          </cell>
          <cell r="F378">
            <v>45315</v>
          </cell>
          <cell r="G378" t="str">
            <v>НЕТ</v>
          </cell>
          <cell r="H378">
            <v>58.4</v>
          </cell>
          <cell r="I378">
            <v>31</v>
          </cell>
        </row>
        <row r="379">
          <cell r="A379">
            <v>91343743</v>
          </cell>
          <cell r="B379" t="str">
            <v>Кв. 14</v>
          </cell>
          <cell r="C379" t="str">
            <v>Подъезд №1</v>
          </cell>
          <cell r="D379">
            <v>45485</v>
          </cell>
          <cell r="E379" t="str">
            <v>СЗ КиноДевелопмент</v>
          </cell>
          <cell r="F379">
            <v>45315</v>
          </cell>
          <cell r="G379" t="str">
            <v>НЕТ</v>
          </cell>
          <cell r="H379">
            <v>32.200000000000003</v>
          </cell>
          <cell r="I379">
            <v>31</v>
          </cell>
        </row>
        <row r="380">
          <cell r="A380">
            <v>91343744</v>
          </cell>
          <cell r="B380" t="str">
            <v>Кв. 140</v>
          </cell>
          <cell r="C380" t="str">
            <v>Подъезд №2</v>
          </cell>
          <cell r="D380">
            <v>45485</v>
          </cell>
          <cell r="E380" t="str">
            <v>СЗ КиноДевелопмент</v>
          </cell>
          <cell r="F380">
            <v>45315</v>
          </cell>
          <cell r="G380" t="str">
            <v>НЕТ</v>
          </cell>
          <cell r="H380">
            <v>48.7</v>
          </cell>
          <cell r="I380">
            <v>31</v>
          </cell>
        </row>
        <row r="381">
          <cell r="A381">
            <v>91343746</v>
          </cell>
          <cell r="B381" t="str">
            <v>Кв. 142</v>
          </cell>
          <cell r="C381" t="str">
            <v>Подъезд №2</v>
          </cell>
          <cell r="D381">
            <v>45485</v>
          </cell>
          <cell r="E381" t="str">
            <v>СЗ КиноДевелопмент</v>
          </cell>
          <cell r="F381">
            <v>45315</v>
          </cell>
          <cell r="G381" t="str">
            <v>НЕТ</v>
          </cell>
          <cell r="H381">
            <v>73.3</v>
          </cell>
          <cell r="I381">
            <v>31</v>
          </cell>
        </row>
        <row r="382">
          <cell r="A382">
            <v>91343747</v>
          </cell>
          <cell r="B382" t="str">
            <v>Кв. 143</v>
          </cell>
          <cell r="C382" t="str">
            <v>Подъезд №2</v>
          </cell>
          <cell r="D382">
            <v>45485</v>
          </cell>
          <cell r="E382" t="str">
            <v>СЗ КиноДевелопмент</v>
          </cell>
          <cell r="F382">
            <v>45315</v>
          </cell>
          <cell r="G382" t="str">
            <v>НЕТ</v>
          </cell>
          <cell r="H382">
            <v>52.3</v>
          </cell>
          <cell r="I382">
            <v>31</v>
          </cell>
        </row>
        <row r="383">
          <cell r="A383">
            <v>91343748</v>
          </cell>
          <cell r="B383" t="str">
            <v>Кв. 144</v>
          </cell>
          <cell r="C383" t="str">
            <v>Подъезд №2</v>
          </cell>
          <cell r="D383">
            <v>45485</v>
          </cell>
          <cell r="E383" t="str">
            <v>СЗ КиноДевелопмент</v>
          </cell>
          <cell r="F383">
            <v>45315</v>
          </cell>
          <cell r="G383" t="str">
            <v>НЕТ</v>
          </cell>
          <cell r="H383">
            <v>58.4</v>
          </cell>
          <cell r="I383">
            <v>31</v>
          </cell>
        </row>
        <row r="384">
          <cell r="A384">
            <v>91343749</v>
          </cell>
          <cell r="B384" t="str">
            <v>Кв. 145</v>
          </cell>
          <cell r="C384" t="str">
            <v>Подъезд №2</v>
          </cell>
          <cell r="D384">
            <v>45485</v>
          </cell>
          <cell r="E384" t="str">
            <v>СЗ КиноДевелопмент</v>
          </cell>
          <cell r="F384">
            <v>45315</v>
          </cell>
          <cell r="G384" t="str">
            <v>НЕТ</v>
          </cell>
          <cell r="H384">
            <v>48.7</v>
          </cell>
          <cell r="I384">
            <v>31</v>
          </cell>
        </row>
        <row r="385">
          <cell r="A385">
            <v>91343750</v>
          </cell>
          <cell r="B385" t="str">
            <v>Кв. 146</v>
          </cell>
          <cell r="C385" t="str">
            <v>Подъезд №2</v>
          </cell>
          <cell r="D385">
            <v>45485</v>
          </cell>
          <cell r="E385" t="str">
            <v>СЗ КиноДевелопмент</v>
          </cell>
          <cell r="F385">
            <v>45315</v>
          </cell>
          <cell r="G385" t="str">
            <v>НЕТ</v>
          </cell>
          <cell r="H385">
            <v>52.8</v>
          </cell>
          <cell r="I385">
            <v>31</v>
          </cell>
        </row>
        <row r="386">
          <cell r="A386">
            <v>91343752</v>
          </cell>
          <cell r="B386" t="str">
            <v>Кв. 148</v>
          </cell>
          <cell r="C386" t="str">
            <v>Подъезд №2</v>
          </cell>
          <cell r="D386">
            <v>45485</v>
          </cell>
          <cell r="E386" t="str">
            <v>СЗ КиноДевелопмент</v>
          </cell>
          <cell r="F386">
            <v>45315</v>
          </cell>
          <cell r="G386" t="str">
            <v>НЕТ</v>
          </cell>
          <cell r="H386">
            <v>52.3</v>
          </cell>
          <cell r="I386">
            <v>31</v>
          </cell>
        </row>
        <row r="387">
          <cell r="A387">
            <v>91343753</v>
          </cell>
          <cell r="B387" t="str">
            <v>Кв. 149</v>
          </cell>
          <cell r="C387" t="str">
            <v>Подъезд №2</v>
          </cell>
          <cell r="D387">
            <v>45485</v>
          </cell>
          <cell r="E387" t="str">
            <v>СЗ КиноДевелопмент</v>
          </cell>
          <cell r="F387">
            <v>45315</v>
          </cell>
          <cell r="G387" t="str">
            <v>НЕТ</v>
          </cell>
          <cell r="H387">
            <v>58.4</v>
          </cell>
          <cell r="I387">
            <v>31</v>
          </cell>
        </row>
        <row r="388">
          <cell r="A388">
            <v>91343756</v>
          </cell>
          <cell r="B388" t="str">
            <v>Кв. 151</v>
          </cell>
          <cell r="C388" t="str">
            <v>Подъезд №2</v>
          </cell>
          <cell r="D388">
            <v>45485</v>
          </cell>
          <cell r="E388" t="str">
            <v>СЗ КиноДевелопмент</v>
          </cell>
          <cell r="F388">
            <v>45315</v>
          </cell>
          <cell r="G388" t="str">
            <v>НЕТ</v>
          </cell>
          <cell r="H388">
            <v>52.8</v>
          </cell>
          <cell r="I388">
            <v>31</v>
          </cell>
        </row>
        <row r="389">
          <cell r="A389">
            <v>91343757</v>
          </cell>
          <cell r="B389" t="str">
            <v>Кв. 152</v>
          </cell>
          <cell r="C389" t="str">
            <v>Подъезд №2</v>
          </cell>
          <cell r="D389">
            <v>45485</v>
          </cell>
          <cell r="E389" t="str">
            <v>СЗ КиноДевелопмент</v>
          </cell>
          <cell r="F389">
            <v>45315</v>
          </cell>
          <cell r="G389" t="str">
            <v>НЕТ</v>
          </cell>
          <cell r="H389">
            <v>73.3</v>
          </cell>
          <cell r="I389">
            <v>31</v>
          </cell>
        </row>
        <row r="390">
          <cell r="A390">
            <v>91343758</v>
          </cell>
          <cell r="B390" t="str">
            <v>Кв. 153</v>
          </cell>
          <cell r="C390" t="str">
            <v>Подъезд №2</v>
          </cell>
          <cell r="D390">
            <v>45485</v>
          </cell>
          <cell r="E390" t="str">
            <v>СЗ КиноДевелопмент</v>
          </cell>
          <cell r="F390">
            <v>45315</v>
          </cell>
          <cell r="G390" t="str">
            <v>НЕТ</v>
          </cell>
          <cell r="H390">
            <v>52.3</v>
          </cell>
          <cell r="I390">
            <v>31</v>
          </cell>
        </row>
        <row r="391">
          <cell r="A391">
            <v>91343760</v>
          </cell>
          <cell r="B391" t="str">
            <v>Кв. 155</v>
          </cell>
          <cell r="C391" t="str">
            <v>Подъезд №2</v>
          </cell>
          <cell r="D391">
            <v>45485</v>
          </cell>
          <cell r="E391" t="str">
            <v>СЗ КиноДевелопмент</v>
          </cell>
          <cell r="F391">
            <v>45315</v>
          </cell>
          <cell r="G391" t="str">
            <v>НЕТ</v>
          </cell>
          <cell r="H391">
            <v>48.7</v>
          </cell>
          <cell r="I391">
            <v>31</v>
          </cell>
        </row>
        <row r="392">
          <cell r="A392">
            <v>91343762</v>
          </cell>
          <cell r="B392" t="str">
            <v>Кв. 157</v>
          </cell>
          <cell r="C392" t="str">
            <v>Подъезд №2</v>
          </cell>
          <cell r="D392">
            <v>45485</v>
          </cell>
          <cell r="E392" t="str">
            <v>СЗ КиноДевелопмент</v>
          </cell>
          <cell r="F392">
            <v>45315</v>
          </cell>
          <cell r="G392" t="str">
            <v>НЕТ</v>
          </cell>
          <cell r="H392">
            <v>73.3</v>
          </cell>
          <cell r="I392">
            <v>31</v>
          </cell>
        </row>
        <row r="393">
          <cell r="A393">
            <v>91343764</v>
          </cell>
          <cell r="B393" t="str">
            <v>Кв. 159</v>
          </cell>
          <cell r="C393" t="str">
            <v>Подъезд №2</v>
          </cell>
          <cell r="D393">
            <v>45485</v>
          </cell>
          <cell r="E393" t="str">
            <v>СЗ КиноДевелопмент</v>
          </cell>
          <cell r="F393">
            <v>45315</v>
          </cell>
          <cell r="G393" t="str">
            <v>НЕТ</v>
          </cell>
          <cell r="H393">
            <v>81.400000000000006</v>
          </cell>
          <cell r="I393">
            <v>31</v>
          </cell>
        </row>
        <row r="394">
          <cell r="A394">
            <v>91343765</v>
          </cell>
          <cell r="B394" t="str">
            <v>Кв. 16</v>
          </cell>
          <cell r="C394" t="str">
            <v>Подъезд №1</v>
          </cell>
          <cell r="D394">
            <v>45485</v>
          </cell>
          <cell r="E394" t="str">
            <v>СЗ КиноДевелопмент</v>
          </cell>
          <cell r="F394">
            <v>45315</v>
          </cell>
          <cell r="G394" t="str">
            <v>НЕТ</v>
          </cell>
          <cell r="H394">
            <v>54</v>
          </cell>
          <cell r="I394">
            <v>31</v>
          </cell>
        </row>
        <row r="395">
          <cell r="A395">
            <v>91343766</v>
          </cell>
          <cell r="B395" t="str">
            <v>Кв. 160</v>
          </cell>
          <cell r="C395" t="str">
            <v>Подъезд №2</v>
          </cell>
          <cell r="D395">
            <v>45485</v>
          </cell>
          <cell r="E395" t="str">
            <v>СЗ КиноДевелопмент</v>
          </cell>
          <cell r="F395">
            <v>45315</v>
          </cell>
          <cell r="G395" t="str">
            <v>НЕТ</v>
          </cell>
          <cell r="H395">
            <v>69</v>
          </cell>
          <cell r="I395">
            <v>31</v>
          </cell>
        </row>
        <row r="396">
          <cell r="A396">
            <v>91343767</v>
          </cell>
          <cell r="B396" t="str">
            <v>Кв. 161</v>
          </cell>
          <cell r="C396" t="str">
            <v>Подъезд №2</v>
          </cell>
          <cell r="D396">
            <v>45485</v>
          </cell>
          <cell r="E396" t="str">
            <v>СЗ КиноДевелопмент</v>
          </cell>
          <cell r="F396">
            <v>45315</v>
          </cell>
          <cell r="G396" t="str">
            <v>НЕТ</v>
          </cell>
          <cell r="H396">
            <v>74.900000000000006</v>
          </cell>
          <cell r="I396">
            <v>31</v>
          </cell>
        </row>
        <row r="397">
          <cell r="A397">
            <v>91343768</v>
          </cell>
          <cell r="B397" t="str">
            <v>Кв. 162</v>
          </cell>
          <cell r="C397" t="str">
            <v>Подъезд №2</v>
          </cell>
          <cell r="D397">
            <v>45485</v>
          </cell>
          <cell r="E397" t="str">
            <v>СЗ КиноДевелопмент</v>
          </cell>
          <cell r="F397">
            <v>45315</v>
          </cell>
          <cell r="G397" t="str">
            <v>НЕТ</v>
          </cell>
          <cell r="H397">
            <v>99.6</v>
          </cell>
          <cell r="I397">
            <v>31</v>
          </cell>
        </row>
        <row r="398">
          <cell r="A398">
            <v>91343769</v>
          </cell>
          <cell r="B398" t="str">
            <v>Кв. 163</v>
          </cell>
          <cell r="C398" t="str">
            <v>Подъезд №2</v>
          </cell>
          <cell r="D398">
            <v>45485</v>
          </cell>
          <cell r="E398" t="str">
            <v>СЗ КиноДевелопмент</v>
          </cell>
          <cell r="F398">
            <v>45315</v>
          </cell>
          <cell r="G398" t="str">
            <v>НЕТ</v>
          </cell>
          <cell r="H398">
            <v>73.400000000000006</v>
          </cell>
          <cell r="I398">
            <v>31</v>
          </cell>
        </row>
        <row r="399">
          <cell r="A399">
            <v>91343770</v>
          </cell>
          <cell r="B399" t="str">
            <v>Кв. 164</v>
          </cell>
          <cell r="C399" t="str">
            <v>Подъезд №3</v>
          </cell>
          <cell r="D399">
            <v>45540</v>
          </cell>
          <cell r="E399" t="str">
            <v>СЗ КиноДевелопмент</v>
          </cell>
          <cell r="F399">
            <v>45315</v>
          </cell>
          <cell r="G399" t="str">
            <v>НЕТ</v>
          </cell>
          <cell r="H399">
            <v>45.9</v>
          </cell>
          <cell r="I399">
            <v>31</v>
          </cell>
        </row>
        <row r="400">
          <cell r="A400">
            <v>91343771</v>
          </cell>
          <cell r="B400" t="str">
            <v>Кв. 165</v>
          </cell>
          <cell r="C400" t="str">
            <v>Подъезд №3</v>
          </cell>
          <cell r="D400">
            <v>45540</v>
          </cell>
          <cell r="E400" t="str">
            <v>СЗ КиноДевелопмент</v>
          </cell>
          <cell r="F400">
            <v>45315</v>
          </cell>
          <cell r="G400" t="str">
            <v>НЕТ</v>
          </cell>
          <cell r="H400">
            <v>29.6</v>
          </cell>
          <cell r="I400">
            <v>31</v>
          </cell>
        </row>
        <row r="401">
          <cell r="A401">
            <v>91343772</v>
          </cell>
          <cell r="B401" t="str">
            <v>Кв. 166</v>
          </cell>
          <cell r="C401" t="str">
            <v>Подъезд №3</v>
          </cell>
          <cell r="D401">
            <v>45540</v>
          </cell>
          <cell r="E401" t="str">
            <v>СЗ КиноДевелопмент</v>
          </cell>
          <cell r="F401">
            <v>45315</v>
          </cell>
          <cell r="G401" t="str">
            <v>НЕТ</v>
          </cell>
          <cell r="H401">
            <v>74</v>
          </cell>
          <cell r="I401">
            <v>31</v>
          </cell>
        </row>
        <row r="402">
          <cell r="A402">
            <v>91343773</v>
          </cell>
          <cell r="B402" t="str">
            <v>Кв. 167</v>
          </cell>
          <cell r="C402" t="str">
            <v>Подъезд №3</v>
          </cell>
          <cell r="D402">
            <v>45540</v>
          </cell>
          <cell r="E402" t="str">
            <v>СЗ КиноДевелопмент</v>
          </cell>
          <cell r="F402">
            <v>45315</v>
          </cell>
          <cell r="G402" t="str">
            <v>НЕТ</v>
          </cell>
          <cell r="H402">
            <v>43.3</v>
          </cell>
          <cell r="I402">
            <v>31</v>
          </cell>
        </row>
        <row r="403">
          <cell r="A403">
            <v>91343775</v>
          </cell>
          <cell r="B403" t="str">
            <v>Кв. 169</v>
          </cell>
          <cell r="C403" t="str">
            <v>Подъезд №3</v>
          </cell>
          <cell r="D403">
            <v>45540</v>
          </cell>
          <cell r="E403" t="str">
            <v>СЗ КиноДевелопмент</v>
          </cell>
          <cell r="F403">
            <v>45315</v>
          </cell>
          <cell r="G403" t="str">
            <v>НЕТ</v>
          </cell>
          <cell r="H403">
            <v>52</v>
          </cell>
          <cell r="I403">
            <v>31</v>
          </cell>
        </row>
        <row r="404">
          <cell r="A404">
            <v>91343776</v>
          </cell>
          <cell r="B404" t="str">
            <v>Кв. 17</v>
          </cell>
          <cell r="C404" t="str">
            <v>Подъезд №1</v>
          </cell>
          <cell r="D404">
            <v>45485</v>
          </cell>
          <cell r="E404" t="str">
            <v>СЗ КиноДевелопмент</v>
          </cell>
          <cell r="F404">
            <v>45315</v>
          </cell>
          <cell r="G404" t="str">
            <v>НЕТ</v>
          </cell>
          <cell r="H404">
            <v>51.1</v>
          </cell>
          <cell r="I404">
            <v>31</v>
          </cell>
        </row>
        <row r="405">
          <cell r="A405">
            <v>91343777</v>
          </cell>
          <cell r="B405" t="str">
            <v>Кв. 170</v>
          </cell>
          <cell r="C405" t="str">
            <v>Подъезд №3</v>
          </cell>
          <cell r="D405">
            <v>45540</v>
          </cell>
          <cell r="E405" t="str">
            <v>СЗ КиноДевелопмент</v>
          </cell>
          <cell r="F405">
            <v>45315</v>
          </cell>
          <cell r="G405" t="str">
            <v>НЕТ</v>
          </cell>
          <cell r="H405">
            <v>66.7</v>
          </cell>
          <cell r="I405">
            <v>31</v>
          </cell>
        </row>
        <row r="406">
          <cell r="A406">
            <v>91343779</v>
          </cell>
          <cell r="B406" t="str">
            <v>Кв. 172</v>
          </cell>
          <cell r="C406" t="str">
            <v>Подъезд №3</v>
          </cell>
          <cell r="D406">
            <v>45540</v>
          </cell>
          <cell r="E406" t="str">
            <v>СЗ КиноДевелопмент</v>
          </cell>
          <cell r="F406">
            <v>45315</v>
          </cell>
          <cell r="G406" t="str">
            <v>НЕТ</v>
          </cell>
          <cell r="H406">
            <v>28.9</v>
          </cell>
          <cell r="I406">
            <v>31</v>
          </cell>
        </row>
        <row r="407">
          <cell r="A407">
            <v>91343780</v>
          </cell>
          <cell r="B407" t="str">
            <v>Кв. 173</v>
          </cell>
          <cell r="C407" t="str">
            <v>Подъезд №3</v>
          </cell>
          <cell r="D407">
            <v>45540</v>
          </cell>
          <cell r="E407" t="str">
            <v>СЗ КиноДевелопмент</v>
          </cell>
          <cell r="F407">
            <v>45315</v>
          </cell>
          <cell r="G407" t="str">
            <v>НЕТ</v>
          </cell>
          <cell r="H407">
            <v>73.099999999999994</v>
          </cell>
          <cell r="I407">
            <v>31</v>
          </cell>
        </row>
        <row r="408">
          <cell r="A408">
            <v>91343781</v>
          </cell>
          <cell r="B408" t="str">
            <v>Кв. 174</v>
          </cell>
          <cell r="C408" t="str">
            <v>Подъезд №3</v>
          </cell>
          <cell r="D408">
            <v>45540</v>
          </cell>
          <cell r="E408" t="str">
            <v>СЗ КиноДевелопмент</v>
          </cell>
          <cell r="F408">
            <v>45315</v>
          </cell>
          <cell r="G408" t="str">
            <v>НЕТ</v>
          </cell>
          <cell r="H408">
            <v>42.5</v>
          </cell>
          <cell r="I408">
            <v>31</v>
          </cell>
        </row>
        <row r="409">
          <cell r="A409">
            <v>91343782</v>
          </cell>
          <cell r="B409" t="str">
            <v>Кв. 175</v>
          </cell>
          <cell r="C409" t="str">
            <v>Подъезд №3</v>
          </cell>
          <cell r="D409">
            <v>45540</v>
          </cell>
          <cell r="E409" t="str">
            <v>СЗ КиноДевелопмент</v>
          </cell>
          <cell r="F409">
            <v>45315</v>
          </cell>
          <cell r="G409" t="str">
            <v>НЕТ</v>
          </cell>
          <cell r="H409">
            <v>37.5</v>
          </cell>
          <cell r="I409">
            <v>31</v>
          </cell>
        </row>
        <row r="410">
          <cell r="A410">
            <v>91343783</v>
          </cell>
          <cell r="B410" t="str">
            <v>Кв. 176</v>
          </cell>
          <cell r="C410" t="str">
            <v>Подъезд №3</v>
          </cell>
          <cell r="D410">
            <v>45540</v>
          </cell>
          <cell r="E410" t="str">
            <v>СЗ КиноДевелопмент</v>
          </cell>
          <cell r="F410">
            <v>45315</v>
          </cell>
          <cell r="G410" t="str">
            <v>НЕТ</v>
          </cell>
          <cell r="H410">
            <v>51.3</v>
          </cell>
          <cell r="I410">
            <v>31</v>
          </cell>
        </row>
        <row r="411">
          <cell r="A411">
            <v>91343784</v>
          </cell>
          <cell r="B411" t="str">
            <v>Кв. 177</v>
          </cell>
          <cell r="C411" t="str">
            <v>Подъезд №3</v>
          </cell>
          <cell r="D411">
            <v>45540</v>
          </cell>
          <cell r="E411" t="str">
            <v>СЗ КиноДевелопмент</v>
          </cell>
          <cell r="F411">
            <v>45315</v>
          </cell>
          <cell r="G411" t="str">
            <v>НЕТ</v>
          </cell>
          <cell r="H411">
            <v>65.8</v>
          </cell>
          <cell r="I411">
            <v>31</v>
          </cell>
        </row>
        <row r="412">
          <cell r="A412">
            <v>91343785</v>
          </cell>
          <cell r="B412" t="str">
            <v>Кв. 178</v>
          </cell>
          <cell r="C412" t="str">
            <v>Подъезд №3</v>
          </cell>
          <cell r="D412">
            <v>45540</v>
          </cell>
          <cell r="E412" t="str">
            <v>СЗ КиноДевелопмент</v>
          </cell>
          <cell r="F412">
            <v>45315</v>
          </cell>
          <cell r="G412" t="str">
            <v>НЕТ</v>
          </cell>
          <cell r="H412">
            <v>45.3</v>
          </cell>
          <cell r="I412">
            <v>31</v>
          </cell>
        </row>
        <row r="413">
          <cell r="A413">
            <v>91343786</v>
          </cell>
          <cell r="B413" t="str">
            <v>Кв. 179</v>
          </cell>
          <cell r="C413" t="str">
            <v>Подъезд №3</v>
          </cell>
          <cell r="D413">
            <v>45540</v>
          </cell>
          <cell r="E413" t="str">
            <v>СЗ КиноДевелопмент</v>
          </cell>
          <cell r="F413">
            <v>45315</v>
          </cell>
          <cell r="G413" t="str">
            <v>НЕТ</v>
          </cell>
          <cell r="H413">
            <v>28.9</v>
          </cell>
          <cell r="I413">
            <v>31</v>
          </cell>
        </row>
        <row r="414">
          <cell r="A414">
            <v>91343788</v>
          </cell>
          <cell r="B414" t="str">
            <v>Кв. 180</v>
          </cell>
          <cell r="C414" t="str">
            <v>Подъезд №3</v>
          </cell>
          <cell r="D414">
            <v>45540</v>
          </cell>
          <cell r="E414" t="str">
            <v>СЗ КиноДевелопмент</v>
          </cell>
          <cell r="F414">
            <v>45315</v>
          </cell>
          <cell r="G414" t="str">
            <v>НЕТ</v>
          </cell>
          <cell r="H414">
            <v>73.099999999999994</v>
          </cell>
          <cell r="I414">
            <v>31</v>
          </cell>
        </row>
        <row r="415">
          <cell r="A415">
            <v>91343790</v>
          </cell>
          <cell r="B415" t="str">
            <v>Кв. 182</v>
          </cell>
          <cell r="C415" t="str">
            <v>Подъезд №3</v>
          </cell>
          <cell r="D415">
            <v>45540</v>
          </cell>
          <cell r="E415" t="str">
            <v>СЗ КиноДевелопмент</v>
          </cell>
          <cell r="F415">
            <v>45315</v>
          </cell>
          <cell r="G415" t="str">
            <v>НЕТ</v>
          </cell>
          <cell r="H415">
            <v>37.5</v>
          </cell>
          <cell r="I415">
            <v>31</v>
          </cell>
        </row>
        <row r="416">
          <cell r="A416">
            <v>91343792</v>
          </cell>
          <cell r="B416" t="str">
            <v>Кв. 184</v>
          </cell>
          <cell r="C416" t="str">
            <v>Подъезд №3</v>
          </cell>
          <cell r="D416">
            <v>45540</v>
          </cell>
          <cell r="E416" t="str">
            <v>СЗ КиноДевелопмент</v>
          </cell>
          <cell r="F416">
            <v>45315</v>
          </cell>
          <cell r="G416" t="str">
            <v>НЕТ</v>
          </cell>
          <cell r="H416">
            <v>65.8</v>
          </cell>
          <cell r="I416">
            <v>31</v>
          </cell>
        </row>
        <row r="417">
          <cell r="A417">
            <v>91343793</v>
          </cell>
          <cell r="B417" t="str">
            <v>Кв. 185</v>
          </cell>
          <cell r="C417" t="str">
            <v>Подъезд №3</v>
          </cell>
          <cell r="D417">
            <v>45540</v>
          </cell>
          <cell r="E417" t="str">
            <v>СЗ КиноДевелопмент</v>
          </cell>
          <cell r="F417">
            <v>45315</v>
          </cell>
          <cell r="G417" t="str">
            <v>НЕТ</v>
          </cell>
          <cell r="H417">
            <v>45.3</v>
          </cell>
          <cell r="I417">
            <v>31</v>
          </cell>
        </row>
        <row r="418">
          <cell r="A418">
            <v>91343795</v>
          </cell>
          <cell r="B418" t="str">
            <v>Кв. 187</v>
          </cell>
          <cell r="C418" t="str">
            <v>Подъезд №3</v>
          </cell>
          <cell r="D418">
            <v>45540</v>
          </cell>
          <cell r="E418" t="str">
            <v>СЗ КиноДевелопмент</v>
          </cell>
          <cell r="F418">
            <v>45315</v>
          </cell>
          <cell r="G418" t="str">
            <v>НЕТ</v>
          </cell>
          <cell r="H418">
            <v>73.099999999999994</v>
          </cell>
          <cell r="I418">
            <v>31</v>
          </cell>
        </row>
        <row r="419">
          <cell r="A419">
            <v>91343796</v>
          </cell>
          <cell r="B419" t="str">
            <v>Кв. 188</v>
          </cell>
          <cell r="C419" t="str">
            <v>Подъезд №3</v>
          </cell>
          <cell r="D419">
            <v>45540</v>
          </cell>
          <cell r="E419" t="str">
            <v>СЗ КиноДевелопмент</v>
          </cell>
          <cell r="F419">
            <v>45315</v>
          </cell>
          <cell r="G419" t="str">
            <v>НЕТ</v>
          </cell>
          <cell r="H419">
            <v>42.5</v>
          </cell>
          <cell r="I419">
            <v>31</v>
          </cell>
        </row>
        <row r="420">
          <cell r="A420">
            <v>91343797</v>
          </cell>
          <cell r="B420" t="str">
            <v>Кв. 189</v>
          </cell>
          <cell r="C420" t="str">
            <v>Подъезд №3</v>
          </cell>
          <cell r="D420">
            <v>45540</v>
          </cell>
          <cell r="E420" t="str">
            <v>СЗ КиноДевелопмент</v>
          </cell>
          <cell r="F420">
            <v>45315</v>
          </cell>
          <cell r="G420" t="str">
            <v>НЕТ</v>
          </cell>
          <cell r="H420">
            <v>37.5</v>
          </cell>
          <cell r="I420">
            <v>31</v>
          </cell>
        </row>
        <row r="421">
          <cell r="A421">
            <v>91343798</v>
          </cell>
          <cell r="B421" t="str">
            <v>Кв. 19</v>
          </cell>
          <cell r="C421" t="str">
            <v>Подъезд №1</v>
          </cell>
          <cell r="D421">
            <v>45485</v>
          </cell>
          <cell r="E421" t="str">
            <v>СЗ КиноДевелопмент</v>
          </cell>
          <cell r="F421">
            <v>45315</v>
          </cell>
          <cell r="G421" t="str">
            <v>НЕТ</v>
          </cell>
          <cell r="H421">
            <v>35.1</v>
          </cell>
          <cell r="I421">
            <v>31</v>
          </cell>
        </row>
        <row r="422">
          <cell r="A422">
            <v>91343799</v>
          </cell>
          <cell r="B422" t="str">
            <v>Кв. 190</v>
          </cell>
          <cell r="C422" t="str">
            <v>Подъезд №3</v>
          </cell>
          <cell r="D422">
            <v>45540</v>
          </cell>
          <cell r="E422" t="str">
            <v>СЗ КиноДевелопмент</v>
          </cell>
          <cell r="F422">
            <v>45315</v>
          </cell>
          <cell r="G422" t="str">
            <v>НЕТ</v>
          </cell>
          <cell r="H422">
            <v>51.3</v>
          </cell>
          <cell r="I422">
            <v>31</v>
          </cell>
        </row>
        <row r="423">
          <cell r="A423">
            <v>91343800</v>
          </cell>
          <cell r="B423" t="str">
            <v>Кв. 191</v>
          </cell>
          <cell r="C423" t="str">
            <v>Подъезд №3</v>
          </cell>
          <cell r="D423">
            <v>45540</v>
          </cell>
          <cell r="E423" t="str">
            <v>СЗ КиноДевелопмент</v>
          </cell>
          <cell r="F423">
            <v>45315</v>
          </cell>
          <cell r="G423" t="str">
            <v>НЕТ</v>
          </cell>
          <cell r="H423">
            <v>65.8</v>
          </cell>
          <cell r="I423">
            <v>31</v>
          </cell>
        </row>
        <row r="424">
          <cell r="A424">
            <v>91343802</v>
          </cell>
          <cell r="B424" t="str">
            <v>Кв. 193</v>
          </cell>
          <cell r="C424" t="str">
            <v>Подъезд №3</v>
          </cell>
          <cell r="D424">
            <v>45540</v>
          </cell>
          <cell r="E424" t="str">
            <v>СЗ КиноДевелопмент</v>
          </cell>
          <cell r="F424">
            <v>45315</v>
          </cell>
          <cell r="G424" t="str">
            <v>НЕТ</v>
          </cell>
          <cell r="H424">
            <v>28.9</v>
          </cell>
          <cell r="I424">
            <v>31</v>
          </cell>
        </row>
        <row r="425">
          <cell r="A425">
            <v>91343803</v>
          </cell>
          <cell r="B425" t="str">
            <v>Кв. 194</v>
          </cell>
          <cell r="C425" t="str">
            <v>Подъезд №3</v>
          </cell>
          <cell r="D425">
            <v>45540</v>
          </cell>
          <cell r="E425" t="str">
            <v>СЗ КиноДевелопмент</v>
          </cell>
          <cell r="F425">
            <v>45315</v>
          </cell>
          <cell r="G425" t="str">
            <v>НЕТ</v>
          </cell>
          <cell r="H425">
            <v>73.099999999999994</v>
          </cell>
          <cell r="I425">
            <v>31</v>
          </cell>
        </row>
        <row r="426">
          <cell r="A426">
            <v>91343804</v>
          </cell>
          <cell r="B426" t="str">
            <v>Кв. 195</v>
          </cell>
          <cell r="C426" t="str">
            <v>Подъезд №3</v>
          </cell>
          <cell r="D426">
            <v>45540</v>
          </cell>
          <cell r="E426" t="str">
            <v>СЗ КиноДевелопмент</v>
          </cell>
          <cell r="F426">
            <v>45315</v>
          </cell>
          <cell r="G426" t="str">
            <v>НЕТ</v>
          </cell>
          <cell r="H426">
            <v>42.5</v>
          </cell>
          <cell r="I426">
            <v>31</v>
          </cell>
        </row>
        <row r="427">
          <cell r="A427">
            <v>91343806</v>
          </cell>
          <cell r="B427" t="str">
            <v>Кв. 197</v>
          </cell>
          <cell r="C427" t="str">
            <v>Подъезд №3</v>
          </cell>
          <cell r="D427">
            <v>45540</v>
          </cell>
          <cell r="E427" t="str">
            <v>СЗ КиноДевелопмент</v>
          </cell>
          <cell r="F427">
            <v>45315</v>
          </cell>
          <cell r="G427" t="str">
            <v>НЕТ</v>
          </cell>
          <cell r="H427">
            <v>51.3</v>
          </cell>
          <cell r="I427">
            <v>31</v>
          </cell>
        </row>
        <row r="428">
          <cell r="A428">
            <v>91343807</v>
          </cell>
          <cell r="B428" t="str">
            <v>Кв. 198</v>
          </cell>
          <cell r="C428" t="str">
            <v>Подъезд №3</v>
          </cell>
          <cell r="D428">
            <v>45540</v>
          </cell>
          <cell r="E428" t="str">
            <v>СЗ КиноДевелопмент</v>
          </cell>
          <cell r="F428">
            <v>45315</v>
          </cell>
          <cell r="G428" t="str">
            <v>НЕТ</v>
          </cell>
          <cell r="H428">
            <v>65.8</v>
          </cell>
          <cell r="I428">
            <v>31</v>
          </cell>
        </row>
        <row r="429">
          <cell r="A429">
            <v>91343808</v>
          </cell>
          <cell r="B429" t="str">
            <v>Кв. 199</v>
          </cell>
          <cell r="C429" t="str">
            <v>Подъезд №3</v>
          </cell>
          <cell r="D429">
            <v>45540</v>
          </cell>
          <cell r="E429" t="str">
            <v>СЗ КиноДевелопмент</v>
          </cell>
          <cell r="F429">
            <v>45315</v>
          </cell>
          <cell r="G429" t="str">
            <v>НЕТ</v>
          </cell>
          <cell r="H429">
            <v>45.3</v>
          </cell>
          <cell r="I429">
            <v>31</v>
          </cell>
        </row>
        <row r="430">
          <cell r="A430">
            <v>91343809</v>
          </cell>
          <cell r="B430" t="str">
            <v>Кв. 2</v>
          </cell>
          <cell r="C430" t="str">
            <v>Подъезд №1</v>
          </cell>
          <cell r="D430">
            <v>45485</v>
          </cell>
          <cell r="E430" t="str">
            <v>СЗ КиноДевелопмент</v>
          </cell>
          <cell r="F430">
            <v>45315</v>
          </cell>
          <cell r="G430" t="str">
            <v>НЕТ</v>
          </cell>
          <cell r="H430">
            <v>32.700000000000003</v>
          </cell>
          <cell r="I430">
            <v>31</v>
          </cell>
        </row>
        <row r="431">
          <cell r="A431">
            <v>91343810</v>
          </cell>
          <cell r="B431" t="str">
            <v>Кв. 20</v>
          </cell>
          <cell r="C431" t="str">
            <v>Подъезд №1</v>
          </cell>
          <cell r="D431">
            <v>45485</v>
          </cell>
          <cell r="E431" t="str">
            <v>СЗ КиноДевелопмент</v>
          </cell>
          <cell r="F431">
            <v>45315</v>
          </cell>
          <cell r="G431" t="str">
            <v>НЕТ</v>
          </cell>
          <cell r="H431">
            <v>54</v>
          </cell>
          <cell r="I431">
            <v>31</v>
          </cell>
        </row>
        <row r="432">
          <cell r="A432">
            <v>91343811</v>
          </cell>
          <cell r="B432" t="str">
            <v>Кв. 200</v>
          </cell>
          <cell r="C432" t="str">
            <v>Подъезд №3</v>
          </cell>
          <cell r="D432">
            <v>45540</v>
          </cell>
          <cell r="E432" t="str">
            <v>СЗ КиноДевелопмент</v>
          </cell>
          <cell r="F432">
            <v>45315</v>
          </cell>
          <cell r="G432" t="str">
            <v>НЕТ</v>
          </cell>
          <cell r="H432">
            <v>28.9</v>
          </cell>
          <cell r="I432">
            <v>31</v>
          </cell>
        </row>
        <row r="433">
          <cell r="A433">
            <v>91343812</v>
          </cell>
          <cell r="B433" t="str">
            <v>Кв. 201</v>
          </cell>
          <cell r="C433" t="str">
            <v>Подъезд №3</v>
          </cell>
          <cell r="D433">
            <v>45540</v>
          </cell>
          <cell r="E433" t="str">
            <v>СЗ КиноДевелопмент</v>
          </cell>
          <cell r="F433">
            <v>45315</v>
          </cell>
          <cell r="G433" t="str">
            <v>НЕТ</v>
          </cell>
          <cell r="H433">
            <v>73.099999999999994</v>
          </cell>
          <cell r="I433">
            <v>31</v>
          </cell>
        </row>
        <row r="434">
          <cell r="A434">
            <v>91343814</v>
          </cell>
          <cell r="B434" t="str">
            <v>Кв. 203</v>
          </cell>
          <cell r="C434" t="str">
            <v>Подъезд №3</v>
          </cell>
          <cell r="D434">
            <v>45540</v>
          </cell>
          <cell r="E434" t="str">
            <v>СЗ КиноДевелопмент</v>
          </cell>
          <cell r="F434">
            <v>45315</v>
          </cell>
          <cell r="G434" t="str">
            <v>НЕТ</v>
          </cell>
          <cell r="H434">
            <v>37.5</v>
          </cell>
          <cell r="I434">
            <v>31</v>
          </cell>
        </row>
        <row r="435">
          <cell r="A435">
            <v>91343815</v>
          </cell>
          <cell r="B435" t="str">
            <v>Кв. 204</v>
          </cell>
          <cell r="C435" t="str">
            <v>Подъезд №3</v>
          </cell>
          <cell r="D435">
            <v>45540</v>
          </cell>
          <cell r="E435" t="str">
            <v>СЗ КиноДевелопмент</v>
          </cell>
          <cell r="F435">
            <v>45315</v>
          </cell>
          <cell r="G435" t="str">
            <v>НЕТ</v>
          </cell>
          <cell r="H435">
            <v>51.3</v>
          </cell>
          <cell r="I435">
            <v>31</v>
          </cell>
        </row>
        <row r="436">
          <cell r="A436">
            <v>91343817</v>
          </cell>
          <cell r="B436" t="str">
            <v>Кв. 206</v>
          </cell>
          <cell r="C436" t="str">
            <v>Подъезд №3</v>
          </cell>
          <cell r="D436">
            <v>45540</v>
          </cell>
          <cell r="E436" t="str">
            <v>СЗ КиноДевелопмент</v>
          </cell>
          <cell r="F436">
            <v>45315</v>
          </cell>
          <cell r="G436" t="str">
            <v>НЕТ</v>
          </cell>
          <cell r="H436">
            <v>45.3</v>
          </cell>
          <cell r="I436">
            <v>31</v>
          </cell>
        </row>
        <row r="437">
          <cell r="A437">
            <v>91343819</v>
          </cell>
          <cell r="B437" t="str">
            <v>Кв. 208</v>
          </cell>
          <cell r="C437" t="str">
            <v>Подъезд №3</v>
          </cell>
          <cell r="D437">
            <v>45540</v>
          </cell>
          <cell r="E437" t="str">
            <v>СЗ КиноДевелопмент</v>
          </cell>
          <cell r="F437">
            <v>45315</v>
          </cell>
          <cell r="G437" t="str">
            <v>НЕТ</v>
          </cell>
          <cell r="H437">
            <v>73.099999999999994</v>
          </cell>
          <cell r="I437">
            <v>31</v>
          </cell>
        </row>
        <row r="438">
          <cell r="A438">
            <v>91343820</v>
          </cell>
          <cell r="B438" t="str">
            <v>Кв. 209</v>
          </cell>
          <cell r="C438" t="str">
            <v>Подъезд №3</v>
          </cell>
          <cell r="D438">
            <v>45540</v>
          </cell>
          <cell r="E438" t="str">
            <v>СЗ КиноДевелопмент</v>
          </cell>
          <cell r="F438">
            <v>45315</v>
          </cell>
          <cell r="G438" t="str">
            <v>НЕТ</v>
          </cell>
          <cell r="H438">
            <v>42.5</v>
          </cell>
          <cell r="I438">
            <v>31</v>
          </cell>
        </row>
        <row r="439">
          <cell r="A439">
            <v>91343821</v>
          </cell>
          <cell r="B439" t="str">
            <v>Кв. 21</v>
          </cell>
          <cell r="C439" t="str">
            <v>Подъезд №1</v>
          </cell>
          <cell r="D439">
            <v>45485</v>
          </cell>
          <cell r="E439" t="str">
            <v>СЗ КиноДевелопмент</v>
          </cell>
          <cell r="F439">
            <v>45315</v>
          </cell>
          <cell r="G439" t="str">
            <v>НЕТ</v>
          </cell>
          <cell r="H439">
            <v>51.1</v>
          </cell>
          <cell r="I439">
            <v>31</v>
          </cell>
        </row>
        <row r="440">
          <cell r="A440">
            <v>91343822</v>
          </cell>
          <cell r="B440" t="str">
            <v>Кв. 210</v>
          </cell>
          <cell r="C440" t="str">
            <v>Подъезд №3</v>
          </cell>
          <cell r="D440">
            <v>45540</v>
          </cell>
          <cell r="E440" t="str">
            <v>СЗ КиноДевелопмент</v>
          </cell>
          <cell r="F440">
            <v>45315</v>
          </cell>
          <cell r="G440" t="str">
            <v>НЕТ</v>
          </cell>
          <cell r="H440">
            <v>37.5</v>
          </cell>
          <cell r="I440">
            <v>31</v>
          </cell>
        </row>
        <row r="441">
          <cell r="A441">
            <v>91343824</v>
          </cell>
          <cell r="B441" t="str">
            <v>Кв. 212</v>
          </cell>
          <cell r="C441" t="str">
            <v>Подъезд №3</v>
          </cell>
          <cell r="D441">
            <v>45540</v>
          </cell>
          <cell r="E441" t="str">
            <v>СЗ КиноДевелопмент</v>
          </cell>
          <cell r="F441">
            <v>45315</v>
          </cell>
          <cell r="G441" t="str">
            <v>НЕТ</v>
          </cell>
          <cell r="H441">
            <v>65.8</v>
          </cell>
          <cell r="I441">
            <v>31</v>
          </cell>
        </row>
        <row r="442">
          <cell r="A442">
            <v>91343825</v>
          </cell>
          <cell r="B442" t="str">
            <v>Кв. 213</v>
          </cell>
          <cell r="C442" t="str">
            <v>Подъезд №3</v>
          </cell>
          <cell r="D442">
            <v>45540</v>
          </cell>
          <cell r="E442" t="str">
            <v>СЗ КиноДевелопмент</v>
          </cell>
          <cell r="F442">
            <v>45315</v>
          </cell>
          <cell r="G442" t="str">
            <v>НЕТ</v>
          </cell>
          <cell r="H442">
            <v>45.3</v>
          </cell>
          <cell r="I442">
            <v>31</v>
          </cell>
        </row>
        <row r="443">
          <cell r="A443">
            <v>91343826</v>
          </cell>
          <cell r="B443" t="str">
            <v>Кв. 214</v>
          </cell>
          <cell r="C443" t="str">
            <v>Подъезд №3</v>
          </cell>
          <cell r="D443">
            <v>45540</v>
          </cell>
          <cell r="E443" t="str">
            <v>СЗ КиноДевелопмент</v>
          </cell>
          <cell r="F443">
            <v>45315</v>
          </cell>
          <cell r="G443" t="str">
            <v>НЕТ</v>
          </cell>
          <cell r="H443">
            <v>28.9</v>
          </cell>
          <cell r="I443">
            <v>31</v>
          </cell>
        </row>
        <row r="444">
          <cell r="A444">
            <v>91343828</v>
          </cell>
          <cell r="B444" t="str">
            <v>Кв. 216</v>
          </cell>
          <cell r="C444" t="str">
            <v>Подъезд №3</v>
          </cell>
          <cell r="D444">
            <v>45540</v>
          </cell>
          <cell r="E444" t="str">
            <v>СЗ КиноДевелопмент</v>
          </cell>
          <cell r="F444">
            <v>45315</v>
          </cell>
          <cell r="G444" t="str">
            <v>НЕТ</v>
          </cell>
          <cell r="H444">
            <v>42.5</v>
          </cell>
          <cell r="I444">
            <v>31</v>
          </cell>
        </row>
        <row r="445">
          <cell r="A445">
            <v>91343829</v>
          </cell>
          <cell r="B445" t="str">
            <v>Кв. 217</v>
          </cell>
          <cell r="C445" t="str">
            <v>Подъезд №3</v>
          </cell>
          <cell r="D445">
            <v>45540</v>
          </cell>
          <cell r="E445" t="str">
            <v>СЗ КиноДевелопмент</v>
          </cell>
          <cell r="F445">
            <v>45315</v>
          </cell>
          <cell r="G445" t="str">
            <v>НЕТ</v>
          </cell>
          <cell r="H445">
            <v>37.5</v>
          </cell>
          <cell r="I445">
            <v>31</v>
          </cell>
        </row>
        <row r="446">
          <cell r="A446">
            <v>91343830</v>
          </cell>
          <cell r="B446" t="str">
            <v>Кв. 218</v>
          </cell>
          <cell r="C446" t="str">
            <v>Подъезд №3</v>
          </cell>
          <cell r="D446">
            <v>45540</v>
          </cell>
          <cell r="E446" t="str">
            <v>СЗ КиноДевелопмент</v>
          </cell>
          <cell r="F446">
            <v>45315</v>
          </cell>
          <cell r="G446" t="str">
            <v>НЕТ</v>
          </cell>
          <cell r="H446">
            <v>51.3</v>
          </cell>
          <cell r="I446">
            <v>31</v>
          </cell>
        </row>
        <row r="447">
          <cell r="A447">
            <v>91343831</v>
          </cell>
          <cell r="B447" t="str">
            <v>Кв. 219</v>
          </cell>
          <cell r="C447" t="str">
            <v>Подъезд №3</v>
          </cell>
          <cell r="D447">
            <v>45540</v>
          </cell>
          <cell r="E447" t="str">
            <v>СЗ КиноДевелопмент</v>
          </cell>
          <cell r="F447">
            <v>45315</v>
          </cell>
          <cell r="G447" t="str">
            <v>НЕТ</v>
          </cell>
          <cell r="H447">
            <v>65.8</v>
          </cell>
          <cell r="I447">
            <v>31</v>
          </cell>
        </row>
        <row r="448">
          <cell r="A448">
            <v>91343832</v>
          </cell>
          <cell r="B448" t="str">
            <v>Кв. 22</v>
          </cell>
          <cell r="C448" t="str">
            <v>Подъезд №1</v>
          </cell>
          <cell r="D448">
            <v>45485</v>
          </cell>
          <cell r="E448" t="str">
            <v>СЗ КиноДевелопмент</v>
          </cell>
          <cell r="F448">
            <v>45315</v>
          </cell>
          <cell r="G448" t="str">
            <v>НЕТ</v>
          </cell>
          <cell r="H448">
            <v>32.200000000000003</v>
          </cell>
          <cell r="I448">
            <v>31</v>
          </cell>
        </row>
        <row r="449">
          <cell r="A449">
            <v>91343834</v>
          </cell>
          <cell r="B449" t="str">
            <v>Кв. 221</v>
          </cell>
          <cell r="C449" t="str">
            <v>Подъезд №3</v>
          </cell>
          <cell r="D449">
            <v>45540</v>
          </cell>
          <cell r="E449" t="str">
            <v>СЗ КиноДевелопмент</v>
          </cell>
          <cell r="F449">
            <v>45315</v>
          </cell>
          <cell r="G449" t="str">
            <v>НЕТ</v>
          </cell>
          <cell r="H449">
            <v>28.9</v>
          </cell>
          <cell r="I449">
            <v>31</v>
          </cell>
        </row>
        <row r="450">
          <cell r="A450">
            <v>91343835</v>
          </cell>
          <cell r="B450" t="str">
            <v>Кв. 222</v>
          </cell>
          <cell r="C450" t="str">
            <v>Подъезд №3</v>
          </cell>
          <cell r="D450">
            <v>45540</v>
          </cell>
          <cell r="E450" t="str">
            <v>СЗ КиноДевелопмент</v>
          </cell>
          <cell r="F450">
            <v>45315</v>
          </cell>
          <cell r="G450" t="str">
            <v>НЕТ</v>
          </cell>
          <cell r="H450">
            <v>73.099999999999994</v>
          </cell>
          <cell r="I450">
            <v>31</v>
          </cell>
        </row>
        <row r="451">
          <cell r="A451">
            <v>91343836</v>
          </cell>
          <cell r="B451" t="str">
            <v>Кв. 223</v>
          </cell>
          <cell r="C451" t="str">
            <v>Подъезд №3</v>
          </cell>
          <cell r="D451">
            <v>45540</v>
          </cell>
          <cell r="E451" t="str">
            <v>СЗ КиноДевелопмент</v>
          </cell>
          <cell r="F451">
            <v>45315</v>
          </cell>
          <cell r="G451" t="str">
            <v>НЕТ</v>
          </cell>
          <cell r="H451">
            <v>42.5</v>
          </cell>
          <cell r="I451">
            <v>31</v>
          </cell>
        </row>
        <row r="452">
          <cell r="A452">
            <v>91343838</v>
          </cell>
          <cell r="B452" t="str">
            <v>Кв. 225</v>
          </cell>
          <cell r="C452" t="str">
            <v>Подъезд №3</v>
          </cell>
          <cell r="D452">
            <v>45540</v>
          </cell>
          <cell r="E452" t="str">
            <v>СЗ КиноДевелопмент</v>
          </cell>
          <cell r="F452">
            <v>45315</v>
          </cell>
          <cell r="G452" t="str">
            <v>НЕТ</v>
          </cell>
          <cell r="H452">
            <v>51.3</v>
          </cell>
          <cell r="I452">
            <v>31</v>
          </cell>
        </row>
        <row r="453">
          <cell r="A453">
            <v>91343839</v>
          </cell>
          <cell r="B453" t="str">
            <v>Кв. 226</v>
          </cell>
          <cell r="C453" t="str">
            <v>Подъезд №3</v>
          </cell>
          <cell r="D453">
            <v>45540</v>
          </cell>
          <cell r="E453" t="str">
            <v>СЗ КиноДевелопмент</v>
          </cell>
          <cell r="F453">
            <v>45315</v>
          </cell>
          <cell r="G453" t="str">
            <v>НЕТ</v>
          </cell>
          <cell r="H453">
            <v>65.8</v>
          </cell>
          <cell r="I453">
            <v>31</v>
          </cell>
        </row>
        <row r="454">
          <cell r="A454">
            <v>91343840</v>
          </cell>
          <cell r="B454" t="str">
            <v>Кв. 227</v>
          </cell>
          <cell r="C454" t="str">
            <v>Подъезд №3</v>
          </cell>
          <cell r="D454">
            <v>45540</v>
          </cell>
          <cell r="E454" t="str">
            <v>СЗ КиноДевелопмент</v>
          </cell>
          <cell r="F454">
            <v>45315</v>
          </cell>
          <cell r="G454" t="str">
            <v>НЕТ</v>
          </cell>
          <cell r="H454">
            <v>45.3</v>
          </cell>
          <cell r="I454">
            <v>31</v>
          </cell>
        </row>
        <row r="455">
          <cell r="A455">
            <v>91343841</v>
          </cell>
          <cell r="B455" t="str">
            <v>Кв. 228</v>
          </cell>
          <cell r="C455" t="str">
            <v>Подъезд №3</v>
          </cell>
          <cell r="D455">
            <v>45540</v>
          </cell>
          <cell r="E455" t="str">
            <v>СЗ КиноДевелопмент</v>
          </cell>
          <cell r="F455">
            <v>45315</v>
          </cell>
          <cell r="G455" t="str">
            <v>НЕТ</v>
          </cell>
          <cell r="H455">
            <v>28.9</v>
          </cell>
          <cell r="I455">
            <v>31</v>
          </cell>
        </row>
        <row r="456">
          <cell r="A456">
            <v>91343842</v>
          </cell>
          <cell r="B456" t="str">
            <v>Кв. 229</v>
          </cell>
          <cell r="C456" t="str">
            <v>Подъезд №3</v>
          </cell>
          <cell r="D456">
            <v>45540</v>
          </cell>
          <cell r="E456" t="str">
            <v>СЗ КиноДевелопмент</v>
          </cell>
          <cell r="F456">
            <v>45315</v>
          </cell>
          <cell r="G456" t="str">
            <v>НЕТ</v>
          </cell>
          <cell r="H456">
            <v>73.099999999999994</v>
          </cell>
          <cell r="I456">
            <v>31</v>
          </cell>
        </row>
        <row r="457">
          <cell r="A457">
            <v>91343843</v>
          </cell>
          <cell r="B457" t="str">
            <v>Кв. 23</v>
          </cell>
          <cell r="C457" t="str">
            <v>Подъезд №1</v>
          </cell>
          <cell r="D457">
            <v>45485</v>
          </cell>
          <cell r="E457" t="str">
            <v>СЗ КиноДевелопмент</v>
          </cell>
          <cell r="F457">
            <v>45315</v>
          </cell>
          <cell r="G457" t="str">
            <v>НЕТ</v>
          </cell>
          <cell r="H457">
            <v>35.1</v>
          </cell>
          <cell r="I457">
            <v>31</v>
          </cell>
        </row>
        <row r="458">
          <cell r="A458">
            <v>91343845</v>
          </cell>
          <cell r="B458" t="str">
            <v>Кв. 231</v>
          </cell>
          <cell r="C458" t="str">
            <v>Подъезд №3</v>
          </cell>
          <cell r="D458">
            <v>45540</v>
          </cell>
          <cell r="E458" t="str">
            <v>СЗ КиноДевелопмент</v>
          </cell>
          <cell r="F458">
            <v>45315</v>
          </cell>
          <cell r="G458" t="str">
            <v>НЕТ</v>
          </cell>
          <cell r="H458">
            <v>37.5</v>
          </cell>
          <cell r="I458">
            <v>31</v>
          </cell>
        </row>
        <row r="459">
          <cell r="A459">
            <v>91343846</v>
          </cell>
          <cell r="B459" t="str">
            <v>Кв. 232</v>
          </cell>
          <cell r="C459" t="str">
            <v>Подъезд №3</v>
          </cell>
          <cell r="D459">
            <v>45540</v>
          </cell>
          <cell r="E459" t="str">
            <v>СЗ КиноДевелопмент</v>
          </cell>
          <cell r="F459">
            <v>45315</v>
          </cell>
          <cell r="G459" t="str">
            <v>НЕТ</v>
          </cell>
          <cell r="H459">
            <v>51.3</v>
          </cell>
          <cell r="I459">
            <v>31</v>
          </cell>
        </row>
        <row r="460">
          <cell r="A460">
            <v>91343848</v>
          </cell>
          <cell r="B460" t="str">
            <v>Кв. 234</v>
          </cell>
          <cell r="C460" t="str">
            <v>Подъезд №3</v>
          </cell>
          <cell r="D460">
            <v>45540</v>
          </cell>
          <cell r="E460" t="str">
            <v>СЗ КиноДевелопмент</v>
          </cell>
          <cell r="F460">
            <v>45315</v>
          </cell>
          <cell r="G460" t="str">
            <v>НЕТ</v>
          </cell>
          <cell r="H460">
            <v>45.3</v>
          </cell>
          <cell r="I460">
            <v>31</v>
          </cell>
        </row>
        <row r="461">
          <cell r="A461">
            <v>91343850</v>
          </cell>
          <cell r="B461" t="str">
            <v>Кв. 236</v>
          </cell>
          <cell r="C461" t="str">
            <v>Подъезд №3</v>
          </cell>
          <cell r="D461">
            <v>45540</v>
          </cell>
          <cell r="E461" t="str">
            <v>СЗ КиноДевелопмент</v>
          </cell>
          <cell r="F461">
            <v>45315</v>
          </cell>
          <cell r="G461" t="str">
            <v>НЕТ</v>
          </cell>
          <cell r="H461">
            <v>73.099999999999994</v>
          </cell>
          <cell r="I461">
            <v>31</v>
          </cell>
        </row>
        <row r="462">
          <cell r="A462">
            <v>91343851</v>
          </cell>
          <cell r="B462" t="str">
            <v>Кв. 237</v>
          </cell>
          <cell r="C462" t="str">
            <v>Подъезд №3</v>
          </cell>
          <cell r="D462">
            <v>45540</v>
          </cell>
          <cell r="E462" t="str">
            <v>СЗ КиноДевелопмент</v>
          </cell>
          <cell r="F462">
            <v>45315</v>
          </cell>
          <cell r="G462" t="str">
            <v>НЕТ</v>
          </cell>
          <cell r="H462">
            <v>42.5</v>
          </cell>
          <cell r="I462">
            <v>31</v>
          </cell>
        </row>
        <row r="463">
          <cell r="A463">
            <v>91343852</v>
          </cell>
          <cell r="B463" t="str">
            <v>Кв. 238</v>
          </cell>
          <cell r="C463" t="str">
            <v>Подъезд №3</v>
          </cell>
          <cell r="D463">
            <v>45540</v>
          </cell>
          <cell r="E463" t="str">
            <v>СЗ КиноДевелопмент</v>
          </cell>
          <cell r="F463">
            <v>45315</v>
          </cell>
          <cell r="G463" t="str">
            <v>НЕТ</v>
          </cell>
          <cell r="H463">
            <v>37.5</v>
          </cell>
          <cell r="I463">
            <v>31</v>
          </cell>
        </row>
        <row r="464">
          <cell r="A464">
            <v>91343853</v>
          </cell>
          <cell r="B464" t="str">
            <v>Кв. 239</v>
          </cell>
          <cell r="C464" t="str">
            <v>Подъезд №3</v>
          </cell>
          <cell r="D464">
            <v>45540</v>
          </cell>
          <cell r="E464" t="str">
            <v>СЗ КиноДевелопмент</v>
          </cell>
          <cell r="F464">
            <v>45315</v>
          </cell>
          <cell r="G464" t="str">
            <v>НЕТ</v>
          </cell>
          <cell r="H464">
            <v>51.3</v>
          </cell>
          <cell r="I464">
            <v>31</v>
          </cell>
        </row>
        <row r="465">
          <cell r="A465">
            <v>91343854</v>
          </cell>
          <cell r="B465" t="str">
            <v>Кв. 24</v>
          </cell>
          <cell r="C465" t="str">
            <v>Подъезд №1</v>
          </cell>
          <cell r="D465">
            <v>45485</v>
          </cell>
          <cell r="E465" t="str">
            <v>СЗ КиноДевелопмент</v>
          </cell>
          <cell r="F465">
            <v>45315</v>
          </cell>
          <cell r="G465" t="str">
            <v>НЕТ</v>
          </cell>
          <cell r="H465">
            <v>54</v>
          </cell>
          <cell r="I465">
            <v>31</v>
          </cell>
        </row>
        <row r="466">
          <cell r="A466">
            <v>91343855</v>
          </cell>
          <cell r="B466" t="str">
            <v>Кв. 240</v>
          </cell>
          <cell r="C466" t="str">
            <v>Подъезд №3</v>
          </cell>
          <cell r="D466">
            <v>45540</v>
          </cell>
          <cell r="E466" t="str">
            <v>СЗ КиноДевелопмент</v>
          </cell>
          <cell r="F466">
            <v>45315</v>
          </cell>
          <cell r="G466" t="str">
            <v>НЕТ</v>
          </cell>
          <cell r="H466">
            <v>65.8</v>
          </cell>
          <cell r="I466">
            <v>31</v>
          </cell>
        </row>
        <row r="467">
          <cell r="A467">
            <v>91343856</v>
          </cell>
          <cell r="B467" t="str">
            <v>Кв. 241</v>
          </cell>
          <cell r="C467" t="str">
            <v>Подъезд №3</v>
          </cell>
          <cell r="D467">
            <v>45540</v>
          </cell>
          <cell r="E467" t="str">
            <v>СЗ КиноДевелопмент</v>
          </cell>
          <cell r="F467">
            <v>45315</v>
          </cell>
          <cell r="G467" t="str">
            <v>НЕТ</v>
          </cell>
          <cell r="H467">
            <v>45.3</v>
          </cell>
          <cell r="I467">
            <v>31</v>
          </cell>
        </row>
        <row r="468">
          <cell r="A468">
            <v>91343857</v>
          </cell>
          <cell r="B468" t="str">
            <v>Кв. 242</v>
          </cell>
          <cell r="C468" t="str">
            <v>Подъезд №3</v>
          </cell>
          <cell r="D468">
            <v>45540</v>
          </cell>
          <cell r="E468" t="str">
            <v>СЗ КиноДевелопмент</v>
          </cell>
          <cell r="F468">
            <v>45315</v>
          </cell>
          <cell r="G468" t="str">
            <v>НЕТ</v>
          </cell>
          <cell r="H468">
            <v>28.9</v>
          </cell>
          <cell r="I468">
            <v>31</v>
          </cell>
        </row>
        <row r="469">
          <cell r="A469">
            <v>91343859</v>
          </cell>
          <cell r="B469" t="str">
            <v>Кв. 244</v>
          </cell>
          <cell r="C469" t="str">
            <v>Подъезд №3</v>
          </cell>
          <cell r="D469">
            <v>45540</v>
          </cell>
          <cell r="E469" t="str">
            <v>СЗ КиноДевелопмент</v>
          </cell>
          <cell r="F469">
            <v>45315</v>
          </cell>
          <cell r="G469" t="str">
            <v>НЕТ</v>
          </cell>
          <cell r="H469">
            <v>42.5</v>
          </cell>
          <cell r="I469">
            <v>31</v>
          </cell>
        </row>
        <row r="470">
          <cell r="A470">
            <v>91343860</v>
          </cell>
          <cell r="B470" t="str">
            <v>Кв. 245</v>
          </cell>
          <cell r="C470" t="str">
            <v>Подъезд №3</v>
          </cell>
          <cell r="D470">
            <v>45540</v>
          </cell>
          <cell r="E470" t="str">
            <v>СЗ КиноДевелопмент</v>
          </cell>
          <cell r="F470">
            <v>45315</v>
          </cell>
          <cell r="G470" t="str">
            <v>НЕТ</v>
          </cell>
          <cell r="H470">
            <v>37.5</v>
          </cell>
          <cell r="I470">
            <v>31</v>
          </cell>
        </row>
        <row r="471">
          <cell r="A471">
            <v>91343862</v>
          </cell>
          <cell r="B471" t="str">
            <v>Кв. 247</v>
          </cell>
          <cell r="C471" t="str">
            <v>Подъезд №3</v>
          </cell>
          <cell r="D471">
            <v>45540</v>
          </cell>
          <cell r="E471" t="str">
            <v>СЗ КиноДевелопмент</v>
          </cell>
          <cell r="F471">
            <v>45315</v>
          </cell>
          <cell r="G471" t="str">
            <v>НЕТ</v>
          </cell>
          <cell r="H471">
            <v>65.8</v>
          </cell>
          <cell r="I471">
            <v>31</v>
          </cell>
        </row>
        <row r="472">
          <cell r="A472">
            <v>91343864</v>
          </cell>
          <cell r="B472" t="str">
            <v>Кв. 249</v>
          </cell>
          <cell r="C472" t="str">
            <v>Подъезд №3</v>
          </cell>
          <cell r="D472">
            <v>45540</v>
          </cell>
          <cell r="E472" t="str">
            <v>СЗ КиноДевелопмент</v>
          </cell>
          <cell r="F472">
            <v>45315</v>
          </cell>
          <cell r="G472" t="str">
            <v>НЕТ</v>
          </cell>
          <cell r="H472">
            <v>28.9</v>
          </cell>
          <cell r="I472">
            <v>31</v>
          </cell>
        </row>
        <row r="473">
          <cell r="A473">
            <v>91343865</v>
          </cell>
          <cell r="B473" t="str">
            <v>Кв. 25</v>
          </cell>
          <cell r="C473" t="str">
            <v>Подъезд №1</v>
          </cell>
          <cell r="D473">
            <v>45485</v>
          </cell>
          <cell r="E473" t="str">
            <v>СЗ КиноДевелопмент</v>
          </cell>
          <cell r="F473">
            <v>45315</v>
          </cell>
          <cell r="G473" t="str">
            <v>НЕТ</v>
          </cell>
          <cell r="H473">
            <v>51.1</v>
          </cell>
          <cell r="I473">
            <v>31</v>
          </cell>
        </row>
        <row r="474">
          <cell r="A474">
            <v>91343866</v>
          </cell>
          <cell r="B474" t="str">
            <v>Кв. 250</v>
          </cell>
          <cell r="C474" t="str">
            <v>Подъезд №3</v>
          </cell>
          <cell r="D474">
            <v>45540</v>
          </cell>
          <cell r="E474" t="str">
            <v>СЗ КиноДевелопмент</v>
          </cell>
          <cell r="F474">
            <v>45315</v>
          </cell>
          <cell r="G474" t="str">
            <v>НЕТ</v>
          </cell>
          <cell r="H474">
            <v>73.099999999999994</v>
          </cell>
          <cell r="I474">
            <v>31</v>
          </cell>
        </row>
        <row r="475">
          <cell r="A475">
            <v>91343867</v>
          </cell>
          <cell r="B475" t="str">
            <v>Кв. 251</v>
          </cell>
          <cell r="C475" t="str">
            <v>Подъезд №3</v>
          </cell>
          <cell r="D475">
            <v>45540</v>
          </cell>
          <cell r="E475" t="str">
            <v>СЗ КиноДевелопмент</v>
          </cell>
          <cell r="F475">
            <v>45315</v>
          </cell>
          <cell r="G475" t="str">
            <v>НЕТ</v>
          </cell>
          <cell r="H475">
            <v>42.5</v>
          </cell>
          <cell r="I475">
            <v>31</v>
          </cell>
        </row>
        <row r="476">
          <cell r="A476">
            <v>91343869</v>
          </cell>
          <cell r="B476" t="str">
            <v>Кв. 253</v>
          </cell>
          <cell r="C476" t="str">
            <v>Подъезд №3</v>
          </cell>
          <cell r="D476">
            <v>45540</v>
          </cell>
          <cell r="E476" t="str">
            <v>СЗ КиноДевелопмент</v>
          </cell>
          <cell r="F476">
            <v>45315</v>
          </cell>
          <cell r="G476" t="str">
            <v>НЕТ</v>
          </cell>
          <cell r="H476">
            <v>51.3</v>
          </cell>
          <cell r="I476">
            <v>31</v>
          </cell>
        </row>
        <row r="477">
          <cell r="A477">
            <v>91343870</v>
          </cell>
          <cell r="B477" t="str">
            <v>Кв. 254</v>
          </cell>
          <cell r="C477" t="str">
            <v>Подъезд №3</v>
          </cell>
          <cell r="D477">
            <v>45540</v>
          </cell>
          <cell r="E477" t="str">
            <v>СЗ КиноДевелопмент</v>
          </cell>
          <cell r="F477">
            <v>45315</v>
          </cell>
          <cell r="G477" t="str">
            <v>НЕТ</v>
          </cell>
          <cell r="H477">
            <v>65.8</v>
          </cell>
          <cell r="I477">
            <v>31</v>
          </cell>
        </row>
        <row r="478">
          <cell r="A478">
            <v>91343871</v>
          </cell>
          <cell r="B478" t="str">
            <v>Кв. 255</v>
          </cell>
          <cell r="C478" t="str">
            <v>Подъезд №3</v>
          </cell>
          <cell r="D478">
            <v>45540</v>
          </cell>
          <cell r="E478" t="str">
            <v>СЗ КиноДевелопмент</v>
          </cell>
          <cell r="F478">
            <v>45315</v>
          </cell>
          <cell r="G478" t="str">
            <v>НЕТ</v>
          </cell>
          <cell r="H478">
            <v>45.3</v>
          </cell>
          <cell r="I478">
            <v>31</v>
          </cell>
        </row>
        <row r="479">
          <cell r="A479">
            <v>91343873</v>
          </cell>
          <cell r="B479" t="str">
            <v>Кв. 257</v>
          </cell>
          <cell r="C479" t="str">
            <v>Подъезд №3</v>
          </cell>
          <cell r="D479">
            <v>45540</v>
          </cell>
          <cell r="E479" t="str">
            <v>СЗ КиноДевелопмент</v>
          </cell>
          <cell r="F479">
            <v>45315</v>
          </cell>
          <cell r="G479" t="str">
            <v>НЕТ</v>
          </cell>
          <cell r="H479">
            <v>73.099999999999994</v>
          </cell>
          <cell r="I479">
            <v>31</v>
          </cell>
        </row>
        <row r="480">
          <cell r="A480">
            <v>91343874</v>
          </cell>
          <cell r="B480" t="str">
            <v>Кв. 258</v>
          </cell>
          <cell r="C480" t="str">
            <v>Подъезд №3</v>
          </cell>
          <cell r="D480">
            <v>45540</v>
          </cell>
          <cell r="E480" t="str">
            <v>СЗ КиноДевелопмент</v>
          </cell>
          <cell r="F480">
            <v>45315</v>
          </cell>
          <cell r="G480" t="str">
            <v>НЕТ</v>
          </cell>
          <cell r="H480">
            <v>42.5</v>
          </cell>
          <cell r="I480">
            <v>31</v>
          </cell>
        </row>
        <row r="481">
          <cell r="A481">
            <v>91343875</v>
          </cell>
          <cell r="B481" t="str">
            <v>Кв. 259</v>
          </cell>
          <cell r="C481" t="str">
            <v>Подъезд №3</v>
          </cell>
          <cell r="D481">
            <v>45540</v>
          </cell>
          <cell r="E481" t="str">
            <v>СЗ КиноДевелопмент</v>
          </cell>
          <cell r="F481">
            <v>45315</v>
          </cell>
          <cell r="G481" t="str">
            <v>НЕТ</v>
          </cell>
          <cell r="H481">
            <v>37.5</v>
          </cell>
          <cell r="I481">
            <v>31</v>
          </cell>
        </row>
        <row r="482">
          <cell r="A482">
            <v>91343876</v>
          </cell>
          <cell r="B482" t="str">
            <v>Кв. 26</v>
          </cell>
          <cell r="C482" t="str">
            <v>Подъезд №1</v>
          </cell>
          <cell r="D482">
            <v>45485</v>
          </cell>
          <cell r="E482" t="str">
            <v>СЗ КиноДевелопмент</v>
          </cell>
          <cell r="F482">
            <v>45315</v>
          </cell>
          <cell r="G482" t="str">
            <v>НЕТ</v>
          </cell>
          <cell r="H482">
            <v>32.200000000000003</v>
          </cell>
          <cell r="I482">
            <v>31</v>
          </cell>
        </row>
        <row r="483">
          <cell r="A483">
            <v>91343877</v>
          </cell>
          <cell r="B483" t="str">
            <v>Кв. 260</v>
          </cell>
          <cell r="C483" t="str">
            <v>Подъезд №3</v>
          </cell>
          <cell r="D483">
            <v>45540</v>
          </cell>
          <cell r="E483" t="str">
            <v>СЗ КиноДевелопмент</v>
          </cell>
          <cell r="F483">
            <v>45315</v>
          </cell>
          <cell r="G483" t="str">
            <v>НЕТ</v>
          </cell>
          <cell r="H483">
            <v>51.3</v>
          </cell>
          <cell r="I483">
            <v>31</v>
          </cell>
        </row>
        <row r="484">
          <cell r="A484">
            <v>91343879</v>
          </cell>
          <cell r="B484" t="str">
            <v>Кв. 262</v>
          </cell>
          <cell r="C484" t="str">
            <v>Подъезд №3</v>
          </cell>
          <cell r="D484">
            <v>45540</v>
          </cell>
          <cell r="E484" t="str">
            <v>СЗ КиноДевелопмент</v>
          </cell>
          <cell r="F484">
            <v>45315</v>
          </cell>
          <cell r="G484" t="str">
            <v>НЕТ</v>
          </cell>
          <cell r="H484">
            <v>45.3</v>
          </cell>
          <cell r="I484">
            <v>31</v>
          </cell>
        </row>
        <row r="485">
          <cell r="A485">
            <v>91343880</v>
          </cell>
          <cell r="B485" t="str">
            <v>Кв. 263</v>
          </cell>
          <cell r="C485" t="str">
            <v>Подъезд №3</v>
          </cell>
          <cell r="D485">
            <v>45540</v>
          </cell>
          <cell r="E485" t="str">
            <v>СЗ КиноДевелопмент</v>
          </cell>
          <cell r="F485">
            <v>45315</v>
          </cell>
          <cell r="G485" t="str">
            <v>НЕТ</v>
          </cell>
          <cell r="H485">
            <v>28.9</v>
          </cell>
          <cell r="I485">
            <v>31</v>
          </cell>
        </row>
        <row r="486">
          <cell r="A486">
            <v>91343881</v>
          </cell>
          <cell r="B486" t="str">
            <v>Кв. 264</v>
          </cell>
          <cell r="C486" t="str">
            <v>Подъезд №3</v>
          </cell>
          <cell r="D486">
            <v>45540</v>
          </cell>
          <cell r="E486" t="str">
            <v>СЗ КиноДевелопмент</v>
          </cell>
          <cell r="F486">
            <v>45315</v>
          </cell>
          <cell r="G486" t="str">
            <v>НЕТ</v>
          </cell>
          <cell r="H486">
            <v>73.099999999999994</v>
          </cell>
          <cell r="I486">
            <v>31</v>
          </cell>
        </row>
        <row r="487">
          <cell r="A487">
            <v>91343883</v>
          </cell>
          <cell r="B487" t="str">
            <v>Кв. 266</v>
          </cell>
          <cell r="C487" t="str">
            <v>Подъезд №3</v>
          </cell>
          <cell r="D487">
            <v>45540</v>
          </cell>
          <cell r="E487" t="str">
            <v>СЗ КиноДевелопмент</v>
          </cell>
          <cell r="F487">
            <v>45315</v>
          </cell>
          <cell r="G487" t="str">
            <v>НЕТ</v>
          </cell>
          <cell r="H487">
            <v>37.5</v>
          </cell>
          <cell r="I487">
            <v>31</v>
          </cell>
        </row>
        <row r="488">
          <cell r="A488">
            <v>91343884</v>
          </cell>
          <cell r="B488" t="str">
            <v>Кв. 267</v>
          </cell>
          <cell r="C488" t="str">
            <v>Подъезд №3</v>
          </cell>
          <cell r="D488">
            <v>45540</v>
          </cell>
          <cell r="E488" t="str">
            <v>СЗ КиноДевелопмент</v>
          </cell>
          <cell r="F488">
            <v>45315</v>
          </cell>
          <cell r="G488" t="str">
            <v>НЕТ</v>
          </cell>
          <cell r="H488">
            <v>51.3</v>
          </cell>
          <cell r="I488">
            <v>31</v>
          </cell>
        </row>
        <row r="489">
          <cell r="A489">
            <v>91343885</v>
          </cell>
          <cell r="B489" t="str">
            <v>Кв. 268</v>
          </cell>
          <cell r="C489" t="str">
            <v>Подъезд №3</v>
          </cell>
          <cell r="D489">
            <v>45540</v>
          </cell>
          <cell r="E489" t="str">
            <v>СЗ КиноДевелопмент</v>
          </cell>
          <cell r="F489">
            <v>45315</v>
          </cell>
          <cell r="G489" t="str">
            <v>НЕТ</v>
          </cell>
          <cell r="H489">
            <v>65.8</v>
          </cell>
          <cell r="I489">
            <v>31</v>
          </cell>
        </row>
        <row r="490">
          <cell r="A490">
            <v>91343886</v>
          </cell>
          <cell r="B490" t="str">
            <v>Кв. 269</v>
          </cell>
          <cell r="C490" t="str">
            <v>Подъезд №3</v>
          </cell>
          <cell r="D490">
            <v>45540</v>
          </cell>
          <cell r="E490" t="str">
            <v>СЗ КиноДевелопмент</v>
          </cell>
          <cell r="F490">
            <v>45315</v>
          </cell>
          <cell r="G490" t="str">
            <v>НЕТ</v>
          </cell>
          <cell r="H490">
            <v>45.3</v>
          </cell>
          <cell r="I490">
            <v>31</v>
          </cell>
        </row>
        <row r="491">
          <cell r="A491">
            <v>91343888</v>
          </cell>
          <cell r="B491" t="str">
            <v>Кв. 270</v>
          </cell>
          <cell r="C491" t="str">
            <v>Подъезд №3</v>
          </cell>
          <cell r="D491">
            <v>45540</v>
          </cell>
          <cell r="E491" t="str">
            <v>СЗ КиноДевелопмент</v>
          </cell>
          <cell r="F491">
            <v>45315</v>
          </cell>
          <cell r="G491" t="str">
            <v>НЕТ</v>
          </cell>
          <cell r="H491">
            <v>28.9</v>
          </cell>
          <cell r="I491">
            <v>31</v>
          </cell>
        </row>
        <row r="492">
          <cell r="A492">
            <v>91343890</v>
          </cell>
          <cell r="B492" t="str">
            <v>Кв. 272</v>
          </cell>
          <cell r="C492" t="str">
            <v>Подъезд №3</v>
          </cell>
          <cell r="D492">
            <v>45540</v>
          </cell>
          <cell r="E492" t="str">
            <v>СЗ КиноДевелопмент</v>
          </cell>
          <cell r="F492">
            <v>45315</v>
          </cell>
          <cell r="G492" t="str">
            <v>НЕТ</v>
          </cell>
          <cell r="H492">
            <v>42.5</v>
          </cell>
          <cell r="I492">
            <v>31</v>
          </cell>
        </row>
        <row r="493">
          <cell r="A493">
            <v>91343891</v>
          </cell>
          <cell r="B493" t="str">
            <v>Кв. 273</v>
          </cell>
          <cell r="C493" t="str">
            <v>Подъезд №3</v>
          </cell>
          <cell r="D493">
            <v>45540</v>
          </cell>
          <cell r="E493" t="str">
            <v>СЗ КиноДевелопмент</v>
          </cell>
          <cell r="F493">
            <v>45315</v>
          </cell>
          <cell r="G493" t="str">
            <v>НЕТ</v>
          </cell>
          <cell r="H493">
            <v>37.5</v>
          </cell>
          <cell r="I493">
            <v>31</v>
          </cell>
        </row>
        <row r="494">
          <cell r="A494">
            <v>91343892</v>
          </cell>
          <cell r="B494" t="str">
            <v>Кв. 274</v>
          </cell>
          <cell r="C494" t="str">
            <v>Подъезд №3</v>
          </cell>
          <cell r="D494">
            <v>45540</v>
          </cell>
          <cell r="E494" t="str">
            <v>СЗ КиноДевелопмент</v>
          </cell>
          <cell r="F494">
            <v>45315</v>
          </cell>
          <cell r="G494" t="str">
            <v>НЕТ</v>
          </cell>
          <cell r="H494">
            <v>51.3</v>
          </cell>
          <cell r="I494">
            <v>31</v>
          </cell>
        </row>
        <row r="495">
          <cell r="A495">
            <v>91343893</v>
          </cell>
          <cell r="B495" t="str">
            <v>Кв. 275</v>
          </cell>
          <cell r="C495" t="str">
            <v>Подъезд №3</v>
          </cell>
          <cell r="D495">
            <v>45540</v>
          </cell>
          <cell r="E495" t="str">
            <v>СЗ КиноДевелопмент</v>
          </cell>
          <cell r="F495">
            <v>45315</v>
          </cell>
          <cell r="G495" t="str">
            <v>НЕТ</v>
          </cell>
          <cell r="H495">
            <v>65.8</v>
          </cell>
          <cell r="I495">
            <v>31</v>
          </cell>
        </row>
        <row r="496">
          <cell r="A496">
            <v>91343894</v>
          </cell>
          <cell r="B496" t="str">
            <v>Кв. 276</v>
          </cell>
          <cell r="C496" t="str">
            <v>Подъезд №3</v>
          </cell>
          <cell r="D496">
            <v>45540</v>
          </cell>
          <cell r="E496" t="str">
            <v>СЗ КиноДевелопмент</v>
          </cell>
          <cell r="F496">
            <v>45315</v>
          </cell>
          <cell r="G496" t="str">
            <v>НЕТ</v>
          </cell>
          <cell r="H496">
            <v>45.3</v>
          </cell>
          <cell r="I496">
            <v>31</v>
          </cell>
        </row>
        <row r="497">
          <cell r="A497">
            <v>91343896</v>
          </cell>
          <cell r="B497" t="str">
            <v>Кв. 278</v>
          </cell>
          <cell r="C497" t="str">
            <v>Подъезд №3</v>
          </cell>
          <cell r="D497">
            <v>45540</v>
          </cell>
          <cell r="E497" t="str">
            <v>СЗ КиноДевелопмент</v>
          </cell>
          <cell r="F497">
            <v>45315</v>
          </cell>
          <cell r="G497" t="str">
            <v>НЕТ</v>
          </cell>
          <cell r="H497">
            <v>73.099999999999994</v>
          </cell>
          <cell r="I497">
            <v>31</v>
          </cell>
        </row>
        <row r="498">
          <cell r="A498">
            <v>91343897</v>
          </cell>
          <cell r="B498" t="str">
            <v>Кв. 279</v>
          </cell>
          <cell r="C498" t="str">
            <v>Подъезд №3</v>
          </cell>
          <cell r="D498">
            <v>45540</v>
          </cell>
          <cell r="E498" t="str">
            <v>СЗ КиноДевелопмент</v>
          </cell>
          <cell r="F498">
            <v>45315</v>
          </cell>
          <cell r="G498" t="str">
            <v>НЕТ</v>
          </cell>
          <cell r="H498">
            <v>42.5</v>
          </cell>
          <cell r="I498">
            <v>31</v>
          </cell>
        </row>
        <row r="499">
          <cell r="A499">
            <v>91343898</v>
          </cell>
          <cell r="B499" t="str">
            <v>Кв. 28</v>
          </cell>
          <cell r="C499" t="str">
            <v>Подъезд №1</v>
          </cell>
          <cell r="D499">
            <v>45485</v>
          </cell>
          <cell r="E499" t="str">
            <v>СЗ КиноДевелопмент</v>
          </cell>
          <cell r="F499">
            <v>45315</v>
          </cell>
          <cell r="G499" t="str">
            <v>НЕТ</v>
          </cell>
          <cell r="H499">
            <v>54</v>
          </cell>
          <cell r="I499">
            <v>31</v>
          </cell>
        </row>
        <row r="500">
          <cell r="A500">
            <v>91343899</v>
          </cell>
          <cell r="B500" t="str">
            <v>Кв. 280</v>
          </cell>
          <cell r="C500" t="str">
            <v>Подъезд №3</v>
          </cell>
          <cell r="D500">
            <v>45540</v>
          </cell>
          <cell r="E500" t="str">
            <v>СЗ КиноДевелопмент</v>
          </cell>
          <cell r="F500">
            <v>45315</v>
          </cell>
          <cell r="G500" t="str">
            <v>НЕТ</v>
          </cell>
          <cell r="H500">
            <v>37.5</v>
          </cell>
          <cell r="I500">
            <v>31</v>
          </cell>
        </row>
        <row r="501">
          <cell r="A501">
            <v>91343901</v>
          </cell>
          <cell r="B501" t="str">
            <v>Кв. 282</v>
          </cell>
          <cell r="C501" t="str">
            <v>Подъезд №3</v>
          </cell>
          <cell r="D501">
            <v>45540</v>
          </cell>
          <cell r="E501" t="str">
            <v>СЗ КиноДевелопмент</v>
          </cell>
          <cell r="F501">
            <v>45315</v>
          </cell>
          <cell r="G501" t="str">
            <v>НЕТ</v>
          </cell>
          <cell r="H501">
            <v>65.8</v>
          </cell>
          <cell r="I501">
            <v>31</v>
          </cell>
        </row>
        <row r="502">
          <cell r="A502">
            <v>91343903</v>
          </cell>
          <cell r="B502" t="str">
            <v>Кв. 284</v>
          </cell>
          <cell r="C502" t="str">
            <v>Подъезд №3</v>
          </cell>
          <cell r="D502">
            <v>45540</v>
          </cell>
          <cell r="E502" t="str">
            <v>СЗ КиноДевелопмент</v>
          </cell>
          <cell r="F502">
            <v>45315</v>
          </cell>
          <cell r="G502" t="str">
            <v>НЕТ</v>
          </cell>
          <cell r="H502">
            <v>28.9</v>
          </cell>
          <cell r="I502">
            <v>31</v>
          </cell>
        </row>
        <row r="503">
          <cell r="A503">
            <v>91343904</v>
          </cell>
          <cell r="B503" t="str">
            <v>Кв. 285</v>
          </cell>
          <cell r="C503" t="str">
            <v>Подъезд №3</v>
          </cell>
          <cell r="D503">
            <v>45540</v>
          </cell>
          <cell r="E503" t="str">
            <v>СЗ КиноДевелопмент</v>
          </cell>
          <cell r="F503">
            <v>45315</v>
          </cell>
          <cell r="G503" t="str">
            <v>НЕТ</v>
          </cell>
          <cell r="H503">
            <v>73.099999999999994</v>
          </cell>
          <cell r="I503">
            <v>31</v>
          </cell>
        </row>
        <row r="504">
          <cell r="A504">
            <v>91343905</v>
          </cell>
          <cell r="B504" t="str">
            <v>Кв. 286</v>
          </cell>
          <cell r="C504" t="str">
            <v>Подъезд №3</v>
          </cell>
          <cell r="D504">
            <v>45540</v>
          </cell>
          <cell r="E504" t="str">
            <v>СЗ КиноДевелопмент</v>
          </cell>
          <cell r="F504">
            <v>45315</v>
          </cell>
          <cell r="G504" t="str">
            <v>НЕТ</v>
          </cell>
          <cell r="H504">
            <v>42.5</v>
          </cell>
          <cell r="I504">
            <v>31</v>
          </cell>
        </row>
        <row r="505">
          <cell r="A505">
            <v>91343907</v>
          </cell>
          <cell r="B505" t="str">
            <v>Кв. 288</v>
          </cell>
          <cell r="C505" t="str">
            <v>Подъезд №3</v>
          </cell>
          <cell r="D505">
            <v>45540</v>
          </cell>
          <cell r="E505" t="str">
            <v>СЗ КиноДевелопмент</v>
          </cell>
          <cell r="F505">
            <v>45315</v>
          </cell>
          <cell r="G505" t="str">
            <v>НЕТ</v>
          </cell>
          <cell r="H505">
            <v>51.3</v>
          </cell>
          <cell r="I505">
            <v>31</v>
          </cell>
        </row>
        <row r="506">
          <cell r="A506">
            <v>91343910</v>
          </cell>
          <cell r="B506" t="str">
            <v>Кв. 290</v>
          </cell>
          <cell r="C506" t="str">
            <v>Подъезд №3</v>
          </cell>
          <cell r="D506">
            <v>45540</v>
          </cell>
          <cell r="E506" t="str">
            <v>СЗ КиноДевелопмент</v>
          </cell>
          <cell r="F506">
            <v>45315</v>
          </cell>
          <cell r="G506" t="str">
            <v>НЕТ</v>
          </cell>
          <cell r="H506">
            <v>45.3</v>
          </cell>
          <cell r="I506">
            <v>31</v>
          </cell>
        </row>
        <row r="507">
          <cell r="A507">
            <v>91343911</v>
          </cell>
          <cell r="B507" t="str">
            <v>Кв. 291</v>
          </cell>
          <cell r="C507" t="str">
            <v>Подъезд №3</v>
          </cell>
          <cell r="D507">
            <v>45540</v>
          </cell>
          <cell r="E507" t="str">
            <v>СЗ КиноДевелопмент</v>
          </cell>
          <cell r="F507">
            <v>45315</v>
          </cell>
          <cell r="G507" t="str">
            <v>НЕТ</v>
          </cell>
          <cell r="H507">
            <v>28.9</v>
          </cell>
          <cell r="I507">
            <v>31</v>
          </cell>
        </row>
        <row r="508">
          <cell r="A508">
            <v>91343912</v>
          </cell>
          <cell r="B508" t="str">
            <v>Кв. 292</v>
          </cell>
          <cell r="C508" t="str">
            <v>Подъезд №3</v>
          </cell>
          <cell r="D508">
            <v>45540</v>
          </cell>
          <cell r="E508" t="str">
            <v>СЗ КиноДевелопмент</v>
          </cell>
          <cell r="F508">
            <v>45315</v>
          </cell>
          <cell r="G508" t="str">
            <v>НЕТ</v>
          </cell>
          <cell r="H508">
            <v>73.099999999999994</v>
          </cell>
          <cell r="I508">
            <v>31</v>
          </cell>
        </row>
        <row r="509">
          <cell r="A509">
            <v>91343913</v>
          </cell>
          <cell r="B509" t="str">
            <v>Кв. 293</v>
          </cell>
          <cell r="C509" t="str">
            <v>Подъезд №3</v>
          </cell>
          <cell r="D509">
            <v>45540</v>
          </cell>
          <cell r="E509" t="str">
            <v>СЗ КиноДевелопмент</v>
          </cell>
          <cell r="F509">
            <v>45315</v>
          </cell>
          <cell r="G509" t="str">
            <v>НЕТ</v>
          </cell>
          <cell r="H509">
            <v>42.5</v>
          </cell>
          <cell r="I509">
            <v>31</v>
          </cell>
        </row>
        <row r="510">
          <cell r="A510">
            <v>91343914</v>
          </cell>
          <cell r="B510" t="str">
            <v>Кв. 294</v>
          </cell>
          <cell r="C510" t="str">
            <v>Подъезд №3</v>
          </cell>
          <cell r="D510">
            <v>45540</v>
          </cell>
          <cell r="E510" t="str">
            <v>СЗ КиноДевелопмент</v>
          </cell>
          <cell r="F510">
            <v>45315</v>
          </cell>
          <cell r="G510" t="str">
            <v>НЕТ</v>
          </cell>
          <cell r="H510">
            <v>37.5</v>
          </cell>
          <cell r="I510">
            <v>31</v>
          </cell>
        </row>
        <row r="511">
          <cell r="A511">
            <v>91343915</v>
          </cell>
          <cell r="B511" t="str">
            <v>Кв. 295</v>
          </cell>
          <cell r="C511" t="str">
            <v>Подъезд №3</v>
          </cell>
          <cell r="D511">
            <v>45540</v>
          </cell>
          <cell r="E511" t="str">
            <v>СЗ КиноДевелопмент</v>
          </cell>
          <cell r="F511">
            <v>45315</v>
          </cell>
          <cell r="G511" t="str">
            <v>НЕТ</v>
          </cell>
          <cell r="H511">
            <v>51.3</v>
          </cell>
          <cell r="I511">
            <v>31</v>
          </cell>
        </row>
        <row r="512">
          <cell r="A512">
            <v>91343916</v>
          </cell>
          <cell r="B512" t="str">
            <v>Кв. 296</v>
          </cell>
          <cell r="C512" t="str">
            <v>Подъезд №3</v>
          </cell>
          <cell r="D512">
            <v>45540</v>
          </cell>
          <cell r="E512" t="str">
            <v>СЗ КиноДевелопмент</v>
          </cell>
          <cell r="F512">
            <v>45315</v>
          </cell>
          <cell r="G512" t="str">
            <v>НЕТ</v>
          </cell>
          <cell r="H512">
            <v>65.8</v>
          </cell>
          <cell r="I512">
            <v>31</v>
          </cell>
        </row>
        <row r="513">
          <cell r="A513">
            <v>91343917</v>
          </cell>
          <cell r="B513" t="str">
            <v>Кв. 297</v>
          </cell>
          <cell r="C513" t="str">
            <v>Подъезд №3</v>
          </cell>
          <cell r="D513">
            <v>45540</v>
          </cell>
          <cell r="E513" t="str">
            <v>СЗ КиноДевелопмент</v>
          </cell>
          <cell r="F513">
            <v>45315</v>
          </cell>
          <cell r="G513" t="str">
            <v>НЕТ</v>
          </cell>
          <cell r="H513">
            <v>45.3</v>
          </cell>
          <cell r="I513">
            <v>31</v>
          </cell>
        </row>
        <row r="514">
          <cell r="A514">
            <v>91343918</v>
          </cell>
          <cell r="B514" t="str">
            <v>Кв. 298</v>
          </cell>
          <cell r="C514" t="str">
            <v>Подъезд №3</v>
          </cell>
          <cell r="D514">
            <v>45540</v>
          </cell>
          <cell r="E514" t="str">
            <v>СЗ КиноДевелопмент</v>
          </cell>
          <cell r="F514">
            <v>45315</v>
          </cell>
          <cell r="G514" t="str">
            <v>НЕТ</v>
          </cell>
          <cell r="H514">
            <v>28.9</v>
          </cell>
          <cell r="I514">
            <v>31</v>
          </cell>
        </row>
        <row r="515">
          <cell r="A515">
            <v>91343920</v>
          </cell>
          <cell r="B515" t="str">
            <v>Кв. 3</v>
          </cell>
          <cell r="C515" t="str">
            <v>Подъезд №1</v>
          </cell>
          <cell r="D515">
            <v>45485</v>
          </cell>
          <cell r="E515" t="str">
            <v>СЗ КиноДевелопмент</v>
          </cell>
          <cell r="F515">
            <v>45315</v>
          </cell>
          <cell r="G515" t="str">
            <v>НЕТ</v>
          </cell>
          <cell r="H515">
            <v>35.700000000000003</v>
          </cell>
          <cell r="I515">
            <v>31</v>
          </cell>
        </row>
        <row r="516">
          <cell r="A516">
            <v>91343921</v>
          </cell>
          <cell r="B516" t="str">
            <v>Кв. 30</v>
          </cell>
          <cell r="C516" t="str">
            <v>Подъезд №1</v>
          </cell>
          <cell r="D516">
            <v>45485</v>
          </cell>
          <cell r="E516" t="str">
            <v>СЗ КиноДевелопмент</v>
          </cell>
          <cell r="F516">
            <v>45315</v>
          </cell>
          <cell r="G516" t="str">
            <v>НЕТ</v>
          </cell>
          <cell r="H516">
            <v>32.200000000000003</v>
          </cell>
          <cell r="I516">
            <v>31</v>
          </cell>
        </row>
        <row r="517">
          <cell r="A517">
            <v>91343922</v>
          </cell>
          <cell r="B517" t="str">
            <v>Кв. 300</v>
          </cell>
          <cell r="C517" t="str">
            <v>Подъезд №3</v>
          </cell>
          <cell r="D517">
            <v>45540</v>
          </cell>
          <cell r="E517" t="str">
            <v>СЗ КиноДевелопмент</v>
          </cell>
          <cell r="F517">
            <v>45315</v>
          </cell>
          <cell r="G517" t="str">
            <v>НЕТ</v>
          </cell>
          <cell r="H517">
            <v>42.5</v>
          </cell>
          <cell r="I517">
            <v>31</v>
          </cell>
        </row>
        <row r="518">
          <cell r="A518">
            <v>91343923</v>
          </cell>
          <cell r="B518" t="str">
            <v>Кв. 301</v>
          </cell>
          <cell r="C518" t="str">
            <v>Подъезд №3</v>
          </cell>
          <cell r="D518">
            <v>45540</v>
          </cell>
          <cell r="E518" t="str">
            <v>СЗ КиноДевелопмент</v>
          </cell>
          <cell r="F518">
            <v>45315</v>
          </cell>
          <cell r="G518" t="str">
            <v>НЕТ</v>
          </cell>
          <cell r="H518">
            <v>37.5</v>
          </cell>
          <cell r="I518">
            <v>31</v>
          </cell>
        </row>
        <row r="519">
          <cell r="A519">
            <v>91343925</v>
          </cell>
          <cell r="B519" t="str">
            <v>Кв. 303</v>
          </cell>
          <cell r="C519" t="str">
            <v>Подъезд №3</v>
          </cell>
          <cell r="D519">
            <v>45540</v>
          </cell>
          <cell r="E519" t="str">
            <v>СЗ КиноДевелопмент</v>
          </cell>
          <cell r="F519">
            <v>45315</v>
          </cell>
          <cell r="G519" t="str">
            <v>НЕТ</v>
          </cell>
          <cell r="H519">
            <v>65.8</v>
          </cell>
          <cell r="I519">
            <v>31</v>
          </cell>
        </row>
        <row r="520">
          <cell r="A520">
            <v>91343926</v>
          </cell>
          <cell r="B520" t="str">
            <v>Кв. 304</v>
          </cell>
          <cell r="C520" t="str">
            <v>Подъезд №3</v>
          </cell>
          <cell r="D520">
            <v>45540</v>
          </cell>
          <cell r="E520" t="str">
            <v>СЗ КиноДевелопмент</v>
          </cell>
          <cell r="F520">
            <v>45315</v>
          </cell>
          <cell r="G520" t="str">
            <v>НЕТ</v>
          </cell>
          <cell r="H520">
            <v>62.9</v>
          </cell>
          <cell r="I520">
            <v>31</v>
          </cell>
        </row>
        <row r="521">
          <cell r="A521">
            <v>91343927</v>
          </cell>
          <cell r="B521" t="str">
            <v>Кв. 305</v>
          </cell>
          <cell r="C521" t="str">
            <v>Подъезд №3</v>
          </cell>
          <cell r="D521">
            <v>45540</v>
          </cell>
          <cell r="E521" t="str">
            <v>СЗ КиноДевелопмент</v>
          </cell>
          <cell r="F521">
            <v>45315</v>
          </cell>
          <cell r="G521" t="str">
            <v>НЕТ</v>
          </cell>
          <cell r="H521">
            <v>41.3</v>
          </cell>
          <cell r="I521">
            <v>31</v>
          </cell>
        </row>
        <row r="522">
          <cell r="A522">
            <v>91343928</v>
          </cell>
          <cell r="B522" t="str">
            <v>Кв. 306</v>
          </cell>
          <cell r="C522" t="str">
            <v>Подъезд №3</v>
          </cell>
          <cell r="D522">
            <v>45540</v>
          </cell>
          <cell r="E522" t="str">
            <v>СЗ КиноДевелопмент</v>
          </cell>
          <cell r="F522">
            <v>45315</v>
          </cell>
          <cell r="G522" t="str">
            <v>НЕТ</v>
          </cell>
          <cell r="H522">
            <v>101.3</v>
          </cell>
          <cell r="I522">
            <v>31</v>
          </cell>
        </row>
        <row r="523">
          <cell r="A523">
            <v>91343929</v>
          </cell>
          <cell r="B523" t="str">
            <v>Кв. 307</v>
          </cell>
          <cell r="C523" t="str">
            <v>Подъезд №3</v>
          </cell>
          <cell r="D523">
            <v>45540</v>
          </cell>
          <cell r="E523" t="str">
            <v>СЗ КиноДевелопмент</v>
          </cell>
          <cell r="F523">
            <v>45315</v>
          </cell>
          <cell r="G523" t="str">
            <v>НЕТ</v>
          </cell>
          <cell r="H523">
            <v>59.2</v>
          </cell>
          <cell r="I523">
            <v>31</v>
          </cell>
        </row>
        <row r="524">
          <cell r="A524">
            <v>91343930</v>
          </cell>
          <cell r="B524" t="str">
            <v>Кв. 308</v>
          </cell>
          <cell r="C524" t="str">
            <v>Подъезд №3</v>
          </cell>
          <cell r="D524">
            <v>45540</v>
          </cell>
          <cell r="E524" t="str">
            <v>СЗ КиноДевелопмент</v>
          </cell>
          <cell r="F524">
            <v>45315</v>
          </cell>
          <cell r="G524" t="str">
            <v>НЕТ</v>
          </cell>
          <cell r="H524">
            <v>53.3</v>
          </cell>
          <cell r="I524">
            <v>31</v>
          </cell>
        </row>
        <row r="525">
          <cell r="A525">
            <v>91343931</v>
          </cell>
          <cell r="B525" t="str">
            <v>Кв. 309</v>
          </cell>
          <cell r="C525" t="str">
            <v>Подъезд №3</v>
          </cell>
          <cell r="D525">
            <v>45540</v>
          </cell>
          <cell r="E525" t="str">
            <v>СЗ КиноДевелопмент</v>
          </cell>
          <cell r="F525">
            <v>45315</v>
          </cell>
          <cell r="G525" t="str">
            <v>НЕТ</v>
          </cell>
          <cell r="H525">
            <v>72.900000000000006</v>
          </cell>
          <cell r="I525">
            <v>31</v>
          </cell>
        </row>
        <row r="526">
          <cell r="A526">
            <v>91343932</v>
          </cell>
          <cell r="B526" t="str">
            <v>Кв. 31</v>
          </cell>
          <cell r="C526" t="str">
            <v>Подъезд №1</v>
          </cell>
          <cell r="D526">
            <v>45485</v>
          </cell>
          <cell r="E526" t="str">
            <v>СЗ КиноДевелопмент</v>
          </cell>
          <cell r="F526">
            <v>45315</v>
          </cell>
          <cell r="G526" t="str">
            <v>НЕТ</v>
          </cell>
          <cell r="H526">
            <v>35.1</v>
          </cell>
          <cell r="I526">
            <v>31</v>
          </cell>
        </row>
        <row r="527">
          <cell r="A527">
            <v>91343933</v>
          </cell>
          <cell r="B527" t="str">
            <v>Кв. 310</v>
          </cell>
          <cell r="C527" t="str">
            <v>Подъезд №3</v>
          </cell>
          <cell r="D527">
            <v>45540</v>
          </cell>
          <cell r="E527" t="str">
            <v>СЗ КиноДевелопмент</v>
          </cell>
          <cell r="F527">
            <v>45315</v>
          </cell>
          <cell r="G527" t="str">
            <v>НЕТ</v>
          </cell>
          <cell r="H527">
            <v>90.6</v>
          </cell>
          <cell r="I527">
            <v>31</v>
          </cell>
        </row>
        <row r="528">
          <cell r="A528">
            <v>91343934</v>
          </cell>
          <cell r="B528" t="str">
            <v>Кв. 311</v>
          </cell>
          <cell r="C528" t="str">
            <v>Подъезд №4</v>
          </cell>
          <cell r="D528">
            <v>45426</v>
          </cell>
          <cell r="E528" t="str">
            <v>СЗ КиноДевелопмент</v>
          </cell>
          <cell r="F528">
            <v>45315</v>
          </cell>
          <cell r="G528" t="str">
            <v>НЕТ</v>
          </cell>
          <cell r="H528">
            <v>38.6</v>
          </cell>
          <cell r="I528">
            <v>31</v>
          </cell>
        </row>
        <row r="529">
          <cell r="A529">
            <v>91343935</v>
          </cell>
          <cell r="B529" t="str">
            <v>Кв. 312</v>
          </cell>
          <cell r="C529" t="str">
            <v>Подъезд №4</v>
          </cell>
          <cell r="D529">
            <v>45426</v>
          </cell>
          <cell r="E529" t="str">
            <v>СЗ КиноДевелопмент</v>
          </cell>
          <cell r="F529">
            <v>45315</v>
          </cell>
          <cell r="G529">
            <v>45430</v>
          </cell>
          <cell r="H529">
            <v>34.4</v>
          </cell>
          <cell r="I529">
            <v>17</v>
          </cell>
        </row>
        <row r="530">
          <cell r="A530">
            <v>91343936</v>
          </cell>
          <cell r="B530" t="str">
            <v>Кв. 313</v>
          </cell>
          <cell r="C530" t="str">
            <v>Подъезд №4</v>
          </cell>
          <cell r="D530">
            <v>45426</v>
          </cell>
          <cell r="E530" t="str">
            <v>СЗ КиноДевелопмент</v>
          </cell>
          <cell r="F530">
            <v>45315</v>
          </cell>
          <cell r="G530" t="str">
            <v>НЕТ</v>
          </cell>
          <cell r="H530">
            <v>26.5</v>
          </cell>
          <cell r="I530">
            <v>31</v>
          </cell>
        </row>
        <row r="531">
          <cell r="A531">
            <v>91343937</v>
          </cell>
          <cell r="B531" t="str">
            <v>Кв. 314</v>
          </cell>
          <cell r="C531" t="str">
            <v>Подъезд №4</v>
          </cell>
          <cell r="D531">
            <v>45426</v>
          </cell>
          <cell r="E531" t="str">
            <v>СЗ КиноДевелопмент</v>
          </cell>
          <cell r="F531">
            <v>45315</v>
          </cell>
          <cell r="G531">
            <v>45433</v>
          </cell>
          <cell r="H531">
            <v>26.5</v>
          </cell>
          <cell r="I531">
            <v>20</v>
          </cell>
        </row>
        <row r="532">
          <cell r="A532">
            <v>91343938</v>
          </cell>
          <cell r="B532" t="str">
            <v>Кв. 315</v>
          </cell>
          <cell r="C532" t="str">
            <v>Подъезд №4</v>
          </cell>
          <cell r="D532">
            <v>45426</v>
          </cell>
          <cell r="E532" t="str">
            <v>СЗ КиноДевелопмент</v>
          </cell>
          <cell r="F532">
            <v>45315</v>
          </cell>
          <cell r="G532" t="str">
            <v>НЕТ</v>
          </cell>
          <cell r="H532">
            <v>52.7</v>
          </cell>
          <cell r="I532">
            <v>31</v>
          </cell>
        </row>
        <row r="533">
          <cell r="A533">
            <v>91343939</v>
          </cell>
          <cell r="B533" t="str">
            <v>Кв. 316</v>
          </cell>
          <cell r="C533" t="str">
            <v>Подъезд №4</v>
          </cell>
          <cell r="D533">
            <v>45426</v>
          </cell>
          <cell r="E533" t="str">
            <v>СЗ КиноДевелопмент</v>
          </cell>
          <cell r="F533">
            <v>45315</v>
          </cell>
          <cell r="G533" t="str">
            <v>НЕТ</v>
          </cell>
          <cell r="H533">
            <v>34.799999999999997</v>
          </cell>
          <cell r="I533">
            <v>31</v>
          </cell>
        </row>
        <row r="534">
          <cell r="A534">
            <v>91343941</v>
          </cell>
          <cell r="B534" t="str">
            <v>Кв. 318</v>
          </cell>
          <cell r="C534" t="str">
            <v>Подъезд №4</v>
          </cell>
          <cell r="D534">
            <v>45426</v>
          </cell>
          <cell r="E534" t="str">
            <v>СЗ КиноДевелопмент</v>
          </cell>
          <cell r="F534">
            <v>45315</v>
          </cell>
          <cell r="G534" t="str">
            <v>НЕТ</v>
          </cell>
          <cell r="H534">
            <v>33.299999999999997</v>
          </cell>
          <cell r="I534">
            <v>31</v>
          </cell>
        </row>
        <row r="535">
          <cell r="A535">
            <v>91343942</v>
          </cell>
          <cell r="B535" t="str">
            <v>Кв. 319</v>
          </cell>
          <cell r="C535" t="str">
            <v>Подъезд №4</v>
          </cell>
          <cell r="D535">
            <v>45426</v>
          </cell>
          <cell r="E535" t="str">
            <v>СЗ КиноДевелопмент</v>
          </cell>
          <cell r="F535">
            <v>45315</v>
          </cell>
          <cell r="G535" t="str">
            <v>НЕТ</v>
          </cell>
          <cell r="H535">
            <v>25.9</v>
          </cell>
          <cell r="I535">
            <v>31</v>
          </cell>
        </row>
        <row r="536">
          <cell r="A536">
            <v>91343943</v>
          </cell>
          <cell r="B536" t="str">
            <v>Кв. 32</v>
          </cell>
          <cell r="C536" t="str">
            <v>Подъезд №1</v>
          </cell>
          <cell r="D536">
            <v>45485</v>
          </cell>
          <cell r="E536" t="str">
            <v>СЗ КиноДевелопмент</v>
          </cell>
          <cell r="F536">
            <v>45315</v>
          </cell>
          <cell r="G536" t="str">
            <v>НЕТ</v>
          </cell>
          <cell r="H536">
            <v>54</v>
          </cell>
          <cell r="I536">
            <v>31</v>
          </cell>
        </row>
        <row r="537">
          <cell r="A537">
            <v>91343945</v>
          </cell>
          <cell r="B537" t="str">
            <v>Кв. 321</v>
          </cell>
          <cell r="C537" t="str">
            <v>Подъезд №4</v>
          </cell>
          <cell r="D537">
            <v>45426</v>
          </cell>
          <cell r="E537" t="str">
            <v>СЗ КиноДевелопмент</v>
          </cell>
          <cell r="F537">
            <v>45315</v>
          </cell>
          <cell r="G537">
            <v>45427</v>
          </cell>
          <cell r="H537">
            <v>51.6</v>
          </cell>
          <cell r="I537">
            <v>14</v>
          </cell>
        </row>
        <row r="538">
          <cell r="A538">
            <v>91343947</v>
          </cell>
          <cell r="B538" t="str">
            <v>Кв. 323</v>
          </cell>
          <cell r="C538" t="str">
            <v>Подъезд №4</v>
          </cell>
          <cell r="D538">
            <v>45426</v>
          </cell>
          <cell r="E538" t="str">
            <v>СЗ КиноДевелопмент</v>
          </cell>
          <cell r="F538">
            <v>45315</v>
          </cell>
          <cell r="G538">
            <v>45437</v>
          </cell>
          <cell r="H538">
            <v>37.9</v>
          </cell>
          <cell r="I538">
            <v>24</v>
          </cell>
        </row>
        <row r="539">
          <cell r="A539">
            <v>91343949</v>
          </cell>
          <cell r="B539" t="str">
            <v>Кв. 325</v>
          </cell>
          <cell r="C539" t="str">
            <v>Подъезд №4</v>
          </cell>
          <cell r="D539">
            <v>45426</v>
          </cell>
          <cell r="E539" t="str">
            <v>СЗ КиноДевелопмент</v>
          </cell>
          <cell r="F539">
            <v>45315</v>
          </cell>
          <cell r="G539">
            <v>45429</v>
          </cell>
          <cell r="H539">
            <v>25.9</v>
          </cell>
          <cell r="I539">
            <v>16</v>
          </cell>
        </row>
        <row r="540">
          <cell r="A540">
            <v>91343950</v>
          </cell>
          <cell r="B540" t="str">
            <v>Кв. 326</v>
          </cell>
          <cell r="C540" t="str">
            <v>Подъезд №4</v>
          </cell>
          <cell r="D540">
            <v>45426</v>
          </cell>
          <cell r="E540" t="str">
            <v>СЗ КиноДевелопмент</v>
          </cell>
          <cell r="F540">
            <v>45315</v>
          </cell>
          <cell r="G540" t="str">
            <v>НЕТ</v>
          </cell>
          <cell r="H540">
            <v>25.9</v>
          </cell>
          <cell r="I540">
            <v>31</v>
          </cell>
        </row>
        <row r="541">
          <cell r="A541">
            <v>91343952</v>
          </cell>
          <cell r="B541" t="str">
            <v>Кв. 328</v>
          </cell>
          <cell r="C541" t="str">
            <v>Подъезд №4</v>
          </cell>
          <cell r="D541">
            <v>45426</v>
          </cell>
          <cell r="E541" t="str">
            <v>СЗ КиноДевелопмент</v>
          </cell>
          <cell r="F541">
            <v>45315</v>
          </cell>
          <cell r="G541">
            <v>45430</v>
          </cell>
          <cell r="H541">
            <v>34.200000000000003</v>
          </cell>
          <cell r="I541">
            <v>17</v>
          </cell>
        </row>
        <row r="542">
          <cell r="A542">
            <v>91343953</v>
          </cell>
          <cell r="B542" t="str">
            <v>Кв. 329</v>
          </cell>
          <cell r="C542" t="str">
            <v>Подъезд №4</v>
          </cell>
          <cell r="D542">
            <v>45426</v>
          </cell>
          <cell r="E542" t="str">
            <v>СЗ КиноДевелопмент</v>
          </cell>
          <cell r="F542">
            <v>45315</v>
          </cell>
          <cell r="G542">
            <v>45437</v>
          </cell>
          <cell r="H542">
            <v>37.9</v>
          </cell>
          <cell r="I542">
            <v>24</v>
          </cell>
        </row>
        <row r="543">
          <cell r="A543">
            <v>91343954</v>
          </cell>
          <cell r="B543" t="str">
            <v>Кв. 33</v>
          </cell>
          <cell r="C543" t="str">
            <v>Подъезд №1</v>
          </cell>
          <cell r="D543">
            <v>45485</v>
          </cell>
          <cell r="E543" t="str">
            <v>СЗ КиноДевелопмент</v>
          </cell>
          <cell r="F543">
            <v>45315</v>
          </cell>
          <cell r="G543" t="str">
            <v>НЕТ</v>
          </cell>
          <cell r="H543">
            <v>51.1</v>
          </cell>
          <cell r="I543">
            <v>31</v>
          </cell>
        </row>
        <row r="544">
          <cell r="A544">
            <v>91343955</v>
          </cell>
          <cell r="B544" t="str">
            <v>Кв. 330</v>
          </cell>
          <cell r="C544" t="str">
            <v>Подъезд №4</v>
          </cell>
          <cell r="D544">
            <v>45426</v>
          </cell>
          <cell r="E544" t="str">
            <v>СЗ КиноДевелопмент</v>
          </cell>
          <cell r="F544">
            <v>45315</v>
          </cell>
          <cell r="G544" t="str">
            <v>НЕТ</v>
          </cell>
          <cell r="H544">
            <v>33.299999999999997</v>
          </cell>
          <cell r="I544">
            <v>31</v>
          </cell>
        </row>
        <row r="545">
          <cell r="A545">
            <v>91343957</v>
          </cell>
          <cell r="B545" t="str">
            <v>Кв. 332</v>
          </cell>
          <cell r="C545" t="str">
            <v>Подъезд №4</v>
          </cell>
          <cell r="D545">
            <v>45426</v>
          </cell>
          <cell r="E545" t="str">
            <v>СЗ КиноДевелопмент</v>
          </cell>
          <cell r="F545">
            <v>45315</v>
          </cell>
          <cell r="G545">
            <v>45441</v>
          </cell>
          <cell r="H545">
            <v>25.9</v>
          </cell>
          <cell r="I545">
            <v>28</v>
          </cell>
        </row>
        <row r="546">
          <cell r="A546">
            <v>91343958</v>
          </cell>
          <cell r="B546" t="str">
            <v>Кв. 333</v>
          </cell>
          <cell r="C546" t="str">
            <v>Подъезд №4</v>
          </cell>
          <cell r="D546">
            <v>45426</v>
          </cell>
          <cell r="E546" t="str">
            <v>СЗ КиноДевелопмент</v>
          </cell>
          <cell r="F546">
            <v>45315</v>
          </cell>
          <cell r="G546" t="str">
            <v>НЕТ</v>
          </cell>
          <cell r="H546">
            <v>51.6</v>
          </cell>
          <cell r="I546">
            <v>31</v>
          </cell>
        </row>
        <row r="547">
          <cell r="A547">
            <v>91343960</v>
          </cell>
          <cell r="B547" t="str">
            <v>Кв. 335</v>
          </cell>
          <cell r="C547" t="str">
            <v>Подъезд №4</v>
          </cell>
          <cell r="D547">
            <v>45426</v>
          </cell>
          <cell r="E547" t="str">
            <v>СЗ КиноДевелопмент</v>
          </cell>
          <cell r="F547">
            <v>45315</v>
          </cell>
          <cell r="G547">
            <v>45430</v>
          </cell>
          <cell r="H547">
            <v>37.9</v>
          </cell>
          <cell r="I547">
            <v>17</v>
          </cell>
        </row>
        <row r="548">
          <cell r="A548">
            <v>91343961</v>
          </cell>
          <cell r="B548" t="str">
            <v>Кв. 336</v>
          </cell>
          <cell r="C548" t="str">
            <v>Подъезд №4</v>
          </cell>
          <cell r="D548">
            <v>45426</v>
          </cell>
          <cell r="E548" t="str">
            <v>СЗ КиноДевелопмент</v>
          </cell>
          <cell r="F548">
            <v>45315</v>
          </cell>
          <cell r="G548" t="str">
            <v>НЕТ</v>
          </cell>
          <cell r="H548">
            <v>33.299999999999997</v>
          </cell>
          <cell r="I548">
            <v>31</v>
          </cell>
        </row>
        <row r="549">
          <cell r="A549">
            <v>91343962</v>
          </cell>
          <cell r="B549" t="str">
            <v>Кв. 337</v>
          </cell>
          <cell r="C549" t="str">
            <v>Подъезд №4</v>
          </cell>
          <cell r="D549">
            <v>45426</v>
          </cell>
          <cell r="E549" t="str">
            <v>СЗ КиноДевелопмент</v>
          </cell>
          <cell r="F549">
            <v>45315</v>
          </cell>
          <cell r="G549" t="str">
            <v>НЕТ</v>
          </cell>
          <cell r="H549">
            <v>25.9</v>
          </cell>
          <cell r="I549">
            <v>31</v>
          </cell>
        </row>
        <row r="550">
          <cell r="A550">
            <v>91343964</v>
          </cell>
          <cell r="B550" t="str">
            <v>Кв. 339</v>
          </cell>
          <cell r="C550" t="str">
            <v>Подъезд №4</v>
          </cell>
          <cell r="D550">
            <v>45426</v>
          </cell>
          <cell r="E550" t="str">
            <v>СЗ КиноДевелопмент</v>
          </cell>
          <cell r="F550">
            <v>45315</v>
          </cell>
          <cell r="G550" t="str">
            <v>НЕТ</v>
          </cell>
          <cell r="H550">
            <v>51.6</v>
          </cell>
          <cell r="I550">
            <v>31</v>
          </cell>
        </row>
        <row r="551">
          <cell r="A551">
            <v>91343965</v>
          </cell>
          <cell r="B551" t="str">
            <v>Кв. 34</v>
          </cell>
          <cell r="C551" t="str">
            <v>Подъезд №1</v>
          </cell>
          <cell r="D551">
            <v>45485</v>
          </cell>
          <cell r="E551" t="str">
            <v>СЗ КиноДевелопмент</v>
          </cell>
          <cell r="F551">
            <v>45315</v>
          </cell>
          <cell r="G551" t="str">
            <v>НЕТ</v>
          </cell>
          <cell r="H551">
            <v>32.200000000000003</v>
          </cell>
          <cell r="I551">
            <v>31</v>
          </cell>
        </row>
        <row r="552">
          <cell r="A552">
            <v>91343966</v>
          </cell>
          <cell r="B552" t="str">
            <v>Кв. 340</v>
          </cell>
          <cell r="C552" t="str">
            <v>Подъезд №4</v>
          </cell>
          <cell r="D552">
            <v>45426</v>
          </cell>
          <cell r="E552" t="str">
            <v>СЗ КиноДевелопмент</v>
          </cell>
          <cell r="F552">
            <v>45315</v>
          </cell>
          <cell r="G552" t="str">
            <v>НЕТ</v>
          </cell>
          <cell r="H552">
            <v>34.200000000000003</v>
          </cell>
          <cell r="I552">
            <v>31</v>
          </cell>
        </row>
        <row r="553">
          <cell r="A553">
            <v>91343967</v>
          </cell>
          <cell r="B553" t="str">
            <v>Кв. 341</v>
          </cell>
          <cell r="C553" t="str">
            <v>Подъезд №4</v>
          </cell>
          <cell r="D553">
            <v>45426</v>
          </cell>
          <cell r="E553" t="str">
            <v>СЗ КиноДевелопмент</v>
          </cell>
          <cell r="F553">
            <v>45315</v>
          </cell>
          <cell r="G553" t="str">
            <v>НЕТ</v>
          </cell>
          <cell r="H553">
            <v>37.9</v>
          </cell>
          <cell r="I553">
            <v>31</v>
          </cell>
        </row>
        <row r="554">
          <cell r="A554">
            <v>91343969</v>
          </cell>
          <cell r="B554" t="str">
            <v>Кв. 343</v>
          </cell>
          <cell r="C554" t="str">
            <v>Подъезд №4</v>
          </cell>
          <cell r="D554">
            <v>45426</v>
          </cell>
          <cell r="E554" t="str">
            <v>СЗ КиноДевелопмент</v>
          </cell>
          <cell r="F554">
            <v>45315</v>
          </cell>
          <cell r="G554">
            <v>45427</v>
          </cell>
          <cell r="H554">
            <v>25.9</v>
          </cell>
          <cell r="I554">
            <v>14</v>
          </cell>
        </row>
        <row r="555">
          <cell r="A555">
            <v>91343970</v>
          </cell>
          <cell r="B555" t="str">
            <v>Кв. 344</v>
          </cell>
          <cell r="C555" t="str">
            <v>Подъезд №4</v>
          </cell>
          <cell r="D555">
            <v>45426</v>
          </cell>
          <cell r="E555" t="str">
            <v>СЗ КиноДевелопмент</v>
          </cell>
          <cell r="F555">
            <v>45315</v>
          </cell>
          <cell r="G555">
            <v>45430</v>
          </cell>
          <cell r="H555">
            <v>25.9</v>
          </cell>
          <cell r="I555">
            <v>17</v>
          </cell>
        </row>
        <row r="556">
          <cell r="A556">
            <v>91343971</v>
          </cell>
          <cell r="B556" t="str">
            <v>Кв. 345</v>
          </cell>
          <cell r="C556" t="str">
            <v>Подъезд №4</v>
          </cell>
          <cell r="D556">
            <v>45426</v>
          </cell>
          <cell r="E556" t="str">
            <v>СЗ КиноДевелопмент</v>
          </cell>
          <cell r="F556">
            <v>45315</v>
          </cell>
          <cell r="G556">
            <v>45430</v>
          </cell>
          <cell r="H556">
            <v>51.6</v>
          </cell>
          <cell r="I556">
            <v>17</v>
          </cell>
        </row>
        <row r="557">
          <cell r="A557">
            <v>91343972</v>
          </cell>
          <cell r="B557" t="str">
            <v>Кв. 346</v>
          </cell>
          <cell r="C557" t="str">
            <v>Подъезд №4</v>
          </cell>
          <cell r="D557">
            <v>45426</v>
          </cell>
          <cell r="E557" t="str">
            <v>СЗ КиноДевелопмент</v>
          </cell>
          <cell r="F557">
            <v>45315</v>
          </cell>
          <cell r="G557" t="str">
            <v>НЕТ</v>
          </cell>
          <cell r="H557">
            <v>34.200000000000003</v>
          </cell>
          <cell r="I557">
            <v>31</v>
          </cell>
        </row>
        <row r="558">
          <cell r="A558">
            <v>91343974</v>
          </cell>
          <cell r="B558" t="str">
            <v>Кв. 348</v>
          </cell>
          <cell r="C558" t="str">
            <v>Подъезд №4</v>
          </cell>
          <cell r="D558">
            <v>45426</v>
          </cell>
          <cell r="E558" t="str">
            <v>СЗ КиноДевелопмент</v>
          </cell>
          <cell r="F558">
            <v>45315</v>
          </cell>
          <cell r="G558">
            <v>45440</v>
          </cell>
          <cell r="H558">
            <v>33.299999999999997</v>
          </cell>
          <cell r="I558">
            <v>27</v>
          </cell>
        </row>
        <row r="559">
          <cell r="A559">
            <v>91343975</v>
          </cell>
          <cell r="B559" t="str">
            <v>Кв. 349</v>
          </cell>
          <cell r="C559" t="str">
            <v>Подъезд №4</v>
          </cell>
          <cell r="D559">
            <v>45426</v>
          </cell>
          <cell r="E559" t="str">
            <v>СЗ КиноДевелопмент</v>
          </cell>
          <cell r="F559">
            <v>45315</v>
          </cell>
          <cell r="G559">
            <v>45430</v>
          </cell>
          <cell r="H559">
            <v>25.9</v>
          </cell>
          <cell r="I559">
            <v>17</v>
          </cell>
        </row>
        <row r="560">
          <cell r="A560">
            <v>91343976</v>
          </cell>
          <cell r="B560" t="str">
            <v>Кв. 35</v>
          </cell>
          <cell r="C560" t="str">
            <v>Подъезд №1</v>
          </cell>
          <cell r="D560">
            <v>45485</v>
          </cell>
          <cell r="E560" t="str">
            <v>СЗ КиноДевелопмент</v>
          </cell>
          <cell r="F560">
            <v>45315</v>
          </cell>
          <cell r="G560" t="str">
            <v>НЕТ</v>
          </cell>
          <cell r="H560">
            <v>35.1</v>
          </cell>
          <cell r="I560">
            <v>31</v>
          </cell>
        </row>
        <row r="561">
          <cell r="A561">
            <v>91343977</v>
          </cell>
          <cell r="B561" t="str">
            <v>Кв. 350</v>
          </cell>
          <cell r="C561" t="str">
            <v>Подъезд №4</v>
          </cell>
          <cell r="D561">
            <v>45426</v>
          </cell>
          <cell r="E561" t="str">
            <v>СЗ КиноДевелопмент</v>
          </cell>
          <cell r="F561">
            <v>45315</v>
          </cell>
          <cell r="G561" t="str">
            <v>НЕТ</v>
          </cell>
          <cell r="H561">
            <v>25.9</v>
          </cell>
          <cell r="I561">
            <v>31</v>
          </cell>
        </row>
        <row r="562">
          <cell r="A562">
            <v>91343979</v>
          </cell>
          <cell r="B562" t="str">
            <v>Кв. 352</v>
          </cell>
          <cell r="C562" t="str">
            <v>Подъезд №4</v>
          </cell>
          <cell r="D562">
            <v>45426</v>
          </cell>
          <cell r="E562" t="str">
            <v>СЗ КиноДевелопмент</v>
          </cell>
          <cell r="F562">
            <v>45315</v>
          </cell>
          <cell r="G562" t="str">
            <v>НЕТ</v>
          </cell>
          <cell r="H562">
            <v>34.200000000000003</v>
          </cell>
          <cell r="I562">
            <v>31</v>
          </cell>
        </row>
        <row r="563">
          <cell r="A563">
            <v>91343980</v>
          </cell>
          <cell r="B563" t="str">
            <v>Кв. 353</v>
          </cell>
          <cell r="C563" t="str">
            <v>Подъезд №4</v>
          </cell>
          <cell r="D563">
            <v>45426</v>
          </cell>
          <cell r="E563" t="str">
            <v>СЗ КиноДевелопмент</v>
          </cell>
          <cell r="F563">
            <v>45315</v>
          </cell>
          <cell r="G563" t="str">
            <v>НЕТ</v>
          </cell>
          <cell r="H563">
            <v>37.9</v>
          </cell>
          <cell r="I563">
            <v>31</v>
          </cell>
        </row>
        <row r="564">
          <cell r="A564">
            <v>91343981</v>
          </cell>
          <cell r="B564" t="str">
            <v>Кв. 354</v>
          </cell>
          <cell r="C564" t="str">
            <v>Подъезд №4</v>
          </cell>
          <cell r="D564">
            <v>45426</v>
          </cell>
          <cell r="E564" t="str">
            <v>СЗ КиноДевелопмент</v>
          </cell>
          <cell r="F564">
            <v>45315</v>
          </cell>
          <cell r="G564" t="str">
            <v>НЕТ</v>
          </cell>
          <cell r="H564">
            <v>33.299999999999997</v>
          </cell>
          <cell r="I564">
            <v>31</v>
          </cell>
        </row>
        <row r="565">
          <cell r="A565">
            <v>91343983</v>
          </cell>
          <cell r="B565" t="str">
            <v>Кв. 356</v>
          </cell>
          <cell r="C565" t="str">
            <v>Подъезд №4</v>
          </cell>
          <cell r="D565">
            <v>45426</v>
          </cell>
          <cell r="E565" t="str">
            <v>СЗ КиноДевелопмент</v>
          </cell>
          <cell r="F565">
            <v>45315</v>
          </cell>
          <cell r="G565" t="str">
            <v>НЕТ</v>
          </cell>
          <cell r="H565">
            <v>25.9</v>
          </cell>
          <cell r="I565">
            <v>31</v>
          </cell>
        </row>
        <row r="566">
          <cell r="A566">
            <v>91343984</v>
          </cell>
          <cell r="B566" t="str">
            <v>Кв. 357</v>
          </cell>
          <cell r="C566" t="str">
            <v>Подъезд №4</v>
          </cell>
          <cell r="D566">
            <v>45426</v>
          </cell>
          <cell r="E566" t="str">
            <v>СЗ КиноДевелопмент</v>
          </cell>
          <cell r="F566">
            <v>45315</v>
          </cell>
          <cell r="G566">
            <v>45430</v>
          </cell>
          <cell r="H566">
            <v>51.6</v>
          </cell>
          <cell r="I566">
            <v>17</v>
          </cell>
        </row>
        <row r="567">
          <cell r="A567">
            <v>91343985</v>
          </cell>
          <cell r="B567" t="str">
            <v>Кв. 358</v>
          </cell>
          <cell r="C567" t="str">
            <v>Подъезд №4</v>
          </cell>
          <cell r="D567">
            <v>45426</v>
          </cell>
          <cell r="E567" t="str">
            <v>СЗ КиноДевелопмент</v>
          </cell>
          <cell r="F567">
            <v>45315</v>
          </cell>
          <cell r="G567">
            <v>45437</v>
          </cell>
          <cell r="H567">
            <v>34.200000000000003</v>
          </cell>
          <cell r="I567">
            <v>24</v>
          </cell>
        </row>
        <row r="568">
          <cell r="A568">
            <v>91343986</v>
          </cell>
          <cell r="B568" t="str">
            <v>Кв. 359</v>
          </cell>
          <cell r="C568" t="str">
            <v>Подъезд №4</v>
          </cell>
          <cell r="D568">
            <v>45426</v>
          </cell>
          <cell r="E568" t="str">
            <v>СЗ КиноДевелопмент</v>
          </cell>
          <cell r="F568">
            <v>45315</v>
          </cell>
          <cell r="G568">
            <v>45433</v>
          </cell>
          <cell r="H568">
            <v>37.9</v>
          </cell>
          <cell r="I568">
            <v>20</v>
          </cell>
        </row>
        <row r="569">
          <cell r="A569">
            <v>91343988</v>
          </cell>
          <cell r="B569" t="str">
            <v>Кв. 360</v>
          </cell>
          <cell r="C569" t="str">
            <v>Подъезд №4</v>
          </cell>
          <cell r="D569">
            <v>45426</v>
          </cell>
          <cell r="E569" t="str">
            <v>СЗ КиноДевелопмент</v>
          </cell>
          <cell r="F569">
            <v>45315</v>
          </cell>
          <cell r="G569">
            <v>45429</v>
          </cell>
          <cell r="H569">
            <v>33.299999999999997</v>
          </cell>
          <cell r="I569">
            <v>16</v>
          </cell>
        </row>
        <row r="570">
          <cell r="A570">
            <v>91343989</v>
          </cell>
          <cell r="B570" t="str">
            <v>Кв. 361</v>
          </cell>
          <cell r="C570" t="str">
            <v>Подъезд №4</v>
          </cell>
          <cell r="D570">
            <v>45426</v>
          </cell>
          <cell r="E570" t="str">
            <v>СЗ КиноДевелопмент</v>
          </cell>
          <cell r="F570">
            <v>45315</v>
          </cell>
          <cell r="G570" t="str">
            <v>НЕТ</v>
          </cell>
          <cell r="H570">
            <v>25.9</v>
          </cell>
          <cell r="I570">
            <v>31</v>
          </cell>
        </row>
        <row r="571">
          <cell r="A571">
            <v>91343990</v>
          </cell>
          <cell r="B571" t="str">
            <v>Кв. 362</v>
          </cell>
          <cell r="C571" t="str">
            <v>Подъезд №4</v>
          </cell>
          <cell r="D571">
            <v>45426</v>
          </cell>
          <cell r="E571" t="str">
            <v>СЗ КиноДевелопмент</v>
          </cell>
          <cell r="F571">
            <v>45315</v>
          </cell>
          <cell r="G571">
            <v>45430</v>
          </cell>
          <cell r="H571">
            <v>25.9</v>
          </cell>
          <cell r="I571">
            <v>17</v>
          </cell>
        </row>
        <row r="572">
          <cell r="A572">
            <v>91343991</v>
          </cell>
          <cell r="B572" t="str">
            <v>Кв. 363</v>
          </cell>
          <cell r="C572" t="str">
            <v>Подъезд №4</v>
          </cell>
          <cell r="D572">
            <v>45426</v>
          </cell>
          <cell r="E572" t="str">
            <v>СЗ КиноДевелопмент</v>
          </cell>
          <cell r="F572">
            <v>45315</v>
          </cell>
          <cell r="G572">
            <v>45430</v>
          </cell>
          <cell r="H572">
            <v>51.6</v>
          </cell>
          <cell r="I572">
            <v>17</v>
          </cell>
        </row>
        <row r="573">
          <cell r="A573">
            <v>91343993</v>
          </cell>
          <cell r="B573" t="str">
            <v>Кв. 365</v>
          </cell>
          <cell r="C573" t="str">
            <v>Подъезд №4</v>
          </cell>
          <cell r="D573">
            <v>45426</v>
          </cell>
          <cell r="E573" t="str">
            <v>СЗ КиноДевелопмент</v>
          </cell>
          <cell r="F573">
            <v>45315</v>
          </cell>
          <cell r="G573" t="str">
            <v>НЕТ</v>
          </cell>
          <cell r="H573">
            <v>37.9</v>
          </cell>
          <cell r="I573">
            <v>31</v>
          </cell>
        </row>
        <row r="574">
          <cell r="A574">
            <v>91343994</v>
          </cell>
          <cell r="B574" t="str">
            <v>Кв. 366</v>
          </cell>
          <cell r="C574" t="str">
            <v>Подъезд №4</v>
          </cell>
          <cell r="D574">
            <v>45426</v>
          </cell>
          <cell r="E574" t="str">
            <v>СЗ КиноДевелопмент</v>
          </cell>
          <cell r="F574">
            <v>45315</v>
          </cell>
          <cell r="G574">
            <v>45437</v>
          </cell>
          <cell r="H574">
            <v>33.299999999999997</v>
          </cell>
          <cell r="I574">
            <v>24</v>
          </cell>
        </row>
        <row r="575">
          <cell r="A575">
            <v>91343995</v>
          </cell>
          <cell r="B575" t="str">
            <v>Кв. 367</v>
          </cell>
          <cell r="C575" t="str">
            <v>Подъезд №4</v>
          </cell>
          <cell r="D575">
            <v>45426</v>
          </cell>
          <cell r="E575" t="str">
            <v>СЗ КиноДевелопмент</v>
          </cell>
          <cell r="F575">
            <v>45315</v>
          </cell>
          <cell r="G575">
            <v>45434</v>
          </cell>
          <cell r="H575">
            <v>25.9</v>
          </cell>
          <cell r="I575">
            <v>21</v>
          </cell>
        </row>
        <row r="576">
          <cell r="A576">
            <v>91343996</v>
          </cell>
          <cell r="B576" t="str">
            <v>Кв. 368</v>
          </cell>
          <cell r="C576" t="str">
            <v>Подъезд №4</v>
          </cell>
          <cell r="D576">
            <v>45426</v>
          </cell>
          <cell r="E576" t="str">
            <v>СЗ КиноДевелопмент</v>
          </cell>
          <cell r="F576">
            <v>45315</v>
          </cell>
          <cell r="G576" t="str">
            <v>НЕТ</v>
          </cell>
          <cell r="H576">
            <v>25.9</v>
          </cell>
          <cell r="I576">
            <v>31</v>
          </cell>
        </row>
        <row r="577">
          <cell r="A577">
            <v>91343997</v>
          </cell>
          <cell r="B577" t="str">
            <v>Кв. 369</v>
          </cell>
          <cell r="C577" t="str">
            <v>Подъезд №4</v>
          </cell>
          <cell r="D577">
            <v>45426</v>
          </cell>
          <cell r="E577" t="str">
            <v>СЗ КиноДевелопмент</v>
          </cell>
          <cell r="F577">
            <v>45315</v>
          </cell>
          <cell r="G577">
            <v>45426</v>
          </cell>
          <cell r="H577">
            <v>51.6</v>
          </cell>
          <cell r="I577">
            <v>13</v>
          </cell>
        </row>
        <row r="578">
          <cell r="A578">
            <v>91343998</v>
          </cell>
          <cell r="B578" t="str">
            <v>Кв. 37</v>
          </cell>
          <cell r="C578" t="str">
            <v>Подъезд №1</v>
          </cell>
          <cell r="D578">
            <v>45485</v>
          </cell>
          <cell r="E578" t="str">
            <v>СЗ КиноДевелопмент</v>
          </cell>
          <cell r="F578">
            <v>45315</v>
          </cell>
          <cell r="G578" t="str">
            <v>НЕТ</v>
          </cell>
          <cell r="H578">
            <v>51.1</v>
          </cell>
          <cell r="I578">
            <v>31</v>
          </cell>
        </row>
        <row r="579">
          <cell r="A579">
            <v>91343999</v>
          </cell>
          <cell r="B579" t="str">
            <v>Кв. 370</v>
          </cell>
          <cell r="C579" t="str">
            <v>Подъезд №4</v>
          </cell>
          <cell r="D579">
            <v>45426</v>
          </cell>
          <cell r="E579" t="str">
            <v>СЗ КиноДевелопмент</v>
          </cell>
          <cell r="F579">
            <v>45315</v>
          </cell>
          <cell r="G579">
            <v>45426</v>
          </cell>
          <cell r="H579">
            <v>34.200000000000003</v>
          </cell>
          <cell r="I579">
            <v>13</v>
          </cell>
        </row>
        <row r="580">
          <cell r="A580">
            <v>91344000</v>
          </cell>
          <cell r="B580" t="str">
            <v>Кв. 371</v>
          </cell>
          <cell r="C580" t="str">
            <v>Подъезд №4</v>
          </cell>
          <cell r="D580">
            <v>45426</v>
          </cell>
          <cell r="E580" t="str">
            <v>СЗ КиноДевелопмент</v>
          </cell>
          <cell r="F580">
            <v>45315</v>
          </cell>
          <cell r="G580" t="str">
            <v>НЕТ</v>
          </cell>
          <cell r="H580">
            <v>37.9</v>
          </cell>
          <cell r="I580">
            <v>31</v>
          </cell>
        </row>
        <row r="581">
          <cell r="A581">
            <v>91344002</v>
          </cell>
          <cell r="B581" t="str">
            <v>Кв. 373</v>
          </cell>
          <cell r="C581" t="str">
            <v>Подъезд №4</v>
          </cell>
          <cell r="D581">
            <v>45426</v>
          </cell>
          <cell r="E581" t="str">
            <v>СЗ КиноДевелопмент</v>
          </cell>
          <cell r="F581">
            <v>45315</v>
          </cell>
          <cell r="G581">
            <v>45430</v>
          </cell>
          <cell r="H581">
            <v>25.9</v>
          </cell>
          <cell r="I581">
            <v>17</v>
          </cell>
        </row>
        <row r="582">
          <cell r="A582">
            <v>91344003</v>
          </cell>
          <cell r="B582" t="str">
            <v>Кв. 374</v>
          </cell>
          <cell r="C582" t="str">
            <v>Подъезд №4</v>
          </cell>
          <cell r="D582">
            <v>45426</v>
          </cell>
          <cell r="E582" t="str">
            <v>СЗ КиноДевелопмент</v>
          </cell>
          <cell r="F582">
            <v>45315</v>
          </cell>
          <cell r="G582" t="str">
            <v>НЕТ</v>
          </cell>
          <cell r="H582">
            <v>25.9</v>
          </cell>
          <cell r="I582">
            <v>31</v>
          </cell>
        </row>
        <row r="583">
          <cell r="A583">
            <v>91344005</v>
          </cell>
          <cell r="B583" t="str">
            <v>Кв. 376</v>
          </cell>
          <cell r="C583" t="str">
            <v>Подъезд №4</v>
          </cell>
          <cell r="D583">
            <v>45426</v>
          </cell>
          <cell r="E583" t="str">
            <v>СЗ КиноДевелопмент</v>
          </cell>
          <cell r="F583">
            <v>45315</v>
          </cell>
          <cell r="G583">
            <v>45427</v>
          </cell>
          <cell r="H583">
            <v>34.200000000000003</v>
          </cell>
          <cell r="I583">
            <v>14</v>
          </cell>
        </row>
        <row r="584">
          <cell r="A584">
            <v>91344007</v>
          </cell>
          <cell r="B584" t="str">
            <v>Кв. 378</v>
          </cell>
          <cell r="C584" t="str">
            <v>Подъезд №4</v>
          </cell>
          <cell r="D584">
            <v>45426</v>
          </cell>
          <cell r="E584" t="str">
            <v>СЗ КиноДевелопмент</v>
          </cell>
          <cell r="F584">
            <v>45315</v>
          </cell>
          <cell r="G584">
            <v>45430</v>
          </cell>
          <cell r="H584">
            <v>33.299999999999997</v>
          </cell>
          <cell r="I584">
            <v>17</v>
          </cell>
        </row>
        <row r="585">
          <cell r="A585">
            <v>91344008</v>
          </cell>
          <cell r="B585" t="str">
            <v>Кв. 379</v>
          </cell>
          <cell r="C585" t="str">
            <v>Подъезд №4</v>
          </cell>
          <cell r="D585">
            <v>45426</v>
          </cell>
          <cell r="E585" t="str">
            <v>СЗ КиноДевелопмент</v>
          </cell>
          <cell r="F585">
            <v>45315</v>
          </cell>
          <cell r="G585">
            <v>45430</v>
          </cell>
          <cell r="H585">
            <v>25.9</v>
          </cell>
          <cell r="I585">
            <v>17</v>
          </cell>
        </row>
        <row r="586">
          <cell r="A586">
            <v>91344011</v>
          </cell>
          <cell r="B586" t="str">
            <v>Кв. 381</v>
          </cell>
          <cell r="C586" t="str">
            <v>Подъезд №4</v>
          </cell>
          <cell r="D586">
            <v>45426</v>
          </cell>
          <cell r="E586" t="str">
            <v>СЗ КиноДевелопмент</v>
          </cell>
          <cell r="F586">
            <v>45315</v>
          </cell>
          <cell r="G586">
            <v>45428</v>
          </cell>
          <cell r="H586">
            <v>51.6</v>
          </cell>
          <cell r="I586">
            <v>15</v>
          </cell>
        </row>
        <row r="587">
          <cell r="A587">
            <v>91344012</v>
          </cell>
          <cell r="B587" t="str">
            <v>Кв. 382</v>
          </cell>
          <cell r="C587" t="str">
            <v>Подъезд №4</v>
          </cell>
          <cell r="D587">
            <v>45426</v>
          </cell>
          <cell r="E587" t="str">
            <v>СЗ КиноДевелопмент</v>
          </cell>
          <cell r="F587">
            <v>45315</v>
          </cell>
          <cell r="G587">
            <v>45427</v>
          </cell>
          <cell r="H587">
            <v>34.200000000000003</v>
          </cell>
          <cell r="I587">
            <v>14</v>
          </cell>
        </row>
        <row r="588">
          <cell r="A588">
            <v>91344013</v>
          </cell>
          <cell r="B588" t="str">
            <v>Кв. 383</v>
          </cell>
          <cell r="C588" t="str">
            <v>Подъезд №4</v>
          </cell>
          <cell r="D588">
            <v>45426</v>
          </cell>
          <cell r="E588" t="str">
            <v>СЗ КиноДевелопмент</v>
          </cell>
          <cell r="F588">
            <v>45315</v>
          </cell>
          <cell r="G588" t="str">
            <v>НЕТ</v>
          </cell>
          <cell r="H588">
            <v>37.9</v>
          </cell>
          <cell r="I588">
            <v>31</v>
          </cell>
        </row>
        <row r="589">
          <cell r="A589">
            <v>91344014</v>
          </cell>
          <cell r="B589" t="str">
            <v>Кв. 384</v>
          </cell>
          <cell r="C589" t="str">
            <v>Подъезд №4</v>
          </cell>
          <cell r="D589">
            <v>45426</v>
          </cell>
          <cell r="E589" t="str">
            <v>СЗ КиноДевелопмент</v>
          </cell>
          <cell r="F589">
            <v>45315</v>
          </cell>
          <cell r="G589" t="str">
            <v>НЕТ</v>
          </cell>
          <cell r="H589">
            <v>33.299999999999997</v>
          </cell>
          <cell r="I589">
            <v>31</v>
          </cell>
        </row>
        <row r="590">
          <cell r="A590">
            <v>91344016</v>
          </cell>
          <cell r="B590" t="str">
            <v>Кв. 386</v>
          </cell>
          <cell r="C590" t="str">
            <v>Подъезд №4</v>
          </cell>
          <cell r="D590">
            <v>45426</v>
          </cell>
          <cell r="E590" t="str">
            <v>СЗ КиноДевелопмент</v>
          </cell>
          <cell r="F590">
            <v>45315</v>
          </cell>
          <cell r="G590">
            <v>45437</v>
          </cell>
          <cell r="H590">
            <v>25.9</v>
          </cell>
          <cell r="I590">
            <v>24</v>
          </cell>
        </row>
        <row r="591">
          <cell r="A591">
            <v>91344017</v>
          </cell>
          <cell r="B591" t="str">
            <v>Кв. 387</v>
          </cell>
          <cell r="C591" t="str">
            <v>Подъезд №4</v>
          </cell>
          <cell r="D591">
            <v>45426</v>
          </cell>
          <cell r="E591" t="str">
            <v>СЗ КиноДевелопмент</v>
          </cell>
          <cell r="F591">
            <v>45315</v>
          </cell>
          <cell r="G591">
            <v>45436</v>
          </cell>
          <cell r="H591">
            <v>51.6</v>
          </cell>
          <cell r="I591">
            <v>23</v>
          </cell>
        </row>
        <row r="592">
          <cell r="A592">
            <v>91344018</v>
          </cell>
          <cell r="B592" t="str">
            <v>Кв. 388</v>
          </cell>
          <cell r="C592" t="str">
            <v>Подъезд №4</v>
          </cell>
          <cell r="D592">
            <v>45426</v>
          </cell>
          <cell r="E592" t="str">
            <v>СЗ КиноДевелопмент</v>
          </cell>
          <cell r="F592">
            <v>45315</v>
          </cell>
          <cell r="G592">
            <v>45429</v>
          </cell>
          <cell r="H592">
            <v>34.200000000000003</v>
          </cell>
          <cell r="I592">
            <v>16</v>
          </cell>
        </row>
        <row r="593">
          <cell r="A593">
            <v>91344019</v>
          </cell>
          <cell r="B593" t="str">
            <v>Кв. 389</v>
          </cell>
          <cell r="C593" t="str">
            <v>Подъезд №4</v>
          </cell>
          <cell r="D593">
            <v>45426</v>
          </cell>
          <cell r="E593" t="str">
            <v>СЗ КиноДевелопмент</v>
          </cell>
          <cell r="F593">
            <v>45315</v>
          </cell>
          <cell r="G593" t="str">
            <v>НЕТ</v>
          </cell>
          <cell r="H593">
            <v>37.9</v>
          </cell>
          <cell r="I593">
            <v>31</v>
          </cell>
        </row>
        <row r="594">
          <cell r="A594">
            <v>91344020</v>
          </cell>
          <cell r="B594" t="str">
            <v>Кв. 39</v>
          </cell>
          <cell r="C594" t="str">
            <v>Подъезд №1</v>
          </cell>
          <cell r="D594">
            <v>45485</v>
          </cell>
          <cell r="E594" t="str">
            <v>СЗ КиноДевелопмент</v>
          </cell>
          <cell r="F594">
            <v>45315</v>
          </cell>
          <cell r="G594" t="str">
            <v>НЕТ</v>
          </cell>
          <cell r="H594">
            <v>35.1</v>
          </cell>
          <cell r="I594">
            <v>31</v>
          </cell>
        </row>
        <row r="595">
          <cell r="A595">
            <v>91344021</v>
          </cell>
          <cell r="B595" t="str">
            <v>Кв. 390</v>
          </cell>
          <cell r="C595" t="str">
            <v>Подъезд №4</v>
          </cell>
          <cell r="D595">
            <v>45426</v>
          </cell>
          <cell r="E595" t="str">
            <v>СЗ КиноДевелопмент</v>
          </cell>
          <cell r="F595">
            <v>45315</v>
          </cell>
          <cell r="G595">
            <v>45428</v>
          </cell>
          <cell r="H595">
            <v>33.299999999999997</v>
          </cell>
          <cell r="I595">
            <v>15</v>
          </cell>
        </row>
        <row r="596">
          <cell r="A596">
            <v>91344022</v>
          </cell>
          <cell r="B596" t="str">
            <v>Кв. 391</v>
          </cell>
          <cell r="C596" t="str">
            <v>Подъезд №4</v>
          </cell>
          <cell r="D596">
            <v>45426</v>
          </cell>
          <cell r="E596" t="str">
            <v>СЗ КиноДевелопмент</v>
          </cell>
          <cell r="F596">
            <v>45315</v>
          </cell>
          <cell r="G596" t="str">
            <v>НЕТ</v>
          </cell>
          <cell r="H596">
            <v>25.9</v>
          </cell>
          <cell r="I596">
            <v>31</v>
          </cell>
        </row>
        <row r="597">
          <cell r="A597">
            <v>91344023</v>
          </cell>
          <cell r="B597" t="str">
            <v>Кв. 392</v>
          </cell>
          <cell r="C597" t="str">
            <v>Подъезд №4</v>
          </cell>
          <cell r="D597">
            <v>45426</v>
          </cell>
          <cell r="E597" t="str">
            <v>СЗ КиноДевелопмент</v>
          </cell>
          <cell r="F597">
            <v>45315</v>
          </cell>
          <cell r="G597" t="str">
            <v>НЕТ</v>
          </cell>
          <cell r="H597">
            <v>25.9</v>
          </cell>
          <cell r="I597">
            <v>31</v>
          </cell>
        </row>
        <row r="598">
          <cell r="A598">
            <v>91344024</v>
          </cell>
          <cell r="B598" t="str">
            <v>Кв. 393</v>
          </cell>
          <cell r="C598" t="str">
            <v>Подъезд №4</v>
          </cell>
          <cell r="D598">
            <v>45426</v>
          </cell>
          <cell r="E598" t="str">
            <v>СЗ КиноДевелопмент</v>
          </cell>
          <cell r="F598">
            <v>45315</v>
          </cell>
          <cell r="G598">
            <v>45436</v>
          </cell>
          <cell r="H598">
            <v>51.6</v>
          </cell>
          <cell r="I598">
            <v>23</v>
          </cell>
        </row>
        <row r="599">
          <cell r="A599">
            <v>91344025</v>
          </cell>
          <cell r="B599" t="str">
            <v>Кв. 394</v>
          </cell>
          <cell r="C599" t="str">
            <v>Подъезд №4</v>
          </cell>
          <cell r="D599">
            <v>45426</v>
          </cell>
          <cell r="E599" t="str">
            <v>СЗ КиноДевелопмент</v>
          </cell>
          <cell r="F599">
            <v>45315</v>
          </cell>
          <cell r="G599">
            <v>45430</v>
          </cell>
          <cell r="H599">
            <v>34.200000000000003</v>
          </cell>
          <cell r="I599">
            <v>17</v>
          </cell>
        </row>
        <row r="600">
          <cell r="A600">
            <v>91344026</v>
          </cell>
          <cell r="B600" t="str">
            <v>Кв. 395</v>
          </cell>
          <cell r="C600" t="str">
            <v>Подъезд №4</v>
          </cell>
          <cell r="D600">
            <v>45426</v>
          </cell>
          <cell r="E600" t="str">
            <v>СЗ КиноДевелопмент</v>
          </cell>
          <cell r="F600">
            <v>45315</v>
          </cell>
          <cell r="G600" t="str">
            <v>НЕТ</v>
          </cell>
          <cell r="H600">
            <v>37.9</v>
          </cell>
          <cell r="I600">
            <v>31</v>
          </cell>
        </row>
        <row r="601">
          <cell r="A601">
            <v>91344027</v>
          </cell>
          <cell r="B601" t="str">
            <v>Кв. 396</v>
          </cell>
          <cell r="C601" t="str">
            <v>Подъезд №4</v>
          </cell>
          <cell r="D601">
            <v>45426</v>
          </cell>
          <cell r="E601" t="str">
            <v>СЗ КиноДевелопмент</v>
          </cell>
          <cell r="F601">
            <v>45315</v>
          </cell>
          <cell r="G601" t="str">
            <v>НЕТ</v>
          </cell>
          <cell r="H601">
            <v>33.299999999999997</v>
          </cell>
          <cell r="I601">
            <v>31</v>
          </cell>
        </row>
        <row r="602">
          <cell r="A602">
            <v>91344028</v>
          </cell>
          <cell r="B602" t="str">
            <v>Кв. 397</v>
          </cell>
          <cell r="C602" t="str">
            <v>Подъезд №4</v>
          </cell>
          <cell r="D602">
            <v>45426</v>
          </cell>
          <cell r="E602" t="str">
            <v>СЗ КиноДевелопмент</v>
          </cell>
          <cell r="F602">
            <v>45315</v>
          </cell>
          <cell r="G602">
            <v>45435</v>
          </cell>
          <cell r="H602">
            <v>25.9</v>
          </cell>
          <cell r="I602">
            <v>22</v>
          </cell>
        </row>
        <row r="603">
          <cell r="A603">
            <v>91344029</v>
          </cell>
          <cell r="B603" t="str">
            <v>Кв. 398</v>
          </cell>
          <cell r="C603" t="str">
            <v>Подъезд №4</v>
          </cell>
          <cell r="D603">
            <v>45426</v>
          </cell>
          <cell r="E603" t="str">
            <v>СЗ КиноДевелопмент</v>
          </cell>
          <cell r="F603">
            <v>45315</v>
          </cell>
          <cell r="G603">
            <v>45429</v>
          </cell>
          <cell r="H603">
            <v>25.9</v>
          </cell>
          <cell r="I603">
            <v>16</v>
          </cell>
        </row>
        <row r="604">
          <cell r="A604">
            <v>91344031</v>
          </cell>
          <cell r="B604" t="str">
            <v>Кв. 4</v>
          </cell>
          <cell r="C604" t="str">
            <v>Подъезд №1</v>
          </cell>
          <cell r="D604">
            <v>45485</v>
          </cell>
          <cell r="E604" t="str">
            <v>СЗ КиноДевелопмент</v>
          </cell>
          <cell r="F604">
            <v>45315</v>
          </cell>
          <cell r="G604" t="str">
            <v>НЕТ</v>
          </cell>
          <cell r="H604">
            <v>54.8</v>
          </cell>
          <cell r="I604">
            <v>31</v>
          </cell>
        </row>
        <row r="605">
          <cell r="A605">
            <v>91344032</v>
          </cell>
          <cell r="B605" t="str">
            <v>Кв. 40</v>
          </cell>
          <cell r="C605" t="str">
            <v>Подъезд №1</v>
          </cell>
          <cell r="D605">
            <v>45485</v>
          </cell>
          <cell r="E605" t="str">
            <v>СЗ КиноДевелопмент</v>
          </cell>
          <cell r="F605">
            <v>45315</v>
          </cell>
          <cell r="G605" t="str">
            <v>НЕТ</v>
          </cell>
          <cell r="H605">
            <v>54</v>
          </cell>
          <cell r="I605">
            <v>31</v>
          </cell>
        </row>
        <row r="606">
          <cell r="A606">
            <v>91344033</v>
          </cell>
          <cell r="B606" t="str">
            <v>Кв. 400</v>
          </cell>
          <cell r="C606" t="str">
            <v>Подъезд №4</v>
          </cell>
          <cell r="D606">
            <v>45426</v>
          </cell>
          <cell r="E606" t="str">
            <v>СЗ КиноДевелопмент</v>
          </cell>
          <cell r="F606">
            <v>45315</v>
          </cell>
          <cell r="G606" t="str">
            <v>НЕТ</v>
          </cell>
          <cell r="H606">
            <v>34.200000000000003</v>
          </cell>
          <cell r="I606">
            <v>31</v>
          </cell>
        </row>
        <row r="607">
          <cell r="A607">
            <v>91344034</v>
          </cell>
          <cell r="B607" t="str">
            <v>Кв. 401</v>
          </cell>
          <cell r="C607" t="str">
            <v>Подъезд №4</v>
          </cell>
          <cell r="D607">
            <v>45426</v>
          </cell>
          <cell r="E607" t="str">
            <v>СЗ КиноДевелопмент</v>
          </cell>
          <cell r="F607">
            <v>45315</v>
          </cell>
          <cell r="G607">
            <v>45437</v>
          </cell>
          <cell r="H607">
            <v>37.9</v>
          </cell>
          <cell r="I607">
            <v>24</v>
          </cell>
        </row>
        <row r="608">
          <cell r="A608">
            <v>91344036</v>
          </cell>
          <cell r="B608" t="str">
            <v>Кв. 403</v>
          </cell>
          <cell r="C608" t="str">
            <v>Подъезд №4</v>
          </cell>
          <cell r="D608">
            <v>45426</v>
          </cell>
          <cell r="E608" t="str">
            <v>СЗ КиноДевелопмент</v>
          </cell>
          <cell r="F608">
            <v>45315</v>
          </cell>
          <cell r="G608" t="str">
            <v>НЕТ</v>
          </cell>
          <cell r="H608">
            <v>25.9</v>
          </cell>
          <cell r="I608">
            <v>31</v>
          </cell>
        </row>
        <row r="609">
          <cell r="A609">
            <v>91344037</v>
          </cell>
          <cell r="B609" t="str">
            <v>Кв. 404</v>
          </cell>
          <cell r="C609" t="str">
            <v>Подъезд №4</v>
          </cell>
          <cell r="D609">
            <v>45426</v>
          </cell>
          <cell r="E609" t="str">
            <v>СЗ КиноДевелопмент</v>
          </cell>
          <cell r="F609">
            <v>45315</v>
          </cell>
          <cell r="G609" t="str">
            <v>НЕТ</v>
          </cell>
          <cell r="H609">
            <v>25.9</v>
          </cell>
          <cell r="I609">
            <v>31</v>
          </cell>
        </row>
        <row r="610">
          <cell r="A610">
            <v>91344038</v>
          </cell>
          <cell r="B610" t="str">
            <v>Кв. 405</v>
          </cell>
          <cell r="C610" t="str">
            <v>Подъезд №4</v>
          </cell>
          <cell r="D610">
            <v>45426</v>
          </cell>
          <cell r="E610" t="str">
            <v>СЗ КиноДевелопмент</v>
          </cell>
          <cell r="F610">
            <v>45315</v>
          </cell>
          <cell r="G610">
            <v>45428</v>
          </cell>
          <cell r="H610">
            <v>51.6</v>
          </cell>
          <cell r="I610">
            <v>15</v>
          </cell>
        </row>
        <row r="611">
          <cell r="A611">
            <v>91344040</v>
          </cell>
          <cell r="B611" t="str">
            <v>Кв. 407</v>
          </cell>
          <cell r="C611" t="str">
            <v>Подъезд №4</v>
          </cell>
          <cell r="D611">
            <v>45426</v>
          </cell>
          <cell r="E611" t="str">
            <v>СЗ КиноДевелопмент</v>
          </cell>
          <cell r="F611">
            <v>45315</v>
          </cell>
          <cell r="G611" t="str">
            <v>НЕТ</v>
          </cell>
          <cell r="H611">
            <v>37.9</v>
          </cell>
          <cell r="I611">
            <v>31</v>
          </cell>
        </row>
        <row r="612">
          <cell r="A612">
            <v>91344041</v>
          </cell>
          <cell r="B612" t="str">
            <v>Кв. 408</v>
          </cell>
          <cell r="C612" t="str">
            <v>Подъезд №4</v>
          </cell>
          <cell r="D612">
            <v>45426</v>
          </cell>
          <cell r="E612" t="str">
            <v>СЗ КиноДевелопмент</v>
          </cell>
          <cell r="F612">
            <v>45315</v>
          </cell>
          <cell r="G612" t="str">
            <v>НЕТ</v>
          </cell>
          <cell r="H612">
            <v>33.299999999999997</v>
          </cell>
          <cell r="I612">
            <v>31</v>
          </cell>
        </row>
        <row r="613">
          <cell r="A613">
            <v>91344042</v>
          </cell>
          <cell r="B613" t="str">
            <v>Кв. 409</v>
          </cell>
          <cell r="C613" t="str">
            <v>Подъезд №4</v>
          </cell>
          <cell r="D613">
            <v>45426</v>
          </cell>
          <cell r="E613" t="str">
            <v>СЗ КиноДевелопмент</v>
          </cell>
          <cell r="F613">
            <v>45315</v>
          </cell>
          <cell r="G613" t="str">
            <v>НЕТ</v>
          </cell>
          <cell r="H613">
            <v>25.9</v>
          </cell>
          <cell r="I613">
            <v>31</v>
          </cell>
        </row>
        <row r="614">
          <cell r="A614">
            <v>91344043</v>
          </cell>
          <cell r="B614" t="str">
            <v>Кв. 41</v>
          </cell>
          <cell r="C614" t="str">
            <v>Подъезд №1</v>
          </cell>
          <cell r="D614">
            <v>45485</v>
          </cell>
          <cell r="E614" t="str">
            <v>СЗ КиноДевелопмент</v>
          </cell>
          <cell r="F614">
            <v>45315</v>
          </cell>
          <cell r="G614" t="str">
            <v>НЕТ</v>
          </cell>
          <cell r="H614">
            <v>51.1</v>
          </cell>
          <cell r="I614">
            <v>31</v>
          </cell>
        </row>
        <row r="615">
          <cell r="A615">
            <v>91344045</v>
          </cell>
          <cell r="B615" t="str">
            <v>Кв. 411</v>
          </cell>
          <cell r="C615" t="str">
            <v>Подъезд №4</v>
          </cell>
          <cell r="D615">
            <v>45426</v>
          </cell>
          <cell r="E615" t="str">
            <v>СЗ КиноДевелопмент</v>
          </cell>
          <cell r="F615">
            <v>45315</v>
          </cell>
          <cell r="G615" t="str">
            <v>НЕТ</v>
          </cell>
          <cell r="H615">
            <v>51.6</v>
          </cell>
          <cell r="I615">
            <v>31</v>
          </cell>
        </row>
        <row r="616">
          <cell r="A616">
            <v>91344046</v>
          </cell>
          <cell r="B616" t="str">
            <v>Кв. 412</v>
          </cell>
          <cell r="C616" t="str">
            <v>Подъезд №4</v>
          </cell>
          <cell r="D616">
            <v>45426</v>
          </cell>
          <cell r="E616" t="str">
            <v>СЗ КиноДевелопмент</v>
          </cell>
          <cell r="F616">
            <v>45315</v>
          </cell>
          <cell r="G616" t="str">
            <v>НЕТ</v>
          </cell>
          <cell r="H616">
            <v>34.200000000000003</v>
          </cell>
          <cell r="I616">
            <v>31</v>
          </cell>
        </row>
        <row r="617">
          <cell r="A617">
            <v>91344048</v>
          </cell>
          <cell r="B617" t="str">
            <v>Кв. 414</v>
          </cell>
          <cell r="C617" t="str">
            <v>Подъезд №4</v>
          </cell>
          <cell r="D617">
            <v>45426</v>
          </cell>
          <cell r="E617" t="str">
            <v>СЗ КиноДевелопмент</v>
          </cell>
          <cell r="F617">
            <v>45315</v>
          </cell>
          <cell r="G617" t="str">
            <v>НЕТ</v>
          </cell>
          <cell r="H617">
            <v>33.299999999999997</v>
          </cell>
          <cell r="I617">
            <v>31</v>
          </cell>
        </row>
        <row r="618">
          <cell r="A618">
            <v>91344050</v>
          </cell>
          <cell r="B618" t="str">
            <v>Кв. 416</v>
          </cell>
          <cell r="C618" t="str">
            <v>Подъезд №4</v>
          </cell>
          <cell r="D618">
            <v>45426</v>
          </cell>
          <cell r="E618" t="str">
            <v>СЗ КиноДевелопмент</v>
          </cell>
          <cell r="F618">
            <v>45315</v>
          </cell>
          <cell r="G618">
            <v>45429</v>
          </cell>
          <cell r="H618">
            <v>25.9</v>
          </cell>
          <cell r="I618">
            <v>16</v>
          </cell>
        </row>
        <row r="619">
          <cell r="A619">
            <v>91344051</v>
          </cell>
          <cell r="B619" t="str">
            <v>Кв. 417</v>
          </cell>
          <cell r="C619" t="str">
            <v>Подъезд №4</v>
          </cell>
          <cell r="D619">
            <v>45426</v>
          </cell>
          <cell r="E619" t="str">
            <v>СЗ КиноДевелопмент</v>
          </cell>
          <cell r="F619">
            <v>45315</v>
          </cell>
          <cell r="G619" t="str">
            <v>НЕТ</v>
          </cell>
          <cell r="H619">
            <v>51.6</v>
          </cell>
          <cell r="I619">
            <v>31</v>
          </cell>
        </row>
        <row r="620">
          <cell r="A620">
            <v>91344052</v>
          </cell>
          <cell r="B620" t="str">
            <v>Кв. 418</v>
          </cell>
          <cell r="C620" t="str">
            <v>Подъезд №4</v>
          </cell>
          <cell r="D620">
            <v>45426</v>
          </cell>
          <cell r="E620" t="str">
            <v>СЗ КиноДевелопмент</v>
          </cell>
          <cell r="F620">
            <v>45315</v>
          </cell>
          <cell r="G620">
            <v>45426</v>
          </cell>
          <cell r="H620">
            <v>34.200000000000003</v>
          </cell>
          <cell r="I620">
            <v>13</v>
          </cell>
        </row>
        <row r="621">
          <cell r="A621">
            <v>91344053</v>
          </cell>
          <cell r="B621" t="str">
            <v>Кв. 419</v>
          </cell>
          <cell r="C621" t="str">
            <v>Подъезд №4</v>
          </cell>
          <cell r="D621">
            <v>45426</v>
          </cell>
          <cell r="E621" t="str">
            <v>СЗ КиноДевелопмент</v>
          </cell>
          <cell r="F621">
            <v>45315</v>
          </cell>
          <cell r="G621" t="str">
            <v>НЕТ</v>
          </cell>
          <cell r="H621">
            <v>38</v>
          </cell>
          <cell r="I621">
            <v>31</v>
          </cell>
        </row>
        <row r="622">
          <cell r="A622">
            <v>91344054</v>
          </cell>
          <cell r="B622" t="str">
            <v>Кв. 42</v>
          </cell>
          <cell r="C622" t="str">
            <v>Подъезд №1</v>
          </cell>
          <cell r="D622">
            <v>45485</v>
          </cell>
          <cell r="E622" t="str">
            <v>СЗ КиноДевелопмент</v>
          </cell>
          <cell r="F622">
            <v>45315</v>
          </cell>
          <cell r="G622" t="str">
            <v>НЕТ</v>
          </cell>
          <cell r="H622">
            <v>32.200000000000003</v>
          </cell>
          <cell r="I622">
            <v>31</v>
          </cell>
        </row>
        <row r="623">
          <cell r="A623">
            <v>91344055</v>
          </cell>
          <cell r="B623" t="str">
            <v>Кв. 420</v>
          </cell>
          <cell r="C623" t="str">
            <v>Подъезд №4</v>
          </cell>
          <cell r="D623">
            <v>45426</v>
          </cell>
          <cell r="E623" t="str">
            <v>СЗ КиноДевелопмент</v>
          </cell>
          <cell r="F623">
            <v>45315</v>
          </cell>
          <cell r="G623" t="str">
            <v>НЕТ</v>
          </cell>
          <cell r="H623">
            <v>33.299999999999997</v>
          </cell>
          <cell r="I623">
            <v>31</v>
          </cell>
        </row>
        <row r="624">
          <cell r="A624">
            <v>91344056</v>
          </cell>
          <cell r="B624" t="str">
            <v>Кв. 421</v>
          </cell>
          <cell r="C624" t="str">
            <v>Подъезд №4</v>
          </cell>
          <cell r="D624">
            <v>45426</v>
          </cell>
          <cell r="E624" t="str">
            <v>СЗ КиноДевелопмент</v>
          </cell>
          <cell r="F624">
            <v>45315</v>
          </cell>
          <cell r="G624" t="str">
            <v>НЕТ</v>
          </cell>
          <cell r="H624">
            <v>56.9</v>
          </cell>
          <cell r="I624">
            <v>31</v>
          </cell>
        </row>
        <row r="625">
          <cell r="A625">
            <v>91344057</v>
          </cell>
          <cell r="B625" t="str">
            <v>Кв. 422</v>
          </cell>
          <cell r="C625" t="str">
            <v>Подъезд №4</v>
          </cell>
          <cell r="D625">
            <v>45426</v>
          </cell>
          <cell r="E625" t="str">
            <v>СЗ КиноДевелопмент</v>
          </cell>
          <cell r="F625">
            <v>45315</v>
          </cell>
          <cell r="G625">
            <v>45433</v>
          </cell>
          <cell r="H625">
            <v>51.6</v>
          </cell>
          <cell r="I625">
            <v>20</v>
          </cell>
        </row>
        <row r="626">
          <cell r="A626">
            <v>91344059</v>
          </cell>
          <cell r="B626" t="str">
            <v>Кв. 424</v>
          </cell>
          <cell r="C626" t="str">
            <v>Подъезд №4</v>
          </cell>
          <cell r="D626">
            <v>45426</v>
          </cell>
          <cell r="E626" t="str">
            <v>СЗ КиноДевелопмент</v>
          </cell>
          <cell r="F626">
            <v>45315</v>
          </cell>
          <cell r="G626" t="str">
            <v>НЕТ</v>
          </cell>
          <cell r="H626">
            <v>38</v>
          </cell>
          <cell r="I626">
            <v>31</v>
          </cell>
        </row>
        <row r="627">
          <cell r="A627">
            <v>91344061</v>
          </cell>
          <cell r="B627" t="str">
            <v>Кв. 426</v>
          </cell>
          <cell r="C627" t="str">
            <v>Подъезд №4</v>
          </cell>
          <cell r="D627">
            <v>45426</v>
          </cell>
          <cell r="E627" t="str">
            <v>СЗ КиноДевелопмент</v>
          </cell>
          <cell r="F627">
            <v>45315</v>
          </cell>
          <cell r="G627" t="str">
            <v>НЕТ</v>
          </cell>
          <cell r="H627">
            <v>56.9</v>
          </cell>
          <cell r="I627">
            <v>31</v>
          </cell>
        </row>
        <row r="628">
          <cell r="A628">
            <v>91344062</v>
          </cell>
          <cell r="B628" t="str">
            <v>Кв. 427</v>
          </cell>
          <cell r="C628" t="str">
            <v>Подъезд №4</v>
          </cell>
          <cell r="D628">
            <v>45426</v>
          </cell>
          <cell r="E628" t="str">
            <v>СЗ КиноДевелопмент</v>
          </cell>
          <cell r="F628">
            <v>45315</v>
          </cell>
          <cell r="G628" t="str">
            <v>НЕТ</v>
          </cell>
          <cell r="H628">
            <v>51.6</v>
          </cell>
          <cell r="I628">
            <v>31</v>
          </cell>
        </row>
        <row r="629">
          <cell r="A629">
            <v>91344063</v>
          </cell>
          <cell r="B629" t="str">
            <v>Кв. 428</v>
          </cell>
          <cell r="C629" t="str">
            <v>Подъезд №4</v>
          </cell>
          <cell r="D629">
            <v>45426</v>
          </cell>
          <cell r="E629" t="str">
            <v>СЗ КиноДевелопмент</v>
          </cell>
          <cell r="F629">
            <v>45315</v>
          </cell>
          <cell r="G629" t="str">
            <v>НЕТ</v>
          </cell>
          <cell r="H629">
            <v>34.4</v>
          </cell>
          <cell r="I629">
            <v>31</v>
          </cell>
        </row>
        <row r="630">
          <cell r="A630">
            <v>91344064</v>
          </cell>
          <cell r="B630" t="str">
            <v>Кв. 429</v>
          </cell>
          <cell r="C630" t="str">
            <v>Подъезд №4</v>
          </cell>
          <cell r="D630">
            <v>45426</v>
          </cell>
          <cell r="E630" t="str">
            <v>СЗ КиноДевелопмент</v>
          </cell>
          <cell r="F630">
            <v>45315</v>
          </cell>
          <cell r="G630" t="str">
            <v>НЕТ</v>
          </cell>
          <cell r="H630">
            <v>106.7</v>
          </cell>
          <cell r="I630">
            <v>31</v>
          </cell>
        </row>
        <row r="631">
          <cell r="A631">
            <v>91344066</v>
          </cell>
          <cell r="B631" t="str">
            <v>Кв. 430</v>
          </cell>
          <cell r="C631" t="str">
            <v>Подъезд №4</v>
          </cell>
          <cell r="D631">
            <v>45426</v>
          </cell>
          <cell r="E631" t="str">
            <v>СЗ КиноДевелопмент</v>
          </cell>
          <cell r="F631">
            <v>45315</v>
          </cell>
          <cell r="G631" t="str">
            <v>НЕТ</v>
          </cell>
          <cell r="H631">
            <v>77.400000000000006</v>
          </cell>
          <cell r="I631">
            <v>31</v>
          </cell>
        </row>
        <row r="632">
          <cell r="A632">
            <v>91344067</v>
          </cell>
          <cell r="B632" t="str">
            <v>Кв. 431</v>
          </cell>
          <cell r="C632" t="str">
            <v>Подъезд №4</v>
          </cell>
          <cell r="D632">
            <v>45426</v>
          </cell>
          <cell r="E632" t="str">
            <v>СЗ КиноДевелопмент</v>
          </cell>
          <cell r="F632">
            <v>45315</v>
          </cell>
          <cell r="G632" t="str">
            <v>НЕТ</v>
          </cell>
          <cell r="H632">
            <v>122.7</v>
          </cell>
          <cell r="I632">
            <v>31</v>
          </cell>
        </row>
        <row r="633">
          <cell r="A633">
            <v>91344068</v>
          </cell>
          <cell r="B633" t="str">
            <v>Кв. 432</v>
          </cell>
          <cell r="C633" t="str">
            <v>Подъезд №5</v>
          </cell>
          <cell r="D633">
            <v>45426</v>
          </cell>
          <cell r="E633" t="str">
            <v>СЗ КиноДевелопмент</v>
          </cell>
          <cell r="F633">
            <v>45315</v>
          </cell>
          <cell r="G633">
            <v>45426</v>
          </cell>
          <cell r="H633">
            <v>70.900000000000006</v>
          </cell>
          <cell r="I633">
            <v>13</v>
          </cell>
        </row>
        <row r="634">
          <cell r="A634">
            <v>91344069</v>
          </cell>
          <cell r="B634" t="str">
            <v>Кв. 433</v>
          </cell>
          <cell r="C634" t="str">
            <v>Подъезд №5</v>
          </cell>
          <cell r="D634">
            <v>45426</v>
          </cell>
          <cell r="E634" t="str">
            <v>СЗ КиноДевелопмент</v>
          </cell>
          <cell r="F634">
            <v>45315</v>
          </cell>
          <cell r="G634" t="str">
            <v>НЕТ</v>
          </cell>
          <cell r="H634">
            <v>37.700000000000003</v>
          </cell>
          <cell r="I634">
            <v>31</v>
          </cell>
        </row>
        <row r="635">
          <cell r="A635">
            <v>91344070</v>
          </cell>
          <cell r="B635" t="str">
            <v>Кв. 434</v>
          </cell>
          <cell r="C635" t="str">
            <v>Подъезд №5</v>
          </cell>
          <cell r="D635">
            <v>45426</v>
          </cell>
          <cell r="E635" t="str">
            <v>СЗ КиноДевелопмент</v>
          </cell>
          <cell r="F635">
            <v>45315</v>
          </cell>
          <cell r="G635" t="str">
            <v>НЕТ</v>
          </cell>
          <cell r="H635">
            <v>70.8</v>
          </cell>
          <cell r="I635">
            <v>31</v>
          </cell>
        </row>
        <row r="636">
          <cell r="A636">
            <v>91344071</v>
          </cell>
          <cell r="B636" t="str">
            <v>Кв. 435</v>
          </cell>
          <cell r="C636" t="str">
            <v>Подъезд №5</v>
          </cell>
          <cell r="D636">
            <v>45426</v>
          </cell>
          <cell r="E636" t="str">
            <v>СЗ КиноДевелопмент</v>
          </cell>
          <cell r="F636">
            <v>45315</v>
          </cell>
          <cell r="G636">
            <v>45435</v>
          </cell>
          <cell r="H636">
            <v>70.400000000000006</v>
          </cell>
          <cell r="I636">
            <v>22</v>
          </cell>
        </row>
        <row r="637">
          <cell r="A637">
            <v>91344073</v>
          </cell>
          <cell r="B637" t="str">
            <v>Кв. 437</v>
          </cell>
          <cell r="C637" t="str">
            <v>Подъезд №5</v>
          </cell>
          <cell r="D637">
            <v>45426</v>
          </cell>
          <cell r="E637" t="str">
            <v>СЗ КиноДевелопмент</v>
          </cell>
          <cell r="F637">
            <v>45315</v>
          </cell>
          <cell r="G637">
            <v>45430</v>
          </cell>
          <cell r="H637">
            <v>70</v>
          </cell>
          <cell r="I637">
            <v>17</v>
          </cell>
        </row>
        <row r="638">
          <cell r="A638">
            <v>91344075</v>
          </cell>
          <cell r="B638" t="str">
            <v>Кв. 439</v>
          </cell>
          <cell r="C638" t="str">
            <v>Подъезд №5</v>
          </cell>
          <cell r="D638">
            <v>45426</v>
          </cell>
          <cell r="E638" t="str">
            <v>СЗ КиноДевелопмент</v>
          </cell>
          <cell r="F638">
            <v>45315</v>
          </cell>
          <cell r="G638">
            <v>45437</v>
          </cell>
          <cell r="H638">
            <v>37.200000000000003</v>
          </cell>
          <cell r="I638">
            <v>24</v>
          </cell>
        </row>
        <row r="639">
          <cell r="A639">
            <v>91344076</v>
          </cell>
          <cell r="B639" t="str">
            <v>Кв. 44</v>
          </cell>
          <cell r="C639" t="str">
            <v>Подъезд №1</v>
          </cell>
          <cell r="D639">
            <v>45485</v>
          </cell>
          <cell r="E639" t="str">
            <v>СЗ КиноДевелопмент</v>
          </cell>
          <cell r="F639">
            <v>45315</v>
          </cell>
          <cell r="G639" t="str">
            <v>НЕТ</v>
          </cell>
          <cell r="H639">
            <v>54</v>
          </cell>
          <cell r="I639">
            <v>31</v>
          </cell>
        </row>
        <row r="640">
          <cell r="A640">
            <v>91344077</v>
          </cell>
          <cell r="B640" t="str">
            <v>Кв. 440</v>
          </cell>
          <cell r="C640" t="str">
            <v>Подъезд №5</v>
          </cell>
          <cell r="D640">
            <v>45426</v>
          </cell>
          <cell r="E640" t="str">
            <v>СЗ КиноДевелопмент</v>
          </cell>
          <cell r="F640">
            <v>45315</v>
          </cell>
          <cell r="G640" t="str">
            <v>НЕТ</v>
          </cell>
          <cell r="H640">
            <v>70</v>
          </cell>
          <cell r="I640">
            <v>31</v>
          </cell>
        </row>
        <row r="641">
          <cell r="A641">
            <v>91344078</v>
          </cell>
          <cell r="B641" t="str">
            <v>Кв. 441</v>
          </cell>
          <cell r="C641" t="str">
            <v>Подъезд №5</v>
          </cell>
          <cell r="D641">
            <v>45426</v>
          </cell>
          <cell r="E641" t="str">
            <v>СЗ КиноДевелопмент</v>
          </cell>
          <cell r="F641">
            <v>45315</v>
          </cell>
          <cell r="G641" t="str">
            <v>НЕТ</v>
          </cell>
          <cell r="H641">
            <v>70.400000000000006</v>
          </cell>
          <cell r="I641">
            <v>31</v>
          </cell>
        </row>
        <row r="642">
          <cell r="A642">
            <v>91344079</v>
          </cell>
          <cell r="B642" t="str">
            <v>Кв. 442</v>
          </cell>
          <cell r="C642" t="str">
            <v>Подъезд №5</v>
          </cell>
          <cell r="D642">
            <v>45426</v>
          </cell>
          <cell r="E642" t="str">
            <v>СЗ КиноДевелопмент</v>
          </cell>
          <cell r="F642">
            <v>45315</v>
          </cell>
          <cell r="G642">
            <v>45428</v>
          </cell>
          <cell r="H642">
            <v>37.200000000000003</v>
          </cell>
          <cell r="I642">
            <v>15</v>
          </cell>
        </row>
        <row r="643">
          <cell r="A643">
            <v>91344081</v>
          </cell>
          <cell r="B643" t="str">
            <v>Кв. 444</v>
          </cell>
          <cell r="C643" t="str">
            <v>Подъезд №5</v>
          </cell>
          <cell r="D643">
            <v>45426</v>
          </cell>
          <cell r="E643" t="str">
            <v>СЗ КиноДевелопмент</v>
          </cell>
          <cell r="F643">
            <v>45315</v>
          </cell>
          <cell r="G643">
            <v>45437</v>
          </cell>
          <cell r="H643">
            <v>70.400000000000006</v>
          </cell>
          <cell r="I643">
            <v>24</v>
          </cell>
        </row>
        <row r="644">
          <cell r="A644">
            <v>91344083</v>
          </cell>
          <cell r="B644" t="str">
            <v>Кв. 446</v>
          </cell>
          <cell r="C644" t="str">
            <v>Подъезд №5</v>
          </cell>
          <cell r="D644">
            <v>45426</v>
          </cell>
          <cell r="E644" t="str">
            <v>СЗ КиноДевелопмент</v>
          </cell>
          <cell r="F644">
            <v>45315</v>
          </cell>
          <cell r="G644" t="str">
            <v>НЕТ</v>
          </cell>
          <cell r="H644">
            <v>70</v>
          </cell>
          <cell r="I644">
            <v>31</v>
          </cell>
        </row>
        <row r="645">
          <cell r="A645">
            <v>91344085</v>
          </cell>
          <cell r="B645" t="str">
            <v>Кв. 448</v>
          </cell>
          <cell r="C645" t="str">
            <v>Подъезд №5</v>
          </cell>
          <cell r="D645">
            <v>45426</v>
          </cell>
          <cell r="E645" t="str">
            <v>СЗ КиноДевелопмент</v>
          </cell>
          <cell r="F645">
            <v>45315</v>
          </cell>
          <cell r="G645" t="str">
            <v>НЕТ</v>
          </cell>
          <cell r="H645">
            <v>37.200000000000003</v>
          </cell>
          <cell r="I645">
            <v>31</v>
          </cell>
        </row>
        <row r="646">
          <cell r="A646">
            <v>91344086</v>
          </cell>
          <cell r="B646" t="str">
            <v>Кв. 449</v>
          </cell>
          <cell r="C646" t="str">
            <v>Подъезд №5</v>
          </cell>
          <cell r="D646">
            <v>45426</v>
          </cell>
          <cell r="E646" t="str">
            <v>СЗ КиноДевелопмент</v>
          </cell>
          <cell r="F646">
            <v>45315</v>
          </cell>
          <cell r="G646">
            <v>45433</v>
          </cell>
          <cell r="H646">
            <v>70</v>
          </cell>
          <cell r="I646">
            <v>20</v>
          </cell>
        </row>
        <row r="647">
          <cell r="A647">
            <v>91344088</v>
          </cell>
          <cell r="B647" t="str">
            <v>Кв. 450</v>
          </cell>
          <cell r="C647" t="str">
            <v>Подъезд №5</v>
          </cell>
          <cell r="D647">
            <v>45426</v>
          </cell>
          <cell r="E647" t="str">
            <v>СЗ КиноДевелопмент</v>
          </cell>
          <cell r="F647">
            <v>45315</v>
          </cell>
          <cell r="G647">
            <v>45429</v>
          </cell>
          <cell r="H647">
            <v>70.400000000000006</v>
          </cell>
          <cell r="I647">
            <v>16</v>
          </cell>
        </row>
        <row r="648">
          <cell r="A648">
            <v>91344089</v>
          </cell>
          <cell r="B648" t="str">
            <v>Кв. 451</v>
          </cell>
          <cell r="C648" t="str">
            <v>Подъезд №5</v>
          </cell>
          <cell r="D648">
            <v>45426</v>
          </cell>
          <cell r="E648" t="str">
            <v>СЗ КиноДевелопмент</v>
          </cell>
          <cell r="F648">
            <v>45315</v>
          </cell>
          <cell r="G648" t="str">
            <v>НЕТ</v>
          </cell>
          <cell r="H648">
            <v>37.200000000000003</v>
          </cell>
          <cell r="I648">
            <v>31</v>
          </cell>
        </row>
        <row r="649">
          <cell r="A649">
            <v>91344091</v>
          </cell>
          <cell r="B649" t="str">
            <v>Кв. 453</v>
          </cell>
          <cell r="C649" t="str">
            <v>Подъезд №5</v>
          </cell>
          <cell r="D649">
            <v>45426</v>
          </cell>
          <cell r="E649" t="str">
            <v>СЗ КиноДевелопмент</v>
          </cell>
          <cell r="F649">
            <v>45315</v>
          </cell>
          <cell r="G649" t="str">
            <v>НЕТ</v>
          </cell>
          <cell r="H649">
            <v>70.400000000000006</v>
          </cell>
          <cell r="I649">
            <v>31</v>
          </cell>
        </row>
        <row r="650">
          <cell r="A650">
            <v>91344092</v>
          </cell>
          <cell r="B650" t="str">
            <v>Кв. 454</v>
          </cell>
          <cell r="C650" t="str">
            <v>Подъезд №5</v>
          </cell>
          <cell r="D650">
            <v>45426</v>
          </cell>
          <cell r="E650" t="str">
            <v>СЗ КиноДевелопмент</v>
          </cell>
          <cell r="F650">
            <v>45315</v>
          </cell>
          <cell r="G650">
            <v>45429</v>
          </cell>
          <cell r="H650">
            <v>37.200000000000003</v>
          </cell>
          <cell r="I650">
            <v>16</v>
          </cell>
        </row>
        <row r="651">
          <cell r="A651">
            <v>91344094</v>
          </cell>
          <cell r="B651" t="str">
            <v>Кв. 456</v>
          </cell>
          <cell r="C651" t="str">
            <v>Подъезд №6</v>
          </cell>
          <cell r="D651">
            <v>45433</v>
          </cell>
          <cell r="E651" t="str">
            <v>СЗ КиноДевелопмент</v>
          </cell>
          <cell r="F651">
            <v>45315</v>
          </cell>
          <cell r="G651">
            <v>45437</v>
          </cell>
          <cell r="H651">
            <v>55</v>
          </cell>
          <cell r="I651">
            <v>24</v>
          </cell>
        </row>
        <row r="652">
          <cell r="A652">
            <v>91344095</v>
          </cell>
          <cell r="B652" t="str">
            <v>Кв. 457</v>
          </cell>
          <cell r="C652" t="str">
            <v>Подъезд №6</v>
          </cell>
          <cell r="D652">
            <v>45433</v>
          </cell>
          <cell r="E652" t="str">
            <v>СЗ КиноДевелопмент</v>
          </cell>
          <cell r="F652">
            <v>45315</v>
          </cell>
          <cell r="G652" t="str">
            <v>НЕТ</v>
          </cell>
          <cell r="H652">
            <v>34</v>
          </cell>
          <cell r="I652">
            <v>31</v>
          </cell>
        </row>
        <row r="653">
          <cell r="A653">
            <v>91344096</v>
          </cell>
          <cell r="B653" t="str">
            <v>Кв. 458</v>
          </cell>
          <cell r="C653" t="str">
            <v>Подъезд №6</v>
          </cell>
          <cell r="D653">
            <v>45433</v>
          </cell>
          <cell r="E653" t="str">
            <v>СЗ КиноДевелопмент</v>
          </cell>
          <cell r="F653">
            <v>45315</v>
          </cell>
          <cell r="G653" t="str">
            <v>НЕТ</v>
          </cell>
          <cell r="H653">
            <v>38.6</v>
          </cell>
          <cell r="I653">
            <v>31</v>
          </cell>
        </row>
        <row r="654">
          <cell r="A654">
            <v>91344097</v>
          </cell>
          <cell r="B654" t="str">
            <v>Кв. 459</v>
          </cell>
          <cell r="C654" t="str">
            <v>Подъезд №6</v>
          </cell>
          <cell r="D654">
            <v>45433</v>
          </cell>
          <cell r="E654" t="str">
            <v>СЗ КиноДевелопмент</v>
          </cell>
          <cell r="F654">
            <v>45315</v>
          </cell>
          <cell r="G654">
            <v>45436</v>
          </cell>
          <cell r="H654">
            <v>58</v>
          </cell>
          <cell r="I654">
            <v>23</v>
          </cell>
        </row>
        <row r="655">
          <cell r="A655">
            <v>91344098</v>
          </cell>
          <cell r="B655" t="str">
            <v>Кв. 46</v>
          </cell>
          <cell r="C655" t="str">
            <v>Подъезд №1</v>
          </cell>
          <cell r="D655">
            <v>45485</v>
          </cell>
          <cell r="E655" t="str">
            <v>СЗ КиноДевелопмент</v>
          </cell>
          <cell r="F655">
            <v>45315</v>
          </cell>
          <cell r="G655" t="str">
            <v>НЕТ</v>
          </cell>
          <cell r="H655">
            <v>32.200000000000003</v>
          </cell>
          <cell r="I655">
            <v>31</v>
          </cell>
        </row>
        <row r="656">
          <cell r="A656">
            <v>91344100</v>
          </cell>
          <cell r="B656" t="str">
            <v>Кв. 461</v>
          </cell>
          <cell r="C656" t="str">
            <v>Подъезд №6</v>
          </cell>
          <cell r="D656">
            <v>45433</v>
          </cell>
          <cell r="E656" t="str">
            <v>СЗ КиноДевелопмент</v>
          </cell>
          <cell r="F656">
            <v>45315</v>
          </cell>
          <cell r="G656" t="str">
            <v>НЕТ</v>
          </cell>
          <cell r="H656">
            <v>33.6</v>
          </cell>
          <cell r="I656">
            <v>31</v>
          </cell>
        </row>
        <row r="657">
          <cell r="A657">
            <v>91344102</v>
          </cell>
          <cell r="B657" t="str">
            <v>Кв. 463</v>
          </cell>
          <cell r="C657" t="str">
            <v>Подъезд №6</v>
          </cell>
          <cell r="D657">
            <v>45433</v>
          </cell>
          <cell r="E657" t="str">
            <v>СЗ КиноДевелопмент</v>
          </cell>
          <cell r="F657">
            <v>45315</v>
          </cell>
          <cell r="G657">
            <v>45437</v>
          </cell>
          <cell r="H657">
            <v>56.7</v>
          </cell>
          <cell r="I657">
            <v>24</v>
          </cell>
        </row>
        <row r="658">
          <cell r="A658">
            <v>91344103</v>
          </cell>
          <cell r="B658" t="str">
            <v>Кв. 464</v>
          </cell>
          <cell r="C658" t="str">
            <v>Подъезд №6</v>
          </cell>
          <cell r="D658">
            <v>45433</v>
          </cell>
          <cell r="E658" t="str">
            <v>СЗ КиноДевелопмент</v>
          </cell>
          <cell r="F658">
            <v>45315</v>
          </cell>
          <cell r="G658" t="str">
            <v>НЕТ</v>
          </cell>
          <cell r="H658">
            <v>53.7</v>
          </cell>
          <cell r="I658">
            <v>31</v>
          </cell>
        </row>
        <row r="659">
          <cell r="A659">
            <v>91344105</v>
          </cell>
          <cell r="B659" t="str">
            <v>Кв. 466</v>
          </cell>
          <cell r="C659" t="str">
            <v>Подъезд №6</v>
          </cell>
          <cell r="D659">
            <v>45433</v>
          </cell>
          <cell r="E659" t="str">
            <v>СЗ КиноДевелопмент</v>
          </cell>
          <cell r="F659">
            <v>45315</v>
          </cell>
          <cell r="G659" t="str">
            <v>НЕТ</v>
          </cell>
          <cell r="H659">
            <v>38.200000000000003</v>
          </cell>
          <cell r="I659">
            <v>31</v>
          </cell>
        </row>
        <row r="660">
          <cell r="A660">
            <v>91344107</v>
          </cell>
          <cell r="B660" t="str">
            <v>Кв. 468</v>
          </cell>
          <cell r="C660" t="str">
            <v>Подъезд №6</v>
          </cell>
          <cell r="D660">
            <v>45433</v>
          </cell>
          <cell r="E660" t="str">
            <v>СЗ КиноДевелопмент</v>
          </cell>
          <cell r="F660">
            <v>45315</v>
          </cell>
          <cell r="G660" t="str">
            <v>НЕТ</v>
          </cell>
          <cell r="H660">
            <v>53.7</v>
          </cell>
          <cell r="I660">
            <v>31</v>
          </cell>
        </row>
        <row r="661">
          <cell r="A661">
            <v>91344108</v>
          </cell>
          <cell r="B661" t="str">
            <v>Кв. 469</v>
          </cell>
          <cell r="C661" t="str">
            <v>Подъезд №6</v>
          </cell>
          <cell r="D661">
            <v>45433</v>
          </cell>
          <cell r="E661" t="str">
            <v>СЗ КиноДевелопмент</v>
          </cell>
          <cell r="F661">
            <v>45315</v>
          </cell>
          <cell r="G661">
            <v>45442</v>
          </cell>
          <cell r="H661">
            <v>33.6</v>
          </cell>
          <cell r="I661">
            <v>29</v>
          </cell>
        </row>
        <row r="662">
          <cell r="A662">
            <v>91344109</v>
          </cell>
          <cell r="B662" t="str">
            <v>Кв. 47</v>
          </cell>
          <cell r="C662" t="str">
            <v>Подъезд №1</v>
          </cell>
          <cell r="D662">
            <v>45485</v>
          </cell>
          <cell r="E662" t="str">
            <v>СЗ КиноДевелопмент</v>
          </cell>
          <cell r="F662">
            <v>45315</v>
          </cell>
          <cell r="G662" t="str">
            <v>НЕТ</v>
          </cell>
          <cell r="H662">
            <v>35.1</v>
          </cell>
          <cell r="I662">
            <v>31</v>
          </cell>
        </row>
        <row r="663">
          <cell r="A663">
            <v>91344110</v>
          </cell>
          <cell r="B663" t="str">
            <v>Кв. 470</v>
          </cell>
          <cell r="C663" t="str">
            <v>Подъезд №6</v>
          </cell>
          <cell r="D663">
            <v>45433</v>
          </cell>
          <cell r="E663" t="str">
            <v>СЗ КиноДевелопмент</v>
          </cell>
          <cell r="F663">
            <v>45315</v>
          </cell>
          <cell r="G663" t="str">
            <v>НЕТ</v>
          </cell>
          <cell r="H663">
            <v>38.200000000000003</v>
          </cell>
          <cell r="I663">
            <v>31</v>
          </cell>
        </row>
        <row r="664">
          <cell r="A664">
            <v>91344111</v>
          </cell>
          <cell r="B664" t="str">
            <v>Кв. 471</v>
          </cell>
          <cell r="C664" t="str">
            <v>Подъезд №6</v>
          </cell>
          <cell r="D664">
            <v>45433</v>
          </cell>
          <cell r="E664" t="str">
            <v>СЗ КиноДевелопмент</v>
          </cell>
          <cell r="F664">
            <v>45315</v>
          </cell>
          <cell r="G664">
            <v>45441</v>
          </cell>
          <cell r="H664">
            <v>56.7</v>
          </cell>
          <cell r="I664">
            <v>28</v>
          </cell>
        </row>
        <row r="665">
          <cell r="A665">
            <v>91344112</v>
          </cell>
          <cell r="B665" t="str">
            <v>Кв. 472</v>
          </cell>
          <cell r="C665" t="str">
            <v>Подъезд №6</v>
          </cell>
          <cell r="D665">
            <v>45433</v>
          </cell>
          <cell r="E665" t="str">
            <v>СЗ КиноДевелопмент</v>
          </cell>
          <cell r="F665">
            <v>45315</v>
          </cell>
          <cell r="G665">
            <v>45436</v>
          </cell>
          <cell r="H665">
            <v>53.7</v>
          </cell>
          <cell r="I665">
            <v>23</v>
          </cell>
        </row>
        <row r="666">
          <cell r="A666">
            <v>91344113</v>
          </cell>
          <cell r="B666" t="str">
            <v>Кв. 473</v>
          </cell>
          <cell r="C666" t="str">
            <v>Подъезд №6</v>
          </cell>
          <cell r="D666">
            <v>45433</v>
          </cell>
          <cell r="E666" t="str">
            <v>СЗ КиноДевелопмент</v>
          </cell>
          <cell r="F666">
            <v>45315</v>
          </cell>
          <cell r="G666">
            <v>45435</v>
          </cell>
          <cell r="H666">
            <v>33.6</v>
          </cell>
          <cell r="I666">
            <v>22</v>
          </cell>
        </row>
        <row r="667">
          <cell r="A667">
            <v>91344115</v>
          </cell>
          <cell r="B667" t="str">
            <v>Кв. 475</v>
          </cell>
          <cell r="C667" t="str">
            <v>Подъезд №6</v>
          </cell>
          <cell r="D667">
            <v>45433</v>
          </cell>
          <cell r="E667" t="str">
            <v>СЗ КиноДевелопмент</v>
          </cell>
          <cell r="F667">
            <v>45315</v>
          </cell>
          <cell r="G667" t="str">
            <v>НЕТ</v>
          </cell>
          <cell r="H667">
            <v>56.7</v>
          </cell>
          <cell r="I667">
            <v>31</v>
          </cell>
        </row>
        <row r="668">
          <cell r="A668">
            <v>91344116</v>
          </cell>
          <cell r="B668" t="str">
            <v>Кв. 476</v>
          </cell>
          <cell r="C668" t="str">
            <v>Подъезд №6</v>
          </cell>
          <cell r="D668">
            <v>45433</v>
          </cell>
          <cell r="E668" t="str">
            <v>СЗ КиноДевелопмент</v>
          </cell>
          <cell r="F668">
            <v>45315</v>
          </cell>
          <cell r="G668">
            <v>45443</v>
          </cell>
          <cell r="H668">
            <v>53.7</v>
          </cell>
          <cell r="I668">
            <v>30</v>
          </cell>
        </row>
        <row r="669">
          <cell r="A669">
            <v>91344118</v>
          </cell>
          <cell r="B669" t="str">
            <v>Кв. 478</v>
          </cell>
          <cell r="C669" t="str">
            <v>Подъезд №6</v>
          </cell>
          <cell r="D669">
            <v>45433</v>
          </cell>
          <cell r="E669" t="str">
            <v>СЗ КиноДевелопмент</v>
          </cell>
          <cell r="F669">
            <v>45315</v>
          </cell>
          <cell r="G669" t="str">
            <v>НЕТ</v>
          </cell>
          <cell r="H669">
            <v>38.200000000000003</v>
          </cell>
          <cell r="I669">
            <v>31</v>
          </cell>
        </row>
        <row r="670">
          <cell r="A670">
            <v>91344119</v>
          </cell>
          <cell r="B670" t="str">
            <v>Кв. 479</v>
          </cell>
          <cell r="C670" t="str">
            <v>Подъезд №6</v>
          </cell>
          <cell r="D670">
            <v>45433</v>
          </cell>
          <cell r="E670" t="str">
            <v>СЗ КиноДевелопмент</v>
          </cell>
          <cell r="F670">
            <v>45315</v>
          </cell>
          <cell r="G670" t="str">
            <v>НЕТ</v>
          </cell>
          <cell r="H670">
            <v>56.7</v>
          </cell>
          <cell r="I670">
            <v>31</v>
          </cell>
        </row>
        <row r="671">
          <cell r="A671">
            <v>91344120</v>
          </cell>
          <cell r="B671" t="str">
            <v>Кв. 48</v>
          </cell>
          <cell r="C671" t="str">
            <v>Подъезд №1</v>
          </cell>
          <cell r="D671">
            <v>45485</v>
          </cell>
          <cell r="E671" t="str">
            <v>СЗ КиноДевелопмент</v>
          </cell>
          <cell r="F671">
            <v>45315</v>
          </cell>
          <cell r="G671" t="str">
            <v>НЕТ</v>
          </cell>
          <cell r="H671">
            <v>54</v>
          </cell>
          <cell r="I671">
            <v>31</v>
          </cell>
        </row>
        <row r="672">
          <cell r="A672">
            <v>91344121</v>
          </cell>
          <cell r="B672" t="str">
            <v>Кв. 480</v>
          </cell>
          <cell r="C672" t="str">
            <v>Подъезд №6</v>
          </cell>
          <cell r="D672">
            <v>45433</v>
          </cell>
          <cell r="E672" t="str">
            <v>СЗ КиноДевелопмент</v>
          </cell>
          <cell r="F672">
            <v>45315</v>
          </cell>
          <cell r="G672">
            <v>45433</v>
          </cell>
          <cell r="H672">
            <v>53.7</v>
          </cell>
          <cell r="I672">
            <v>20</v>
          </cell>
        </row>
        <row r="673">
          <cell r="A673">
            <v>91344122</v>
          </cell>
          <cell r="B673" t="str">
            <v>Кв. 481</v>
          </cell>
          <cell r="C673" t="str">
            <v>Подъезд №6</v>
          </cell>
          <cell r="D673">
            <v>45433</v>
          </cell>
          <cell r="E673" t="str">
            <v>СЗ КиноДевелопмент</v>
          </cell>
          <cell r="F673">
            <v>45315</v>
          </cell>
          <cell r="G673" t="str">
            <v>НЕТ</v>
          </cell>
          <cell r="H673">
            <v>33.6</v>
          </cell>
          <cell r="I673">
            <v>31</v>
          </cell>
        </row>
        <row r="674">
          <cell r="A674">
            <v>91344123</v>
          </cell>
          <cell r="B674" t="str">
            <v>Кв. 482</v>
          </cell>
          <cell r="C674" t="str">
            <v>Подъезд №6</v>
          </cell>
          <cell r="D674">
            <v>45433</v>
          </cell>
          <cell r="E674" t="str">
            <v>СЗ КиноДевелопмент</v>
          </cell>
          <cell r="F674">
            <v>45315</v>
          </cell>
          <cell r="G674" t="str">
            <v>НЕТ</v>
          </cell>
          <cell r="H674">
            <v>38.200000000000003</v>
          </cell>
          <cell r="I674">
            <v>31</v>
          </cell>
        </row>
        <row r="675">
          <cell r="A675">
            <v>91344125</v>
          </cell>
          <cell r="B675" t="str">
            <v>Кв. 484</v>
          </cell>
          <cell r="C675" t="str">
            <v>Подъезд №6</v>
          </cell>
          <cell r="D675">
            <v>45433</v>
          </cell>
          <cell r="E675" t="str">
            <v>СЗ КиноДевелопмент</v>
          </cell>
          <cell r="F675">
            <v>45315</v>
          </cell>
          <cell r="G675" t="str">
            <v>НЕТ</v>
          </cell>
          <cell r="H675">
            <v>53.7</v>
          </cell>
          <cell r="I675">
            <v>31</v>
          </cell>
        </row>
        <row r="676">
          <cell r="A676">
            <v>91344126</v>
          </cell>
          <cell r="B676" t="str">
            <v>Кв. 485</v>
          </cell>
          <cell r="C676" t="str">
            <v>Подъезд №6</v>
          </cell>
          <cell r="D676">
            <v>45433</v>
          </cell>
          <cell r="E676" t="str">
            <v>СЗ КиноДевелопмент</v>
          </cell>
          <cell r="F676">
            <v>45315</v>
          </cell>
          <cell r="G676" t="str">
            <v>НЕТ</v>
          </cell>
          <cell r="H676">
            <v>33.6</v>
          </cell>
          <cell r="I676">
            <v>31</v>
          </cell>
        </row>
        <row r="677">
          <cell r="A677">
            <v>91344128</v>
          </cell>
          <cell r="B677" t="str">
            <v>Кв. 487</v>
          </cell>
          <cell r="C677" t="str">
            <v>Подъезд №6</v>
          </cell>
          <cell r="D677">
            <v>45433</v>
          </cell>
          <cell r="E677" t="str">
            <v>СЗ КиноДевелопмент</v>
          </cell>
          <cell r="F677">
            <v>45315</v>
          </cell>
          <cell r="G677">
            <v>45440</v>
          </cell>
          <cell r="H677">
            <v>56.7</v>
          </cell>
          <cell r="I677">
            <v>27</v>
          </cell>
        </row>
        <row r="678">
          <cell r="A678">
            <v>91344130</v>
          </cell>
          <cell r="B678" t="str">
            <v>Кв. 489</v>
          </cell>
          <cell r="C678" t="str">
            <v>Подъезд №6</v>
          </cell>
          <cell r="D678">
            <v>45433</v>
          </cell>
          <cell r="E678" t="str">
            <v>СЗ КиноДевелопмент</v>
          </cell>
          <cell r="F678">
            <v>45315</v>
          </cell>
          <cell r="G678">
            <v>45433</v>
          </cell>
          <cell r="H678">
            <v>33.6</v>
          </cell>
          <cell r="I678">
            <v>20</v>
          </cell>
        </row>
        <row r="679">
          <cell r="A679">
            <v>91344131</v>
          </cell>
          <cell r="B679" t="str">
            <v>Кв. 49</v>
          </cell>
          <cell r="C679" t="str">
            <v>Подъезд №1</v>
          </cell>
          <cell r="D679">
            <v>45485</v>
          </cell>
          <cell r="E679" t="str">
            <v>СЗ КиноДевелопмент</v>
          </cell>
          <cell r="F679">
            <v>45315</v>
          </cell>
          <cell r="G679" t="str">
            <v>НЕТ</v>
          </cell>
          <cell r="H679">
            <v>51.1</v>
          </cell>
          <cell r="I679">
            <v>31</v>
          </cell>
        </row>
        <row r="680">
          <cell r="A680">
            <v>91344132</v>
          </cell>
          <cell r="B680" t="str">
            <v>Кв. 490</v>
          </cell>
          <cell r="C680" t="str">
            <v>Подъезд №6</v>
          </cell>
          <cell r="D680">
            <v>45433</v>
          </cell>
          <cell r="E680" t="str">
            <v>СЗ КиноДевелопмент</v>
          </cell>
          <cell r="F680">
            <v>45315</v>
          </cell>
          <cell r="G680" t="str">
            <v>НЕТ</v>
          </cell>
          <cell r="H680">
            <v>38.200000000000003</v>
          </cell>
          <cell r="I680">
            <v>31</v>
          </cell>
        </row>
        <row r="681">
          <cell r="A681">
            <v>91344133</v>
          </cell>
          <cell r="B681" t="str">
            <v>Кв. 491</v>
          </cell>
          <cell r="C681" t="str">
            <v>Подъезд №6</v>
          </cell>
          <cell r="D681">
            <v>45433</v>
          </cell>
          <cell r="E681" t="str">
            <v>СЗ КиноДевелопмент</v>
          </cell>
          <cell r="F681">
            <v>45315</v>
          </cell>
          <cell r="G681">
            <v>45436</v>
          </cell>
          <cell r="H681">
            <v>56.7</v>
          </cell>
          <cell r="I681">
            <v>23</v>
          </cell>
        </row>
        <row r="682">
          <cell r="A682">
            <v>91344134</v>
          </cell>
          <cell r="B682" t="str">
            <v>Кв. 492</v>
          </cell>
          <cell r="C682" t="str">
            <v>Подъезд №6</v>
          </cell>
          <cell r="D682">
            <v>45433</v>
          </cell>
          <cell r="E682" t="str">
            <v>СЗ КиноДевелопмент</v>
          </cell>
          <cell r="F682">
            <v>45315</v>
          </cell>
          <cell r="G682" t="str">
            <v>НЕТ</v>
          </cell>
          <cell r="H682">
            <v>53.7</v>
          </cell>
          <cell r="I682">
            <v>31</v>
          </cell>
        </row>
        <row r="683">
          <cell r="A683">
            <v>91344136</v>
          </cell>
          <cell r="B683" t="str">
            <v>Кв. 494</v>
          </cell>
          <cell r="C683" t="str">
            <v>Подъезд №6</v>
          </cell>
          <cell r="D683">
            <v>45433</v>
          </cell>
          <cell r="E683" t="str">
            <v>СЗ КиноДевелопмент</v>
          </cell>
          <cell r="F683">
            <v>45315</v>
          </cell>
          <cell r="G683" t="str">
            <v>НЕТ</v>
          </cell>
          <cell r="H683">
            <v>38.200000000000003</v>
          </cell>
          <cell r="I683">
            <v>31</v>
          </cell>
        </row>
        <row r="684">
          <cell r="A684">
            <v>91344137</v>
          </cell>
          <cell r="B684" t="str">
            <v>Кв. 495</v>
          </cell>
          <cell r="C684" t="str">
            <v>Подъезд №6</v>
          </cell>
          <cell r="D684">
            <v>45433</v>
          </cell>
          <cell r="E684" t="str">
            <v>СЗ КиноДевелопмент</v>
          </cell>
          <cell r="F684">
            <v>45315</v>
          </cell>
          <cell r="G684" t="str">
            <v>НЕТ</v>
          </cell>
          <cell r="H684">
            <v>56.7</v>
          </cell>
          <cell r="I684">
            <v>31</v>
          </cell>
        </row>
        <row r="685">
          <cell r="A685">
            <v>91344138</v>
          </cell>
          <cell r="B685" t="str">
            <v>Кв. 496</v>
          </cell>
          <cell r="C685" t="str">
            <v>Подъезд №6</v>
          </cell>
          <cell r="D685">
            <v>45433</v>
          </cell>
          <cell r="E685" t="str">
            <v>СЗ КиноДевелопмент</v>
          </cell>
          <cell r="F685">
            <v>45315</v>
          </cell>
          <cell r="G685">
            <v>45433</v>
          </cell>
          <cell r="H685">
            <v>53.7</v>
          </cell>
          <cell r="I685">
            <v>20</v>
          </cell>
        </row>
        <row r="686">
          <cell r="A686">
            <v>91344139</v>
          </cell>
          <cell r="B686" t="str">
            <v>Кв. 497</v>
          </cell>
          <cell r="C686" t="str">
            <v>Подъезд №6</v>
          </cell>
          <cell r="D686">
            <v>45433</v>
          </cell>
          <cell r="E686" t="str">
            <v>СЗ КиноДевелопмент</v>
          </cell>
          <cell r="F686">
            <v>45315</v>
          </cell>
          <cell r="G686" t="str">
            <v>НЕТ</v>
          </cell>
          <cell r="H686">
            <v>33.6</v>
          </cell>
          <cell r="I686">
            <v>31</v>
          </cell>
        </row>
        <row r="687">
          <cell r="A687">
            <v>91344140</v>
          </cell>
          <cell r="B687" t="str">
            <v>Кв. 498</v>
          </cell>
          <cell r="C687" t="str">
            <v>Подъезд №6</v>
          </cell>
          <cell r="D687">
            <v>45433</v>
          </cell>
          <cell r="E687" t="str">
            <v>СЗ КиноДевелопмент</v>
          </cell>
          <cell r="F687">
            <v>45315</v>
          </cell>
          <cell r="G687">
            <v>45441</v>
          </cell>
          <cell r="H687">
            <v>38.200000000000003</v>
          </cell>
          <cell r="I687">
            <v>28</v>
          </cell>
        </row>
        <row r="688">
          <cell r="A688">
            <v>91344141</v>
          </cell>
          <cell r="B688" t="str">
            <v>Кв. 499</v>
          </cell>
          <cell r="C688" t="str">
            <v>Подъезд №6</v>
          </cell>
          <cell r="D688">
            <v>45433</v>
          </cell>
          <cell r="E688" t="str">
            <v>СЗ КиноДевелопмент</v>
          </cell>
          <cell r="F688">
            <v>45315</v>
          </cell>
          <cell r="G688">
            <v>45434</v>
          </cell>
          <cell r="H688">
            <v>56.7</v>
          </cell>
          <cell r="I688">
            <v>21</v>
          </cell>
        </row>
        <row r="689">
          <cell r="A689">
            <v>91344142</v>
          </cell>
          <cell r="B689" t="str">
            <v>Кв. 5</v>
          </cell>
          <cell r="C689" t="str">
            <v>Подъезд №1</v>
          </cell>
          <cell r="D689">
            <v>45485</v>
          </cell>
          <cell r="E689" t="str">
            <v>СЗ КиноДевелопмент</v>
          </cell>
          <cell r="F689">
            <v>45315</v>
          </cell>
          <cell r="G689" t="str">
            <v>НЕТ</v>
          </cell>
          <cell r="H689">
            <v>51</v>
          </cell>
          <cell r="I689">
            <v>31</v>
          </cell>
        </row>
        <row r="690">
          <cell r="A690">
            <v>91344143</v>
          </cell>
          <cell r="B690" t="str">
            <v>Кв. 50</v>
          </cell>
          <cell r="C690" t="str">
            <v>Подъезд №1</v>
          </cell>
          <cell r="D690">
            <v>45485</v>
          </cell>
          <cell r="E690" t="str">
            <v>СЗ КиноДевелопмент</v>
          </cell>
          <cell r="F690">
            <v>45315</v>
          </cell>
          <cell r="G690" t="str">
            <v>НЕТ</v>
          </cell>
          <cell r="H690">
            <v>32.200000000000003</v>
          </cell>
          <cell r="I690">
            <v>31</v>
          </cell>
        </row>
        <row r="691">
          <cell r="A691">
            <v>91344144</v>
          </cell>
          <cell r="B691" t="str">
            <v>Кв. 500</v>
          </cell>
          <cell r="C691" t="str">
            <v>Подъезд №7</v>
          </cell>
          <cell r="D691">
            <v>45426</v>
          </cell>
          <cell r="E691" t="str">
            <v>СЗ КиноДевелопмент</v>
          </cell>
          <cell r="F691">
            <v>45315</v>
          </cell>
          <cell r="G691">
            <v>45427</v>
          </cell>
          <cell r="H691">
            <v>58.1</v>
          </cell>
          <cell r="I691">
            <v>14</v>
          </cell>
        </row>
        <row r="692">
          <cell r="A692">
            <v>91344145</v>
          </cell>
          <cell r="B692" t="str">
            <v>Кв. 501</v>
          </cell>
          <cell r="C692" t="str">
            <v>Подъезд №7</v>
          </cell>
          <cell r="D692">
            <v>45426</v>
          </cell>
          <cell r="E692" t="str">
            <v>СЗ КиноДевелопмент</v>
          </cell>
          <cell r="F692">
            <v>45315</v>
          </cell>
          <cell r="G692">
            <v>45435</v>
          </cell>
          <cell r="H692">
            <v>42.8</v>
          </cell>
          <cell r="I692">
            <v>22</v>
          </cell>
        </row>
        <row r="693">
          <cell r="A693">
            <v>91344146</v>
          </cell>
          <cell r="B693" t="str">
            <v>Кв. 502</v>
          </cell>
          <cell r="C693" t="str">
            <v>Подъезд №7</v>
          </cell>
          <cell r="D693">
            <v>45426</v>
          </cell>
          <cell r="E693" t="str">
            <v>СЗ КиноДевелопмент</v>
          </cell>
          <cell r="F693">
            <v>45315</v>
          </cell>
          <cell r="G693">
            <v>45441</v>
          </cell>
          <cell r="H693">
            <v>59</v>
          </cell>
          <cell r="I693">
            <v>28</v>
          </cell>
        </row>
        <row r="694">
          <cell r="A694">
            <v>91344148</v>
          </cell>
          <cell r="B694" t="str">
            <v>Кв. 504</v>
          </cell>
          <cell r="C694" t="str">
            <v>Подъезд №7</v>
          </cell>
          <cell r="D694">
            <v>45426</v>
          </cell>
          <cell r="E694" t="str">
            <v>СЗ КиноДевелопмент</v>
          </cell>
          <cell r="F694">
            <v>45315</v>
          </cell>
          <cell r="G694">
            <v>45434</v>
          </cell>
          <cell r="H694">
            <v>42.5</v>
          </cell>
          <cell r="I694">
            <v>21</v>
          </cell>
        </row>
        <row r="695">
          <cell r="A695">
            <v>91344149</v>
          </cell>
          <cell r="B695" t="str">
            <v>Кв. 505</v>
          </cell>
          <cell r="C695" t="str">
            <v>Подъезд №7</v>
          </cell>
          <cell r="D695">
            <v>45426</v>
          </cell>
          <cell r="E695" t="str">
            <v>СЗ КиноДевелопмент</v>
          </cell>
          <cell r="F695">
            <v>45315</v>
          </cell>
          <cell r="G695">
            <v>45433</v>
          </cell>
          <cell r="H695">
            <v>58</v>
          </cell>
          <cell r="I695">
            <v>20</v>
          </cell>
        </row>
        <row r="696">
          <cell r="A696">
            <v>91344150</v>
          </cell>
          <cell r="B696" t="str">
            <v>Кв. 506</v>
          </cell>
          <cell r="C696" t="str">
            <v>Подъезд №7</v>
          </cell>
          <cell r="D696">
            <v>45426</v>
          </cell>
          <cell r="E696" t="str">
            <v>СЗ КиноДевелопмент</v>
          </cell>
          <cell r="F696">
            <v>45315</v>
          </cell>
          <cell r="G696" t="str">
            <v>НЕТ</v>
          </cell>
          <cell r="H696">
            <v>57.5</v>
          </cell>
          <cell r="I696">
            <v>31</v>
          </cell>
        </row>
        <row r="697">
          <cell r="A697">
            <v>91344151</v>
          </cell>
          <cell r="B697" t="str">
            <v>Кв. 507</v>
          </cell>
          <cell r="C697" t="str">
            <v>Подъезд №7</v>
          </cell>
          <cell r="D697">
            <v>45426</v>
          </cell>
          <cell r="E697" t="str">
            <v>СЗ КиноДевелопмент</v>
          </cell>
          <cell r="F697">
            <v>45315</v>
          </cell>
          <cell r="G697" t="str">
            <v>НЕТ</v>
          </cell>
          <cell r="H697">
            <v>42.5</v>
          </cell>
          <cell r="I697">
            <v>31</v>
          </cell>
        </row>
        <row r="698">
          <cell r="A698">
            <v>91344153</v>
          </cell>
          <cell r="B698" t="str">
            <v>Кв. 509</v>
          </cell>
          <cell r="C698" t="str">
            <v>Подъезд №7</v>
          </cell>
          <cell r="D698">
            <v>45426</v>
          </cell>
          <cell r="E698" t="str">
            <v>СЗ КиноДевелопмент</v>
          </cell>
          <cell r="F698">
            <v>45315</v>
          </cell>
          <cell r="G698">
            <v>45441</v>
          </cell>
          <cell r="H698">
            <v>57.5</v>
          </cell>
          <cell r="I698">
            <v>28</v>
          </cell>
        </row>
        <row r="699">
          <cell r="A699">
            <v>91344154</v>
          </cell>
          <cell r="B699" t="str">
            <v>Кв. 51</v>
          </cell>
          <cell r="C699" t="str">
            <v>Подъезд №1</v>
          </cell>
          <cell r="D699">
            <v>45485</v>
          </cell>
          <cell r="E699" t="str">
            <v>СЗ КиноДевелопмент</v>
          </cell>
          <cell r="F699">
            <v>45315</v>
          </cell>
          <cell r="G699" t="str">
            <v>НЕТ</v>
          </cell>
          <cell r="H699">
            <v>35.1</v>
          </cell>
          <cell r="I699">
            <v>31</v>
          </cell>
        </row>
        <row r="700">
          <cell r="A700">
            <v>91344156</v>
          </cell>
          <cell r="B700" t="str">
            <v>Кв. 511</v>
          </cell>
          <cell r="C700" t="str">
            <v>Подъезд №7</v>
          </cell>
          <cell r="D700">
            <v>45426</v>
          </cell>
          <cell r="E700" t="str">
            <v>СЗ КиноДевелопмент</v>
          </cell>
          <cell r="F700">
            <v>45315</v>
          </cell>
          <cell r="G700">
            <v>45426</v>
          </cell>
          <cell r="H700">
            <v>58</v>
          </cell>
          <cell r="I700">
            <v>13</v>
          </cell>
        </row>
        <row r="701">
          <cell r="A701">
            <v>91344157</v>
          </cell>
          <cell r="B701" t="str">
            <v>Кв. 512</v>
          </cell>
          <cell r="C701" t="str">
            <v>Подъезд №7</v>
          </cell>
          <cell r="D701">
            <v>45426</v>
          </cell>
          <cell r="E701" t="str">
            <v>СЗ КиноДевелопмент</v>
          </cell>
          <cell r="F701">
            <v>45315</v>
          </cell>
          <cell r="G701" t="str">
            <v>НЕТ</v>
          </cell>
          <cell r="H701">
            <v>57.5</v>
          </cell>
          <cell r="I701">
            <v>31</v>
          </cell>
        </row>
        <row r="702">
          <cell r="A702">
            <v>91344158</v>
          </cell>
          <cell r="B702" t="str">
            <v>Кв. 513</v>
          </cell>
          <cell r="C702" t="str">
            <v>Подъезд №7</v>
          </cell>
          <cell r="D702">
            <v>45426</v>
          </cell>
          <cell r="E702" t="str">
            <v>СЗ КиноДевелопмент</v>
          </cell>
          <cell r="F702">
            <v>45315</v>
          </cell>
          <cell r="G702" t="str">
            <v>НЕТ</v>
          </cell>
          <cell r="H702">
            <v>42.5</v>
          </cell>
          <cell r="I702">
            <v>31</v>
          </cell>
        </row>
        <row r="703">
          <cell r="A703">
            <v>91344160</v>
          </cell>
          <cell r="B703" t="str">
            <v>Кв. 515</v>
          </cell>
          <cell r="C703" t="str">
            <v>Подъезд №7</v>
          </cell>
          <cell r="D703">
            <v>45426</v>
          </cell>
          <cell r="E703" t="str">
            <v>СЗ КиноДевелопмент</v>
          </cell>
          <cell r="F703">
            <v>45315</v>
          </cell>
          <cell r="G703">
            <v>45430</v>
          </cell>
          <cell r="H703">
            <v>57.5</v>
          </cell>
          <cell r="I703">
            <v>17</v>
          </cell>
        </row>
        <row r="704">
          <cell r="A704">
            <v>91344162</v>
          </cell>
          <cell r="B704" t="str">
            <v>Кв. 517</v>
          </cell>
          <cell r="C704" t="str">
            <v>Подъезд №7</v>
          </cell>
          <cell r="D704">
            <v>45426</v>
          </cell>
          <cell r="E704" t="str">
            <v>СЗ КиноДевелопмент</v>
          </cell>
          <cell r="F704">
            <v>45315</v>
          </cell>
          <cell r="G704">
            <v>45430</v>
          </cell>
          <cell r="H704">
            <v>58</v>
          </cell>
          <cell r="I704">
            <v>17</v>
          </cell>
        </row>
        <row r="705">
          <cell r="A705">
            <v>91344164</v>
          </cell>
          <cell r="B705" t="str">
            <v>Кв. 519</v>
          </cell>
          <cell r="C705" t="str">
            <v>Подъезд №7</v>
          </cell>
          <cell r="D705">
            <v>45426</v>
          </cell>
          <cell r="E705" t="str">
            <v>СЗ КиноДевелопмент</v>
          </cell>
          <cell r="F705">
            <v>45315</v>
          </cell>
          <cell r="G705">
            <v>45428</v>
          </cell>
          <cell r="H705">
            <v>42.5</v>
          </cell>
          <cell r="I705">
            <v>15</v>
          </cell>
        </row>
        <row r="706">
          <cell r="A706">
            <v>91344165</v>
          </cell>
          <cell r="B706" t="str">
            <v>Кв. 52</v>
          </cell>
          <cell r="C706" t="str">
            <v>Подъезд №1</v>
          </cell>
          <cell r="D706">
            <v>45485</v>
          </cell>
          <cell r="E706" t="str">
            <v>СЗ КиноДевелопмент</v>
          </cell>
          <cell r="F706">
            <v>45315</v>
          </cell>
          <cell r="G706" t="str">
            <v>НЕТ</v>
          </cell>
          <cell r="H706">
            <v>54</v>
          </cell>
          <cell r="I706">
            <v>31</v>
          </cell>
        </row>
        <row r="707">
          <cell r="A707">
            <v>91344166</v>
          </cell>
          <cell r="B707" t="str">
            <v>Кв. 520</v>
          </cell>
          <cell r="C707" t="str">
            <v>Подъезд №7</v>
          </cell>
          <cell r="D707">
            <v>45426</v>
          </cell>
          <cell r="E707" t="str">
            <v>СЗ КиноДевелопмент</v>
          </cell>
          <cell r="F707">
            <v>45315</v>
          </cell>
          <cell r="G707">
            <v>45428</v>
          </cell>
          <cell r="H707">
            <v>58</v>
          </cell>
          <cell r="I707">
            <v>15</v>
          </cell>
        </row>
        <row r="708">
          <cell r="A708">
            <v>91344167</v>
          </cell>
          <cell r="B708" t="str">
            <v>Кв. 521</v>
          </cell>
          <cell r="C708" t="str">
            <v>Подъезд №7</v>
          </cell>
          <cell r="D708">
            <v>45426</v>
          </cell>
          <cell r="E708" t="str">
            <v>СЗ КиноДевелопмент</v>
          </cell>
          <cell r="F708">
            <v>45315</v>
          </cell>
          <cell r="G708">
            <v>45429</v>
          </cell>
          <cell r="H708">
            <v>57.5</v>
          </cell>
          <cell r="I708">
            <v>16</v>
          </cell>
        </row>
        <row r="709">
          <cell r="A709">
            <v>91344168</v>
          </cell>
          <cell r="B709" t="str">
            <v>Кв. 522</v>
          </cell>
          <cell r="C709" t="str">
            <v>Подъезд №7</v>
          </cell>
          <cell r="D709">
            <v>45426</v>
          </cell>
          <cell r="E709" t="str">
            <v>СЗ КиноДевелопмент</v>
          </cell>
          <cell r="F709">
            <v>45315</v>
          </cell>
          <cell r="G709" t="str">
            <v>НЕТ</v>
          </cell>
          <cell r="H709">
            <v>42.5</v>
          </cell>
          <cell r="I709">
            <v>31</v>
          </cell>
        </row>
        <row r="710">
          <cell r="A710">
            <v>91344169</v>
          </cell>
          <cell r="B710" t="str">
            <v>Кв. 523</v>
          </cell>
          <cell r="C710" t="str">
            <v>Подъезд №7</v>
          </cell>
          <cell r="D710">
            <v>45426</v>
          </cell>
          <cell r="E710" t="str">
            <v>СЗ КиноДевелопмент</v>
          </cell>
          <cell r="F710">
            <v>45315</v>
          </cell>
          <cell r="G710">
            <v>45427</v>
          </cell>
          <cell r="H710">
            <v>58</v>
          </cell>
          <cell r="I710">
            <v>14</v>
          </cell>
        </row>
        <row r="711">
          <cell r="A711">
            <v>91344170</v>
          </cell>
          <cell r="B711" t="str">
            <v>Кв. 524</v>
          </cell>
          <cell r="C711" t="str">
            <v>Подъезд №8</v>
          </cell>
          <cell r="D711">
            <v>45433</v>
          </cell>
          <cell r="E711" t="str">
            <v>СЗ КиноДевелопмент</v>
          </cell>
          <cell r="F711">
            <v>45315</v>
          </cell>
          <cell r="G711" t="str">
            <v>НЕТ</v>
          </cell>
          <cell r="H711">
            <v>51.7</v>
          </cell>
          <cell r="I711">
            <v>31</v>
          </cell>
        </row>
        <row r="712">
          <cell r="A712">
            <v>91344171</v>
          </cell>
          <cell r="B712" t="str">
            <v>Кв. 525</v>
          </cell>
          <cell r="C712" t="str">
            <v>Подъезд №8</v>
          </cell>
          <cell r="D712">
            <v>45433</v>
          </cell>
          <cell r="E712" t="str">
            <v>СЗ КиноДевелопмент</v>
          </cell>
          <cell r="F712">
            <v>45315</v>
          </cell>
          <cell r="G712">
            <v>45437</v>
          </cell>
          <cell r="H712">
            <v>32.5</v>
          </cell>
          <cell r="I712">
            <v>24</v>
          </cell>
        </row>
        <row r="713">
          <cell r="A713">
            <v>91344172</v>
          </cell>
          <cell r="B713" t="str">
            <v>Кв. 526</v>
          </cell>
          <cell r="C713" t="str">
            <v>Подъезд №8</v>
          </cell>
          <cell r="D713">
            <v>45433</v>
          </cell>
          <cell r="E713" t="str">
            <v>СЗ КиноДевелопмент</v>
          </cell>
          <cell r="F713">
            <v>45315</v>
          </cell>
          <cell r="G713">
            <v>45437</v>
          </cell>
          <cell r="H713">
            <v>50.5</v>
          </cell>
          <cell r="I713">
            <v>24</v>
          </cell>
        </row>
        <row r="714">
          <cell r="A714">
            <v>91344175</v>
          </cell>
          <cell r="B714" t="str">
            <v>Кв. 529</v>
          </cell>
          <cell r="C714" t="str">
            <v>Подъезд №8</v>
          </cell>
          <cell r="D714">
            <v>45433</v>
          </cell>
          <cell r="E714" t="str">
            <v>СЗ КиноДевелопмент</v>
          </cell>
          <cell r="F714">
            <v>45315</v>
          </cell>
          <cell r="G714">
            <v>45437</v>
          </cell>
          <cell r="H714">
            <v>32</v>
          </cell>
          <cell r="I714">
            <v>24</v>
          </cell>
        </row>
        <row r="715">
          <cell r="A715">
            <v>91344176</v>
          </cell>
          <cell r="B715" t="str">
            <v>Кв. 53</v>
          </cell>
          <cell r="C715" t="str">
            <v>Подъезд №1</v>
          </cell>
          <cell r="D715">
            <v>45485</v>
          </cell>
          <cell r="E715" t="str">
            <v>СЗ КиноДевелопмент</v>
          </cell>
          <cell r="F715">
            <v>45315</v>
          </cell>
          <cell r="G715" t="str">
            <v>НЕТ</v>
          </cell>
          <cell r="H715">
            <v>51.1</v>
          </cell>
          <cell r="I715">
            <v>31</v>
          </cell>
        </row>
        <row r="716">
          <cell r="A716">
            <v>91344178</v>
          </cell>
          <cell r="B716" t="str">
            <v>Кв. 531</v>
          </cell>
          <cell r="C716" t="str">
            <v>Подъезд №8</v>
          </cell>
          <cell r="D716">
            <v>45433</v>
          </cell>
          <cell r="E716" t="str">
            <v>СЗ КиноДевелопмент</v>
          </cell>
          <cell r="F716">
            <v>45315</v>
          </cell>
          <cell r="G716" t="str">
            <v>НЕТ</v>
          </cell>
          <cell r="H716">
            <v>72.8</v>
          </cell>
          <cell r="I716">
            <v>31</v>
          </cell>
        </row>
        <row r="717">
          <cell r="A717">
            <v>91344179</v>
          </cell>
          <cell r="B717" t="str">
            <v>Кв. 532</v>
          </cell>
          <cell r="C717" t="str">
            <v>Подъезд №8</v>
          </cell>
          <cell r="D717">
            <v>45433</v>
          </cell>
          <cell r="E717" t="str">
            <v>СЗ КиноДевелопмент</v>
          </cell>
          <cell r="F717">
            <v>45315</v>
          </cell>
          <cell r="G717">
            <v>45440</v>
          </cell>
          <cell r="H717">
            <v>50.7</v>
          </cell>
          <cell r="I717">
            <v>27</v>
          </cell>
        </row>
        <row r="718">
          <cell r="A718">
            <v>91344180</v>
          </cell>
          <cell r="B718" t="str">
            <v>Кв. 533</v>
          </cell>
          <cell r="C718" t="str">
            <v>Подъезд №8</v>
          </cell>
          <cell r="D718">
            <v>45433</v>
          </cell>
          <cell r="E718" t="str">
            <v>СЗ КиноДевелопмент</v>
          </cell>
          <cell r="F718">
            <v>45315</v>
          </cell>
          <cell r="G718">
            <v>45433</v>
          </cell>
          <cell r="H718">
            <v>32</v>
          </cell>
          <cell r="I718">
            <v>20</v>
          </cell>
        </row>
        <row r="719">
          <cell r="A719">
            <v>91344181</v>
          </cell>
          <cell r="B719" t="str">
            <v>Кв. 534</v>
          </cell>
          <cell r="C719" t="str">
            <v>Подъезд №8</v>
          </cell>
          <cell r="D719">
            <v>45433</v>
          </cell>
          <cell r="E719" t="str">
            <v>СЗ КиноДевелопмент</v>
          </cell>
          <cell r="F719">
            <v>45315</v>
          </cell>
          <cell r="G719">
            <v>45433</v>
          </cell>
          <cell r="H719">
            <v>49.9</v>
          </cell>
          <cell r="I719">
            <v>20</v>
          </cell>
        </row>
        <row r="720">
          <cell r="A720">
            <v>91344182</v>
          </cell>
          <cell r="B720" t="str">
            <v>Кв. 535</v>
          </cell>
          <cell r="C720" t="str">
            <v>Подъезд №8</v>
          </cell>
          <cell r="D720">
            <v>45433</v>
          </cell>
          <cell r="E720" t="str">
            <v>СЗ КиноДевелопмент</v>
          </cell>
          <cell r="F720">
            <v>45315</v>
          </cell>
          <cell r="G720" t="str">
            <v>НЕТ</v>
          </cell>
          <cell r="H720">
            <v>72.8</v>
          </cell>
          <cell r="I720">
            <v>31</v>
          </cell>
        </row>
        <row r="721">
          <cell r="A721">
            <v>91344183</v>
          </cell>
          <cell r="B721" t="str">
            <v>Кв. 536</v>
          </cell>
          <cell r="C721" t="str">
            <v>Подъезд №8</v>
          </cell>
          <cell r="D721">
            <v>45433</v>
          </cell>
          <cell r="E721" t="str">
            <v>СЗ КиноДевелопмент</v>
          </cell>
          <cell r="F721">
            <v>45315</v>
          </cell>
          <cell r="G721">
            <v>45437</v>
          </cell>
          <cell r="H721">
            <v>50.7</v>
          </cell>
          <cell r="I721">
            <v>24</v>
          </cell>
        </row>
        <row r="722">
          <cell r="A722">
            <v>91344185</v>
          </cell>
          <cell r="B722" t="str">
            <v>Кв. 538</v>
          </cell>
          <cell r="C722" t="str">
            <v>Подъезд №8</v>
          </cell>
          <cell r="D722">
            <v>45433</v>
          </cell>
          <cell r="E722" t="str">
            <v>СЗ КиноДевелопмент</v>
          </cell>
          <cell r="F722">
            <v>45315</v>
          </cell>
          <cell r="G722">
            <v>45435</v>
          </cell>
          <cell r="H722">
            <v>49.9</v>
          </cell>
          <cell r="I722">
            <v>22</v>
          </cell>
        </row>
        <row r="723">
          <cell r="A723">
            <v>91344186</v>
          </cell>
          <cell r="B723" t="str">
            <v>Кв. 539</v>
          </cell>
          <cell r="C723" t="str">
            <v>Подъезд №8</v>
          </cell>
          <cell r="D723">
            <v>45433</v>
          </cell>
          <cell r="E723" t="str">
            <v>СЗ КиноДевелопмент</v>
          </cell>
          <cell r="F723">
            <v>45315</v>
          </cell>
          <cell r="G723" t="str">
            <v>НЕТ</v>
          </cell>
          <cell r="H723">
            <v>72.8</v>
          </cell>
          <cell r="I723">
            <v>31</v>
          </cell>
        </row>
        <row r="724">
          <cell r="A724">
            <v>91344187</v>
          </cell>
          <cell r="B724" t="str">
            <v>Кв. 54</v>
          </cell>
          <cell r="C724" t="str">
            <v>Подъезд №1</v>
          </cell>
          <cell r="D724">
            <v>45485</v>
          </cell>
          <cell r="E724" t="str">
            <v>СЗ КиноДевелопмент</v>
          </cell>
          <cell r="F724">
            <v>45315</v>
          </cell>
          <cell r="G724" t="str">
            <v>НЕТ</v>
          </cell>
          <cell r="H724">
            <v>32.200000000000003</v>
          </cell>
          <cell r="I724">
            <v>31</v>
          </cell>
        </row>
        <row r="725">
          <cell r="A725">
            <v>91344188</v>
          </cell>
          <cell r="B725" t="str">
            <v>Кв. 540</v>
          </cell>
          <cell r="C725" t="str">
            <v>Подъезд №8</v>
          </cell>
          <cell r="D725">
            <v>45433</v>
          </cell>
          <cell r="E725" t="str">
            <v>СЗ КиноДевелопмент</v>
          </cell>
          <cell r="F725">
            <v>45315</v>
          </cell>
          <cell r="G725">
            <v>45433</v>
          </cell>
          <cell r="H725">
            <v>50.7</v>
          </cell>
          <cell r="I725">
            <v>20</v>
          </cell>
        </row>
        <row r="726">
          <cell r="A726">
            <v>91344189</v>
          </cell>
          <cell r="B726" t="str">
            <v>Кв. 541</v>
          </cell>
          <cell r="C726" t="str">
            <v>Подъезд №8</v>
          </cell>
          <cell r="D726">
            <v>45433</v>
          </cell>
          <cell r="E726" t="str">
            <v>СЗ КиноДевелопмент</v>
          </cell>
          <cell r="F726">
            <v>45315</v>
          </cell>
          <cell r="G726">
            <v>45434</v>
          </cell>
          <cell r="H726">
            <v>32</v>
          </cell>
          <cell r="I726">
            <v>21</v>
          </cell>
        </row>
        <row r="727">
          <cell r="A727">
            <v>91344190</v>
          </cell>
          <cell r="B727" t="str">
            <v>Кв. 542</v>
          </cell>
          <cell r="C727" t="str">
            <v>Подъезд №8</v>
          </cell>
          <cell r="D727">
            <v>45433</v>
          </cell>
          <cell r="E727" t="str">
            <v>СЗ КиноДевелопмент</v>
          </cell>
          <cell r="F727">
            <v>45315</v>
          </cell>
          <cell r="G727">
            <v>45435</v>
          </cell>
          <cell r="H727">
            <v>49.9</v>
          </cell>
          <cell r="I727">
            <v>22</v>
          </cell>
        </row>
        <row r="728">
          <cell r="A728">
            <v>91344193</v>
          </cell>
          <cell r="B728" t="str">
            <v>Кв. 545</v>
          </cell>
          <cell r="C728" t="str">
            <v>Подъезд №8</v>
          </cell>
          <cell r="D728">
            <v>45433</v>
          </cell>
          <cell r="E728" t="str">
            <v>СЗ КиноДевелопмент</v>
          </cell>
          <cell r="F728">
            <v>45315</v>
          </cell>
          <cell r="G728">
            <v>45437</v>
          </cell>
          <cell r="H728">
            <v>32</v>
          </cell>
          <cell r="I728">
            <v>24</v>
          </cell>
        </row>
        <row r="729">
          <cell r="A729">
            <v>91344195</v>
          </cell>
          <cell r="B729" t="str">
            <v>Кв. 547</v>
          </cell>
          <cell r="C729" t="str">
            <v>Подъезд №8</v>
          </cell>
          <cell r="D729">
            <v>45433</v>
          </cell>
          <cell r="E729" t="str">
            <v>СЗ КиноДевелопмент</v>
          </cell>
          <cell r="F729">
            <v>45315</v>
          </cell>
          <cell r="G729">
            <v>45440</v>
          </cell>
          <cell r="H729">
            <v>72.8</v>
          </cell>
          <cell r="I729">
            <v>27</v>
          </cell>
        </row>
        <row r="730">
          <cell r="A730">
            <v>91344196</v>
          </cell>
          <cell r="B730" t="str">
            <v>Кв. 548</v>
          </cell>
          <cell r="C730" t="str">
            <v>Подъезд №8</v>
          </cell>
          <cell r="D730">
            <v>45433</v>
          </cell>
          <cell r="E730" t="str">
            <v>СЗ КиноДевелопмент</v>
          </cell>
          <cell r="F730">
            <v>45315</v>
          </cell>
          <cell r="G730" t="str">
            <v>НЕТ</v>
          </cell>
          <cell r="H730">
            <v>50.7</v>
          </cell>
          <cell r="I730">
            <v>31</v>
          </cell>
        </row>
        <row r="731">
          <cell r="A731">
            <v>91344198</v>
          </cell>
          <cell r="B731" t="str">
            <v>Кв. 55</v>
          </cell>
          <cell r="C731" t="str">
            <v>Подъезд №1</v>
          </cell>
          <cell r="D731">
            <v>45485</v>
          </cell>
          <cell r="E731" t="str">
            <v>СЗ КиноДевелопмент</v>
          </cell>
          <cell r="F731">
            <v>45315</v>
          </cell>
          <cell r="G731" t="str">
            <v>НЕТ</v>
          </cell>
          <cell r="H731">
            <v>35.1</v>
          </cell>
          <cell r="I731">
            <v>31</v>
          </cell>
        </row>
        <row r="732">
          <cell r="A732">
            <v>91344199</v>
          </cell>
          <cell r="B732" t="str">
            <v>Кв. 550</v>
          </cell>
          <cell r="C732" t="str">
            <v>Подъезд №8</v>
          </cell>
          <cell r="D732">
            <v>45433</v>
          </cell>
          <cell r="E732" t="str">
            <v>СЗ КиноДевелопмент</v>
          </cell>
          <cell r="F732">
            <v>45315</v>
          </cell>
          <cell r="G732" t="str">
            <v>НЕТ</v>
          </cell>
          <cell r="H732">
            <v>49.9</v>
          </cell>
          <cell r="I732">
            <v>31</v>
          </cell>
        </row>
        <row r="733">
          <cell r="A733">
            <v>91344200</v>
          </cell>
          <cell r="B733" t="str">
            <v>Кв. 551</v>
          </cell>
          <cell r="C733" t="str">
            <v>Подъезд №8</v>
          </cell>
          <cell r="D733">
            <v>45433</v>
          </cell>
          <cell r="E733" t="str">
            <v>СЗ КиноДевелопмент</v>
          </cell>
          <cell r="F733">
            <v>45315</v>
          </cell>
          <cell r="G733">
            <v>45443</v>
          </cell>
          <cell r="H733">
            <v>72.8</v>
          </cell>
          <cell r="I733">
            <v>30</v>
          </cell>
        </row>
        <row r="734">
          <cell r="A734">
            <v>91344201</v>
          </cell>
          <cell r="B734" t="str">
            <v>Кв. 552</v>
          </cell>
          <cell r="C734" t="str">
            <v>Подъезд №8</v>
          </cell>
          <cell r="D734">
            <v>45433</v>
          </cell>
          <cell r="E734" t="str">
            <v>СЗ КиноДевелопмент</v>
          </cell>
          <cell r="F734">
            <v>45315</v>
          </cell>
          <cell r="G734">
            <v>45441</v>
          </cell>
          <cell r="H734">
            <v>50.7</v>
          </cell>
          <cell r="I734">
            <v>28</v>
          </cell>
        </row>
        <row r="735">
          <cell r="A735">
            <v>91344202</v>
          </cell>
          <cell r="B735" t="str">
            <v>Кв. 553</v>
          </cell>
          <cell r="C735" t="str">
            <v>Подъезд №8</v>
          </cell>
          <cell r="D735">
            <v>45433</v>
          </cell>
          <cell r="E735" t="str">
            <v>СЗ КиноДевелопмент</v>
          </cell>
          <cell r="F735">
            <v>45315</v>
          </cell>
          <cell r="G735">
            <v>45440</v>
          </cell>
          <cell r="H735">
            <v>32</v>
          </cell>
          <cell r="I735">
            <v>27</v>
          </cell>
        </row>
        <row r="736">
          <cell r="A736">
            <v>91344203</v>
          </cell>
          <cell r="B736" t="str">
            <v>Кв. 554</v>
          </cell>
          <cell r="C736" t="str">
            <v>Подъезд №8</v>
          </cell>
          <cell r="D736">
            <v>45433</v>
          </cell>
          <cell r="E736" t="str">
            <v>СЗ КиноДевелопмент</v>
          </cell>
          <cell r="F736">
            <v>45315</v>
          </cell>
          <cell r="G736">
            <v>45437</v>
          </cell>
          <cell r="H736">
            <v>49.9</v>
          </cell>
          <cell r="I736">
            <v>24</v>
          </cell>
        </row>
        <row r="737">
          <cell r="A737">
            <v>91344204</v>
          </cell>
          <cell r="B737" t="str">
            <v>Кв. 555</v>
          </cell>
          <cell r="C737" t="str">
            <v>Подъезд №8</v>
          </cell>
          <cell r="D737">
            <v>45433</v>
          </cell>
          <cell r="E737" t="str">
            <v>СЗ КиноДевелопмент</v>
          </cell>
          <cell r="F737">
            <v>45315</v>
          </cell>
          <cell r="G737" t="str">
            <v>НЕТ</v>
          </cell>
          <cell r="H737">
            <v>72.8</v>
          </cell>
          <cell r="I737">
            <v>31</v>
          </cell>
        </row>
        <row r="738">
          <cell r="A738">
            <v>91344205</v>
          </cell>
          <cell r="B738" t="str">
            <v>Кв. 556</v>
          </cell>
          <cell r="C738" t="str">
            <v>Подъезд №9</v>
          </cell>
          <cell r="D738">
            <v>45433</v>
          </cell>
          <cell r="E738" t="str">
            <v>СЗ КиноДевелопмент</v>
          </cell>
          <cell r="F738">
            <v>45315</v>
          </cell>
          <cell r="G738">
            <v>45434</v>
          </cell>
          <cell r="H738">
            <v>70</v>
          </cell>
          <cell r="I738">
            <v>21</v>
          </cell>
        </row>
        <row r="739">
          <cell r="A739">
            <v>91344206</v>
          </cell>
          <cell r="B739" t="str">
            <v>Кв. 557</v>
          </cell>
          <cell r="C739" t="str">
            <v>Подъезд №9</v>
          </cell>
          <cell r="D739">
            <v>45433</v>
          </cell>
          <cell r="E739" t="str">
            <v>СЗ КиноДевелопмент</v>
          </cell>
          <cell r="F739">
            <v>45315</v>
          </cell>
          <cell r="G739">
            <v>45440</v>
          </cell>
          <cell r="H739">
            <v>37.6</v>
          </cell>
          <cell r="I739">
            <v>27</v>
          </cell>
        </row>
        <row r="740">
          <cell r="A740">
            <v>91344207</v>
          </cell>
          <cell r="B740" t="str">
            <v>Кв. 558</v>
          </cell>
          <cell r="C740" t="str">
            <v>Подъезд №9</v>
          </cell>
          <cell r="D740">
            <v>45433</v>
          </cell>
          <cell r="E740" t="str">
            <v>СЗ КиноДевелопмент</v>
          </cell>
          <cell r="F740">
            <v>45315</v>
          </cell>
          <cell r="G740">
            <v>45433</v>
          </cell>
          <cell r="H740">
            <v>70.7</v>
          </cell>
          <cell r="I740">
            <v>20</v>
          </cell>
        </row>
        <row r="741">
          <cell r="A741">
            <v>91344210</v>
          </cell>
          <cell r="B741" t="str">
            <v>Кв. 560</v>
          </cell>
          <cell r="C741" t="str">
            <v>Подъезд №9</v>
          </cell>
          <cell r="D741">
            <v>45433</v>
          </cell>
          <cell r="E741" t="str">
            <v>СЗ КиноДевелопмент</v>
          </cell>
          <cell r="F741">
            <v>45315</v>
          </cell>
          <cell r="G741">
            <v>45443</v>
          </cell>
          <cell r="H741">
            <v>37.1</v>
          </cell>
          <cell r="I741">
            <v>30</v>
          </cell>
        </row>
        <row r="742">
          <cell r="A742">
            <v>91344211</v>
          </cell>
          <cell r="B742" t="str">
            <v>Кв. 561</v>
          </cell>
          <cell r="C742" t="str">
            <v>Подъезд №9</v>
          </cell>
          <cell r="D742">
            <v>45433</v>
          </cell>
          <cell r="E742" t="str">
            <v>СЗ КиноДевелопмент</v>
          </cell>
          <cell r="F742">
            <v>45315</v>
          </cell>
          <cell r="G742">
            <v>45433</v>
          </cell>
          <cell r="H742">
            <v>70</v>
          </cell>
          <cell r="I742">
            <v>20</v>
          </cell>
        </row>
        <row r="743">
          <cell r="A743">
            <v>91344212</v>
          </cell>
          <cell r="B743" t="str">
            <v>Кв. 562</v>
          </cell>
          <cell r="C743" t="str">
            <v>Подъезд №9</v>
          </cell>
          <cell r="D743">
            <v>45433</v>
          </cell>
          <cell r="E743" t="str">
            <v>СЗ КиноДевелопмент</v>
          </cell>
          <cell r="F743">
            <v>45315</v>
          </cell>
          <cell r="G743" t="str">
            <v>НЕТ</v>
          </cell>
          <cell r="H743">
            <v>69.5</v>
          </cell>
          <cell r="I743">
            <v>31</v>
          </cell>
        </row>
        <row r="744">
          <cell r="A744">
            <v>91344214</v>
          </cell>
          <cell r="B744" t="str">
            <v>Кв. 564</v>
          </cell>
          <cell r="C744" t="str">
            <v>Подъезд №9</v>
          </cell>
          <cell r="D744">
            <v>45433</v>
          </cell>
          <cell r="E744" t="str">
            <v>СЗ КиноДевелопмент</v>
          </cell>
          <cell r="F744">
            <v>45315</v>
          </cell>
          <cell r="G744">
            <v>45436</v>
          </cell>
          <cell r="H744">
            <v>70</v>
          </cell>
          <cell r="I744">
            <v>23</v>
          </cell>
        </row>
        <row r="745">
          <cell r="A745">
            <v>91344215</v>
          </cell>
          <cell r="B745" t="str">
            <v>Кв. 565</v>
          </cell>
          <cell r="C745" t="str">
            <v>Подъезд №9</v>
          </cell>
          <cell r="D745">
            <v>45433</v>
          </cell>
          <cell r="E745" t="str">
            <v>СЗ КиноДевелопмент</v>
          </cell>
          <cell r="F745">
            <v>45315</v>
          </cell>
          <cell r="G745">
            <v>45434</v>
          </cell>
          <cell r="H745">
            <v>69.5</v>
          </cell>
          <cell r="I745">
            <v>21</v>
          </cell>
        </row>
        <row r="746">
          <cell r="A746">
            <v>91344216</v>
          </cell>
          <cell r="B746" t="str">
            <v>Кв. 566</v>
          </cell>
          <cell r="C746" t="str">
            <v>Подъезд №9</v>
          </cell>
          <cell r="D746">
            <v>45433</v>
          </cell>
          <cell r="E746" t="str">
            <v>СЗ КиноДевелопмент</v>
          </cell>
          <cell r="F746">
            <v>45315</v>
          </cell>
          <cell r="G746">
            <v>45435</v>
          </cell>
          <cell r="H746">
            <v>37.1</v>
          </cell>
          <cell r="I746">
            <v>22</v>
          </cell>
        </row>
        <row r="747">
          <cell r="A747">
            <v>91344218</v>
          </cell>
          <cell r="B747" t="str">
            <v>Кв. 568</v>
          </cell>
          <cell r="C747" t="str">
            <v>Подъезд №9</v>
          </cell>
          <cell r="D747">
            <v>45433</v>
          </cell>
          <cell r="E747" t="str">
            <v>СЗ КиноДевелопмент</v>
          </cell>
          <cell r="F747">
            <v>45315</v>
          </cell>
          <cell r="G747" t="str">
            <v>НЕТ</v>
          </cell>
          <cell r="H747">
            <v>69.5</v>
          </cell>
          <cell r="I747">
            <v>31</v>
          </cell>
        </row>
        <row r="748">
          <cell r="A748">
            <v>91344219</v>
          </cell>
          <cell r="B748" t="str">
            <v>Кв. 569</v>
          </cell>
          <cell r="C748" t="str">
            <v>Подъезд №9</v>
          </cell>
          <cell r="D748">
            <v>45433</v>
          </cell>
          <cell r="E748" t="str">
            <v>СЗ КиноДевелопмент</v>
          </cell>
          <cell r="F748">
            <v>45315</v>
          </cell>
          <cell r="G748">
            <v>45443</v>
          </cell>
          <cell r="H748">
            <v>37.1</v>
          </cell>
          <cell r="I748">
            <v>30</v>
          </cell>
        </row>
        <row r="749">
          <cell r="A749">
            <v>91344220</v>
          </cell>
          <cell r="B749" t="str">
            <v>Кв. 57</v>
          </cell>
          <cell r="C749" t="str">
            <v>Подъезд №1</v>
          </cell>
          <cell r="D749">
            <v>45485</v>
          </cell>
          <cell r="E749" t="str">
            <v>СЗ КиноДевелопмент</v>
          </cell>
          <cell r="F749">
            <v>45315</v>
          </cell>
          <cell r="G749" t="str">
            <v>НЕТ</v>
          </cell>
          <cell r="H749">
            <v>51.1</v>
          </cell>
          <cell r="I749">
            <v>31</v>
          </cell>
        </row>
        <row r="750">
          <cell r="A750">
            <v>91344221</v>
          </cell>
          <cell r="B750" t="str">
            <v>Кв. 570</v>
          </cell>
          <cell r="C750" t="str">
            <v>Подъезд №9</v>
          </cell>
          <cell r="D750">
            <v>45433</v>
          </cell>
          <cell r="E750" t="str">
            <v>СЗ КиноДевелопмент</v>
          </cell>
          <cell r="F750">
            <v>45315</v>
          </cell>
          <cell r="G750" t="str">
            <v>НЕТ</v>
          </cell>
          <cell r="H750">
            <v>70</v>
          </cell>
          <cell r="I750">
            <v>31</v>
          </cell>
        </row>
        <row r="751">
          <cell r="A751">
            <v>91344223</v>
          </cell>
          <cell r="B751" t="str">
            <v>Кв. 572</v>
          </cell>
          <cell r="C751" t="str">
            <v>Подъезд №9</v>
          </cell>
          <cell r="D751">
            <v>45433</v>
          </cell>
          <cell r="E751" t="str">
            <v>СЗ КиноДевелопмент</v>
          </cell>
          <cell r="F751">
            <v>45315</v>
          </cell>
          <cell r="G751" t="str">
            <v>НЕТ</v>
          </cell>
          <cell r="H751">
            <v>37.1</v>
          </cell>
          <cell r="I751">
            <v>31</v>
          </cell>
        </row>
        <row r="752">
          <cell r="A752">
            <v>91344224</v>
          </cell>
          <cell r="B752" t="str">
            <v>Кв. 573</v>
          </cell>
          <cell r="C752" t="str">
            <v>Подъезд №9</v>
          </cell>
          <cell r="D752">
            <v>45433</v>
          </cell>
          <cell r="E752" t="str">
            <v>СЗ КиноДевелопмент</v>
          </cell>
          <cell r="F752">
            <v>45315</v>
          </cell>
          <cell r="G752">
            <v>45437</v>
          </cell>
          <cell r="H752">
            <v>70</v>
          </cell>
          <cell r="I752">
            <v>24</v>
          </cell>
        </row>
        <row r="753">
          <cell r="A753">
            <v>91344225</v>
          </cell>
          <cell r="B753" t="str">
            <v>Кв. 574</v>
          </cell>
          <cell r="C753" t="str">
            <v>Подъезд №9</v>
          </cell>
          <cell r="D753">
            <v>45433</v>
          </cell>
          <cell r="E753" t="str">
            <v>СЗ КиноДевелопмент</v>
          </cell>
          <cell r="F753">
            <v>45315</v>
          </cell>
          <cell r="G753" t="str">
            <v>НЕТ</v>
          </cell>
          <cell r="H753">
            <v>69.5</v>
          </cell>
          <cell r="I753">
            <v>31</v>
          </cell>
        </row>
        <row r="754">
          <cell r="A754">
            <v>91344227</v>
          </cell>
          <cell r="B754" t="str">
            <v>Кв. 576</v>
          </cell>
          <cell r="C754" t="str">
            <v>Подъезд №9</v>
          </cell>
          <cell r="D754">
            <v>45433</v>
          </cell>
          <cell r="E754" t="str">
            <v>СЗ КиноДевелопмент</v>
          </cell>
          <cell r="F754">
            <v>45315</v>
          </cell>
          <cell r="G754" t="str">
            <v>НЕТ</v>
          </cell>
          <cell r="H754">
            <v>70</v>
          </cell>
          <cell r="I754">
            <v>31</v>
          </cell>
        </row>
        <row r="755">
          <cell r="A755">
            <v>91344228</v>
          </cell>
          <cell r="B755" t="str">
            <v>Кв. 577</v>
          </cell>
          <cell r="C755" t="str">
            <v>Подъезд №9</v>
          </cell>
          <cell r="D755">
            <v>45433</v>
          </cell>
          <cell r="E755" t="str">
            <v>СЗ КиноДевелопмент</v>
          </cell>
          <cell r="F755">
            <v>45315</v>
          </cell>
          <cell r="G755" t="str">
            <v>НЕТ</v>
          </cell>
          <cell r="H755">
            <v>69.5</v>
          </cell>
          <cell r="I755">
            <v>31</v>
          </cell>
        </row>
        <row r="756">
          <cell r="A756">
            <v>91344229</v>
          </cell>
          <cell r="B756" t="str">
            <v>Кв. 578</v>
          </cell>
          <cell r="C756" t="str">
            <v>Подъезд №9</v>
          </cell>
          <cell r="D756">
            <v>45433</v>
          </cell>
          <cell r="E756" t="str">
            <v>СЗ КиноДевелопмент</v>
          </cell>
          <cell r="F756">
            <v>45315</v>
          </cell>
          <cell r="G756" t="str">
            <v>НЕТ</v>
          </cell>
          <cell r="H756">
            <v>37.1</v>
          </cell>
          <cell r="I756">
            <v>31</v>
          </cell>
        </row>
        <row r="757">
          <cell r="A757">
            <v>91344232</v>
          </cell>
          <cell r="B757" t="str">
            <v>Кв. 580</v>
          </cell>
          <cell r="C757" t="str">
            <v>Подъезд №10</v>
          </cell>
          <cell r="D757">
            <v>45552</v>
          </cell>
          <cell r="E757" t="str">
            <v>СЗ КиноДевелопмент</v>
          </cell>
          <cell r="F757">
            <v>45315</v>
          </cell>
          <cell r="G757" t="str">
            <v>НЕТ</v>
          </cell>
          <cell r="H757">
            <v>55.1</v>
          </cell>
          <cell r="I757">
            <v>31</v>
          </cell>
        </row>
        <row r="758">
          <cell r="A758">
            <v>91344233</v>
          </cell>
          <cell r="B758" t="str">
            <v>Кв. 581</v>
          </cell>
          <cell r="C758" t="str">
            <v>Подъезд №10</v>
          </cell>
          <cell r="D758">
            <v>45552</v>
          </cell>
          <cell r="E758" t="str">
            <v>СЗ КиноДевелопмент</v>
          </cell>
          <cell r="F758">
            <v>45315</v>
          </cell>
          <cell r="G758" t="str">
            <v>НЕТ</v>
          </cell>
          <cell r="H758">
            <v>34</v>
          </cell>
          <cell r="I758">
            <v>31</v>
          </cell>
        </row>
        <row r="759">
          <cell r="A759">
            <v>91344234</v>
          </cell>
          <cell r="B759" t="str">
            <v>Кв. 582</v>
          </cell>
          <cell r="C759" t="str">
            <v>Подъезд №10</v>
          </cell>
          <cell r="D759">
            <v>45552</v>
          </cell>
          <cell r="E759" t="str">
            <v>СЗ КиноДевелопмент</v>
          </cell>
          <cell r="F759">
            <v>45315</v>
          </cell>
          <cell r="G759" t="str">
            <v>НЕТ</v>
          </cell>
          <cell r="H759">
            <v>38.700000000000003</v>
          </cell>
          <cell r="I759">
            <v>31</v>
          </cell>
        </row>
        <row r="760">
          <cell r="A760">
            <v>91344235</v>
          </cell>
          <cell r="B760" t="str">
            <v>Кв. 583</v>
          </cell>
          <cell r="C760" t="str">
            <v>Подъезд №10</v>
          </cell>
          <cell r="D760">
            <v>45552</v>
          </cell>
          <cell r="E760" t="str">
            <v>СЗ КиноДевелопмент</v>
          </cell>
          <cell r="F760">
            <v>45315</v>
          </cell>
          <cell r="G760" t="str">
            <v>НЕТ</v>
          </cell>
          <cell r="H760">
            <v>58.7</v>
          </cell>
          <cell r="I760">
            <v>31</v>
          </cell>
        </row>
        <row r="761">
          <cell r="A761">
            <v>91344236</v>
          </cell>
          <cell r="B761" t="str">
            <v>Кв. 584</v>
          </cell>
          <cell r="C761" t="str">
            <v>Подъезд №10</v>
          </cell>
          <cell r="D761">
            <v>45552</v>
          </cell>
          <cell r="E761" t="str">
            <v>СЗ КиноДевелопмент</v>
          </cell>
          <cell r="F761">
            <v>45315</v>
          </cell>
          <cell r="G761" t="str">
            <v>НЕТ</v>
          </cell>
          <cell r="H761">
            <v>54.2</v>
          </cell>
          <cell r="I761">
            <v>31</v>
          </cell>
        </row>
        <row r="762">
          <cell r="A762">
            <v>91344238</v>
          </cell>
          <cell r="B762" t="str">
            <v>Кв. 586</v>
          </cell>
          <cell r="C762" t="str">
            <v>Подъезд №10</v>
          </cell>
          <cell r="D762">
            <v>45552</v>
          </cell>
          <cell r="E762" t="str">
            <v>СЗ КиноДевелопмент</v>
          </cell>
          <cell r="F762">
            <v>45315</v>
          </cell>
          <cell r="G762" t="str">
            <v>НЕТ</v>
          </cell>
          <cell r="H762">
            <v>38.1</v>
          </cell>
          <cell r="I762">
            <v>31</v>
          </cell>
        </row>
        <row r="763">
          <cell r="A763">
            <v>91344239</v>
          </cell>
          <cell r="B763" t="str">
            <v>Кв. 587</v>
          </cell>
          <cell r="C763" t="str">
            <v>Подъезд №10</v>
          </cell>
          <cell r="D763">
            <v>45552</v>
          </cell>
          <cell r="E763" t="str">
            <v>СЗ КиноДевелопмент</v>
          </cell>
          <cell r="F763">
            <v>45315</v>
          </cell>
          <cell r="G763" t="str">
            <v>НЕТ</v>
          </cell>
          <cell r="H763">
            <v>58</v>
          </cell>
          <cell r="I763">
            <v>31</v>
          </cell>
        </row>
        <row r="764">
          <cell r="A764">
            <v>91344241</v>
          </cell>
          <cell r="B764" t="str">
            <v>Кв. 589</v>
          </cell>
          <cell r="C764" t="str">
            <v>Подъезд №10</v>
          </cell>
          <cell r="D764">
            <v>45552</v>
          </cell>
          <cell r="E764" t="str">
            <v>СЗ КиноДевелопмент</v>
          </cell>
          <cell r="F764">
            <v>45315</v>
          </cell>
          <cell r="G764" t="str">
            <v>НЕТ</v>
          </cell>
          <cell r="H764">
            <v>33.5</v>
          </cell>
          <cell r="I764">
            <v>31</v>
          </cell>
        </row>
        <row r="765">
          <cell r="A765">
            <v>91344242</v>
          </cell>
          <cell r="B765" t="str">
            <v>Кв. 59</v>
          </cell>
          <cell r="C765" t="str">
            <v>Подъезд №1</v>
          </cell>
          <cell r="D765">
            <v>45485</v>
          </cell>
          <cell r="E765" t="str">
            <v>СЗ КиноДевелопмент</v>
          </cell>
          <cell r="F765">
            <v>45315</v>
          </cell>
          <cell r="G765" t="str">
            <v>НЕТ</v>
          </cell>
          <cell r="H765">
            <v>35.1</v>
          </cell>
          <cell r="I765">
            <v>31</v>
          </cell>
        </row>
        <row r="766">
          <cell r="A766">
            <v>91344243</v>
          </cell>
          <cell r="B766" t="str">
            <v>Кв. 590</v>
          </cell>
          <cell r="C766" t="str">
            <v>Подъезд №10</v>
          </cell>
          <cell r="D766">
            <v>45552</v>
          </cell>
          <cell r="E766" t="str">
            <v>СЗ КиноДевелопмент</v>
          </cell>
          <cell r="F766">
            <v>45315</v>
          </cell>
          <cell r="G766" t="str">
            <v>НЕТ</v>
          </cell>
          <cell r="H766">
            <v>38.1</v>
          </cell>
          <cell r="I766">
            <v>31</v>
          </cell>
        </row>
        <row r="767">
          <cell r="A767">
            <v>91344244</v>
          </cell>
          <cell r="B767" t="str">
            <v>Кв. 591</v>
          </cell>
          <cell r="C767" t="str">
            <v>Подъезд №10</v>
          </cell>
          <cell r="D767">
            <v>45552</v>
          </cell>
          <cell r="E767" t="str">
            <v>СЗ КиноДевелопмент</v>
          </cell>
          <cell r="F767">
            <v>45315</v>
          </cell>
          <cell r="G767" t="str">
            <v>НЕТ</v>
          </cell>
          <cell r="H767">
            <v>58</v>
          </cell>
          <cell r="I767">
            <v>31</v>
          </cell>
        </row>
        <row r="768">
          <cell r="A768">
            <v>91344245</v>
          </cell>
          <cell r="B768" t="str">
            <v>Кв. 592</v>
          </cell>
          <cell r="C768" t="str">
            <v>Подъезд №10</v>
          </cell>
          <cell r="D768">
            <v>45552</v>
          </cell>
          <cell r="E768" t="str">
            <v>СЗ КиноДевелопмент</v>
          </cell>
          <cell r="F768">
            <v>45315</v>
          </cell>
          <cell r="G768" t="str">
            <v>НЕТ</v>
          </cell>
          <cell r="H768">
            <v>54.2</v>
          </cell>
          <cell r="I768">
            <v>31</v>
          </cell>
        </row>
        <row r="769">
          <cell r="A769">
            <v>91344246</v>
          </cell>
          <cell r="B769" t="str">
            <v>Кв. 593</v>
          </cell>
          <cell r="C769" t="str">
            <v>Подъезд №10</v>
          </cell>
          <cell r="D769">
            <v>45552</v>
          </cell>
          <cell r="E769" t="str">
            <v>СЗ КиноДевелопмент</v>
          </cell>
          <cell r="F769">
            <v>45315</v>
          </cell>
          <cell r="G769" t="str">
            <v>НЕТ</v>
          </cell>
          <cell r="H769">
            <v>33.5</v>
          </cell>
          <cell r="I769">
            <v>31</v>
          </cell>
        </row>
        <row r="770">
          <cell r="A770">
            <v>91344248</v>
          </cell>
          <cell r="B770" t="str">
            <v>Кв. 595</v>
          </cell>
          <cell r="C770" t="str">
            <v>Подъезд №10</v>
          </cell>
          <cell r="D770">
            <v>45552</v>
          </cell>
          <cell r="E770" t="str">
            <v>СЗ КиноДевелопмент</v>
          </cell>
          <cell r="F770">
            <v>45315</v>
          </cell>
          <cell r="G770" t="str">
            <v>НЕТ</v>
          </cell>
          <cell r="H770">
            <v>58</v>
          </cell>
          <cell r="I770">
            <v>31</v>
          </cell>
        </row>
        <row r="771">
          <cell r="A771">
            <v>91344249</v>
          </cell>
          <cell r="B771" t="str">
            <v>Кв. 596</v>
          </cell>
          <cell r="C771" t="str">
            <v>Подъезд №10</v>
          </cell>
          <cell r="D771">
            <v>45552</v>
          </cell>
          <cell r="E771" t="str">
            <v>СЗ КиноДевелопмент</v>
          </cell>
          <cell r="F771">
            <v>45315</v>
          </cell>
          <cell r="G771" t="str">
            <v>НЕТ</v>
          </cell>
          <cell r="H771">
            <v>54.2</v>
          </cell>
          <cell r="I771">
            <v>31</v>
          </cell>
        </row>
        <row r="772">
          <cell r="A772">
            <v>91344250</v>
          </cell>
          <cell r="B772" t="str">
            <v>Кв. 597</v>
          </cell>
          <cell r="C772" t="str">
            <v>Подъезд №10</v>
          </cell>
          <cell r="D772">
            <v>45552</v>
          </cell>
          <cell r="E772" t="str">
            <v>СЗ КиноДевелопмент</v>
          </cell>
          <cell r="F772">
            <v>45315</v>
          </cell>
          <cell r="G772" t="str">
            <v>НЕТ</v>
          </cell>
          <cell r="H772">
            <v>33.5</v>
          </cell>
          <cell r="I772">
            <v>31</v>
          </cell>
        </row>
        <row r="773">
          <cell r="A773">
            <v>91344251</v>
          </cell>
          <cell r="B773" t="str">
            <v>Кв. 598</v>
          </cell>
          <cell r="C773" t="str">
            <v>Подъезд №10</v>
          </cell>
          <cell r="D773">
            <v>45552</v>
          </cell>
          <cell r="E773" t="str">
            <v>СЗ КиноДевелопмент</v>
          </cell>
          <cell r="F773">
            <v>45315</v>
          </cell>
          <cell r="G773" t="str">
            <v>НЕТ</v>
          </cell>
          <cell r="H773">
            <v>38.1</v>
          </cell>
          <cell r="I773">
            <v>31</v>
          </cell>
        </row>
        <row r="774">
          <cell r="A774">
            <v>91344254</v>
          </cell>
          <cell r="B774" t="str">
            <v>Кв. 60</v>
          </cell>
          <cell r="C774" t="str">
            <v>Подъезд №1</v>
          </cell>
          <cell r="D774">
            <v>45485</v>
          </cell>
          <cell r="E774" t="str">
            <v>СЗ КиноДевелопмент</v>
          </cell>
          <cell r="F774">
            <v>45315</v>
          </cell>
          <cell r="G774" t="str">
            <v>НЕТ</v>
          </cell>
          <cell r="H774">
            <v>54</v>
          </cell>
          <cell r="I774">
            <v>31</v>
          </cell>
        </row>
        <row r="775">
          <cell r="A775">
            <v>91344255</v>
          </cell>
          <cell r="B775" t="str">
            <v>Кв. 600</v>
          </cell>
          <cell r="C775" t="str">
            <v>Подъезд №10</v>
          </cell>
          <cell r="D775">
            <v>45552</v>
          </cell>
          <cell r="E775" t="str">
            <v>СЗ КиноДевелопмент</v>
          </cell>
          <cell r="F775">
            <v>45315</v>
          </cell>
          <cell r="G775" t="str">
            <v>НЕТ</v>
          </cell>
          <cell r="H775">
            <v>54.2</v>
          </cell>
          <cell r="I775">
            <v>31</v>
          </cell>
        </row>
        <row r="776">
          <cell r="A776">
            <v>91344257</v>
          </cell>
          <cell r="B776" t="str">
            <v>Кв. 602</v>
          </cell>
          <cell r="C776" t="str">
            <v>Подъезд №10</v>
          </cell>
          <cell r="D776">
            <v>45552</v>
          </cell>
          <cell r="E776" t="str">
            <v>СЗ КиноДевелопмент</v>
          </cell>
          <cell r="F776">
            <v>45315</v>
          </cell>
          <cell r="G776" t="str">
            <v>НЕТ</v>
          </cell>
          <cell r="H776">
            <v>38.1</v>
          </cell>
          <cell r="I776">
            <v>31</v>
          </cell>
        </row>
        <row r="777">
          <cell r="A777">
            <v>91344258</v>
          </cell>
          <cell r="B777" t="str">
            <v>Кв. 603</v>
          </cell>
          <cell r="C777" t="str">
            <v>Подъезд №10</v>
          </cell>
          <cell r="D777">
            <v>45552</v>
          </cell>
          <cell r="E777" t="str">
            <v>СЗ КиноДевелопмент</v>
          </cell>
          <cell r="F777">
            <v>45315</v>
          </cell>
          <cell r="G777" t="str">
            <v>НЕТ</v>
          </cell>
          <cell r="H777">
            <v>58</v>
          </cell>
          <cell r="I777">
            <v>31</v>
          </cell>
        </row>
        <row r="778">
          <cell r="A778">
            <v>91344259</v>
          </cell>
          <cell r="B778" t="str">
            <v>Кв. 604</v>
          </cell>
          <cell r="C778" t="str">
            <v>Подъезд №10</v>
          </cell>
          <cell r="D778">
            <v>45552</v>
          </cell>
          <cell r="E778" t="str">
            <v>СЗ КиноДевелопмент</v>
          </cell>
          <cell r="F778">
            <v>45315</v>
          </cell>
          <cell r="G778" t="str">
            <v>НЕТ</v>
          </cell>
          <cell r="H778">
            <v>54.2</v>
          </cell>
          <cell r="I778">
            <v>31</v>
          </cell>
        </row>
        <row r="779">
          <cell r="A779">
            <v>91344260</v>
          </cell>
          <cell r="B779" t="str">
            <v>Кв. 605</v>
          </cell>
          <cell r="C779" t="str">
            <v>Подъезд №10</v>
          </cell>
          <cell r="D779">
            <v>45552</v>
          </cell>
          <cell r="E779" t="str">
            <v>СЗ КиноДевелопмент</v>
          </cell>
          <cell r="F779">
            <v>45315</v>
          </cell>
          <cell r="G779" t="str">
            <v>НЕТ</v>
          </cell>
          <cell r="H779">
            <v>33.5</v>
          </cell>
          <cell r="I779">
            <v>31</v>
          </cell>
        </row>
        <row r="780">
          <cell r="A780">
            <v>91344261</v>
          </cell>
          <cell r="B780" t="str">
            <v>Кв. 606</v>
          </cell>
          <cell r="C780" t="str">
            <v>Подъезд №10</v>
          </cell>
          <cell r="D780">
            <v>45552</v>
          </cell>
          <cell r="E780" t="str">
            <v>СЗ КиноДевелопмент</v>
          </cell>
          <cell r="F780">
            <v>45315</v>
          </cell>
          <cell r="G780" t="str">
            <v>НЕТ</v>
          </cell>
          <cell r="H780">
            <v>38.1</v>
          </cell>
          <cell r="I780">
            <v>31</v>
          </cell>
        </row>
        <row r="781">
          <cell r="A781">
            <v>91344262</v>
          </cell>
          <cell r="B781" t="str">
            <v>Кв. 607</v>
          </cell>
          <cell r="C781" t="str">
            <v>Подъезд №10</v>
          </cell>
          <cell r="D781">
            <v>45552</v>
          </cell>
          <cell r="E781" t="str">
            <v>СЗ КиноДевелопмент</v>
          </cell>
          <cell r="F781">
            <v>45315</v>
          </cell>
          <cell r="G781" t="str">
            <v>НЕТ</v>
          </cell>
          <cell r="H781">
            <v>58</v>
          </cell>
          <cell r="I781">
            <v>31</v>
          </cell>
        </row>
        <row r="782">
          <cell r="A782">
            <v>91344264</v>
          </cell>
          <cell r="B782" t="str">
            <v>Кв. 609</v>
          </cell>
          <cell r="C782" t="str">
            <v>Подъезд №10</v>
          </cell>
          <cell r="D782">
            <v>45552</v>
          </cell>
          <cell r="E782" t="str">
            <v>СЗ КиноДевелопмент</v>
          </cell>
          <cell r="F782">
            <v>45315</v>
          </cell>
          <cell r="G782" t="str">
            <v>НЕТ</v>
          </cell>
          <cell r="H782">
            <v>33.5</v>
          </cell>
          <cell r="I782">
            <v>31</v>
          </cell>
        </row>
        <row r="783">
          <cell r="A783">
            <v>91344265</v>
          </cell>
          <cell r="B783" t="str">
            <v>Кв. 61</v>
          </cell>
          <cell r="C783" t="str">
            <v>Подъезд №1</v>
          </cell>
          <cell r="D783">
            <v>45485</v>
          </cell>
          <cell r="E783" t="str">
            <v>СЗ КиноДевелопмент</v>
          </cell>
          <cell r="F783">
            <v>45315</v>
          </cell>
          <cell r="G783" t="str">
            <v>НЕТ</v>
          </cell>
          <cell r="H783">
            <v>51.1</v>
          </cell>
          <cell r="I783">
            <v>31</v>
          </cell>
        </row>
        <row r="784">
          <cell r="A784">
            <v>91344266</v>
          </cell>
          <cell r="B784" t="str">
            <v>Кв. 610</v>
          </cell>
          <cell r="C784" t="str">
            <v>Подъезд №10</v>
          </cell>
          <cell r="D784">
            <v>45552</v>
          </cell>
          <cell r="E784" t="str">
            <v>СЗ КиноДевелопмент</v>
          </cell>
          <cell r="F784">
            <v>45315</v>
          </cell>
          <cell r="G784" t="str">
            <v>НЕТ</v>
          </cell>
          <cell r="H784">
            <v>38.1</v>
          </cell>
          <cell r="I784">
            <v>31</v>
          </cell>
        </row>
        <row r="785">
          <cell r="A785">
            <v>91344267</v>
          </cell>
          <cell r="B785" t="str">
            <v>Кв. 611</v>
          </cell>
          <cell r="C785" t="str">
            <v>Подъезд №10</v>
          </cell>
          <cell r="D785">
            <v>45552</v>
          </cell>
          <cell r="E785" t="str">
            <v>СЗ КиноДевелопмент</v>
          </cell>
          <cell r="F785">
            <v>45315</v>
          </cell>
          <cell r="G785" t="str">
            <v>НЕТ</v>
          </cell>
          <cell r="H785">
            <v>58</v>
          </cell>
          <cell r="I785">
            <v>31</v>
          </cell>
        </row>
        <row r="786">
          <cell r="A786">
            <v>91344268</v>
          </cell>
          <cell r="B786" t="str">
            <v>Кв. 612</v>
          </cell>
          <cell r="C786" t="str">
            <v>Подъезд №10</v>
          </cell>
          <cell r="D786">
            <v>45552</v>
          </cell>
          <cell r="E786" t="str">
            <v>СЗ КиноДевелопмент</v>
          </cell>
          <cell r="F786">
            <v>45315</v>
          </cell>
          <cell r="G786" t="str">
            <v>НЕТ</v>
          </cell>
          <cell r="H786">
            <v>54.2</v>
          </cell>
          <cell r="I786">
            <v>31</v>
          </cell>
        </row>
        <row r="787">
          <cell r="A787">
            <v>91344269</v>
          </cell>
          <cell r="B787" t="str">
            <v>Кв. 613</v>
          </cell>
          <cell r="C787" t="str">
            <v>Подъезд №10</v>
          </cell>
          <cell r="D787">
            <v>45552</v>
          </cell>
          <cell r="E787" t="str">
            <v>СЗ КиноДевелопмент</v>
          </cell>
          <cell r="F787">
            <v>45315</v>
          </cell>
          <cell r="G787" t="str">
            <v>НЕТ</v>
          </cell>
          <cell r="H787">
            <v>33.5</v>
          </cell>
          <cell r="I787">
            <v>31</v>
          </cell>
        </row>
        <row r="788">
          <cell r="A788">
            <v>91344270</v>
          </cell>
          <cell r="B788" t="str">
            <v>Кв. 614</v>
          </cell>
          <cell r="C788" t="str">
            <v>Подъезд №10</v>
          </cell>
          <cell r="D788">
            <v>45552</v>
          </cell>
          <cell r="E788" t="str">
            <v>СЗ КиноДевелопмент</v>
          </cell>
          <cell r="F788">
            <v>45315</v>
          </cell>
          <cell r="G788" t="str">
            <v>НЕТ</v>
          </cell>
          <cell r="H788">
            <v>38.1</v>
          </cell>
          <cell r="I788">
            <v>31</v>
          </cell>
        </row>
        <row r="789">
          <cell r="A789">
            <v>91344272</v>
          </cell>
          <cell r="B789" t="str">
            <v>Кв. 616</v>
          </cell>
          <cell r="C789" t="str">
            <v>Подъезд №10</v>
          </cell>
          <cell r="D789">
            <v>45552</v>
          </cell>
          <cell r="E789" t="str">
            <v>СЗ КиноДевелопмент</v>
          </cell>
          <cell r="F789">
            <v>45315</v>
          </cell>
          <cell r="G789" t="str">
            <v>НЕТ</v>
          </cell>
          <cell r="H789">
            <v>54.2</v>
          </cell>
          <cell r="I789">
            <v>31</v>
          </cell>
        </row>
        <row r="790">
          <cell r="A790">
            <v>91344274</v>
          </cell>
          <cell r="B790" t="str">
            <v>Кв. 618</v>
          </cell>
          <cell r="C790" t="str">
            <v>Подъезд №10</v>
          </cell>
          <cell r="D790">
            <v>45552</v>
          </cell>
          <cell r="E790" t="str">
            <v>СЗ КиноДевелопмент</v>
          </cell>
          <cell r="F790">
            <v>45315</v>
          </cell>
          <cell r="G790" t="str">
            <v>НЕТ</v>
          </cell>
          <cell r="H790">
            <v>38.1</v>
          </cell>
          <cell r="I790">
            <v>31</v>
          </cell>
        </row>
        <row r="791">
          <cell r="A791">
            <v>91344275</v>
          </cell>
          <cell r="B791" t="str">
            <v>Кв. 619</v>
          </cell>
          <cell r="C791" t="str">
            <v>Подъезд №10</v>
          </cell>
          <cell r="D791">
            <v>45552</v>
          </cell>
          <cell r="E791" t="str">
            <v>СЗ КиноДевелопмент</v>
          </cell>
          <cell r="F791">
            <v>45315</v>
          </cell>
          <cell r="G791" t="str">
            <v>НЕТ</v>
          </cell>
          <cell r="H791">
            <v>58</v>
          </cell>
          <cell r="I791">
            <v>31</v>
          </cell>
        </row>
        <row r="792">
          <cell r="A792">
            <v>91344276</v>
          </cell>
          <cell r="B792" t="str">
            <v>Кв. 62</v>
          </cell>
          <cell r="C792" t="str">
            <v>Подъезд №1</v>
          </cell>
          <cell r="D792">
            <v>45485</v>
          </cell>
          <cell r="E792" t="str">
            <v>СЗ КиноДевелопмент</v>
          </cell>
          <cell r="F792">
            <v>45315</v>
          </cell>
          <cell r="G792" t="str">
            <v>НЕТ</v>
          </cell>
          <cell r="H792">
            <v>32.200000000000003</v>
          </cell>
          <cell r="I792">
            <v>31</v>
          </cell>
        </row>
        <row r="793">
          <cell r="A793">
            <v>91344277</v>
          </cell>
          <cell r="B793" t="str">
            <v>Кв. 620</v>
          </cell>
          <cell r="C793" t="str">
            <v>Подъезд №10</v>
          </cell>
          <cell r="D793">
            <v>45552</v>
          </cell>
          <cell r="E793" t="str">
            <v>СЗ КиноДевелопмент</v>
          </cell>
          <cell r="F793">
            <v>45315</v>
          </cell>
          <cell r="G793" t="str">
            <v>НЕТ</v>
          </cell>
          <cell r="H793">
            <v>54.2</v>
          </cell>
          <cell r="I793">
            <v>31</v>
          </cell>
        </row>
        <row r="794">
          <cell r="A794">
            <v>91344278</v>
          </cell>
          <cell r="B794" t="str">
            <v>Кв. 621</v>
          </cell>
          <cell r="C794" t="str">
            <v>Подъезд №10</v>
          </cell>
          <cell r="D794">
            <v>45552</v>
          </cell>
          <cell r="E794" t="str">
            <v>СЗ КиноДевелопмент</v>
          </cell>
          <cell r="F794">
            <v>45315</v>
          </cell>
          <cell r="G794" t="str">
            <v>НЕТ</v>
          </cell>
          <cell r="H794">
            <v>33.5</v>
          </cell>
          <cell r="I794">
            <v>31</v>
          </cell>
        </row>
        <row r="795">
          <cell r="A795">
            <v>91344280</v>
          </cell>
          <cell r="B795" t="str">
            <v>Кв. 623</v>
          </cell>
          <cell r="C795" t="str">
            <v>Подъезд №10</v>
          </cell>
          <cell r="D795">
            <v>45552</v>
          </cell>
          <cell r="E795" t="str">
            <v>СЗ КиноДевелопмент</v>
          </cell>
          <cell r="F795">
            <v>45315</v>
          </cell>
          <cell r="G795" t="str">
            <v>НЕТ</v>
          </cell>
          <cell r="H795">
            <v>58</v>
          </cell>
          <cell r="I795">
            <v>31</v>
          </cell>
        </row>
        <row r="796">
          <cell r="A796">
            <v>91344282</v>
          </cell>
          <cell r="B796" t="str">
            <v>Кв. 625</v>
          </cell>
          <cell r="C796" t="str">
            <v>Подъезд №10</v>
          </cell>
          <cell r="D796">
            <v>45552</v>
          </cell>
          <cell r="E796" t="str">
            <v>СЗ КиноДевелопмент</v>
          </cell>
          <cell r="F796">
            <v>45315</v>
          </cell>
          <cell r="G796" t="str">
            <v>НЕТ</v>
          </cell>
          <cell r="H796">
            <v>33.5</v>
          </cell>
          <cell r="I796">
            <v>31</v>
          </cell>
        </row>
        <row r="797">
          <cell r="A797">
            <v>91344283</v>
          </cell>
          <cell r="B797" t="str">
            <v>Кв. 626</v>
          </cell>
          <cell r="C797" t="str">
            <v>Подъезд №10</v>
          </cell>
          <cell r="D797">
            <v>45552</v>
          </cell>
          <cell r="E797" t="str">
            <v>СЗ КиноДевелопмент</v>
          </cell>
          <cell r="F797">
            <v>45315</v>
          </cell>
          <cell r="G797" t="str">
            <v>НЕТ</v>
          </cell>
          <cell r="H797">
            <v>38.1</v>
          </cell>
          <cell r="I797">
            <v>31</v>
          </cell>
        </row>
        <row r="798">
          <cell r="A798">
            <v>91344284</v>
          </cell>
          <cell r="B798" t="str">
            <v>Кв. 627</v>
          </cell>
          <cell r="C798" t="str">
            <v>Подъезд №10</v>
          </cell>
          <cell r="D798">
            <v>45552</v>
          </cell>
          <cell r="E798" t="str">
            <v>СЗ КиноДевелопмент</v>
          </cell>
          <cell r="F798">
            <v>45315</v>
          </cell>
          <cell r="G798" t="str">
            <v>НЕТ</v>
          </cell>
          <cell r="H798">
            <v>58</v>
          </cell>
          <cell r="I798">
            <v>31</v>
          </cell>
        </row>
        <row r="799">
          <cell r="A799">
            <v>91344285</v>
          </cell>
          <cell r="B799" t="str">
            <v>Кв. 628</v>
          </cell>
          <cell r="C799" t="str">
            <v>Подъезд №10</v>
          </cell>
          <cell r="D799">
            <v>45552</v>
          </cell>
          <cell r="E799" t="str">
            <v>СЗ КиноДевелопмент</v>
          </cell>
          <cell r="F799">
            <v>45315</v>
          </cell>
          <cell r="G799" t="str">
            <v>НЕТ</v>
          </cell>
          <cell r="H799">
            <v>54.2</v>
          </cell>
          <cell r="I799">
            <v>31</v>
          </cell>
        </row>
        <row r="800">
          <cell r="A800">
            <v>91344286</v>
          </cell>
          <cell r="B800" t="str">
            <v>Кв. 629</v>
          </cell>
          <cell r="C800" t="str">
            <v>Подъезд №10</v>
          </cell>
          <cell r="D800">
            <v>45552</v>
          </cell>
          <cell r="E800" t="str">
            <v>СЗ КиноДевелопмент</v>
          </cell>
          <cell r="F800">
            <v>45315</v>
          </cell>
          <cell r="G800" t="str">
            <v>НЕТ</v>
          </cell>
          <cell r="H800">
            <v>33.5</v>
          </cell>
          <cell r="I800">
            <v>31</v>
          </cell>
        </row>
        <row r="801">
          <cell r="A801">
            <v>91344288</v>
          </cell>
          <cell r="B801" t="str">
            <v>Кв. 630</v>
          </cell>
          <cell r="C801" t="str">
            <v>Подъезд №10</v>
          </cell>
          <cell r="D801">
            <v>45552</v>
          </cell>
          <cell r="E801" t="str">
            <v>СЗ КиноДевелопмент</v>
          </cell>
          <cell r="F801">
            <v>45315</v>
          </cell>
          <cell r="G801" t="str">
            <v>НЕТ</v>
          </cell>
          <cell r="H801">
            <v>38.1</v>
          </cell>
          <cell r="I801">
            <v>31</v>
          </cell>
        </row>
        <row r="802">
          <cell r="A802">
            <v>91344290</v>
          </cell>
          <cell r="B802" t="str">
            <v>Кв. 632</v>
          </cell>
          <cell r="C802" t="str">
            <v>Подъезд №10</v>
          </cell>
          <cell r="D802">
            <v>45552</v>
          </cell>
          <cell r="E802" t="str">
            <v>СЗ КиноДевелопмент</v>
          </cell>
          <cell r="F802">
            <v>45315</v>
          </cell>
          <cell r="G802" t="str">
            <v>НЕТ</v>
          </cell>
          <cell r="H802">
            <v>54.2</v>
          </cell>
          <cell r="I802">
            <v>31</v>
          </cell>
        </row>
        <row r="803">
          <cell r="A803">
            <v>91344291</v>
          </cell>
          <cell r="B803" t="str">
            <v>Кв. 633</v>
          </cell>
          <cell r="C803" t="str">
            <v>Подъезд №10</v>
          </cell>
          <cell r="D803">
            <v>45552</v>
          </cell>
          <cell r="E803" t="str">
            <v>СЗ КиноДевелопмент</v>
          </cell>
          <cell r="F803">
            <v>45315</v>
          </cell>
          <cell r="G803" t="str">
            <v>НЕТ</v>
          </cell>
          <cell r="H803">
            <v>33.5</v>
          </cell>
          <cell r="I803">
            <v>31</v>
          </cell>
        </row>
        <row r="804">
          <cell r="A804">
            <v>91344292</v>
          </cell>
          <cell r="B804" t="str">
            <v>Кв. 634</v>
          </cell>
          <cell r="C804" t="str">
            <v>Подъезд №10</v>
          </cell>
          <cell r="D804">
            <v>45552</v>
          </cell>
          <cell r="E804" t="str">
            <v>СЗ КиноДевелопмент</v>
          </cell>
          <cell r="F804">
            <v>45315</v>
          </cell>
          <cell r="G804" t="str">
            <v>НЕТ</v>
          </cell>
          <cell r="H804">
            <v>38.1</v>
          </cell>
          <cell r="I804">
            <v>31</v>
          </cell>
        </row>
        <row r="805">
          <cell r="A805">
            <v>91344293</v>
          </cell>
          <cell r="B805" t="str">
            <v>Кв. 635</v>
          </cell>
          <cell r="C805" t="str">
            <v>Подъезд №10</v>
          </cell>
          <cell r="D805">
            <v>45552</v>
          </cell>
          <cell r="E805" t="str">
            <v>СЗ КиноДевелопмент</v>
          </cell>
          <cell r="F805">
            <v>45315</v>
          </cell>
          <cell r="G805" t="str">
            <v>НЕТ</v>
          </cell>
          <cell r="H805">
            <v>58</v>
          </cell>
          <cell r="I805">
            <v>31</v>
          </cell>
        </row>
        <row r="806">
          <cell r="A806">
            <v>91344294</v>
          </cell>
          <cell r="B806" t="str">
            <v>Кв. 636</v>
          </cell>
          <cell r="C806" t="str">
            <v>Подъезд №11</v>
          </cell>
          <cell r="D806">
            <v>45485</v>
          </cell>
          <cell r="E806" t="str">
            <v>СЗ КиноДевелопмент</v>
          </cell>
          <cell r="F806">
            <v>45315</v>
          </cell>
          <cell r="G806" t="str">
            <v>НЕТ</v>
          </cell>
          <cell r="H806">
            <v>40.6</v>
          </cell>
          <cell r="I806">
            <v>31</v>
          </cell>
        </row>
        <row r="807">
          <cell r="A807">
            <v>91344295</v>
          </cell>
          <cell r="B807" t="str">
            <v>Кв. 637</v>
          </cell>
          <cell r="C807" t="str">
            <v>Подъезд №11</v>
          </cell>
          <cell r="D807">
            <v>45485</v>
          </cell>
          <cell r="E807" t="str">
            <v>СЗ КиноДевелопмент</v>
          </cell>
          <cell r="F807">
            <v>45315</v>
          </cell>
          <cell r="G807" t="str">
            <v>НЕТ</v>
          </cell>
          <cell r="H807">
            <v>55.2</v>
          </cell>
          <cell r="I807">
            <v>31</v>
          </cell>
        </row>
        <row r="808">
          <cell r="A808">
            <v>91344296</v>
          </cell>
          <cell r="B808" t="str">
            <v>Кв. 638</v>
          </cell>
          <cell r="C808" t="str">
            <v>Подъезд №11</v>
          </cell>
          <cell r="D808">
            <v>45485</v>
          </cell>
          <cell r="E808" t="str">
            <v>СЗ КиноДевелопмент</v>
          </cell>
          <cell r="F808">
            <v>45315</v>
          </cell>
          <cell r="G808" t="str">
            <v>НЕТ</v>
          </cell>
          <cell r="H808">
            <v>37.5</v>
          </cell>
          <cell r="I808">
            <v>31</v>
          </cell>
        </row>
        <row r="809">
          <cell r="A809">
            <v>91344297</v>
          </cell>
          <cell r="B809" t="str">
            <v>Кв. 639</v>
          </cell>
          <cell r="C809" t="str">
            <v>Подъезд №11</v>
          </cell>
          <cell r="D809">
            <v>45485</v>
          </cell>
          <cell r="E809" t="str">
            <v>СЗ КиноДевелопмент</v>
          </cell>
          <cell r="F809">
            <v>45315</v>
          </cell>
          <cell r="G809" t="str">
            <v>НЕТ</v>
          </cell>
          <cell r="H809">
            <v>39.1</v>
          </cell>
          <cell r="I809">
            <v>31</v>
          </cell>
        </row>
        <row r="810">
          <cell r="A810">
            <v>91344298</v>
          </cell>
          <cell r="B810" t="str">
            <v>Кв. 64</v>
          </cell>
          <cell r="C810" t="str">
            <v>Подъезд №1</v>
          </cell>
          <cell r="D810">
            <v>45485</v>
          </cell>
          <cell r="E810" t="str">
            <v>СЗ КиноДевелопмент</v>
          </cell>
          <cell r="F810">
            <v>45315</v>
          </cell>
          <cell r="G810" t="str">
            <v>НЕТ</v>
          </cell>
          <cell r="H810">
            <v>54</v>
          </cell>
          <cell r="I810">
            <v>31</v>
          </cell>
        </row>
        <row r="811">
          <cell r="A811">
            <v>91344300</v>
          </cell>
          <cell r="B811" t="str">
            <v>Кв. 641</v>
          </cell>
          <cell r="C811" t="str">
            <v>Подъезд №11</v>
          </cell>
          <cell r="D811">
            <v>45485</v>
          </cell>
          <cell r="E811" t="str">
            <v>СЗ КиноДевелопмент</v>
          </cell>
          <cell r="F811">
            <v>45315</v>
          </cell>
          <cell r="G811" t="str">
            <v>НЕТ</v>
          </cell>
          <cell r="H811">
            <v>31.2</v>
          </cell>
          <cell r="I811">
            <v>31</v>
          </cell>
        </row>
        <row r="812">
          <cell r="A812">
            <v>91344301</v>
          </cell>
          <cell r="B812" t="str">
            <v>Кв. 642</v>
          </cell>
          <cell r="C812" t="str">
            <v>Подъезд №11</v>
          </cell>
          <cell r="D812">
            <v>45485</v>
          </cell>
          <cell r="E812" t="str">
            <v>СЗ КиноДевелопмент</v>
          </cell>
          <cell r="F812">
            <v>45315</v>
          </cell>
          <cell r="G812" t="str">
            <v>НЕТ</v>
          </cell>
          <cell r="H812">
            <v>39.9</v>
          </cell>
          <cell r="I812">
            <v>31</v>
          </cell>
        </row>
        <row r="813">
          <cell r="A813">
            <v>91344302</v>
          </cell>
          <cell r="B813" t="str">
            <v>Кв. 643</v>
          </cell>
          <cell r="C813" t="str">
            <v>Подъезд №11</v>
          </cell>
          <cell r="D813">
            <v>45485</v>
          </cell>
          <cell r="E813" t="str">
            <v>СЗ КиноДевелопмент</v>
          </cell>
          <cell r="F813">
            <v>45315</v>
          </cell>
          <cell r="G813" t="str">
            <v>НЕТ</v>
          </cell>
          <cell r="H813">
            <v>54.6</v>
          </cell>
          <cell r="I813">
            <v>31</v>
          </cell>
        </row>
        <row r="814">
          <cell r="A814">
            <v>91344304</v>
          </cell>
          <cell r="B814" t="str">
            <v>Кв. 645</v>
          </cell>
          <cell r="C814" t="str">
            <v>Подъезд №11</v>
          </cell>
          <cell r="D814">
            <v>45485</v>
          </cell>
          <cell r="E814" t="str">
            <v>СЗ КиноДевелопмент</v>
          </cell>
          <cell r="F814">
            <v>45315</v>
          </cell>
          <cell r="G814" t="str">
            <v>НЕТ</v>
          </cell>
          <cell r="H814">
            <v>38.4</v>
          </cell>
          <cell r="I814">
            <v>31</v>
          </cell>
        </row>
        <row r="815">
          <cell r="A815">
            <v>91344305</v>
          </cell>
          <cell r="B815" t="str">
            <v>Кв. 646</v>
          </cell>
          <cell r="C815" t="str">
            <v>Подъезд №11</v>
          </cell>
          <cell r="D815">
            <v>45485</v>
          </cell>
          <cell r="E815" t="str">
            <v>СЗ КиноДевелопмент</v>
          </cell>
          <cell r="F815">
            <v>45315</v>
          </cell>
          <cell r="G815" t="str">
            <v>НЕТ</v>
          </cell>
          <cell r="H815">
            <v>58.6</v>
          </cell>
          <cell r="I815">
            <v>31</v>
          </cell>
        </row>
        <row r="816">
          <cell r="A816">
            <v>91344306</v>
          </cell>
          <cell r="B816" t="str">
            <v>Кв. 647</v>
          </cell>
          <cell r="C816" t="str">
            <v>Подъезд №11</v>
          </cell>
          <cell r="D816">
            <v>45485</v>
          </cell>
          <cell r="E816" t="str">
            <v>СЗ КиноДевелопмент</v>
          </cell>
          <cell r="F816">
            <v>45315</v>
          </cell>
          <cell r="G816" t="str">
            <v>НЕТ</v>
          </cell>
          <cell r="H816">
            <v>30.8</v>
          </cell>
          <cell r="I816">
            <v>31</v>
          </cell>
        </row>
        <row r="817">
          <cell r="A817">
            <v>91344307</v>
          </cell>
          <cell r="B817" t="str">
            <v>Кв. 648</v>
          </cell>
          <cell r="C817" t="str">
            <v>Подъезд №11</v>
          </cell>
          <cell r="D817">
            <v>45485</v>
          </cell>
          <cell r="E817" t="str">
            <v>СЗ КиноДевелопмент</v>
          </cell>
          <cell r="F817">
            <v>45315</v>
          </cell>
          <cell r="G817" t="str">
            <v>НЕТ</v>
          </cell>
          <cell r="H817">
            <v>39.9</v>
          </cell>
          <cell r="I817">
            <v>31</v>
          </cell>
        </row>
        <row r="818">
          <cell r="A818">
            <v>91344310</v>
          </cell>
          <cell r="B818" t="str">
            <v>Кв. 650</v>
          </cell>
          <cell r="C818" t="str">
            <v>Подъезд №11</v>
          </cell>
          <cell r="D818">
            <v>45485</v>
          </cell>
          <cell r="E818" t="str">
            <v>СЗ КиноДевелопмент</v>
          </cell>
          <cell r="F818">
            <v>45315</v>
          </cell>
          <cell r="G818" t="str">
            <v>НЕТ</v>
          </cell>
          <cell r="H818">
            <v>37</v>
          </cell>
          <cell r="I818">
            <v>31</v>
          </cell>
        </row>
        <row r="819">
          <cell r="A819">
            <v>91344311</v>
          </cell>
          <cell r="B819" t="str">
            <v>Кв. 651</v>
          </cell>
          <cell r="C819" t="str">
            <v>Подъезд №11</v>
          </cell>
          <cell r="D819">
            <v>45485</v>
          </cell>
          <cell r="E819" t="str">
            <v>СЗ КиноДевелопмент</v>
          </cell>
          <cell r="F819">
            <v>45315</v>
          </cell>
          <cell r="G819" t="str">
            <v>НЕТ</v>
          </cell>
          <cell r="H819">
            <v>38.4</v>
          </cell>
          <cell r="I819">
            <v>31</v>
          </cell>
        </row>
        <row r="820">
          <cell r="A820">
            <v>91344312</v>
          </cell>
          <cell r="B820" t="str">
            <v>Кв. 652</v>
          </cell>
          <cell r="C820" t="str">
            <v>Подъезд №11</v>
          </cell>
          <cell r="D820">
            <v>45485</v>
          </cell>
          <cell r="E820" t="str">
            <v>СЗ КиноДевелопмент</v>
          </cell>
          <cell r="F820">
            <v>45315</v>
          </cell>
          <cell r="G820" t="str">
            <v>НЕТ</v>
          </cell>
          <cell r="H820">
            <v>58.6</v>
          </cell>
          <cell r="I820">
            <v>31</v>
          </cell>
        </row>
        <row r="821">
          <cell r="A821">
            <v>91344313</v>
          </cell>
          <cell r="B821" t="str">
            <v>Кв. 653</v>
          </cell>
          <cell r="C821" t="str">
            <v>Подъезд №11</v>
          </cell>
          <cell r="D821">
            <v>45485</v>
          </cell>
          <cell r="E821" t="str">
            <v>СЗ КиноДевелопмент</v>
          </cell>
          <cell r="F821">
            <v>45315</v>
          </cell>
          <cell r="G821" t="str">
            <v>НЕТ</v>
          </cell>
          <cell r="H821">
            <v>30.8</v>
          </cell>
          <cell r="I821">
            <v>31</v>
          </cell>
        </row>
        <row r="822">
          <cell r="A822">
            <v>91344314</v>
          </cell>
          <cell r="B822" t="str">
            <v>Кв. 654</v>
          </cell>
          <cell r="C822" t="str">
            <v>Подъезд №11</v>
          </cell>
          <cell r="D822">
            <v>45485</v>
          </cell>
          <cell r="E822" t="str">
            <v>СЗ КиноДевелопмент</v>
          </cell>
          <cell r="F822">
            <v>45315</v>
          </cell>
          <cell r="G822" t="str">
            <v>НЕТ</v>
          </cell>
          <cell r="H822">
            <v>39.9</v>
          </cell>
          <cell r="I822">
            <v>31</v>
          </cell>
        </row>
        <row r="823">
          <cell r="A823">
            <v>91344315</v>
          </cell>
          <cell r="B823" t="str">
            <v>Кв. 655</v>
          </cell>
          <cell r="C823" t="str">
            <v>Подъезд №11</v>
          </cell>
          <cell r="D823">
            <v>45485</v>
          </cell>
          <cell r="E823" t="str">
            <v>СЗ КиноДевелопмент</v>
          </cell>
          <cell r="F823">
            <v>45315</v>
          </cell>
          <cell r="G823" t="str">
            <v>НЕТ</v>
          </cell>
          <cell r="H823">
            <v>54.6</v>
          </cell>
          <cell r="I823">
            <v>31</v>
          </cell>
        </row>
        <row r="824">
          <cell r="A824">
            <v>91344316</v>
          </cell>
          <cell r="B824" t="str">
            <v>Кв. 656</v>
          </cell>
          <cell r="C824" t="str">
            <v>Подъезд №11</v>
          </cell>
          <cell r="D824">
            <v>45485</v>
          </cell>
          <cell r="E824" t="str">
            <v>СЗ КиноДевелопмент</v>
          </cell>
          <cell r="F824">
            <v>45315</v>
          </cell>
          <cell r="G824" t="str">
            <v>НЕТ</v>
          </cell>
          <cell r="H824">
            <v>37</v>
          </cell>
          <cell r="I824">
            <v>31</v>
          </cell>
        </row>
        <row r="825">
          <cell r="A825">
            <v>91344317</v>
          </cell>
          <cell r="B825" t="str">
            <v>Кв. 657</v>
          </cell>
          <cell r="C825" t="str">
            <v>Подъезд №11</v>
          </cell>
          <cell r="D825">
            <v>45485</v>
          </cell>
          <cell r="E825" t="str">
            <v>СЗ КиноДевелопмент</v>
          </cell>
          <cell r="F825">
            <v>45315</v>
          </cell>
          <cell r="G825" t="str">
            <v>НЕТ</v>
          </cell>
          <cell r="H825">
            <v>38.4</v>
          </cell>
          <cell r="I825">
            <v>31</v>
          </cell>
        </row>
        <row r="826">
          <cell r="A826">
            <v>91344319</v>
          </cell>
          <cell r="B826" t="str">
            <v>Кв. 659</v>
          </cell>
          <cell r="C826" t="str">
            <v>Подъезд №11</v>
          </cell>
          <cell r="D826">
            <v>45485</v>
          </cell>
          <cell r="E826" t="str">
            <v>СЗ КиноДевелопмент</v>
          </cell>
          <cell r="F826">
            <v>45315</v>
          </cell>
          <cell r="G826" t="str">
            <v>НЕТ</v>
          </cell>
          <cell r="H826">
            <v>30.8</v>
          </cell>
          <cell r="I826">
            <v>31</v>
          </cell>
        </row>
        <row r="827">
          <cell r="A827">
            <v>91344320</v>
          </cell>
          <cell r="B827" t="str">
            <v>Кв. 66</v>
          </cell>
          <cell r="C827" t="str">
            <v>Подъезд №1</v>
          </cell>
          <cell r="D827">
            <v>45485</v>
          </cell>
          <cell r="E827" t="str">
            <v>СЗ КиноДевелопмент</v>
          </cell>
          <cell r="F827">
            <v>45315</v>
          </cell>
          <cell r="G827" t="str">
            <v>НЕТ</v>
          </cell>
          <cell r="H827">
            <v>32.200000000000003</v>
          </cell>
          <cell r="I827">
            <v>31</v>
          </cell>
        </row>
        <row r="828">
          <cell r="A828">
            <v>91344321</v>
          </cell>
          <cell r="B828" t="str">
            <v>Кв. 660</v>
          </cell>
          <cell r="C828" t="str">
            <v>Подъезд №11</v>
          </cell>
          <cell r="D828">
            <v>45485</v>
          </cell>
          <cell r="E828" t="str">
            <v>СЗ КиноДевелопмент</v>
          </cell>
          <cell r="F828">
            <v>45315</v>
          </cell>
          <cell r="G828" t="str">
            <v>НЕТ</v>
          </cell>
          <cell r="H828">
            <v>39.9</v>
          </cell>
          <cell r="I828">
            <v>31</v>
          </cell>
        </row>
        <row r="829">
          <cell r="A829">
            <v>91344322</v>
          </cell>
          <cell r="B829" t="str">
            <v>Кв. 661</v>
          </cell>
          <cell r="C829" t="str">
            <v>Подъезд №11</v>
          </cell>
          <cell r="D829">
            <v>45485</v>
          </cell>
          <cell r="E829" t="str">
            <v>СЗ КиноДевелопмент</v>
          </cell>
          <cell r="F829">
            <v>45315</v>
          </cell>
          <cell r="G829" t="str">
            <v>НЕТ</v>
          </cell>
          <cell r="H829">
            <v>54.6</v>
          </cell>
          <cell r="I829">
            <v>31</v>
          </cell>
        </row>
        <row r="830">
          <cell r="A830">
            <v>91344324</v>
          </cell>
          <cell r="B830" t="str">
            <v>Кв. 663</v>
          </cell>
          <cell r="C830" t="str">
            <v>Подъезд №11</v>
          </cell>
          <cell r="D830">
            <v>45485</v>
          </cell>
          <cell r="E830" t="str">
            <v>СЗ КиноДевелопмент</v>
          </cell>
          <cell r="F830">
            <v>45315</v>
          </cell>
          <cell r="G830" t="str">
            <v>НЕТ</v>
          </cell>
          <cell r="H830">
            <v>38.4</v>
          </cell>
          <cell r="I830">
            <v>31</v>
          </cell>
        </row>
        <row r="831">
          <cell r="A831">
            <v>91344325</v>
          </cell>
          <cell r="B831" t="str">
            <v>Кв. 664</v>
          </cell>
          <cell r="C831" t="str">
            <v>Подъезд №11</v>
          </cell>
          <cell r="D831">
            <v>45485</v>
          </cell>
          <cell r="E831" t="str">
            <v>СЗ КиноДевелопмент</v>
          </cell>
          <cell r="F831">
            <v>45315</v>
          </cell>
          <cell r="G831" t="str">
            <v>НЕТ</v>
          </cell>
          <cell r="H831">
            <v>58.6</v>
          </cell>
          <cell r="I831">
            <v>31</v>
          </cell>
        </row>
        <row r="832">
          <cell r="A832">
            <v>91344328</v>
          </cell>
          <cell r="B832" t="str">
            <v>Кв. 667</v>
          </cell>
          <cell r="C832" t="str">
            <v>Подъезд №11</v>
          </cell>
          <cell r="D832">
            <v>45485</v>
          </cell>
          <cell r="E832" t="str">
            <v>СЗ КиноДевелопмент</v>
          </cell>
          <cell r="F832">
            <v>45315</v>
          </cell>
          <cell r="G832" t="str">
            <v>НЕТ</v>
          </cell>
          <cell r="H832">
            <v>54.6</v>
          </cell>
          <cell r="I832">
            <v>31</v>
          </cell>
        </row>
        <row r="833">
          <cell r="A833">
            <v>91344329</v>
          </cell>
          <cell r="B833" t="str">
            <v>Кв. 668</v>
          </cell>
          <cell r="C833" t="str">
            <v>Подъезд №11</v>
          </cell>
          <cell r="D833">
            <v>45485</v>
          </cell>
          <cell r="E833" t="str">
            <v>СЗ КиноДевелопмент</v>
          </cell>
          <cell r="F833">
            <v>45315</v>
          </cell>
          <cell r="G833" t="str">
            <v>НЕТ</v>
          </cell>
          <cell r="H833">
            <v>37</v>
          </cell>
          <cell r="I833">
            <v>31</v>
          </cell>
        </row>
        <row r="834">
          <cell r="A834">
            <v>91344331</v>
          </cell>
          <cell r="B834" t="str">
            <v>Кв. 67</v>
          </cell>
          <cell r="C834" t="str">
            <v>Подъезд №1</v>
          </cell>
          <cell r="D834">
            <v>45485</v>
          </cell>
          <cell r="E834" t="str">
            <v>СЗ КиноДевелопмент</v>
          </cell>
          <cell r="F834">
            <v>45315</v>
          </cell>
          <cell r="G834" t="str">
            <v>НЕТ</v>
          </cell>
          <cell r="H834">
            <v>35.1</v>
          </cell>
          <cell r="I834">
            <v>31</v>
          </cell>
        </row>
        <row r="835">
          <cell r="A835">
            <v>91344332</v>
          </cell>
          <cell r="B835" t="str">
            <v>Кв. 670</v>
          </cell>
          <cell r="C835" t="str">
            <v>Подъезд №11</v>
          </cell>
          <cell r="D835">
            <v>45485</v>
          </cell>
          <cell r="E835" t="str">
            <v>СЗ КиноДевелопмент</v>
          </cell>
          <cell r="F835">
            <v>45315</v>
          </cell>
          <cell r="G835" t="str">
            <v>НЕТ</v>
          </cell>
          <cell r="H835">
            <v>58.6</v>
          </cell>
          <cell r="I835">
            <v>31</v>
          </cell>
        </row>
        <row r="836">
          <cell r="A836">
            <v>91344333</v>
          </cell>
          <cell r="B836" t="str">
            <v>Кв. 671</v>
          </cell>
          <cell r="C836" t="str">
            <v>Подъезд №11</v>
          </cell>
          <cell r="D836">
            <v>45485</v>
          </cell>
          <cell r="E836" t="str">
            <v>СЗ КиноДевелопмент</v>
          </cell>
          <cell r="F836">
            <v>45315</v>
          </cell>
          <cell r="G836" t="str">
            <v>НЕТ</v>
          </cell>
          <cell r="H836">
            <v>30.8</v>
          </cell>
          <cell r="I836">
            <v>31</v>
          </cell>
        </row>
        <row r="837">
          <cell r="A837">
            <v>91344334</v>
          </cell>
          <cell r="B837" t="str">
            <v>Кв. 672</v>
          </cell>
          <cell r="C837" t="str">
            <v>Подъезд №11</v>
          </cell>
          <cell r="D837">
            <v>45485</v>
          </cell>
          <cell r="E837" t="str">
            <v>СЗ КиноДевелопмент</v>
          </cell>
          <cell r="F837">
            <v>45315</v>
          </cell>
          <cell r="G837" t="str">
            <v>НЕТ</v>
          </cell>
          <cell r="H837">
            <v>39.9</v>
          </cell>
          <cell r="I837">
            <v>31</v>
          </cell>
        </row>
        <row r="838">
          <cell r="A838">
            <v>91344336</v>
          </cell>
          <cell r="B838" t="str">
            <v>Кв. 674</v>
          </cell>
          <cell r="C838" t="str">
            <v>Подъезд №11</v>
          </cell>
          <cell r="D838">
            <v>45485</v>
          </cell>
          <cell r="E838" t="str">
            <v>СЗ КиноДевелопмент</v>
          </cell>
          <cell r="F838">
            <v>45315</v>
          </cell>
          <cell r="G838" t="str">
            <v>НЕТ</v>
          </cell>
          <cell r="H838">
            <v>37</v>
          </cell>
          <cell r="I838">
            <v>31</v>
          </cell>
        </row>
        <row r="839">
          <cell r="A839">
            <v>91344337</v>
          </cell>
          <cell r="B839" t="str">
            <v>Кв. 675</v>
          </cell>
          <cell r="C839" t="str">
            <v>Подъезд №11</v>
          </cell>
          <cell r="D839">
            <v>45485</v>
          </cell>
          <cell r="E839" t="str">
            <v>СЗ КиноДевелопмент</v>
          </cell>
          <cell r="F839">
            <v>45315</v>
          </cell>
          <cell r="G839" t="str">
            <v>НЕТ</v>
          </cell>
          <cell r="H839">
            <v>38.4</v>
          </cell>
          <cell r="I839">
            <v>31</v>
          </cell>
        </row>
        <row r="840">
          <cell r="A840">
            <v>91344338</v>
          </cell>
          <cell r="B840" t="str">
            <v>Кв. 676</v>
          </cell>
          <cell r="C840" t="str">
            <v>Подъезд №11</v>
          </cell>
          <cell r="D840">
            <v>45485</v>
          </cell>
          <cell r="E840" t="str">
            <v>СЗ КиноДевелопмент</v>
          </cell>
          <cell r="F840">
            <v>45315</v>
          </cell>
          <cell r="G840" t="str">
            <v>НЕТ</v>
          </cell>
          <cell r="H840">
            <v>58.6</v>
          </cell>
          <cell r="I840">
            <v>31</v>
          </cell>
        </row>
        <row r="841">
          <cell r="A841">
            <v>91344339</v>
          </cell>
          <cell r="B841" t="str">
            <v>Кв. 677</v>
          </cell>
          <cell r="C841" t="str">
            <v>Подъезд №11</v>
          </cell>
          <cell r="D841">
            <v>45485</v>
          </cell>
          <cell r="E841" t="str">
            <v>СЗ КиноДевелопмент</v>
          </cell>
          <cell r="F841">
            <v>45315</v>
          </cell>
          <cell r="G841" t="str">
            <v>НЕТ</v>
          </cell>
          <cell r="H841">
            <v>30.8</v>
          </cell>
          <cell r="I841">
            <v>31</v>
          </cell>
        </row>
        <row r="842">
          <cell r="A842">
            <v>91344340</v>
          </cell>
          <cell r="B842" t="str">
            <v>Кв. 678</v>
          </cell>
          <cell r="C842" t="str">
            <v>Подъезд №11</v>
          </cell>
          <cell r="D842">
            <v>45485</v>
          </cell>
          <cell r="E842" t="str">
            <v>СЗ КиноДевелопмент</v>
          </cell>
          <cell r="F842">
            <v>45315</v>
          </cell>
          <cell r="G842" t="str">
            <v>НЕТ</v>
          </cell>
          <cell r="H842">
            <v>39.9</v>
          </cell>
          <cell r="I842">
            <v>31</v>
          </cell>
        </row>
        <row r="843">
          <cell r="A843">
            <v>91344341</v>
          </cell>
          <cell r="B843" t="str">
            <v>Кв. 679</v>
          </cell>
          <cell r="C843" t="str">
            <v>Подъезд №11</v>
          </cell>
          <cell r="D843">
            <v>45485</v>
          </cell>
          <cell r="E843" t="str">
            <v>СЗ КиноДевелопмент</v>
          </cell>
          <cell r="F843">
            <v>45315</v>
          </cell>
          <cell r="G843" t="str">
            <v>НЕТ</v>
          </cell>
          <cell r="H843">
            <v>53.2</v>
          </cell>
          <cell r="I843">
            <v>31</v>
          </cell>
        </row>
        <row r="844">
          <cell r="A844">
            <v>91344342</v>
          </cell>
          <cell r="B844" t="str">
            <v>Кв. 68</v>
          </cell>
          <cell r="C844" t="str">
            <v>Подъезд №1</v>
          </cell>
          <cell r="D844">
            <v>45485</v>
          </cell>
          <cell r="E844" t="str">
            <v>СЗ КиноДевелопмент</v>
          </cell>
          <cell r="F844">
            <v>45315</v>
          </cell>
          <cell r="G844" t="str">
            <v>НЕТ</v>
          </cell>
          <cell r="H844">
            <v>54</v>
          </cell>
          <cell r="I844">
            <v>31</v>
          </cell>
        </row>
        <row r="845">
          <cell r="A845">
            <v>91344343</v>
          </cell>
          <cell r="B845" t="str">
            <v>Кв. 680</v>
          </cell>
          <cell r="C845" t="str">
            <v>Подъезд №11</v>
          </cell>
          <cell r="D845">
            <v>45485</v>
          </cell>
          <cell r="E845" t="str">
            <v>СЗ КиноДевелопмент</v>
          </cell>
          <cell r="F845">
            <v>45315</v>
          </cell>
          <cell r="G845" t="str">
            <v>НЕТ</v>
          </cell>
          <cell r="H845">
            <v>37</v>
          </cell>
          <cell r="I845">
            <v>31</v>
          </cell>
        </row>
        <row r="846">
          <cell r="A846">
            <v>91344344</v>
          </cell>
          <cell r="B846" t="str">
            <v>Кв. 681</v>
          </cell>
          <cell r="C846" t="str">
            <v>Подъезд №11</v>
          </cell>
          <cell r="D846">
            <v>45485</v>
          </cell>
          <cell r="E846" t="str">
            <v>СЗ КиноДевелопмент</v>
          </cell>
          <cell r="F846">
            <v>45315</v>
          </cell>
          <cell r="G846" t="str">
            <v>НЕТ</v>
          </cell>
          <cell r="H846">
            <v>38.4</v>
          </cell>
          <cell r="I846">
            <v>31</v>
          </cell>
        </row>
        <row r="847">
          <cell r="A847">
            <v>91344345</v>
          </cell>
          <cell r="B847" t="str">
            <v>Кв. 682</v>
          </cell>
          <cell r="C847" t="str">
            <v>Подъезд №11</v>
          </cell>
          <cell r="D847">
            <v>45485</v>
          </cell>
          <cell r="E847" t="str">
            <v>СЗ КиноДевелопмент</v>
          </cell>
          <cell r="F847">
            <v>45315</v>
          </cell>
          <cell r="G847" t="str">
            <v>НЕТ</v>
          </cell>
          <cell r="H847">
            <v>58.6</v>
          </cell>
          <cell r="I847">
            <v>31</v>
          </cell>
        </row>
        <row r="848">
          <cell r="A848">
            <v>91344347</v>
          </cell>
          <cell r="B848" t="str">
            <v>Кв. 684</v>
          </cell>
          <cell r="C848" t="str">
            <v>Подъезд №11</v>
          </cell>
          <cell r="D848">
            <v>45485</v>
          </cell>
          <cell r="E848" t="str">
            <v>СЗ КиноДевелопмент</v>
          </cell>
          <cell r="F848">
            <v>45315</v>
          </cell>
          <cell r="G848" t="str">
            <v>НЕТ</v>
          </cell>
          <cell r="H848">
            <v>39.9</v>
          </cell>
          <cell r="I848">
            <v>31</v>
          </cell>
        </row>
        <row r="849">
          <cell r="A849">
            <v>91344348</v>
          </cell>
          <cell r="B849" t="str">
            <v>Кв. 685</v>
          </cell>
          <cell r="C849" t="str">
            <v>Подъезд №11</v>
          </cell>
          <cell r="D849">
            <v>45485</v>
          </cell>
          <cell r="E849" t="str">
            <v>СЗ КиноДевелопмент</v>
          </cell>
          <cell r="F849">
            <v>45315</v>
          </cell>
          <cell r="G849" t="str">
            <v>НЕТ</v>
          </cell>
          <cell r="H849">
            <v>54.6</v>
          </cell>
          <cell r="I849">
            <v>31</v>
          </cell>
        </row>
        <row r="850">
          <cell r="A850">
            <v>91344350</v>
          </cell>
          <cell r="B850" t="str">
            <v>Кв. 687</v>
          </cell>
          <cell r="C850" t="str">
            <v>Подъезд №11</v>
          </cell>
          <cell r="D850">
            <v>45485</v>
          </cell>
          <cell r="E850" t="str">
            <v>СЗ КиноДевелопмент</v>
          </cell>
          <cell r="F850">
            <v>45315</v>
          </cell>
          <cell r="G850" t="str">
            <v>НЕТ</v>
          </cell>
          <cell r="H850">
            <v>38.4</v>
          </cell>
          <cell r="I850">
            <v>31</v>
          </cell>
        </row>
        <row r="851">
          <cell r="A851">
            <v>91344352</v>
          </cell>
          <cell r="B851" t="str">
            <v>Кв. 689</v>
          </cell>
          <cell r="C851" t="str">
            <v>Подъезд №11</v>
          </cell>
          <cell r="D851">
            <v>45485</v>
          </cell>
          <cell r="E851" t="str">
            <v>СЗ КиноДевелопмент</v>
          </cell>
          <cell r="F851">
            <v>45315</v>
          </cell>
          <cell r="G851" t="str">
            <v>НЕТ</v>
          </cell>
          <cell r="H851">
            <v>30.8</v>
          </cell>
          <cell r="I851">
            <v>31</v>
          </cell>
        </row>
        <row r="852">
          <cell r="A852">
            <v>91344353</v>
          </cell>
          <cell r="B852" t="str">
            <v>Кв. 69</v>
          </cell>
          <cell r="C852" t="str">
            <v>Подъезд №1</v>
          </cell>
          <cell r="D852">
            <v>45485</v>
          </cell>
          <cell r="E852" t="str">
            <v>СЗ КиноДевелопмент</v>
          </cell>
          <cell r="F852">
            <v>45315</v>
          </cell>
          <cell r="G852" t="str">
            <v>НЕТ</v>
          </cell>
          <cell r="H852">
            <v>51.1</v>
          </cell>
          <cell r="I852">
            <v>31</v>
          </cell>
        </row>
        <row r="853">
          <cell r="A853">
            <v>91344355</v>
          </cell>
          <cell r="B853" t="str">
            <v>Кв. 691</v>
          </cell>
          <cell r="C853" t="str">
            <v>Подъезд №11</v>
          </cell>
          <cell r="D853">
            <v>45485</v>
          </cell>
          <cell r="E853" t="str">
            <v>СЗ КиноДевелопмент</v>
          </cell>
          <cell r="F853">
            <v>45315</v>
          </cell>
          <cell r="G853" t="str">
            <v>НЕТ</v>
          </cell>
          <cell r="H853">
            <v>54.6</v>
          </cell>
          <cell r="I853">
            <v>31</v>
          </cell>
        </row>
        <row r="854">
          <cell r="A854">
            <v>91344356</v>
          </cell>
          <cell r="B854" t="str">
            <v>Кв. 692</v>
          </cell>
          <cell r="C854" t="str">
            <v>Подъезд №11</v>
          </cell>
          <cell r="D854">
            <v>45485</v>
          </cell>
          <cell r="E854" t="str">
            <v>СЗ КиноДевелопмент</v>
          </cell>
          <cell r="F854">
            <v>45315</v>
          </cell>
          <cell r="G854" t="str">
            <v>НЕТ</v>
          </cell>
          <cell r="H854">
            <v>37</v>
          </cell>
          <cell r="I854">
            <v>31</v>
          </cell>
        </row>
        <row r="855">
          <cell r="A855">
            <v>91344357</v>
          </cell>
          <cell r="B855" t="str">
            <v>Кв. 693</v>
          </cell>
          <cell r="C855" t="str">
            <v>Подъезд №11</v>
          </cell>
          <cell r="D855">
            <v>45485</v>
          </cell>
          <cell r="E855" t="str">
            <v>СЗ КиноДевелопмент</v>
          </cell>
          <cell r="F855">
            <v>45315</v>
          </cell>
          <cell r="G855" t="str">
            <v>НЕТ</v>
          </cell>
          <cell r="H855">
            <v>38.4</v>
          </cell>
          <cell r="I855">
            <v>31</v>
          </cell>
        </row>
        <row r="856">
          <cell r="A856">
            <v>91344358</v>
          </cell>
          <cell r="B856" t="str">
            <v>Кв. 694</v>
          </cell>
          <cell r="C856" t="str">
            <v>Подъезд №11</v>
          </cell>
          <cell r="D856">
            <v>45485</v>
          </cell>
          <cell r="E856" t="str">
            <v>СЗ КиноДевелопмент</v>
          </cell>
          <cell r="F856">
            <v>45315</v>
          </cell>
          <cell r="G856" t="str">
            <v>НЕТ</v>
          </cell>
          <cell r="H856">
            <v>58.6</v>
          </cell>
          <cell r="I856">
            <v>31</v>
          </cell>
        </row>
        <row r="857">
          <cell r="A857">
            <v>91344359</v>
          </cell>
          <cell r="B857" t="str">
            <v>Кв. 695</v>
          </cell>
          <cell r="C857" t="str">
            <v>Подъезд №11</v>
          </cell>
          <cell r="D857">
            <v>45485</v>
          </cell>
          <cell r="E857" t="str">
            <v>СЗ КиноДевелопмент</v>
          </cell>
          <cell r="F857">
            <v>45315</v>
          </cell>
          <cell r="G857" t="str">
            <v>НЕТ</v>
          </cell>
          <cell r="H857">
            <v>30.8</v>
          </cell>
          <cell r="I857">
            <v>31</v>
          </cell>
        </row>
        <row r="858">
          <cell r="A858">
            <v>91344360</v>
          </cell>
          <cell r="B858" t="str">
            <v>Кв. 696</v>
          </cell>
          <cell r="C858" t="str">
            <v>Подъезд №11</v>
          </cell>
          <cell r="D858">
            <v>45485</v>
          </cell>
          <cell r="E858" t="str">
            <v>СЗ КиноДевелопмент</v>
          </cell>
          <cell r="F858">
            <v>45315</v>
          </cell>
          <cell r="G858" t="str">
            <v>НЕТ</v>
          </cell>
          <cell r="H858">
            <v>39.9</v>
          </cell>
          <cell r="I858">
            <v>31</v>
          </cell>
        </row>
        <row r="859">
          <cell r="A859">
            <v>91344361</v>
          </cell>
          <cell r="B859" t="str">
            <v>Кв. 697</v>
          </cell>
          <cell r="C859" t="str">
            <v>Подъезд №11</v>
          </cell>
          <cell r="D859">
            <v>45485</v>
          </cell>
          <cell r="E859" t="str">
            <v>СЗ КиноДевелопмент</v>
          </cell>
          <cell r="F859">
            <v>45315</v>
          </cell>
          <cell r="G859" t="str">
            <v>НЕТ</v>
          </cell>
          <cell r="H859">
            <v>54.6</v>
          </cell>
          <cell r="I859">
            <v>31</v>
          </cell>
        </row>
        <row r="860">
          <cell r="A860">
            <v>91344362</v>
          </cell>
          <cell r="B860" t="str">
            <v>Кв. 698</v>
          </cell>
          <cell r="C860" t="str">
            <v>Подъезд №11</v>
          </cell>
          <cell r="D860">
            <v>45485</v>
          </cell>
          <cell r="E860" t="str">
            <v>СЗ КиноДевелопмент</v>
          </cell>
          <cell r="F860">
            <v>45315</v>
          </cell>
          <cell r="G860" t="str">
            <v>НЕТ</v>
          </cell>
          <cell r="H860">
            <v>37</v>
          </cell>
          <cell r="I860">
            <v>31</v>
          </cell>
        </row>
        <row r="861">
          <cell r="A861">
            <v>91344364</v>
          </cell>
          <cell r="B861" t="str">
            <v>Кв. 7</v>
          </cell>
          <cell r="C861" t="str">
            <v>Подъезд №1</v>
          </cell>
          <cell r="D861">
            <v>45485</v>
          </cell>
          <cell r="E861" t="str">
            <v>СЗ КиноДевелопмент</v>
          </cell>
          <cell r="F861">
            <v>45315</v>
          </cell>
          <cell r="G861" t="str">
            <v>НЕТ</v>
          </cell>
          <cell r="H861">
            <v>35.1</v>
          </cell>
          <cell r="I861">
            <v>31</v>
          </cell>
        </row>
        <row r="862">
          <cell r="A862">
            <v>91344365</v>
          </cell>
          <cell r="B862" t="str">
            <v>Кв. 70</v>
          </cell>
          <cell r="C862" t="str">
            <v>Подъезд №1</v>
          </cell>
          <cell r="D862">
            <v>45485</v>
          </cell>
          <cell r="E862" t="str">
            <v>СЗ КиноДевелопмент</v>
          </cell>
          <cell r="F862">
            <v>45315</v>
          </cell>
          <cell r="G862" t="str">
            <v>НЕТ</v>
          </cell>
          <cell r="H862">
            <v>32.200000000000003</v>
          </cell>
          <cell r="I862">
            <v>31</v>
          </cell>
        </row>
        <row r="863">
          <cell r="A863">
            <v>91344366</v>
          </cell>
          <cell r="B863" t="str">
            <v>Кв. 700</v>
          </cell>
          <cell r="C863" t="str">
            <v>Подъезд №11</v>
          </cell>
          <cell r="D863">
            <v>45485</v>
          </cell>
          <cell r="E863" t="str">
            <v>СЗ КиноДевелопмент</v>
          </cell>
          <cell r="F863">
            <v>45315</v>
          </cell>
          <cell r="G863" t="str">
            <v>НЕТ</v>
          </cell>
          <cell r="H863">
            <v>58.6</v>
          </cell>
          <cell r="I863">
            <v>31</v>
          </cell>
        </row>
        <row r="864">
          <cell r="A864">
            <v>91344367</v>
          </cell>
          <cell r="B864" t="str">
            <v>Кв. 701</v>
          </cell>
          <cell r="C864" t="str">
            <v>Подъезд №11</v>
          </cell>
          <cell r="D864">
            <v>45485</v>
          </cell>
          <cell r="E864" t="str">
            <v>СЗ КиноДевелопмент</v>
          </cell>
          <cell r="F864">
            <v>45315</v>
          </cell>
          <cell r="G864" t="str">
            <v>НЕТ</v>
          </cell>
          <cell r="H864">
            <v>30.8</v>
          </cell>
          <cell r="I864">
            <v>31</v>
          </cell>
        </row>
        <row r="865">
          <cell r="A865">
            <v>91344368</v>
          </cell>
          <cell r="B865" t="str">
            <v>Кв. 702</v>
          </cell>
          <cell r="C865" t="str">
            <v>Подъезд №11</v>
          </cell>
          <cell r="D865">
            <v>45485</v>
          </cell>
          <cell r="E865" t="str">
            <v>СЗ КиноДевелопмент</v>
          </cell>
          <cell r="F865">
            <v>45315</v>
          </cell>
          <cell r="G865" t="str">
            <v>НЕТ</v>
          </cell>
          <cell r="H865">
            <v>39.9</v>
          </cell>
          <cell r="I865">
            <v>31</v>
          </cell>
        </row>
        <row r="866">
          <cell r="A866">
            <v>91344369</v>
          </cell>
          <cell r="B866" t="str">
            <v>Кв. 703</v>
          </cell>
          <cell r="C866" t="str">
            <v>Подъезд №11</v>
          </cell>
          <cell r="D866">
            <v>45485</v>
          </cell>
          <cell r="E866" t="str">
            <v>СЗ КиноДевелопмент</v>
          </cell>
          <cell r="F866">
            <v>45315</v>
          </cell>
          <cell r="G866" t="str">
            <v>НЕТ</v>
          </cell>
          <cell r="H866">
            <v>54.6</v>
          </cell>
          <cell r="I866">
            <v>31</v>
          </cell>
        </row>
        <row r="867">
          <cell r="A867">
            <v>91344371</v>
          </cell>
          <cell r="B867" t="str">
            <v>Кв. 705</v>
          </cell>
          <cell r="C867" t="str">
            <v>Подъезд №11</v>
          </cell>
          <cell r="D867">
            <v>45485</v>
          </cell>
          <cell r="E867" t="str">
            <v>СЗ КиноДевелопмент</v>
          </cell>
          <cell r="F867">
            <v>45315</v>
          </cell>
          <cell r="G867" t="str">
            <v>НЕТ</v>
          </cell>
          <cell r="H867">
            <v>38.4</v>
          </cell>
          <cell r="I867">
            <v>31</v>
          </cell>
        </row>
        <row r="868">
          <cell r="A868">
            <v>91344372</v>
          </cell>
          <cell r="B868" t="str">
            <v>Кв. 706</v>
          </cell>
          <cell r="C868" t="str">
            <v>Подъезд №11</v>
          </cell>
          <cell r="D868">
            <v>45485</v>
          </cell>
          <cell r="E868" t="str">
            <v>СЗ КиноДевелопмент</v>
          </cell>
          <cell r="F868">
            <v>45315</v>
          </cell>
          <cell r="G868" t="str">
            <v>НЕТ</v>
          </cell>
          <cell r="H868">
            <v>58.6</v>
          </cell>
          <cell r="I868">
            <v>31</v>
          </cell>
        </row>
        <row r="869">
          <cell r="A869">
            <v>91344373</v>
          </cell>
          <cell r="B869" t="str">
            <v>Кв. 707</v>
          </cell>
          <cell r="C869" t="str">
            <v>Подъезд №11</v>
          </cell>
          <cell r="D869">
            <v>45485</v>
          </cell>
          <cell r="E869" t="str">
            <v>СЗ КиноДевелопмент</v>
          </cell>
          <cell r="F869">
            <v>45315</v>
          </cell>
          <cell r="G869" t="str">
            <v>НЕТ</v>
          </cell>
          <cell r="H869">
            <v>30.8</v>
          </cell>
          <cell r="I869">
            <v>31</v>
          </cell>
        </row>
        <row r="870">
          <cell r="A870">
            <v>91344374</v>
          </cell>
          <cell r="B870" t="str">
            <v>Кв. 708</v>
          </cell>
          <cell r="C870" t="str">
            <v>Подъезд №11</v>
          </cell>
          <cell r="D870">
            <v>45485</v>
          </cell>
          <cell r="E870" t="str">
            <v>СЗ КиноДевелопмент</v>
          </cell>
          <cell r="F870">
            <v>45315</v>
          </cell>
          <cell r="G870" t="str">
            <v>НЕТ</v>
          </cell>
          <cell r="H870">
            <v>39.9</v>
          </cell>
          <cell r="I870">
            <v>31</v>
          </cell>
        </row>
        <row r="871">
          <cell r="A871">
            <v>91344376</v>
          </cell>
          <cell r="B871" t="str">
            <v>Кв. 71</v>
          </cell>
          <cell r="C871" t="str">
            <v>Подъезд №1</v>
          </cell>
          <cell r="D871">
            <v>45485</v>
          </cell>
          <cell r="E871" t="str">
            <v>СЗ КиноДевелопмент</v>
          </cell>
          <cell r="F871">
            <v>45315</v>
          </cell>
          <cell r="G871" t="str">
            <v>НЕТ</v>
          </cell>
          <cell r="H871">
            <v>35.1</v>
          </cell>
          <cell r="I871">
            <v>31</v>
          </cell>
        </row>
        <row r="872">
          <cell r="A872">
            <v>91344377</v>
          </cell>
          <cell r="B872" t="str">
            <v>Кв. 710</v>
          </cell>
          <cell r="C872" t="str">
            <v>Подъезд №11</v>
          </cell>
          <cell r="D872">
            <v>45485</v>
          </cell>
          <cell r="E872" t="str">
            <v>СЗ КиноДевелопмент</v>
          </cell>
          <cell r="F872">
            <v>45315</v>
          </cell>
          <cell r="G872" t="str">
            <v>НЕТ</v>
          </cell>
          <cell r="H872">
            <v>37</v>
          </cell>
          <cell r="I872">
            <v>31</v>
          </cell>
        </row>
        <row r="873">
          <cell r="A873">
            <v>91344378</v>
          </cell>
          <cell r="B873" t="str">
            <v>Кв. 711</v>
          </cell>
          <cell r="C873" t="str">
            <v>Подъезд №11</v>
          </cell>
          <cell r="D873">
            <v>45485</v>
          </cell>
          <cell r="E873" t="str">
            <v>СЗ КиноДевелопмент</v>
          </cell>
          <cell r="F873">
            <v>45315</v>
          </cell>
          <cell r="G873" t="str">
            <v>НЕТ</v>
          </cell>
          <cell r="H873">
            <v>38.4</v>
          </cell>
          <cell r="I873">
            <v>31</v>
          </cell>
        </row>
        <row r="874">
          <cell r="A874">
            <v>91344379</v>
          </cell>
          <cell r="B874" t="str">
            <v>Кв. 712</v>
          </cell>
          <cell r="C874" t="str">
            <v>Подъезд №11</v>
          </cell>
          <cell r="D874">
            <v>45485</v>
          </cell>
          <cell r="E874" t="str">
            <v>СЗ КиноДевелопмент</v>
          </cell>
          <cell r="F874">
            <v>45315</v>
          </cell>
          <cell r="G874" t="str">
            <v>НЕТ</v>
          </cell>
          <cell r="H874">
            <v>58.6</v>
          </cell>
          <cell r="I874">
            <v>31</v>
          </cell>
        </row>
        <row r="875">
          <cell r="A875">
            <v>91344381</v>
          </cell>
          <cell r="B875" t="str">
            <v>Кв. 714</v>
          </cell>
          <cell r="C875" t="str">
            <v>Подъезд №11</v>
          </cell>
          <cell r="D875">
            <v>45485</v>
          </cell>
          <cell r="E875" t="str">
            <v>СЗ КиноДевелопмент</v>
          </cell>
          <cell r="F875">
            <v>45315</v>
          </cell>
          <cell r="G875" t="str">
            <v>НЕТ</v>
          </cell>
          <cell r="H875">
            <v>39.9</v>
          </cell>
          <cell r="I875">
            <v>31</v>
          </cell>
        </row>
        <row r="876">
          <cell r="A876">
            <v>91344382</v>
          </cell>
          <cell r="B876" t="str">
            <v>Кв. 715</v>
          </cell>
          <cell r="C876" t="str">
            <v>Подъезд №11</v>
          </cell>
          <cell r="D876">
            <v>45485</v>
          </cell>
          <cell r="E876" t="str">
            <v>СЗ КиноДевелопмент</v>
          </cell>
          <cell r="F876">
            <v>45315</v>
          </cell>
          <cell r="G876" t="str">
            <v>НЕТ</v>
          </cell>
          <cell r="H876">
            <v>54.6</v>
          </cell>
          <cell r="I876">
            <v>31</v>
          </cell>
        </row>
        <row r="877">
          <cell r="A877">
            <v>91344383</v>
          </cell>
          <cell r="B877" t="str">
            <v>Кв. 716</v>
          </cell>
          <cell r="C877" t="str">
            <v>Подъезд №11</v>
          </cell>
          <cell r="D877">
            <v>45485</v>
          </cell>
          <cell r="E877" t="str">
            <v>СЗ КиноДевелопмент</v>
          </cell>
          <cell r="F877">
            <v>45315</v>
          </cell>
          <cell r="G877" t="str">
            <v>НЕТ</v>
          </cell>
          <cell r="H877">
            <v>37</v>
          </cell>
          <cell r="I877">
            <v>31</v>
          </cell>
        </row>
        <row r="878">
          <cell r="A878">
            <v>91344385</v>
          </cell>
          <cell r="B878" t="str">
            <v>Кв. 718</v>
          </cell>
          <cell r="C878" t="str">
            <v>Подъезд №11</v>
          </cell>
          <cell r="D878">
            <v>45485</v>
          </cell>
          <cell r="E878" t="str">
            <v>СЗ КиноДевелопмент</v>
          </cell>
          <cell r="F878">
            <v>45315</v>
          </cell>
          <cell r="G878" t="str">
            <v>НЕТ</v>
          </cell>
          <cell r="H878">
            <v>58.6</v>
          </cell>
          <cell r="I878">
            <v>31</v>
          </cell>
        </row>
        <row r="879">
          <cell r="A879">
            <v>91344386</v>
          </cell>
          <cell r="B879" t="str">
            <v>Кв. 719</v>
          </cell>
          <cell r="C879" t="str">
            <v>Подъезд №11</v>
          </cell>
          <cell r="D879">
            <v>45485</v>
          </cell>
          <cell r="E879" t="str">
            <v>СЗ КиноДевелопмент</v>
          </cell>
          <cell r="F879">
            <v>45315</v>
          </cell>
          <cell r="G879" t="str">
            <v>НЕТ</v>
          </cell>
          <cell r="H879">
            <v>30.8</v>
          </cell>
          <cell r="I879">
            <v>31</v>
          </cell>
        </row>
        <row r="880">
          <cell r="A880">
            <v>91344389</v>
          </cell>
          <cell r="B880" t="str">
            <v>Кв. 721</v>
          </cell>
          <cell r="C880" t="str">
            <v>Подъезд №11</v>
          </cell>
          <cell r="D880">
            <v>45485</v>
          </cell>
          <cell r="E880" t="str">
            <v>СЗ КиноДевелопмент</v>
          </cell>
          <cell r="F880">
            <v>45315</v>
          </cell>
          <cell r="G880" t="str">
            <v>НЕТ</v>
          </cell>
          <cell r="H880">
            <v>54.6</v>
          </cell>
          <cell r="I880">
            <v>31</v>
          </cell>
        </row>
        <row r="881">
          <cell r="A881">
            <v>91344390</v>
          </cell>
          <cell r="B881" t="str">
            <v>Кв. 722</v>
          </cell>
          <cell r="C881" t="str">
            <v>Подъезд №11</v>
          </cell>
          <cell r="D881">
            <v>45485</v>
          </cell>
          <cell r="E881" t="str">
            <v>СЗ КиноДевелопмент</v>
          </cell>
          <cell r="F881">
            <v>45315</v>
          </cell>
          <cell r="G881" t="str">
            <v>НЕТ</v>
          </cell>
          <cell r="H881">
            <v>37</v>
          </cell>
          <cell r="I881">
            <v>31</v>
          </cell>
        </row>
        <row r="882">
          <cell r="A882">
            <v>91344391</v>
          </cell>
          <cell r="B882" t="str">
            <v>Кв. 723</v>
          </cell>
          <cell r="C882" t="str">
            <v>Подъезд №11</v>
          </cell>
          <cell r="D882">
            <v>45485</v>
          </cell>
          <cell r="E882" t="str">
            <v>СЗ КиноДевелопмент</v>
          </cell>
          <cell r="F882">
            <v>45315</v>
          </cell>
          <cell r="G882" t="str">
            <v>НЕТ</v>
          </cell>
          <cell r="H882">
            <v>38.4</v>
          </cell>
          <cell r="I882">
            <v>31</v>
          </cell>
        </row>
        <row r="883">
          <cell r="A883">
            <v>91344392</v>
          </cell>
          <cell r="B883" t="str">
            <v>Кв. 725</v>
          </cell>
          <cell r="C883" t="str">
            <v>Подъезд №11</v>
          </cell>
          <cell r="D883">
            <v>45485</v>
          </cell>
          <cell r="E883" t="str">
            <v>СЗ КиноДевелопмент</v>
          </cell>
          <cell r="F883">
            <v>45315</v>
          </cell>
          <cell r="G883" t="str">
            <v>НЕТ</v>
          </cell>
          <cell r="H883">
            <v>30.8</v>
          </cell>
          <cell r="I883">
            <v>31</v>
          </cell>
        </row>
        <row r="884">
          <cell r="A884">
            <v>91344393</v>
          </cell>
          <cell r="B884" t="str">
            <v>Кв. 726</v>
          </cell>
          <cell r="C884" t="str">
            <v>Подъезд №11</v>
          </cell>
          <cell r="D884">
            <v>45485</v>
          </cell>
          <cell r="E884" t="str">
            <v>СЗ КиноДевелопмент</v>
          </cell>
          <cell r="F884">
            <v>45315</v>
          </cell>
          <cell r="G884" t="str">
            <v>НЕТ</v>
          </cell>
          <cell r="H884">
            <v>39.9</v>
          </cell>
          <cell r="I884">
            <v>31</v>
          </cell>
        </row>
        <row r="885">
          <cell r="A885">
            <v>91344394</v>
          </cell>
          <cell r="B885" t="str">
            <v>Кв. 727</v>
          </cell>
          <cell r="C885" t="str">
            <v>Подъезд №11</v>
          </cell>
          <cell r="D885">
            <v>45485</v>
          </cell>
          <cell r="E885" t="str">
            <v>СЗ КиноДевелопмент</v>
          </cell>
          <cell r="F885">
            <v>45315</v>
          </cell>
          <cell r="G885" t="str">
            <v>НЕТ</v>
          </cell>
          <cell r="H885">
            <v>54.6</v>
          </cell>
          <cell r="I885">
            <v>31</v>
          </cell>
        </row>
        <row r="886">
          <cell r="A886">
            <v>91344395</v>
          </cell>
          <cell r="B886" t="str">
            <v>Кв. 728</v>
          </cell>
          <cell r="C886" t="str">
            <v>Подъезд №11</v>
          </cell>
          <cell r="D886">
            <v>45485</v>
          </cell>
          <cell r="E886" t="str">
            <v>СЗ КиноДевелопмент</v>
          </cell>
          <cell r="F886">
            <v>45315</v>
          </cell>
          <cell r="G886" t="str">
            <v>НЕТ</v>
          </cell>
          <cell r="H886">
            <v>37</v>
          </cell>
          <cell r="I886">
            <v>31</v>
          </cell>
        </row>
        <row r="887">
          <cell r="A887">
            <v>91344396</v>
          </cell>
          <cell r="B887" t="str">
            <v>Кв. 729</v>
          </cell>
          <cell r="C887" t="str">
            <v>Подъезд №11</v>
          </cell>
          <cell r="D887">
            <v>45485</v>
          </cell>
          <cell r="E887" t="str">
            <v>СЗ КиноДевелопмент</v>
          </cell>
          <cell r="F887">
            <v>45315</v>
          </cell>
          <cell r="G887" t="str">
            <v>НЕТ</v>
          </cell>
          <cell r="H887">
            <v>38.4</v>
          </cell>
          <cell r="I887">
            <v>31</v>
          </cell>
        </row>
        <row r="888">
          <cell r="A888">
            <v>91344397</v>
          </cell>
          <cell r="B888" t="str">
            <v>Кв. 73</v>
          </cell>
          <cell r="C888" t="str">
            <v>Подъезд №1</v>
          </cell>
          <cell r="D888">
            <v>45485</v>
          </cell>
          <cell r="E888" t="str">
            <v>СЗ КиноДевелопмент</v>
          </cell>
          <cell r="F888">
            <v>45315</v>
          </cell>
          <cell r="G888" t="str">
            <v>НЕТ</v>
          </cell>
          <cell r="H888">
            <v>51.1</v>
          </cell>
          <cell r="I888">
            <v>31</v>
          </cell>
        </row>
        <row r="889">
          <cell r="A889">
            <v>91344398</v>
          </cell>
          <cell r="B889" t="str">
            <v>Кв. 730</v>
          </cell>
          <cell r="C889" t="str">
            <v>Подъезд №11</v>
          </cell>
          <cell r="D889">
            <v>45485</v>
          </cell>
          <cell r="E889" t="str">
            <v>СЗ КиноДевелопмент</v>
          </cell>
          <cell r="F889">
            <v>45315</v>
          </cell>
          <cell r="G889" t="str">
            <v>НЕТ</v>
          </cell>
          <cell r="H889">
            <v>58.6</v>
          </cell>
          <cell r="I889">
            <v>31</v>
          </cell>
        </row>
        <row r="890">
          <cell r="A890">
            <v>91344399</v>
          </cell>
          <cell r="B890" t="str">
            <v>Кв. 731</v>
          </cell>
          <cell r="C890" t="str">
            <v>Подъезд №11</v>
          </cell>
          <cell r="D890">
            <v>45485</v>
          </cell>
          <cell r="E890" t="str">
            <v>СЗ КиноДевелопмент</v>
          </cell>
          <cell r="F890">
            <v>45315</v>
          </cell>
          <cell r="G890" t="str">
            <v>НЕТ</v>
          </cell>
          <cell r="H890">
            <v>30.8</v>
          </cell>
          <cell r="I890">
            <v>31</v>
          </cell>
        </row>
        <row r="891">
          <cell r="A891">
            <v>91344400</v>
          </cell>
          <cell r="B891" t="str">
            <v>Кв. 732</v>
          </cell>
          <cell r="C891" t="str">
            <v>Подъезд №12</v>
          </cell>
          <cell r="D891">
            <v>45526</v>
          </cell>
          <cell r="E891" t="str">
            <v>СЗ КиноДевелопмент</v>
          </cell>
          <cell r="F891">
            <v>45315</v>
          </cell>
          <cell r="G891" t="str">
            <v>НЕТ</v>
          </cell>
          <cell r="H891">
            <v>65.099999999999994</v>
          </cell>
          <cell r="I891">
            <v>31</v>
          </cell>
        </row>
        <row r="892">
          <cell r="A892">
            <v>91344401</v>
          </cell>
          <cell r="B892" t="str">
            <v>Кв. 733</v>
          </cell>
          <cell r="C892" t="str">
            <v>Подъезд №12</v>
          </cell>
          <cell r="D892">
            <v>45526</v>
          </cell>
          <cell r="E892" t="str">
            <v>СЗ КиноДевелопмент</v>
          </cell>
          <cell r="F892">
            <v>45315</v>
          </cell>
          <cell r="G892" t="str">
            <v>НЕТ</v>
          </cell>
          <cell r="H892">
            <v>54.3</v>
          </cell>
          <cell r="I892">
            <v>31</v>
          </cell>
        </row>
        <row r="893">
          <cell r="A893">
            <v>91344402</v>
          </cell>
          <cell r="B893" t="str">
            <v>Кв. 734</v>
          </cell>
          <cell r="C893" t="str">
            <v>Подъезд №12</v>
          </cell>
          <cell r="D893">
            <v>45526</v>
          </cell>
          <cell r="E893" t="str">
            <v>СЗ КиноДевелопмент</v>
          </cell>
          <cell r="F893">
            <v>45315</v>
          </cell>
          <cell r="G893" t="str">
            <v>НЕТ</v>
          </cell>
          <cell r="H893">
            <v>38.200000000000003</v>
          </cell>
          <cell r="I893">
            <v>31</v>
          </cell>
        </row>
        <row r="894">
          <cell r="A894">
            <v>91344403</v>
          </cell>
          <cell r="B894" t="str">
            <v>Кв. 735</v>
          </cell>
          <cell r="C894" t="str">
            <v>Подъезд №12</v>
          </cell>
          <cell r="D894">
            <v>45526</v>
          </cell>
          <cell r="E894" t="str">
            <v>СЗ КиноДевелопмент</v>
          </cell>
          <cell r="F894">
            <v>45315</v>
          </cell>
          <cell r="G894" t="str">
            <v>НЕТ</v>
          </cell>
          <cell r="H894">
            <v>43.5</v>
          </cell>
          <cell r="I894">
            <v>31</v>
          </cell>
        </row>
        <row r="895">
          <cell r="A895">
            <v>91344404</v>
          </cell>
          <cell r="B895" t="str">
            <v>Кв. 736</v>
          </cell>
          <cell r="C895" t="str">
            <v>Подъезд №12</v>
          </cell>
          <cell r="D895">
            <v>45526</v>
          </cell>
          <cell r="E895" t="str">
            <v>СЗ КиноДевелопмент</v>
          </cell>
          <cell r="F895">
            <v>45315</v>
          </cell>
          <cell r="G895" t="str">
            <v>НЕТ</v>
          </cell>
          <cell r="H895">
            <v>76.3</v>
          </cell>
          <cell r="I895">
            <v>31</v>
          </cell>
        </row>
        <row r="896">
          <cell r="A896">
            <v>91344405</v>
          </cell>
          <cell r="B896" t="str">
            <v>Кв. 738</v>
          </cell>
          <cell r="C896" t="str">
            <v>Подъезд №12</v>
          </cell>
          <cell r="D896">
            <v>45526</v>
          </cell>
          <cell r="E896" t="str">
            <v>СЗ КиноДевелопмент</v>
          </cell>
          <cell r="F896">
            <v>45315</v>
          </cell>
          <cell r="G896" t="str">
            <v>НЕТ</v>
          </cell>
          <cell r="H896">
            <v>46</v>
          </cell>
          <cell r="I896">
            <v>31</v>
          </cell>
        </row>
        <row r="897">
          <cell r="A897">
            <v>91344406</v>
          </cell>
          <cell r="B897" t="str">
            <v>Кв. 739</v>
          </cell>
          <cell r="C897" t="str">
            <v>Подъезд №12</v>
          </cell>
          <cell r="D897">
            <v>45526</v>
          </cell>
          <cell r="E897" t="str">
            <v>СЗ КиноДевелопмент</v>
          </cell>
          <cell r="F897">
            <v>45315</v>
          </cell>
          <cell r="G897" t="str">
            <v>НЕТ</v>
          </cell>
          <cell r="H897">
            <v>64.400000000000006</v>
          </cell>
          <cell r="I897">
            <v>31</v>
          </cell>
        </row>
        <row r="898">
          <cell r="A898">
            <v>91344408</v>
          </cell>
          <cell r="B898" t="str">
            <v>Кв. 740</v>
          </cell>
          <cell r="C898" t="str">
            <v>Подъезд №12</v>
          </cell>
          <cell r="D898">
            <v>45526</v>
          </cell>
          <cell r="E898" t="str">
            <v>СЗ КиноДевелопмент</v>
          </cell>
          <cell r="F898">
            <v>45315</v>
          </cell>
          <cell r="G898" t="str">
            <v>НЕТ</v>
          </cell>
          <cell r="H898">
            <v>53.6</v>
          </cell>
          <cell r="I898">
            <v>31</v>
          </cell>
        </row>
        <row r="899">
          <cell r="A899">
            <v>91344409</v>
          </cell>
          <cell r="B899" t="str">
            <v>Кв. 742</v>
          </cell>
          <cell r="C899" t="str">
            <v>Подъезд №12</v>
          </cell>
          <cell r="D899">
            <v>45526</v>
          </cell>
          <cell r="E899" t="str">
            <v>СЗ КиноДевелопмент</v>
          </cell>
          <cell r="F899">
            <v>45315</v>
          </cell>
          <cell r="G899" t="str">
            <v>НЕТ</v>
          </cell>
          <cell r="H899">
            <v>42.4</v>
          </cell>
          <cell r="I899">
            <v>31</v>
          </cell>
        </row>
        <row r="900">
          <cell r="A900">
            <v>91344410</v>
          </cell>
          <cell r="B900" t="str">
            <v>Кв. 743</v>
          </cell>
          <cell r="C900" t="str">
            <v>Подъезд №12</v>
          </cell>
          <cell r="D900">
            <v>45526</v>
          </cell>
          <cell r="E900" t="str">
            <v>СЗ КиноДевелопмент</v>
          </cell>
          <cell r="F900">
            <v>45315</v>
          </cell>
          <cell r="G900" t="str">
            <v>НЕТ</v>
          </cell>
          <cell r="H900">
            <v>75.400000000000006</v>
          </cell>
          <cell r="I900">
            <v>31</v>
          </cell>
        </row>
        <row r="901">
          <cell r="A901">
            <v>91344411</v>
          </cell>
          <cell r="B901" t="str">
            <v>Кв. 744</v>
          </cell>
          <cell r="C901" t="str">
            <v>Подъезд №12</v>
          </cell>
          <cell r="D901">
            <v>45526</v>
          </cell>
          <cell r="E901" t="str">
            <v>СЗ КиноДевелопмент</v>
          </cell>
          <cell r="F901">
            <v>45315</v>
          </cell>
          <cell r="G901" t="str">
            <v>НЕТ</v>
          </cell>
          <cell r="H901">
            <v>27.7</v>
          </cell>
          <cell r="I901">
            <v>31</v>
          </cell>
        </row>
        <row r="902">
          <cell r="A902">
            <v>91344412</v>
          </cell>
          <cell r="B902" t="str">
            <v>Кв. 747</v>
          </cell>
          <cell r="C902" t="str">
            <v>Подъезд №12</v>
          </cell>
          <cell r="D902">
            <v>45526</v>
          </cell>
          <cell r="E902" t="str">
            <v>СЗ КиноДевелопмент</v>
          </cell>
          <cell r="F902">
            <v>45315</v>
          </cell>
          <cell r="G902" t="str">
            <v>НЕТ</v>
          </cell>
          <cell r="H902">
            <v>53.6</v>
          </cell>
          <cell r="I902">
            <v>31</v>
          </cell>
        </row>
        <row r="903">
          <cell r="A903">
            <v>91344413</v>
          </cell>
          <cell r="B903" t="str">
            <v>Кв. 748</v>
          </cell>
          <cell r="C903" t="str">
            <v>Подъезд №12</v>
          </cell>
          <cell r="D903">
            <v>45526</v>
          </cell>
          <cell r="E903" t="str">
            <v>СЗ КиноДевелопмент</v>
          </cell>
          <cell r="F903">
            <v>45315</v>
          </cell>
          <cell r="G903" t="str">
            <v>НЕТ</v>
          </cell>
          <cell r="H903">
            <v>37.6</v>
          </cell>
          <cell r="I903">
            <v>31</v>
          </cell>
        </row>
        <row r="904">
          <cell r="A904">
            <v>91344414</v>
          </cell>
          <cell r="B904" t="str">
            <v>Кв. 749</v>
          </cell>
          <cell r="C904" t="str">
            <v>Подъезд №12</v>
          </cell>
          <cell r="D904">
            <v>45526</v>
          </cell>
          <cell r="E904" t="str">
            <v>СЗ КиноДевелопмент</v>
          </cell>
          <cell r="F904">
            <v>45315</v>
          </cell>
          <cell r="G904" t="str">
            <v>НЕТ</v>
          </cell>
          <cell r="H904">
            <v>42.4</v>
          </cell>
          <cell r="I904">
            <v>31</v>
          </cell>
        </row>
        <row r="905">
          <cell r="A905">
            <v>91344415</v>
          </cell>
          <cell r="B905" t="str">
            <v>Кв. 75</v>
          </cell>
          <cell r="C905" t="str">
            <v>Подъезд №1</v>
          </cell>
          <cell r="D905">
            <v>45485</v>
          </cell>
          <cell r="E905" t="str">
            <v>СЗ КиноДевелопмент</v>
          </cell>
          <cell r="F905">
            <v>45315</v>
          </cell>
          <cell r="G905" t="str">
            <v>НЕТ</v>
          </cell>
          <cell r="H905">
            <v>35.1</v>
          </cell>
          <cell r="I905">
            <v>31</v>
          </cell>
        </row>
        <row r="906">
          <cell r="A906">
            <v>91344416</v>
          </cell>
          <cell r="B906" t="str">
            <v>Кв. 751</v>
          </cell>
          <cell r="C906" t="str">
            <v>Подъезд №12</v>
          </cell>
          <cell r="D906">
            <v>45526</v>
          </cell>
          <cell r="E906" t="str">
            <v>СЗ КиноДевелопмент</v>
          </cell>
          <cell r="F906">
            <v>45315</v>
          </cell>
          <cell r="G906" t="str">
            <v>НЕТ</v>
          </cell>
          <cell r="H906">
            <v>27.7</v>
          </cell>
          <cell r="I906">
            <v>31</v>
          </cell>
        </row>
        <row r="907">
          <cell r="A907">
            <v>91344417</v>
          </cell>
          <cell r="B907" t="str">
            <v>Кв. 752</v>
          </cell>
          <cell r="C907" t="str">
            <v>Подъезд №12</v>
          </cell>
          <cell r="D907">
            <v>45526</v>
          </cell>
          <cell r="E907" t="str">
            <v>СЗ КиноДевелопмент</v>
          </cell>
          <cell r="F907">
            <v>45315</v>
          </cell>
          <cell r="G907" t="str">
            <v>НЕТ</v>
          </cell>
          <cell r="H907">
            <v>45.4</v>
          </cell>
          <cell r="I907">
            <v>31</v>
          </cell>
        </row>
        <row r="908">
          <cell r="A908">
            <v>91344418</v>
          </cell>
          <cell r="B908" t="str">
            <v>Кв. 753</v>
          </cell>
          <cell r="C908" t="str">
            <v>Подъезд №12</v>
          </cell>
          <cell r="D908">
            <v>45526</v>
          </cell>
          <cell r="E908" t="str">
            <v>СЗ КиноДевелопмент</v>
          </cell>
          <cell r="F908">
            <v>45315</v>
          </cell>
          <cell r="G908" t="str">
            <v>НЕТ</v>
          </cell>
          <cell r="H908">
            <v>64.400000000000006</v>
          </cell>
          <cell r="I908">
            <v>31</v>
          </cell>
        </row>
        <row r="909">
          <cell r="A909">
            <v>91344419</v>
          </cell>
          <cell r="B909" t="str">
            <v>Кв. 754</v>
          </cell>
          <cell r="C909" t="str">
            <v>Подъезд №12</v>
          </cell>
          <cell r="D909">
            <v>45526</v>
          </cell>
          <cell r="E909" t="str">
            <v>СЗ КиноДевелопмент</v>
          </cell>
          <cell r="F909">
            <v>45315</v>
          </cell>
          <cell r="G909" t="str">
            <v>НЕТ</v>
          </cell>
          <cell r="H909">
            <v>53.6</v>
          </cell>
          <cell r="I909">
            <v>31</v>
          </cell>
        </row>
        <row r="910">
          <cell r="A910">
            <v>91344420</v>
          </cell>
          <cell r="B910" t="str">
            <v>Кв. 756</v>
          </cell>
          <cell r="C910" t="str">
            <v>Подъезд №12</v>
          </cell>
          <cell r="D910">
            <v>45526</v>
          </cell>
          <cell r="E910" t="str">
            <v>СЗ КиноДевелопмент</v>
          </cell>
          <cell r="F910">
            <v>45315</v>
          </cell>
          <cell r="G910" t="str">
            <v>НЕТ</v>
          </cell>
          <cell r="H910">
            <v>42.4</v>
          </cell>
          <cell r="I910">
            <v>31</v>
          </cell>
        </row>
        <row r="911">
          <cell r="A911">
            <v>91344421</v>
          </cell>
          <cell r="B911" t="str">
            <v>Кв. 757</v>
          </cell>
          <cell r="C911" t="str">
            <v>Подъезд №12</v>
          </cell>
          <cell r="D911">
            <v>45526</v>
          </cell>
          <cell r="E911" t="str">
            <v>СЗ КиноДевелопмент</v>
          </cell>
          <cell r="F911">
            <v>45315</v>
          </cell>
          <cell r="G911" t="str">
            <v>НЕТ</v>
          </cell>
          <cell r="H911">
            <v>75.400000000000006</v>
          </cell>
          <cell r="I911">
            <v>31</v>
          </cell>
        </row>
        <row r="912">
          <cell r="A912">
            <v>91344422</v>
          </cell>
          <cell r="B912" t="str">
            <v>Кв. 758</v>
          </cell>
          <cell r="C912" t="str">
            <v>Подъезд №12</v>
          </cell>
          <cell r="D912">
            <v>45526</v>
          </cell>
          <cell r="E912" t="str">
            <v>СЗ КиноДевелопмент</v>
          </cell>
          <cell r="F912">
            <v>45315</v>
          </cell>
          <cell r="G912" t="str">
            <v>НЕТ</v>
          </cell>
          <cell r="H912">
            <v>27.7</v>
          </cell>
          <cell r="I912">
            <v>31</v>
          </cell>
        </row>
        <row r="913">
          <cell r="A913">
            <v>91344423</v>
          </cell>
          <cell r="B913" t="str">
            <v>Кв. 759</v>
          </cell>
          <cell r="C913" t="str">
            <v>Подъезд №12</v>
          </cell>
          <cell r="D913">
            <v>45526</v>
          </cell>
          <cell r="E913" t="str">
            <v>СЗ КиноДевелопмент</v>
          </cell>
          <cell r="F913">
            <v>45315</v>
          </cell>
          <cell r="G913" t="str">
            <v>НЕТ</v>
          </cell>
          <cell r="H913">
            <v>45.4</v>
          </cell>
          <cell r="I913">
            <v>31</v>
          </cell>
        </row>
        <row r="914">
          <cell r="A914">
            <v>91344424</v>
          </cell>
          <cell r="B914" t="str">
            <v>Кв. 76</v>
          </cell>
          <cell r="C914" t="str">
            <v>Подъезд №1</v>
          </cell>
          <cell r="D914">
            <v>45485</v>
          </cell>
          <cell r="E914" t="str">
            <v>СЗ КиноДевелопмент</v>
          </cell>
          <cell r="F914">
            <v>45315</v>
          </cell>
          <cell r="G914" t="str">
            <v>НЕТ</v>
          </cell>
          <cell r="H914">
            <v>53.9</v>
          </cell>
          <cell r="I914">
            <v>31</v>
          </cell>
        </row>
        <row r="915">
          <cell r="A915">
            <v>91344425</v>
          </cell>
          <cell r="B915" t="str">
            <v>Кв. 760</v>
          </cell>
          <cell r="C915" t="str">
            <v>Подъезд №12</v>
          </cell>
          <cell r="D915">
            <v>45526</v>
          </cell>
          <cell r="E915" t="str">
            <v>СЗ КиноДевелопмент</v>
          </cell>
          <cell r="F915">
            <v>45315</v>
          </cell>
          <cell r="G915" t="str">
            <v>НЕТ</v>
          </cell>
          <cell r="H915">
            <v>64.400000000000006</v>
          </cell>
          <cell r="I915">
            <v>31</v>
          </cell>
        </row>
        <row r="916">
          <cell r="A916">
            <v>91344426</v>
          </cell>
          <cell r="B916" t="str">
            <v>Кв. 762</v>
          </cell>
          <cell r="C916" t="str">
            <v>Подъезд №12</v>
          </cell>
          <cell r="D916">
            <v>45526</v>
          </cell>
          <cell r="E916" t="str">
            <v>СЗ КиноДевелопмент</v>
          </cell>
          <cell r="F916">
            <v>45315</v>
          </cell>
          <cell r="G916" t="str">
            <v>НЕТ</v>
          </cell>
          <cell r="H916">
            <v>37.6</v>
          </cell>
          <cell r="I916">
            <v>31</v>
          </cell>
        </row>
        <row r="917">
          <cell r="A917">
            <v>91344427</v>
          </cell>
          <cell r="B917" t="str">
            <v>Кв. 764</v>
          </cell>
          <cell r="C917" t="str">
            <v>Подъезд №12</v>
          </cell>
          <cell r="D917">
            <v>45526</v>
          </cell>
          <cell r="E917" t="str">
            <v>СЗ КиноДевелопмент</v>
          </cell>
          <cell r="F917">
            <v>45315</v>
          </cell>
          <cell r="G917" t="str">
            <v>НЕТ</v>
          </cell>
          <cell r="H917">
            <v>75.400000000000006</v>
          </cell>
          <cell r="I917">
            <v>31</v>
          </cell>
        </row>
        <row r="918">
          <cell r="A918">
            <v>91344428</v>
          </cell>
          <cell r="B918" t="str">
            <v>Кв. 765</v>
          </cell>
          <cell r="C918" t="str">
            <v>Подъезд №12</v>
          </cell>
          <cell r="D918">
            <v>45526</v>
          </cell>
          <cell r="E918" t="str">
            <v>СЗ КиноДевелопмент</v>
          </cell>
          <cell r="F918">
            <v>45315</v>
          </cell>
          <cell r="G918" t="str">
            <v>НЕТ</v>
          </cell>
          <cell r="H918">
            <v>27.7</v>
          </cell>
          <cell r="I918">
            <v>31</v>
          </cell>
        </row>
        <row r="919">
          <cell r="A919">
            <v>91344429</v>
          </cell>
          <cell r="B919" t="str">
            <v>Кв. 766</v>
          </cell>
          <cell r="C919" t="str">
            <v>Подъезд №12</v>
          </cell>
          <cell r="D919">
            <v>45526</v>
          </cell>
          <cell r="E919" t="str">
            <v>СЗ КиноДевелопмент</v>
          </cell>
          <cell r="F919">
            <v>45315</v>
          </cell>
          <cell r="G919" t="str">
            <v>НЕТ</v>
          </cell>
          <cell r="H919">
            <v>45.4</v>
          </cell>
          <cell r="I919">
            <v>31</v>
          </cell>
        </row>
        <row r="920">
          <cell r="A920">
            <v>91344430</v>
          </cell>
          <cell r="B920" t="str">
            <v>Кв. 768</v>
          </cell>
          <cell r="C920" t="str">
            <v>Подъезд №12</v>
          </cell>
          <cell r="D920">
            <v>45526</v>
          </cell>
          <cell r="E920" t="str">
            <v>СЗ КиноДевелопмент</v>
          </cell>
          <cell r="F920">
            <v>45315</v>
          </cell>
          <cell r="G920" t="str">
            <v>НЕТ</v>
          </cell>
          <cell r="H920">
            <v>53.6</v>
          </cell>
          <cell r="I920">
            <v>31</v>
          </cell>
        </row>
        <row r="921">
          <cell r="A921">
            <v>91344431</v>
          </cell>
          <cell r="B921" t="str">
            <v>Кв. 769</v>
          </cell>
          <cell r="C921" t="str">
            <v>Подъезд №12</v>
          </cell>
          <cell r="D921">
            <v>45526</v>
          </cell>
          <cell r="E921" t="str">
            <v>СЗ КиноДевелопмент</v>
          </cell>
          <cell r="F921">
            <v>45315</v>
          </cell>
          <cell r="G921" t="str">
            <v>НЕТ</v>
          </cell>
          <cell r="H921">
            <v>37.6</v>
          </cell>
          <cell r="I921">
            <v>31</v>
          </cell>
        </row>
        <row r="922">
          <cell r="A922">
            <v>91344432</v>
          </cell>
          <cell r="B922" t="str">
            <v>Кв. 77</v>
          </cell>
          <cell r="C922" t="str">
            <v>Подъезд №1</v>
          </cell>
          <cell r="D922">
            <v>45485</v>
          </cell>
          <cell r="E922" t="str">
            <v>СЗ КиноДевелопмент</v>
          </cell>
          <cell r="F922">
            <v>45315</v>
          </cell>
          <cell r="G922" t="str">
            <v>НЕТ</v>
          </cell>
          <cell r="H922">
            <v>111.3</v>
          </cell>
          <cell r="I922">
            <v>31</v>
          </cell>
        </row>
        <row r="923">
          <cell r="A923">
            <v>91344433</v>
          </cell>
          <cell r="B923" t="str">
            <v>Кв. 770</v>
          </cell>
          <cell r="C923" t="str">
            <v>Подъезд №12</v>
          </cell>
          <cell r="D923">
            <v>45526</v>
          </cell>
          <cell r="E923" t="str">
            <v>СЗ КиноДевелопмент</v>
          </cell>
          <cell r="F923">
            <v>45315</v>
          </cell>
          <cell r="G923" t="str">
            <v>НЕТ</v>
          </cell>
          <cell r="H923">
            <v>42.4</v>
          </cell>
          <cell r="I923">
            <v>31</v>
          </cell>
        </row>
        <row r="924">
          <cell r="A924">
            <v>91344434</v>
          </cell>
          <cell r="B924" t="str">
            <v>Кв. 771</v>
          </cell>
          <cell r="C924" t="str">
            <v>Подъезд №12</v>
          </cell>
          <cell r="D924">
            <v>45526</v>
          </cell>
          <cell r="E924" t="str">
            <v>СЗ КиноДевелопмент</v>
          </cell>
          <cell r="F924">
            <v>45315</v>
          </cell>
          <cell r="G924" t="str">
            <v>НЕТ</v>
          </cell>
          <cell r="H924">
            <v>75.400000000000006</v>
          </cell>
          <cell r="I924">
            <v>31</v>
          </cell>
        </row>
        <row r="925">
          <cell r="A925">
            <v>91344435</v>
          </cell>
          <cell r="B925" t="str">
            <v>Кв. 772</v>
          </cell>
          <cell r="C925" t="str">
            <v>Подъезд №12</v>
          </cell>
          <cell r="D925">
            <v>45526</v>
          </cell>
          <cell r="E925" t="str">
            <v>СЗ КиноДевелопмент</v>
          </cell>
          <cell r="F925">
            <v>45315</v>
          </cell>
          <cell r="G925" t="str">
            <v>НЕТ</v>
          </cell>
          <cell r="H925">
            <v>27.7</v>
          </cell>
          <cell r="I925">
            <v>31</v>
          </cell>
        </row>
        <row r="926">
          <cell r="A926">
            <v>91344436</v>
          </cell>
          <cell r="B926" t="str">
            <v>Кв. 774</v>
          </cell>
          <cell r="C926" t="str">
            <v>Подъезд №12</v>
          </cell>
          <cell r="D926">
            <v>45526</v>
          </cell>
          <cell r="E926" t="str">
            <v>СЗ КиноДевелопмент</v>
          </cell>
          <cell r="F926">
            <v>45315</v>
          </cell>
          <cell r="G926" t="str">
            <v>НЕТ</v>
          </cell>
          <cell r="H926">
            <v>64.400000000000006</v>
          </cell>
          <cell r="I926">
            <v>31</v>
          </cell>
        </row>
        <row r="927">
          <cell r="A927">
            <v>91344437</v>
          </cell>
          <cell r="B927" t="str">
            <v>Кв. 775</v>
          </cell>
          <cell r="C927" t="str">
            <v>Подъезд №12</v>
          </cell>
          <cell r="D927">
            <v>45526</v>
          </cell>
          <cell r="E927" t="str">
            <v>СЗ КиноДевелопмент</v>
          </cell>
          <cell r="F927">
            <v>45315</v>
          </cell>
          <cell r="G927" t="str">
            <v>НЕТ</v>
          </cell>
          <cell r="H927">
            <v>53.6</v>
          </cell>
          <cell r="I927">
            <v>31</v>
          </cell>
        </row>
        <row r="928">
          <cell r="A928">
            <v>91344438</v>
          </cell>
          <cell r="B928" t="str">
            <v>Кв. 777</v>
          </cell>
          <cell r="C928" t="str">
            <v>Подъезд №12</v>
          </cell>
          <cell r="D928">
            <v>45526</v>
          </cell>
          <cell r="E928" t="str">
            <v>СЗ КиноДевелопмент</v>
          </cell>
          <cell r="F928">
            <v>45315</v>
          </cell>
          <cell r="G928" t="str">
            <v>НЕТ</v>
          </cell>
          <cell r="H928">
            <v>42.4</v>
          </cell>
          <cell r="I928">
            <v>31</v>
          </cell>
        </row>
        <row r="929">
          <cell r="A929">
            <v>91344439</v>
          </cell>
          <cell r="B929" t="str">
            <v>Кв. 778</v>
          </cell>
          <cell r="C929" t="str">
            <v>Подъезд №12</v>
          </cell>
          <cell r="D929">
            <v>45526</v>
          </cell>
          <cell r="E929" t="str">
            <v>СЗ КиноДевелопмент</v>
          </cell>
          <cell r="F929">
            <v>45315</v>
          </cell>
          <cell r="G929" t="str">
            <v>НЕТ</v>
          </cell>
          <cell r="H929">
            <v>75.400000000000006</v>
          </cell>
          <cell r="I929">
            <v>31</v>
          </cell>
        </row>
        <row r="930">
          <cell r="A930">
            <v>91344440</v>
          </cell>
          <cell r="B930" t="str">
            <v>Кв. 779</v>
          </cell>
          <cell r="C930" t="str">
            <v>Подъезд №12</v>
          </cell>
          <cell r="D930">
            <v>45526</v>
          </cell>
          <cell r="E930" t="str">
            <v>СЗ КиноДевелопмент</v>
          </cell>
          <cell r="F930">
            <v>45315</v>
          </cell>
          <cell r="G930" t="str">
            <v>НЕТ</v>
          </cell>
          <cell r="H930">
            <v>27.7</v>
          </cell>
          <cell r="I930">
            <v>31</v>
          </cell>
        </row>
        <row r="931">
          <cell r="A931">
            <v>91344441</v>
          </cell>
          <cell r="B931" t="str">
            <v>Кв. 78</v>
          </cell>
          <cell r="C931" t="str">
            <v>Подъезд №1</v>
          </cell>
          <cell r="D931">
            <v>45485</v>
          </cell>
          <cell r="E931" t="str">
            <v>СЗ КиноДевелопмент</v>
          </cell>
          <cell r="F931">
            <v>45315</v>
          </cell>
          <cell r="G931" t="str">
            <v>НЕТ</v>
          </cell>
          <cell r="H931">
            <v>120.4</v>
          </cell>
          <cell r="I931">
            <v>31</v>
          </cell>
        </row>
        <row r="932">
          <cell r="A932">
            <v>91344442</v>
          </cell>
          <cell r="B932" t="str">
            <v>Кв. 780</v>
          </cell>
          <cell r="C932" t="str">
            <v>Подъезд №12</v>
          </cell>
          <cell r="D932">
            <v>45526</v>
          </cell>
          <cell r="E932" t="str">
            <v>СЗ КиноДевелопмент</v>
          </cell>
          <cell r="F932">
            <v>45315</v>
          </cell>
          <cell r="G932" t="str">
            <v>НЕТ</v>
          </cell>
          <cell r="H932">
            <v>45.4</v>
          </cell>
          <cell r="I932">
            <v>31</v>
          </cell>
        </row>
        <row r="933">
          <cell r="A933">
            <v>91344443</v>
          </cell>
          <cell r="B933" t="str">
            <v>Кв. 781</v>
          </cell>
          <cell r="C933" t="str">
            <v>Подъезд №12</v>
          </cell>
          <cell r="D933">
            <v>45526</v>
          </cell>
          <cell r="E933" t="str">
            <v>СЗ КиноДевелопмент</v>
          </cell>
          <cell r="F933">
            <v>45315</v>
          </cell>
          <cell r="G933" t="str">
            <v>НЕТ</v>
          </cell>
          <cell r="H933">
            <v>64.400000000000006</v>
          </cell>
          <cell r="I933">
            <v>31</v>
          </cell>
        </row>
        <row r="934">
          <cell r="A934">
            <v>91344444</v>
          </cell>
          <cell r="B934" t="str">
            <v>Кв. 783</v>
          </cell>
          <cell r="C934" t="str">
            <v>Подъезд №12</v>
          </cell>
          <cell r="D934">
            <v>45526</v>
          </cell>
          <cell r="E934" t="str">
            <v>СЗ КиноДевелопмент</v>
          </cell>
          <cell r="F934">
            <v>45315</v>
          </cell>
          <cell r="G934" t="str">
            <v>НЕТ</v>
          </cell>
          <cell r="H934">
            <v>37.6</v>
          </cell>
          <cell r="I934">
            <v>31</v>
          </cell>
        </row>
        <row r="935">
          <cell r="A935">
            <v>91344445</v>
          </cell>
          <cell r="B935" t="str">
            <v>Кв. 784</v>
          </cell>
          <cell r="C935" t="str">
            <v>Подъезд №12</v>
          </cell>
          <cell r="D935">
            <v>45526</v>
          </cell>
          <cell r="E935" t="str">
            <v>СЗ КиноДевелопмент</v>
          </cell>
          <cell r="F935">
            <v>45315</v>
          </cell>
          <cell r="G935" t="str">
            <v>НЕТ</v>
          </cell>
          <cell r="H935">
            <v>42.4</v>
          </cell>
          <cell r="I935">
            <v>31</v>
          </cell>
        </row>
        <row r="936">
          <cell r="A936">
            <v>91344446</v>
          </cell>
          <cell r="B936" t="str">
            <v>Кв. 785</v>
          </cell>
          <cell r="C936" t="str">
            <v>Подъезд №12</v>
          </cell>
          <cell r="D936">
            <v>45526</v>
          </cell>
          <cell r="E936" t="str">
            <v>СЗ КиноДевелопмент</v>
          </cell>
          <cell r="F936">
            <v>45315</v>
          </cell>
          <cell r="G936" t="str">
            <v>НЕТ</v>
          </cell>
          <cell r="H936">
            <v>75.400000000000006</v>
          </cell>
          <cell r="I936">
            <v>31</v>
          </cell>
        </row>
        <row r="937">
          <cell r="A937">
            <v>91344447</v>
          </cell>
          <cell r="B937" t="str">
            <v>Кв. 786</v>
          </cell>
          <cell r="C937" t="str">
            <v>Подъезд №12</v>
          </cell>
          <cell r="D937">
            <v>45526</v>
          </cell>
          <cell r="E937" t="str">
            <v>СЗ КиноДевелопмент</v>
          </cell>
          <cell r="F937">
            <v>45315</v>
          </cell>
          <cell r="G937" t="str">
            <v>НЕТ</v>
          </cell>
          <cell r="H937">
            <v>27.7</v>
          </cell>
          <cell r="I937">
            <v>31</v>
          </cell>
        </row>
        <row r="938">
          <cell r="A938">
            <v>91344448</v>
          </cell>
          <cell r="B938" t="str">
            <v>Кв. 788</v>
          </cell>
          <cell r="C938" t="str">
            <v>Подъезд №12</v>
          </cell>
          <cell r="D938">
            <v>45526</v>
          </cell>
          <cell r="E938" t="str">
            <v>СЗ КиноДевелопмент</v>
          </cell>
          <cell r="F938">
            <v>45315</v>
          </cell>
          <cell r="G938" t="str">
            <v>НЕТ</v>
          </cell>
          <cell r="H938">
            <v>64.400000000000006</v>
          </cell>
          <cell r="I938">
            <v>31</v>
          </cell>
        </row>
        <row r="939">
          <cell r="A939">
            <v>91344449</v>
          </cell>
          <cell r="B939" t="str">
            <v>Кв. 789</v>
          </cell>
          <cell r="C939" t="str">
            <v>Подъезд №12</v>
          </cell>
          <cell r="D939">
            <v>45526</v>
          </cell>
          <cell r="E939" t="str">
            <v>СЗ КиноДевелопмент</v>
          </cell>
          <cell r="F939">
            <v>45315</v>
          </cell>
          <cell r="G939" t="str">
            <v>НЕТ</v>
          </cell>
          <cell r="H939">
            <v>53.6</v>
          </cell>
          <cell r="I939">
            <v>31</v>
          </cell>
        </row>
        <row r="940">
          <cell r="A940">
            <v>91344450</v>
          </cell>
          <cell r="B940" t="str">
            <v>Кв. 79</v>
          </cell>
          <cell r="C940" t="str">
            <v>Подъезд №2</v>
          </cell>
          <cell r="D940">
            <v>45485</v>
          </cell>
          <cell r="E940" t="str">
            <v>СЗ КиноДевелопмент</v>
          </cell>
          <cell r="F940">
            <v>45315</v>
          </cell>
          <cell r="G940" t="str">
            <v>НЕТ</v>
          </cell>
          <cell r="H940">
            <v>59.1</v>
          </cell>
          <cell r="I940">
            <v>31</v>
          </cell>
        </row>
        <row r="941">
          <cell r="A941">
            <v>91344451</v>
          </cell>
          <cell r="B941" t="str">
            <v>Кв. 790</v>
          </cell>
          <cell r="C941" t="str">
            <v>Подъезд №12</v>
          </cell>
          <cell r="D941">
            <v>45526</v>
          </cell>
          <cell r="E941" t="str">
            <v>СЗ КиноДевелопмент</v>
          </cell>
          <cell r="F941">
            <v>45315</v>
          </cell>
          <cell r="G941" t="str">
            <v>НЕТ</v>
          </cell>
          <cell r="H941">
            <v>37.6</v>
          </cell>
          <cell r="I941">
            <v>31</v>
          </cell>
        </row>
        <row r="942">
          <cell r="A942">
            <v>91344452</v>
          </cell>
          <cell r="B942" t="str">
            <v>Кв. 791</v>
          </cell>
          <cell r="C942" t="str">
            <v>Подъезд №12</v>
          </cell>
          <cell r="D942">
            <v>45526</v>
          </cell>
          <cell r="E942" t="str">
            <v>СЗ КиноДевелопмент</v>
          </cell>
          <cell r="F942">
            <v>45315</v>
          </cell>
          <cell r="G942" t="str">
            <v>НЕТ</v>
          </cell>
          <cell r="H942">
            <v>42.4</v>
          </cell>
          <cell r="I942">
            <v>31</v>
          </cell>
        </row>
        <row r="943">
          <cell r="A943">
            <v>91344453</v>
          </cell>
          <cell r="B943" t="str">
            <v>Кв. 793</v>
          </cell>
          <cell r="C943" t="str">
            <v>Подъезд №12</v>
          </cell>
          <cell r="D943">
            <v>45526</v>
          </cell>
          <cell r="E943" t="str">
            <v>СЗ КиноДевелопмент</v>
          </cell>
          <cell r="F943">
            <v>45315</v>
          </cell>
          <cell r="G943" t="str">
            <v>НЕТ</v>
          </cell>
          <cell r="H943">
            <v>27.7</v>
          </cell>
          <cell r="I943">
            <v>31</v>
          </cell>
        </row>
        <row r="944">
          <cell r="A944">
            <v>91344454</v>
          </cell>
          <cell r="B944" t="str">
            <v>Кв. 794</v>
          </cell>
          <cell r="C944" t="str">
            <v>Подъезд №12</v>
          </cell>
          <cell r="D944">
            <v>45526</v>
          </cell>
          <cell r="E944" t="str">
            <v>СЗ КиноДевелопмент</v>
          </cell>
          <cell r="F944">
            <v>45315</v>
          </cell>
          <cell r="G944" t="str">
            <v>НЕТ</v>
          </cell>
          <cell r="H944">
            <v>45.4</v>
          </cell>
          <cell r="I944">
            <v>31</v>
          </cell>
        </row>
        <row r="945">
          <cell r="A945">
            <v>91344455</v>
          </cell>
          <cell r="B945" t="str">
            <v>Кв. 795</v>
          </cell>
          <cell r="C945" t="str">
            <v>Подъезд №12</v>
          </cell>
          <cell r="D945">
            <v>45526</v>
          </cell>
          <cell r="E945" t="str">
            <v>СЗ КиноДевелопмент</v>
          </cell>
          <cell r="F945">
            <v>45315</v>
          </cell>
          <cell r="G945" t="str">
            <v>НЕТ</v>
          </cell>
          <cell r="H945">
            <v>64.400000000000006</v>
          </cell>
          <cell r="I945">
            <v>31</v>
          </cell>
        </row>
        <row r="946">
          <cell r="A946">
            <v>91344456</v>
          </cell>
          <cell r="B946" t="str">
            <v>Кв. 796</v>
          </cell>
          <cell r="C946" t="str">
            <v>Подъезд №12</v>
          </cell>
          <cell r="D946">
            <v>45526</v>
          </cell>
          <cell r="E946" t="str">
            <v>СЗ КиноДевелопмент</v>
          </cell>
          <cell r="F946">
            <v>45315</v>
          </cell>
          <cell r="G946" t="str">
            <v>НЕТ</v>
          </cell>
          <cell r="H946">
            <v>53.6</v>
          </cell>
          <cell r="I946">
            <v>31</v>
          </cell>
        </row>
        <row r="947">
          <cell r="A947">
            <v>91344457</v>
          </cell>
          <cell r="B947" t="str">
            <v>Кв. 797</v>
          </cell>
          <cell r="C947" t="str">
            <v>Подъезд №12</v>
          </cell>
          <cell r="D947">
            <v>45526</v>
          </cell>
          <cell r="E947" t="str">
            <v>СЗ КиноДевелопмент</v>
          </cell>
          <cell r="F947">
            <v>45315</v>
          </cell>
          <cell r="G947" t="str">
            <v>НЕТ</v>
          </cell>
          <cell r="H947">
            <v>37.6</v>
          </cell>
          <cell r="I947">
            <v>31</v>
          </cell>
        </row>
        <row r="948">
          <cell r="A948">
            <v>91344458</v>
          </cell>
          <cell r="B948" t="str">
            <v>Кв. 799</v>
          </cell>
          <cell r="C948" t="str">
            <v>Подъезд №12</v>
          </cell>
          <cell r="D948">
            <v>45526</v>
          </cell>
          <cell r="E948" t="str">
            <v>СЗ КиноДевелопмент</v>
          </cell>
          <cell r="F948">
            <v>45315</v>
          </cell>
          <cell r="G948" t="str">
            <v>НЕТ</v>
          </cell>
          <cell r="H948">
            <v>75.400000000000006</v>
          </cell>
          <cell r="I948">
            <v>31</v>
          </cell>
        </row>
        <row r="949">
          <cell r="A949">
            <v>91344459</v>
          </cell>
          <cell r="B949" t="str">
            <v>Кв. 8</v>
          </cell>
          <cell r="C949" t="str">
            <v>Подъезд №1</v>
          </cell>
          <cell r="D949">
            <v>45485</v>
          </cell>
          <cell r="E949" t="str">
            <v>СЗ КиноДевелопмент</v>
          </cell>
          <cell r="F949">
            <v>45315</v>
          </cell>
          <cell r="G949" t="str">
            <v>НЕТ</v>
          </cell>
          <cell r="H949">
            <v>54</v>
          </cell>
          <cell r="I949">
            <v>31</v>
          </cell>
        </row>
        <row r="950">
          <cell r="A950">
            <v>91344460</v>
          </cell>
          <cell r="B950" t="str">
            <v>Кв. 80</v>
          </cell>
          <cell r="C950" t="str">
            <v>Подъезд №2</v>
          </cell>
          <cell r="D950">
            <v>45485</v>
          </cell>
          <cell r="E950" t="str">
            <v>СЗ КиноДевелопмент</v>
          </cell>
          <cell r="F950">
            <v>45315</v>
          </cell>
          <cell r="G950" t="str">
            <v>НЕТ</v>
          </cell>
          <cell r="H950">
            <v>49.4</v>
          </cell>
          <cell r="I950">
            <v>31</v>
          </cell>
        </row>
        <row r="951">
          <cell r="A951">
            <v>91344461</v>
          </cell>
          <cell r="B951" t="str">
            <v>Кв. 800</v>
          </cell>
          <cell r="C951" t="str">
            <v>Подъезд №12</v>
          </cell>
          <cell r="D951">
            <v>45526</v>
          </cell>
          <cell r="E951" t="str">
            <v>СЗ КиноДевелопмент</v>
          </cell>
          <cell r="F951">
            <v>45315</v>
          </cell>
          <cell r="G951" t="str">
            <v>НЕТ</v>
          </cell>
          <cell r="H951">
            <v>27.7</v>
          </cell>
          <cell r="I951">
            <v>31</v>
          </cell>
        </row>
        <row r="952">
          <cell r="A952">
            <v>91344462</v>
          </cell>
          <cell r="B952" t="str">
            <v>Кв. 801</v>
          </cell>
          <cell r="C952" t="str">
            <v>Подъезд №12</v>
          </cell>
          <cell r="D952">
            <v>45526</v>
          </cell>
          <cell r="E952" t="str">
            <v>СЗ КиноДевелопмент</v>
          </cell>
          <cell r="F952">
            <v>45315</v>
          </cell>
          <cell r="G952" t="str">
            <v>НЕТ</v>
          </cell>
          <cell r="H952">
            <v>45.4</v>
          </cell>
          <cell r="I952">
            <v>31</v>
          </cell>
        </row>
        <row r="953">
          <cell r="A953">
            <v>91344463</v>
          </cell>
          <cell r="B953" t="str">
            <v>Кв. 802</v>
          </cell>
          <cell r="C953" t="str">
            <v>Подъезд №12</v>
          </cell>
          <cell r="D953">
            <v>45526</v>
          </cell>
          <cell r="E953" t="str">
            <v>СЗ КиноДевелопмент</v>
          </cell>
          <cell r="F953">
            <v>45315</v>
          </cell>
          <cell r="G953" t="str">
            <v>НЕТ</v>
          </cell>
          <cell r="H953">
            <v>64.400000000000006</v>
          </cell>
          <cell r="I953">
            <v>31</v>
          </cell>
        </row>
        <row r="954">
          <cell r="A954">
            <v>91344464</v>
          </cell>
          <cell r="B954" t="str">
            <v>Кв. 803</v>
          </cell>
          <cell r="C954" t="str">
            <v>Подъезд №12</v>
          </cell>
          <cell r="D954">
            <v>45526</v>
          </cell>
          <cell r="E954" t="str">
            <v>СЗ КиноДевелопмент</v>
          </cell>
          <cell r="F954">
            <v>45315</v>
          </cell>
          <cell r="G954" t="str">
            <v>НЕТ</v>
          </cell>
          <cell r="H954">
            <v>53.6</v>
          </cell>
          <cell r="I954">
            <v>31</v>
          </cell>
        </row>
        <row r="955">
          <cell r="A955">
            <v>91344465</v>
          </cell>
          <cell r="B955" t="str">
            <v>Кв. 804</v>
          </cell>
          <cell r="C955" t="str">
            <v>Подъезд №12</v>
          </cell>
          <cell r="D955">
            <v>45526</v>
          </cell>
          <cell r="E955" t="str">
            <v>СЗ КиноДевелопмент</v>
          </cell>
          <cell r="F955">
            <v>45315</v>
          </cell>
          <cell r="G955" t="str">
            <v>НЕТ</v>
          </cell>
          <cell r="H955">
            <v>37.6</v>
          </cell>
          <cell r="I955">
            <v>31</v>
          </cell>
        </row>
        <row r="956">
          <cell r="A956">
            <v>91344466</v>
          </cell>
          <cell r="B956" t="str">
            <v>Кв. 805</v>
          </cell>
          <cell r="C956" t="str">
            <v>Подъезд №12</v>
          </cell>
          <cell r="D956">
            <v>45526</v>
          </cell>
          <cell r="E956" t="str">
            <v>СЗ КиноДевелопмент</v>
          </cell>
          <cell r="F956">
            <v>45315</v>
          </cell>
          <cell r="G956" t="str">
            <v>НЕТ</v>
          </cell>
          <cell r="H956">
            <v>42.4</v>
          </cell>
          <cell r="I956">
            <v>31</v>
          </cell>
        </row>
        <row r="957">
          <cell r="A957">
            <v>91344467</v>
          </cell>
          <cell r="B957" t="str">
            <v>Кв. 806</v>
          </cell>
          <cell r="C957" t="str">
            <v>Подъезд №12</v>
          </cell>
          <cell r="D957">
            <v>45526</v>
          </cell>
          <cell r="E957" t="str">
            <v>СЗ КиноДевелопмент</v>
          </cell>
          <cell r="F957">
            <v>45315</v>
          </cell>
          <cell r="G957" t="str">
            <v>НЕТ</v>
          </cell>
          <cell r="H957">
            <v>75.400000000000006</v>
          </cell>
          <cell r="I957">
            <v>31</v>
          </cell>
        </row>
        <row r="958">
          <cell r="A958">
            <v>91344468</v>
          </cell>
          <cell r="B958" t="str">
            <v>Кв. 807</v>
          </cell>
          <cell r="C958" t="str">
            <v>Подъезд №12</v>
          </cell>
          <cell r="D958">
            <v>45526</v>
          </cell>
          <cell r="E958" t="str">
            <v>СЗ КиноДевелопмент</v>
          </cell>
          <cell r="F958">
            <v>45315</v>
          </cell>
          <cell r="G958" t="str">
            <v>НЕТ</v>
          </cell>
          <cell r="H958">
            <v>27.7</v>
          </cell>
          <cell r="I958">
            <v>31</v>
          </cell>
        </row>
        <row r="959">
          <cell r="A959">
            <v>91344469</v>
          </cell>
          <cell r="B959" t="str">
            <v>Кв. 808</v>
          </cell>
          <cell r="C959" t="str">
            <v>Подъезд №12</v>
          </cell>
          <cell r="D959">
            <v>45526</v>
          </cell>
          <cell r="E959" t="str">
            <v>СЗ КиноДевелопмент</v>
          </cell>
          <cell r="F959">
            <v>45315</v>
          </cell>
          <cell r="G959" t="str">
            <v>НЕТ</v>
          </cell>
          <cell r="H959">
            <v>45.4</v>
          </cell>
          <cell r="I959">
            <v>31</v>
          </cell>
        </row>
        <row r="960">
          <cell r="A960">
            <v>91344470</v>
          </cell>
          <cell r="B960" t="str">
            <v>Кв. 809</v>
          </cell>
          <cell r="C960" t="str">
            <v>Подъезд №13</v>
          </cell>
          <cell r="D960">
            <v>45429</v>
          </cell>
          <cell r="E960" t="str">
            <v>СЗ КиноДевелопмент</v>
          </cell>
          <cell r="F960">
            <v>45315</v>
          </cell>
          <cell r="G960">
            <v>45436</v>
          </cell>
          <cell r="H960">
            <v>51.8</v>
          </cell>
          <cell r="I960">
            <v>23</v>
          </cell>
        </row>
        <row r="961">
          <cell r="A961">
            <v>91344471</v>
          </cell>
          <cell r="B961" t="str">
            <v>Кв. 81</v>
          </cell>
          <cell r="C961" t="str">
            <v>Подъезд №2</v>
          </cell>
          <cell r="D961">
            <v>45485</v>
          </cell>
          <cell r="E961" t="str">
            <v>СЗ КиноДевелопмент</v>
          </cell>
          <cell r="F961">
            <v>45315</v>
          </cell>
          <cell r="G961" t="str">
            <v>НЕТ</v>
          </cell>
          <cell r="H961">
            <v>53.4</v>
          </cell>
          <cell r="I961">
            <v>31</v>
          </cell>
        </row>
        <row r="962">
          <cell r="A962">
            <v>91344472</v>
          </cell>
          <cell r="B962" t="str">
            <v>Кв. 810</v>
          </cell>
          <cell r="C962" t="str">
            <v>Подъезд №13</v>
          </cell>
          <cell r="D962">
            <v>45429</v>
          </cell>
          <cell r="E962" t="str">
            <v>СЗ КиноДевелопмент</v>
          </cell>
          <cell r="F962">
            <v>45315</v>
          </cell>
          <cell r="G962" t="str">
            <v>НЕТ</v>
          </cell>
          <cell r="H962">
            <v>32.6</v>
          </cell>
          <cell r="I962">
            <v>31</v>
          </cell>
        </row>
        <row r="963">
          <cell r="A963">
            <v>91344473</v>
          </cell>
          <cell r="B963" t="str">
            <v>Кв. 811</v>
          </cell>
          <cell r="C963" t="str">
            <v>Подъезд №13</v>
          </cell>
          <cell r="D963">
            <v>45429</v>
          </cell>
          <cell r="E963" t="str">
            <v>СЗ КиноДевелопмент</v>
          </cell>
          <cell r="F963">
            <v>45315</v>
          </cell>
          <cell r="G963" t="str">
            <v>НЕТ</v>
          </cell>
          <cell r="H963">
            <v>50.3</v>
          </cell>
          <cell r="I963">
            <v>31</v>
          </cell>
        </row>
        <row r="964">
          <cell r="A964">
            <v>91344474</v>
          </cell>
          <cell r="B964" t="str">
            <v>Кв. 812</v>
          </cell>
          <cell r="C964" t="str">
            <v>Подъезд №13</v>
          </cell>
          <cell r="D964">
            <v>45429</v>
          </cell>
          <cell r="E964" t="str">
            <v>СЗ КиноДевелопмент</v>
          </cell>
          <cell r="F964">
            <v>45315</v>
          </cell>
          <cell r="G964" t="str">
            <v>НЕТ</v>
          </cell>
          <cell r="H964">
            <v>70.599999999999994</v>
          </cell>
          <cell r="I964">
            <v>31</v>
          </cell>
        </row>
        <row r="965">
          <cell r="A965">
            <v>91344475</v>
          </cell>
          <cell r="B965" t="str">
            <v>Кв. 813</v>
          </cell>
          <cell r="C965" t="str">
            <v>Подъезд №13</v>
          </cell>
          <cell r="D965">
            <v>45429</v>
          </cell>
          <cell r="E965" t="str">
            <v>СЗ КиноДевелопмент</v>
          </cell>
          <cell r="F965">
            <v>45315</v>
          </cell>
          <cell r="G965" t="str">
            <v>НЕТ</v>
          </cell>
          <cell r="H965">
            <v>51</v>
          </cell>
          <cell r="I965">
            <v>31</v>
          </cell>
        </row>
        <row r="966">
          <cell r="A966">
            <v>91344476</v>
          </cell>
          <cell r="B966" t="str">
            <v>Кв. 815</v>
          </cell>
          <cell r="C966" t="str">
            <v>Подъезд №13</v>
          </cell>
          <cell r="D966">
            <v>45429</v>
          </cell>
          <cell r="E966" t="str">
            <v>СЗ КиноДевелопмент</v>
          </cell>
          <cell r="F966">
            <v>45315</v>
          </cell>
          <cell r="G966">
            <v>45440</v>
          </cell>
          <cell r="H966">
            <v>49.7</v>
          </cell>
          <cell r="I966">
            <v>27</v>
          </cell>
        </row>
        <row r="967">
          <cell r="A967">
            <v>91344477</v>
          </cell>
          <cell r="B967" t="str">
            <v>Кв. 816</v>
          </cell>
          <cell r="C967" t="str">
            <v>Подъезд №13</v>
          </cell>
          <cell r="D967">
            <v>45429</v>
          </cell>
          <cell r="E967" t="str">
            <v>СЗ КиноДевелопмент</v>
          </cell>
          <cell r="F967">
            <v>45315</v>
          </cell>
          <cell r="G967" t="str">
            <v>НЕТ</v>
          </cell>
          <cell r="H967">
            <v>69.599999999999994</v>
          </cell>
          <cell r="I967">
            <v>31</v>
          </cell>
        </row>
        <row r="968">
          <cell r="A968">
            <v>91344478</v>
          </cell>
          <cell r="B968" t="str">
            <v>Кв. 818</v>
          </cell>
          <cell r="C968" t="str">
            <v>Подъезд №13</v>
          </cell>
          <cell r="D968">
            <v>45429</v>
          </cell>
          <cell r="E968" t="str">
            <v>СЗ КиноДевелопмент</v>
          </cell>
          <cell r="F968">
            <v>45315</v>
          </cell>
          <cell r="G968" t="str">
            <v>НЕТ</v>
          </cell>
          <cell r="H968">
            <v>32</v>
          </cell>
          <cell r="I968">
            <v>31</v>
          </cell>
        </row>
        <row r="969">
          <cell r="A969">
            <v>91344479</v>
          </cell>
          <cell r="B969" t="str">
            <v>Кв. 819</v>
          </cell>
          <cell r="C969" t="str">
            <v>Подъезд №13</v>
          </cell>
          <cell r="D969">
            <v>45429</v>
          </cell>
          <cell r="E969" t="str">
            <v>СЗ КиноДевелопмент</v>
          </cell>
          <cell r="F969">
            <v>45315</v>
          </cell>
          <cell r="G969" t="str">
            <v>НЕТ</v>
          </cell>
          <cell r="H969">
            <v>49.7</v>
          </cell>
          <cell r="I969">
            <v>31</v>
          </cell>
        </row>
        <row r="970">
          <cell r="A970">
            <v>91344480</v>
          </cell>
          <cell r="B970" t="str">
            <v>Кв. 82</v>
          </cell>
          <cell r="C970" t="str">
            <v>Подъезд №2</v>
          </cell>
          <cell r="D970">
            <v>45485</v>
          </cell>
          <cell r="E970" t="str">
            <v>СЗ КиноДевелопмент</v>
          </cell>
          <cell r="F970">
            <v>45315</v>
          </cell>
          <cell r="G970" t="str">
            <v>НЕТ</v>
          </cell>
          <cell r="H970">
            <v>74</v>
          </cell>
          <cell r="I970">
            <v>31</v>
          </cell>
        </row>
        <row r="971">
          <cell r="A971">
            <v>91344481</v>
          </cell>
          <cell r="B971" t="str">
            <v>Кв. 821</v>
          </cell>
          <cell r="C971" t="str">
            <v>Подъезд №13</v>
          </cell>
          <cell r="D971">
            <v>45429</v>
          </cell>
          <cell r="E971" t="str">
            <v>СЗ КиноДевелопмент</v>
          </cell>
          <cell r="F971">
            <v>45315</v>
          </cell>
          <cell r="G971" t="str">
            <v>НЕТ</v>
          </cell>
          <cell r="H971">
            <v>51</v>
          </cell>
          <cell r="I971">
            <v>31</v>
          </cell>
        </row>
        <row r="972">
          <cell r="A972">
            <v>91344482</v>
          </cell>
          <cell r="B972" t="str">
            <v>Кв. 822</v>
          </cell>
          <cell r="C972" t="str">
            <v>Подъезд №13</v>
          </cell>
          <cell r="D972">
            <v>45429</v>
          </cell>
          <cell r="E972" t="str">
            <v>СЗ КиноДевелопмент</v>
          </cell>
          <cell r="F972">
            <v>45315</v>
          </cell>
          <cell r="G972" t="str">
            <v>НЕТ</v>
          </cell>
          <cell r="H972">
            <v>32</v>
          </cell>
          <cell r="I972">
            <v>31</v>
          </cell>
        </row>
        <row r="973">
          <cell r="A973">
            <v>91344483</v>
          </cell>
          <cell r="B973" t="str">
            <v>Кв. 824</v>
          </cell>
          <cell r="C973" t="str">
            <v>Подъезд №13</v>
          </cell>
          <cell r="D973">
            <v>45429</v>
          </cell>
          <cell r="E973" t="str">
            <v>СЗ КиноДевелопмент</v>
          </cell>
          <cell r="F973">
            <v>45315</v>
          </cell>
          <cell r="G973" t="str">
            <v>НЕТ</v>
          </cell>
          <cell r="H973">
            <v>69.599999999999994</v>
          </cell>
          <cell r="I973">
            <v>31</v>
          </cell>
        </row>
        <row r="974">
          <cell r="A974">
            <v>91344484</v>
          </cell>
          <cell r="B974" t="str">
            <v>Кв. 825</v>
          </cell>
          <cell r="C974" t="str">
            <v>Подъезд №13</v>
          </cell>
          <cell r="D974">
            <v>45429</v>
          </cell>
          <cell r="E974" t="str">
            <v>СЗ КиноДевелопмент</v>
          </cell>
          <cell r="F974">
            <v>45315</v>
          </cell>
          <cell r="G974">
            <v>45436</v>
          </cell>
          <cell r="H974">
            <v>51</v>
          </cell>
          <cell r="I974">
            <v>23</v>
          </cell>
        </row>
        <row r="975">
          <cell r="A975">
            <v>91344485</v>
          </cell>
          <cell r="B975" t="str">
            <v>Кв. 827</v>
          </cell>
          <cell r="C975" t="str">
            <v>Подъезд №13</v>
          </cell>
          <cell r="D975">
            <v>45429</v>
          </cell>
          <cell r="E975" t="str">
            <v>СЗ КиноДевелопмент</v>
          </cell>
          <cell r="F975">
            <v>45315</v>
          </cell>
          <cell r="G975" t="str">
            <v>НЕТ</v>
          </cell>
          <cell r="H975">
            <v>49.7</v>
          </cell>
          <cell r="I975">
            <v>31</v>
          </cell>
        </row>
        <row r="976">
          <cell r="A976">
            <v>91344486</v>
          </cell>
          <cell r="B976" t="str">
            <v>Кв. 828</v>
          </cell>
          <cell r="C976" t="str">
            <v>Подъезд №13</v>
          </cell>
          <cell r="D976">
            <v>45429</v>
          </cell>
          <cell r="E976" t="str">
            <v>СЗ КиноДевелопмент</v>
          </cell>
          <cell r="F976">
            <v>45315</v>
          </cell>
          <cell r="G976" t="str">
            <v>НЕТ</v>
          </cell>
          <cell r="H976">
            <v>69.599999999999994</v>
          </cell>
          <cell r="I976">
            <v>31</v>
          </cell>
        </row>
        <row r="977">
          <cell r="A977">
            <v>91344487</v>
          </cell>
          <cell r="B977" t="str">
            <v>Кв. 829</v>
          </cell>
          <cell r="C977" t="str">
            <v>Подъезд №13</v>
          </cell>
          <cell r="D977">
            <v>45429</v>
          </cell>
          <cell r="E977" t="str">
            <v>СЗ КиноДевелопмент</v>
          </cell>
          <cell r="F977">
            <v>45315</v>
          </cell>
          <cell r="G977" t="str">
            <v>НЕТ</v>
          </cell>
          <cell r="H977">
            <v>51</v>
          </cell>
          <cell r="I977">
            <v>31</v>
          </cell>
        </row>
        <row r="978">
          <cell r="A978">
            <v>91344488</v>
          </cell>
          <cell r="B978" t="str">
            <v>Кв. 83</v>
          </cell>
          <cell r="C978" t="str">
            <v>Подъезд №2</v>
          </cell>
          <cell r="D978">
            <v>45485</v>
          </cell>
          <cell r="E978" t="str">
            <v>СЗ КиноДевелопмент</v>
          </cell>
          <cell r="F978">
            <v>45315</v>
          </cell>
          <cell r="G978" t="str">
            <v>НЕТ</v>
          </cell>
          <cell r="H978">
            <v>53.2</v>
          </cell>
          <cell r="I978">
            <v>31</v>
          </cell>
        </row>
        <row r="979">
          <cell r="A979">
            <v>91344489</v>
          </cell>
          <cell r="B979" t="str">
            <v>Кв. 830</v>
          </cell>
          <cell r="C979" t="str">
            <v>Подъезд №13</v>
          </cell>
          <cell r="D979">
            <v>45429</v>
          </cell>
          <cell r="E979" t="str">
            <v>СЗ КиноДевелопмент</v>
          </cell>
          <cell r="F979">
            <v>45315</v>
          </cell>
          <cell r="G979">
            <v>45441</v>
          </cell>
          <cell r="H979">
            <v>32</v>
          </cell>
          <cell r="I979">
            <v>28</v>
          </cell>
        </row>
        <row r="980">
          <cell r="A980">
            <v>91344490</v>
          </cell>
          <cell r="B980" t="str">
            <v>Кв. 832</v>
          </cell>
          <cell r="C980" t="str">
            <v>Подъезд №13</v>
          </cell>
          <cell r="D980">
            <v>45429</v>
          </cell>
          <cell r="E980" t="str">
            <v>СЗ КиноДевелопмент</v>
          </cell>
          <cell r="F980">
            <v>45315</v>
          </cell>
          <cell r="G980">
            <v>45436</v>
          </cell>
          <cell r="H980">
            <v>69.599999999999994</v>
          </cell>
          <cell r="I980">
            <v>23</v>
          </cell>
        </row>
        <row r="981">
          <cell r="A981">
            <v>91344491</v>
          </cell>
          <cell r="B981" t="str">
            <v>Кв. 834</v>
          </cell>
          <cell r="C981" t="str">
            <v>Подъезд №13</v>
          </cell>
          <cell r="D981">
            <v>45429</v>
          </cell>
          <cell r="E981" t="str">
            <v>СЗ КиноДевелопмент</v>
          </cell>
          <cell r="F981">
            <v>45315</v>
          </cell>
          <cell r="G981">
            <v>45441</v>
          </cell>
          <cell r="H981">
            <v>32</v>
          </cell>
          <cell r="I981">
            <v>28</v>
          </cell>
        </row>
        <row r="982">
          <cell r="A982">
            <v>91344492</v>
          </cell>
          <cell r="B982" t="str">
            <v>Кв. 835</v>
          </cell>
          <cell r="C982" t="str">
            <v>Подъезд №13</v>
          </cell>
          <cell r="D982">
            <v>45429</v>
          </cell>
          <cell r="E982" t="str">
            <v>СЗ КиноДевелопмент</v>
          </cell>
          <cell r="F982">
            <v>45315</v>
          </cell>
          <cell r="G982">
            <v>45436</v>
          </cell>
          <cell r="H982">
            <v>49.7</v>
          </cell>
          <cell r="I982">
            <v>23</v>
          </cell>
        </row>
        <row r="983">
          <cell r="A983">
            <v>91344493</v>
          </cell>
          <cell r="B983" t="str">
            <v>Кв. 836</v>
          </cell>
          <cell r="C983" t="str">
            <v>Подъезд №13</v>
          </cell>
          <cell r="D983">
            <v>45429</v>
          </cell>
          <cell r="E983" t="str">
            <v>СЗ КиноДевелопмент</v>
          </cell>
          <cell r="F983">
            <v>45315</v>
          </cell>
          <cell r="G983" t="str">
            <v>НЕТ</v>
          </cell>
          <cell r="H983">
            <v>69.599999999999994</v>
          </cell>
          <cell r="I983">
            <v>31</v>
          </cell>
        </row>
        <row r="984">
          <cell r="A984">
            <v>91344494</v>
          </cell>
          <cell r="B984" t="str">
            <v>Кв. 837</v>
          </cell>
          <cell r="C984" t="str">
            <v>Подъезд №13</v>
          </cell>
          <cell r="D984">
            <v>45429</v>
          </cell>
          <cell r="E984" t="str">
            <v>СЗ КиноДевелопмент</v>
          </cell>
          <cell r="F984">
            <v>45315</v>
          </cell>
          <cell r="G984" t="str">
            <v>НЕТ</v>
          </cell>
          <cell r="H984">
            <v>51</v>
          </cell>
          <cell r="I984">
            <v>31</v>
          </cell>
        </row>
        <row r="985">
          <cell r="A985">
            <v>91344495</v>
          </cell>
          <cell r="B985" t="str">
            <v>Кв. 838</v>
          </cell>
          <cell r="C985" t="str">
            <v>Подъезд №13</v>
          </cell>
          <cell r="D985">
            <v>45429</v>
          </cell>
          <cell r="E985" t="str">
            <v>СЗ КиноДевелопмент</v>
          </cell>
          <cell r="F985">
            <v>45315</v>
          </cell>
          <cell r="G985" t="str">
            <v>НЕТ</v>
          </cell>
          <cell r="H985">
            <v>32</v>
          </cell>
          <cell r="I985">
            <v>31</v>
          </cell>
        </row>
        <row r="986">
          <cell r="A986">
            <v>91344496</v>
          </cell>
          <cell r="B986" t="str">
            <v>Кв. 839</v>
          </cell>
          <cell r="C986" t="str">
            <v>Подъезд №13</v>
          </cell>
          <cell r="D986">
            <v>45429</v>
          </cell>
          <cell r="E986" t="str">
            <v>СЗ КиноДевелопмент</v>
          </cell>
          <cell r="F986">
            <v>45315</v>
          </cell>
          <cell r="G986" t="str">
            <v>НЕТ</v>
          </cell>
          <cell r="H986">
            <v>49.7</v>
          </cell>
          <cell r="I986">
            <v>31</v>
          </cell>
        </row>
        <row r="987">
          <cell r="A987">
            <v>91344497</v>
          </cell>
          <cell r="B987" t="str">
            <v>Кв. 84</v>
          </cell>
          <cell r="C987" t="str">
            <v>Подъезд №2</v>
          </cell>
          <cell r="D987">
            <v>45485</v>
          </cell>
          <cell r="E987" t="str">
            <v>СЗ КиноДевелопмент</v>
          </cell>
          <cell r="F987">
            <v>45315</v>
          </cell>
          <cell r="G987" t="str">
            <v>НЕТ</v>
          </cell>
          <cell r="H987">
            <v>58.4</v>
          </cell>
          <cell r="I987">
            <v>31</v>
          </cell>
        </row>
        <row r="988">
          <cell r="A988">
            <v>91344498</v>
          </cell>
          <cell r="B988" t="str">
            <v>Кв. 841</v>
          </cell>
          <cell r="C988" t="str">
            <v>Подъезд №14</v>
          </cell>
          <cell r="D988">
            <v>45436</v>
          </cell>
          <cell r="E988" t="str">
            <v>СЗ КиноДевелопмент</v>
          </cell>
          <cell r="F988">
            <v>45315</v>
          </cell>
          <cell r="G988" t="str">
            <v>НЕТ</v>
          </cell>
          <cell r="H988">
            <v>55</v>
          </cell>
          <cell r="I988">
            <v>31</v>
          </cell>
        </row>
        <row r="989">
          <cell r="A989">
            <v>91344499</v>
          </cell>
          <cell r="B989" t="str">
            <v>Кв. 842</v>
          </cell>
          <cell r="C989" t="str">
            <v>Подъезд №14</v>
          </cell>
          <cell r="D989">
            <v>45436</v>
          </cell>
          <cell r="E989" t="str">
            <v>СЗ КиноДевелопмент</v>
          </cell>
          <cell r="F989">
            <v>45315</v>
          </cell>
          <cell r="G989" t="str">
            <v>НЕТ</v>
          </cell>
          <cell r="H989">
            <v>64.400000000000006</v>
          </cell>
          <cell r="I989">
            <v>31</v>
          </cell>
        </row>
        <row r="990">
          <cell r="A990">
            <v>91344500</v>
          </cell>
          <cell r="B990" t="str">
            <v>Кв. 843</v>
          </cell>
          <cell r="C990" t="str">
            <v>Подъезд №14</v>
          </cell>
          <cell r="D990">
            <v>45436</v>
          </cell>
          <cell r="E990" t="str">
            <v>СЗ КиноДевелопмент</v>
          </cell>
          <cell r="F990">
            <v>45315</v>
          </cell>
          <cell r="G990" t="str">
            <v>НЕТ</v>
          </cell>
          <cell r="H990">
            <v>56.9</v>
          </cell>
          <cell r="I990">
            <v>31</v>
          </cell>
        </row>
        <row r="991">
          <cell r="A991">
            <v>91344501</v>
          </cell>
          <cell r="B991" t="str">
            <v>Кв. 845</v>
          </cell>
          <cell r="C991" t="str">
            <v>Подъезд №14</v>
          </cell>
          <cell r="D991">
            <v>45436</v>
          </cell>
          <cell r="E991" t="str">
            <v>СЗ КиноДевелопмент</v>
          </cell>
          <cell r="F991">
            <v>45315</v>
          </cell>
          <cell r="G991" t="str">
            <v>НЕТ</v>
          </cell>
          <cell r="H991">
            <v>63.2</v>
          </cell>
          <cell r="I991">
            <v>31</v>
          </cell>
        </row>
        <row r="992">
          <cell r="A992">
            <v>91344502</v>
          </cell>
          <cell r="B992" t="str">
            <v>Кв. 846</v>
          </cell>
          <cell r="C992" t="str">
            <v>Подъезд №14</v>
          </cell>
          <cell r="D992">
            <v>45436</v>
          </cell>
          <cell r="E992" t="str">
            <v>СЗ КиноДевелопмент</v>
          </cell>
          <cell r="F992">
            <v>45315</v>
          </cell>
          <cell r="G992">
            <v>45436</v>
          </cell>
          <cell r="H992">
            <v>56.2</v>
          </cell>
          <cell r="I992">
            <v>23</v>
          </cell>
        </row>
        <row r="993">
          <cell r="A993">
            <v>91344503</v>
          </cell>
          <cell r="B993" t="str">
            <v>Кв. 847</v>
          </cell>
          <cell r="C993" t="str">
            <v>Подъезд №14</v>
          </cell>
          <cell r="D993">
            <v>45436</v>
          </cell>
          <cell r="E993" t="str">
            <v>СЗ КиноДевелопмент</v>
          </cell>
          <cell r="F993">
            <v>45315</v>
          </cell>
          <cell r="G993">
            <v>45441</v>
          </cell>
          <cell r="H993">
            <v>54.2</v>
          </cell>
          <cell r="I993">
            <v>28</v>
          </cell>
        </row>
        <row r="994">
          <cell r="A994">
            <v>91344504</v>
          </cell>
          <cell r="B994" t="str">
            <v>Кв. 849</v>
          </cell>
          <cell r="C994" t="str">
            <v>Подъезд №14</v>
          </cell>
          <cell r="D994">
            <v>45436</v>
          </cell>
          <cell r="E994" t="str">
            <v>СЗ КиноДевелопмент</v>
          </cell>
          <cell r="F994">
            <v>45315</v>
          </cell>
          <cell r="G994" t="str">
            <v>НЕТ</v>
          </cell>
          <cell r="H994">
            <v>56.2</v>
          </cell>
          <cell r="I994">
            <v>31</v>
          </cell>
        </row>
        <row r="995">
          <cell r="A995">
            <v>91344506</v>
          </cell>
          <cell r="B995" t="str">
            <v>Кв. 850</v>
          </cell>
          <cell r="C995" t="str">
            <v>Подъезд №14</v>
          </cell>
          <cell r="D995">
            <v>45436</v>
          </cell>
          <cell r="E995" t="str">
            <v>СЗ КиноДевелопмент</v>
          </cell>
          <cell r="F995">
            <v>45315</v>
          </cell>
          <cell r="G995">
            <v>45436</v>
          </cell>
          <cell r="H995">
            <v>54.2</v>
          </cell>
          <cell r="I995">
            <v>23</v>
          </cell>
        </row>
        <row r="996">
          <cell r="A996">
            <v>91344507</v>
          </cell>
          <cell r="B996" t="str">
            <v>Кв. 851</v>
          </cell>
          <cell r="C996" t="str">
            <v>Подъезд №14</v>
          </cell>
          <cell r="D996">
            <v>45436</v>
          </cell>
          <cell r="E996" t="str">
            <v>СЗ КиноДевелопмент</v>
          </cell>
          <cell r="F996">
            <v>45315</v>
          </cell>
          <cell r="G996">
            <v>45440</v>
          </cell>
          <cell r="H996">
            <v>63.2</v>
          </cell>
          <cell r="I996">
            <v>27</v>
          </cell>
        </row>
        <row r="997">
          <cell r="A997">
            <v>91344508</v>
          </cell>
          <cell r="B997" t="str">
            <v>Кв. 853</v>
          </cell>
          <cell r="C997" t="str">
            <v>Подъезд №14</v>
          </cell>
          <cell r="D997">
            <v>45436</v>
          </cell>
          <cell r="E997" t="str">
            <v>СЗ КиноДевелопмент</v>
          </cell>
          <cell r="F997">
            <v>45315</v>
          </cell>
          <cell r="G997" t="str">
            <v>НЕТ</v>
          </cell>
          <cell r="H997">
            <v>54.2</v>
          </cell>
          <cell r="I997">
            <v>31</v>
          </cell>
        </row>
        <row r="998">
          <cell r="A998">
            <v>91344509</v>
          </cell>
          <cell r="B998" t="str">
            <v>Кв. 855</v>
          </cell>
          <cell r="C998" t="str">
            <v>Подъезд №14</v>
          </cell>
          <cell r="D998">
            <v>45436</v>
          </cell>
          <cell r="E998" t="str">
            <v>СЗ КиноДевелопмент</v>
          </cell>
          <cell r="F998">
            <v>45315</v>
          </cell>
          <cell r="G998">
            <v>45436</v>
          </cell>
          <cell r="H998">
            <v>56.2</v>
          </cell>
          <cell r="I998">
            <v>23</v>
          </cell>
        </row>
        <row r="999">
          <cell r="A999">
            <v>91344510</v>
          </cell>
          <cell r="B999" t="str">
            <v>Кв. 857</v>
          </cell>
          <cell r="C999" t="str">
            <v>Подъезд №14</v>
          </cell>
          <cell r="D999">
            <v>45436</v>
          </cell>
          <cell r="E999" t="str">
            <v>СЗ КиноДевелопмент</v>
          </cell>
          <cell r="F999">
            <v>45315</v>
          </cell>
          <cell r="G999">
            <v>45442</v>
          </cell>
          <cell r="H999">
            <v>63.2</v>
          </cell>
          <cell r="I999">
            <v>29</v>
          </cell>
        </row>
        <row r="1000">
          <cell r="A1000">
            <v>91344511</v>
          </cell>
          <cell r="B1000" t="str">
            <v>Кв. 858</v>
          </cell>
          <cell r="C1000" t="str">
            <v>Подъезд №14</v>
          </cell>
          <cell r="D1000">
            <v>45436</v>
          </cell>
          <cell r="E1000" t="str">
            <v>СЗ КиноДевелопмент</v>
          </cell>
          <cell r="F1000">
            <v>45315</v>
          </cell>
          <cell r="G1000">
            <v>45436</v>
          </cell>
          <cell r="H1000">
            <v>56.2</v>
          </cell>
          <cell r="I1000">
            <v>23</v>
          </cell>
        </row>
        <row r="1001">
          <cell r="A1001">
            <v>91344512</v>
          </cell>
          <cell r="B1001" t="str">
            <v>Кв. 859</v>
          </cell>
          <cell r="C1001" t="str">
            <v>Подъезд №14</v>
          </cell>
          <cell r="D1001">
            <v>45436</v>
          </cell>
          <cell r="E1001" t="str">
            <v>СЗ КиноДевелопмент</v>
          </cell>
          <cell r="F1001">
            <v>45315</v>
          </cell>
          <cell r="G1001" t="str">
            <v>НЕТ</v>
          </cell>
          <cell r="H1001">
            <v>54.2</v>
          </cell>
          <cell r="I1001">
            <v>31</v>
          </cell>
        </row>
        <row r="1002">
          <cell r="A1002">
            <v>91344513</v>
          </cell>
          <cell r="B1002" t="str">
            <v>Кв. 86</v>
          </cell>
          <cell r="C1002" t="str">
            <v>Подъезд №2</v>
          </cell>
          <cell r="D1002">
            <v>45485</v>
          </cell>
          <cell r="E1002" t="str">
            <v>СЗ КиноДевелопмент</v>
          </cell>
          <cell r="F1002">
            <v>45315</v>
          </cell>
          <cell r="G1002" t="str">
            <v>НЕТ</v>
          </cell>
          <cell r="H1002">
            <v>52.8</v>
          </cell>
          <cell r="I1002">
            <v>31</v>
          </cell>
        </row>
        <row r="1003">
          <cell r="A1003">
            <v>91344514</v>
          </cell>
          <cell r="B1003" t="str">
            <v>Кв. 860</v>
          </cell>
          <cell r="C1003" t="str">
            <v>Подъезд №14</v>
          </cell>
          <cell r="D1003">
            <v>45436</v>
          </cell>
          <cell r="E1003" t="str">
            <v>СЗ КиноДевелопмент</v>
          </cell>
          <cell r="F1003">
            <v>45315</v>
          </cell>
          <cell r="G1003" t="str">
            <v>НЕТ</v>
          </cell>
          <cell r="H1003">
            <v>63.2</v>
          </cell>
          <cell r="I1003">
            <v>31</v>
          </cell>
        </row>
        <row r="1004">
          <cell r="A1004">
            <v>91344515</v>
          </cell>
          <cell r="B1004" t="str">
            <v>Кв. 862</v>
          </cell>
          <cell r="C1004" t="str">
            <v>Подъезд №14</v>
          </cell>
          <cell r="D1004">
            <v>45436</v>
          </cell>
          <cell r="E1004" t="str">
            <v>СЗ КиноДевелопмент</v>
          </cell>
          <cell r="F1004">
            <v>45315</v>
          </cell>
          <cell r="G1004" t="str">
            <v>НЕТ</v>
          </cell>
          <cell r="H1004">
            <v>54.2</v>
          </cell>
          <cell r="I1004">
            <v>31</v>
          </cell>
        </row>
        <row r="1005">
          <cell r="A1005">
            <v>91344516</v>
          </cell>
          <cell r="B1005" t="str">
            <v>Кв. 863</v>
          </cell>
          <cell r="C1005" t="str">
            <v>Подъезд №14</v>
          </cell>
          <cell r="D1005">
            <v>45436</v>
          </cell>
          <cell r="E1005" t="str">
            <v>СЗ КиноДевелопмент</v>
          </cell>
          <cell r="F1005">
            <v>45315</v>
          </cell>
          <cell r="G1005" t="str">
            <v>НЕТ</v>
          </cell>
          <cell r="H1005">
            <v>63.2</v>
          </cell>
          <cell r="I1005">
            <v>31</v>
          </cell>
        </row>
        <row r="1006">
          <cell r="A1006">
            <v>91344517</v>
          </cell>
          <cell r="B1006" t="str">
            <v>Кв. 864</v>
          </cell>
          <cell r="C1006" t="str">
            <v>Подъезд №14</v>
          </cell>
          <cell r="D1006">
            <v>45436</v>
          </cell>
          <cell r="E1006" t="str">
            <v>СЗ КиноДевелопмент</v>
          </cell>
          <cell r="F1006">
            <v>45315</v>
          </cell>
          <cell r="G1006">
            <v>45437</v>
          </cell>
          <cell r="H1006">
            <v>56.2</v>
          </cell>
          <cell r="I1006">
            <v>24</v>
          </cell>
        </row>
        <row r="1007">
          <cell r="A1007">
            <v>91344518</v>
          </cell>
          <cell r="B1007" t="str">
            <v>Кв. 865</v>
          </cell>
          <cell r="C1007" t="str">
            <v>Подъезд №15</v>
          </cell>
          <cell r="D1007">
            <v>45485</v>
          </cell>
          <cell r="E1007" t="str">
            <v>СЗ КиноДевелопмент</v>
          </cell>
          <cell r="F1007">
            <v>45315</v>
          </cell>
          <cell r="G1007" t="str">
            <v>НЕТ</v>
          </cell>
          <cell r="H1007">
            <v>52.5</v>
          </cell>
          <cell r="I1007">
            <v>31</v>
          </cell>
        </row>
        <row r="1008">
          <cell r="A1008">
            <v>91344519</v>
          </cell>
          <cell r="B1008" t="str">
            <v>Кв. 866</v>
          </cell>
          <cell r="C1008" t="str">
            <v>Подъезд №15</v>
          </cell>
          <cell r="D1008">
            <v>45485</v>
          </cell>
          <cell r="E1008" t="str">
            <v>СЗ КиноДевелопмент</v>
          </cell>
          <cell r="F1008">
            <v>45315</v>
          </cell>
          <cell r="G1008" t="str">
            <v>НЕТ</v>
          </cell>
          <cell r="H1008">
            <v>99.7</v>
          </cell>
          <cell r="I1008">
            <v>31</v>
          </cell>
        </row>
        <row r="1009">
          <cell r="A1009">
            <v>91344520</v>
          </cell>
          <cell r="B1009" t="str">
            <v>Кв. 867</v>
          </cell>
          <cell r="C1009" t="str">
            <v>Подъезд №15</v>
          </cell>
          <cell r="D1009">
            <v>45485</v>
          </cell>
          <cell r="E1009" t="str">
            <v>СЗ КиноДевелопмент</v>
          </cell>
          <cell r="F1009">
            <v>45315</v>
          </cell>
          <cell r="G1009" t="str">
            <v>НЕТ</v>
          </cell>
          <cell r="H1009">
            <v>51.6</v>
          </cell>
          <cell r="I1009">
            <v>31</v>
          </cell>
        </row>
        <row r="1010">
          <cell r="A1010">
            <v>91344521</v>
          </cell>
          <cell r="B1010" t="str">
            <v>Кв. 868</v>
          </cell>
          <cell r="C1010" t="str">
            <v>Подъезд №15</v>
          </cell>
          <cell r="D1010">
            <v>45485</v>
          </cell>
          <cell r="E1010" t="str">
            <v>СЗ КиноДевелопмент</v>
          </cell>
          <cell r="F1010">
            <v>45315</v>
          </cell>
          <cell r="G1010" t="str">
            <v>НЕТ</v>
          </cell>
          <cell r="H1010">
            <v>98.6</v>
          </cell>
          <cell r="I1010">
            <v>31</v>
          </cell>
        </row>
        <row r="1011">
          <cell r="A1011">
            <v>91344522</v>
          </cell>
          <cell r="B1011" t="str">
            <v>Кв. 869</v>
          </cell>
          <cell r="C1011" t="str">
            <v>Подъезд №15</v>
          </cell>
          <cell r="D1011">
            <v>45485</v>
          </cell>
          <cell r="E1011" t="str">
            <v>СЗ КиноДевелопмент</v>
          </cell>
          <cell r="F1011">
            <v>45315</v>
          </cell>
          <cell r="G1011" t="str">
            <v>НЕТ</v>
          </cell>
          <cell r="H1011">
            <v>51.6</v>
          </cell>
          <cell r="I1011">
            <v>31</v>
          </cell>
        </row>
        <row r="1012">
          <cell r="A1012">
            <v>91344523</v>
          </cell>
          <cell r="B1012" t="str">
            <v>Кв. 87</v>
          </cell>
          <cell r="C1012" t="str">
            <v>Подъезд №2</v>
          </cell>
          <cell r="D1012">
            <v>45485</v>
          </cell>
          <cell r="E1012" t="str">
            <v>СЗ КиноДевелопмент</v>
          </cell>
          <cell r="F1012">
            <v>45315</v>
          </cell>
          <cell r="G1012" t="str">
            <v>НЕТ</v>
          </cell>
          <cell r="H1012">
            <v>73.3</v>
          </cell>
          <cell r="I1012">
            <v>31</v>
          </cell>
        </row>
        <row r="1013">
          <cell r="A1013">
            <v>91344524</v>
          </cell>
          <cell r="B1013" t="str">
            <v>Кв. 871</v>
          </cell>
          <cell r="C1013" t="str">
            <v>Подъезд №15</v>
          </cell>
          <cell r="D1013">
            <v>45485</v>
          </cell>
          <cell r="E1013" t="str">
            <v>СЗ КиноДевелопмент</v>
          </cell>
          <cell r="F1013">
            <v>45315</v>
          </cell>
          <cell r="G1013" t="str">
            <v>НЕТ</v>
          </cell>
          <cell r="H1013">
            <v>55.3</v>
          </cell>
          <cell r="I1013">
            <v>31</v>
          </cell>
        </row>
        <row r="1014">
          <cell r="A1014">
            <v>91344525</v>
          </cell>
          <cell r="B1014" t="str">
            <v>Кв. 874</v>
          </cell>
          <cell r="C1014" t="str">
            <v>Подъезд №15</v>
          </cell>
          <cell r="D1014">
            <v>45485</v>
          </cell>
          <cell r="E1014" t="str">
            <v>СЗ КиноДевелопмент</v>
          </cell>
          <cell r="F1014">
            <v>45315</v>
          </cell>
          <cell r="G1014" t="str">
            <v>НЕТ</v>
          </cell>
          <cell r="H1014">
            <v>38.5</v>
          </cell>
          <cell r="I1014">
            <v>31</v>
          </cell>
        </row>
        <row r="1015">
          <cell r="A1015">
            <v>91344526</v>
          </cell>
          <cell r="B1015" t="str">
            <v>Кв. 875</v>
          </cell>
          <cell r="C1015" t="str">
            <v>Подъезд №15</v>
          </cell>
          <cell r="D1015">
            <v>45485</v>
          </cell>
          <cell r="E1015" t="str">
            <v>СЗ КиноДевелопмент</v>
          </cell>
          <cell r="F1015">
            <v>45315</v>
          </cell>
          <cell r="G1015" t="str">
            <v>НЕТ</v>
          </cell>
          <cell r="H1015">
            <v>38.700000000000003</v>
          </cell>
          <cell r="I1015">
            <v>31</v>
          </cell>
        </row>
        <row r="1016">
          <cell r="A1016">
            <v>91344527</v>
          </cell>
          <cell r="B1016" t="str">
            <v>Кв. 876</v>
          </cell>
          <cell r="C1016" t="str">
            <v>Подъезд №15</v>
          </cell>
          <cell r="D1016">
            <v>45485</v>
          </cell>
          <cell r="E1016" t="str">
            <v>СЗ КиноДевелопмент</v>
          </cell>
          <cell r="F1016">
            <v>45315</v>
          </cell>
          <cell r="G1016" t="str">
            <v>НЕТ</v>
          </cell>
          <cell r="H1016">
            <v>94</v>
          </cell>
          <cell r="I1016">
            <v>31</v>
          </cell>
        </row>
        <row r="1017">
          <cell r="A1017">
            <v>91344528</v>
          </cell>
          <cell r="B1017" t="str">
            <v>Кв. 877</v>
          </cell>
          <cell r="C1017" t="str">
            <v>Подъезд №15</v>
          </cell>
          <cell r="D1017">
            <v>45485</v>
          </cell>
          <cell r="E1017" t="str">
            <v>СЗ КиноДевелопмент</v>
          </cell>
          <cell r="F1017">
            <v>45315</v>
          </cell>
          <cell r="G1017" t="str">
            <v>НЕТ</v>
          </cell>
          <cell r="H1017">
            <v>51.6</v>
          </cell>
          <cell r="I1017">
            <v>31</v>
          </cell>
        </row>
        <row r="1018">
          <cell r="A1018">
            <v>91344529</v>
          </cell>
          <cell r="B1018" t="str">
            <v>Кв. 878</v>
          </cell>
          <cell r="C1018" t="str">
            <v>Подъезд №15</v>
          </cell>
          <cell r="D1018">
            <v>45485</v>
          </cell>
          <cell r="E1018" t="str">
            <v>СЗ КиноДевелопмент</v>
          </cell>
          <cell r="F1018">
            <v>45315</v>
          </cell>
          <cell r="G1018" t="str">
            <v>НЕТ</v>
          </cell>
          <cell r="H1018">
            <v>38.5</v>
          </cell>
          <cell r="I1018">
            <v>31</v>
          </cell>
        </row>
        <row r="1019">
          <cell r="A1019">
            <v>91344531</v>
          </cell>
          <cell r="B1019" t="str">
            <v>Кв. 880</v>
          </cell>
          <cell r="C1019" t="str">
            <v>Подъезд №15</v>
          </cell>
          <cell r="D1019">
            <v>45485</v>
          </cell>
          <cell r="E1019" t="str">
            <v>СЗ КиноДевелопмент</v>
          </cell>
          <cell r="F1019">
            <v>45315</v>
          </cell>
          <cell r="G1019" t="str">
            <v>НЕТ</v>
          </cell>
          <cell r="H1019">
            <v>94</v>
          </cell>
          <cell r="I1019">
            <v>31</v>
          </cell>
        </row>
        <row r="1020">
          <cell r="A1020">
            <v>91344532</v>
          </cell>
          <cell r="B1020" t="str">
            <v>Кв. 881</v>
          </cell>
          <cell r="C1020" t="str">
            <v>Подъезд №15</v>
          </cell>
          <cell r="D1020">
            <v>45485</v>
          </cell>
          <cell r="E1020" t="str">
            <v>СЗ КиноДевелопмент</v>
          </cell>
          <cell r="F1020">
            <v>45315</v>
          </cell>
          <cell r="G1020" t="str">
            <v>НЕТ</v>
          </cell>
          <cell r="H1020">
            <v>51.6</v>
          </cell>
          <cell r="I1020">
            <v>31</v>
          </cell>
        </row>
        <row r="1021">
          <cell r="A1021">
            <v>91344533</v>
          </cell>
          <cell r="B1021" t="str">
            <v>Кв. 882</v>
          </cell>
          <cell r="C1021" t="str">
            <v>Подъезд №15</v>
          </cell>
          <cell r="D1021">
            <v>45485</v>
          </cell>
          <cell r="E1021" t="str">
            <v>СЗ КиноДевелопмент</v>
          </cell>
          <cell r="F1021">
            <v>45315</v>
          </cell>
          <cell r="G1021" t="str">
            <v>НЕТ</v>
          </cell>
          <cell r="H1021">
            <v>38.5</v>
          </cell>
          <cell r="I1021">
            <v>31</v>
          </cell>
        </row>
        <row r="1022">
          <cell r="A1022">
            <v>91344534</v>
          </cell>
          <cell r="B1022" t="str">
            <v>Кв. 883</v>
          </cell>
          <cell r="C1022" t="str">
            <v>Подъезд №15</v>
          </cell>
          <cell r="D1022">
            <v>45485</v>
          </cell>
          <cell r="E1022" t="str">
            <v>СЗ КиноДевелопмент</v>
          </cell>
          <cell r="F1022">
            <v>45315</v>
          </cell>
          <cell r="G1022" t="str">
            <v>НЕТ</v>
          </cell>
          <cell r="H1022">
            <v>38.700000000000003</v>
          </cell>
          <cell r="I1022">
            <v>31</v>
          </cell>
        </row>
        <row r="1023">
          <cell r="A1023">
            <v>91344535</v>
          </cell>
          <cell r="B1023" t="str">
            <v>Кв. 884</v>
          </cell>
          <cell r="C1023" t="str">
            <v>Подъезд №15</v>
          </cell>
          <cell r="D1023">
            <v>45485</v>
          </cell>
          <cell r="E1023" t="str">
            <v>СЗ КиноДевелопмент</v>
          </cell>
          <cell r="F1023">
            <v>45315</v>
          </cell>
          <cell r="G1023" t="str">
            <v>НЕТ</v>
          </cell>
          <cell r="H1023">
            <v>94</v>
          </cell>
          <cell r="I1023">
            <v>31</v>
          </cell>
        </row>
        <row r="1024">
          <cell r="A1024">
            <v>91344536</v>
          </cell>
          <cell r="B1024" t="str">
            <v>Кв. 885</v>
          </cell>
          <cell r="C1024" t="str">
            <v>Подъезд №15</v>
          </cell>
          <cell r="D1024">
            <v>45485</v>
          </cell>
          <cell r="E1024" t="str">
            <v>СЗ КиноДевелопмент</v>
          </cell>
          <cell r="F1024">
            <v>45315</v>
          </cell>
          <cell r="G1024" t="str">
            <v>НЕТ</v>
          </cell>
          <cell r="H1024">
            <v>51.6</v>
          </cell>
          <cell r="I1024">
            <v>31</v>
          </cell>
        </row>
        <row r="1025">
          <cell r="A1025">
            <v>91344537</v>
          </cell>
          <cell r="B1025" t="str">
            <v>Кв. 887</v>
          </cell>
          <cell r="C1025" t="str">
            <v>Подъезд №15</v>
          </cell>
          <cell r="D1025">
            <v>45485</v>
          </cell>
          <cell r="E1025" t="str">
            <v>СЗ КиноДевелопмент</v>
          </cell>
          <cell r="F1025">
            <v>45315</v>
          </cell>
          <cell r="G1025" t="str">
            <v>НЕТ</v>
          </cell>
          <cell r="H1025">
            <v>38.700000000000003</v>
          </cell>
          <cell r="I1025">
            <v>31</v>
          </cell>
        </row>
        <row r="1026">
          <cell r="A1026">
            <v>91344538</v>
          </cell>
          <cell r="B1026" t="str">
            <v>Кв. 889</v>
          </cell>
          <cell r="C1026" t="str">
            <v>Подъезд №15</v>
          </cell>
          <cell r="D1026">
            <v>45485</v>
          </cell>
          <cell r="E1026" t="str">
            <v>СЗ КиноДевелопмент</v>
          </cell>
          <cell r="F1026">
            <v>45315</v>
          </cell>
          <cell r="G1026" t="str">
            <v>НЕТ</v>
          </cell>
          <cell r="H1026">
            <v>51.6</v>
          </cell>
          <cell r="I1026">
            <v>31</v>
          </cell>
        </row>
        <row r="1027">
          <cell r="A1027">
            <v>91344539</v>
          </cell>
          <cell r="B1027" t="str">
            <v>Кв. 89</v>
          </cell>
          <cell r="C1027" t="str">
            <v>Подъезд №2</v>
          </cell>
          <cell r="D1027">
            <v>45485</v>
          </cell>
          <cell r="E1027" t="str">
            <v>СЗ КиноДевелопмент</v>
          </cell>
          <cell r="F1027">
            <v>45315</v>
          </cell>
          <cell r="G1027" t="str">
            <v>НЕТ</v>
          </cell>
          <cell r="H1027">
            <v>58.4</v>
          </cell>
          <cell r="I1027">
            <v>31</v>
          </cell>
        </row>
        <row r="1028">
          <cell r="A1028">
            <v>91344540</v>
          </cell>
          <cell r="B1028" t="str">
            <v>Кв. 890</v>
          </cell>
          <cell r="C1028" t="str">
            <v>Подъезд №15</v>
          </cell>
          <cell r="D1028">
            <v>45485</v>
          </cell>
          <cell r="E1028" t="str">
            <v>СЗ КиноДевелопмент</v>
          </cell>
          <cell r="F1028">
            <v>45315</v>
          </cell>
          <cell r="G1028" t="str">
            <v>НЕТ</v>
          </cell>
          <cell r="H1028">
            <v>38.5</v>
          </cell>
          <cell r="I1028">
            <v>31</v>
          </cell>
        </row>
        <row r="1029">
          <cell r="A1029">
            <v>91344541</v>
          </cell>
          <cell r="B1029" t="str">
            <v>Кв. 891</v>
          </cell>
          <cell r="C1029" t="str">
            <v>Подъезд №15</v>
          </cell>
          <cell r="D1029">
            <v>45485</v>
          </cell>
          <cell r="E1029" t="str">
            <v>СЗ КиноДевелопмент</v>
          </cell>
          <cell r="F1029">
            <v>45315</v>
          </cell>
          <cell r="G1029" t="str">
            <v>НЕТ</v>
          </cell>
          <cell r="H1029">
            <v>38.700000000000003</v>
          </cell>
          <cell r="I1029">
            <v>31</v>
          </cell>
        </row>
        <row r="1030">
          <cell r="A1030">
            <v>91344542</v>
          </cell>
          <cell r="B1030" t="str">
            <v>Кв. 892</v>
          </cell>
          <cell r="C1030" t="str">
            <v>Подъезд №15</v>
          </cell>
          <cell r="D1030">
            <v>45485</v>
          </cell>
          <cell r="E1030" t="str">
            <v>СЗ КиноДевелопмент</v>
          </cell>
          <cell r="F1030">
            <v>45315</v>
          </cell>
          <cell r="G1030" t="str">
            <v>НЕТ</v>
          </cell>
          <cell r="H1030">
            <v>94</v>
          </cell>
          <cell r="I1030">
            <v>31</v>
          </cell>
        </row>
        <row r="1031">
          <cell r="A1031">
            <v>91344543</v>
          </cell>
          <cell r="B1031" t="str">
            <v>Кв. 894</v>
          </cell>
          <cell r="C1031" t="str">
            <v>Подъезд №15</v>
          </cell>
          <cell r="D1031">
            <v>45485</v>
          </cell>
          <cell r="E1031" t="str">
            <v>СЗ КиноДевелопмент</v>
          </cell>
          <cell r="F1031">
            <v>45315</v>
          </cell>
          <cell r="G1031" t="str">
            <v>НЕТ</v>
          </cell>
          <cell r="H1031">
            <v>38.5</v>
          </cell>
          <cell r="I1031">
            <v>31</v>
          </cell>
        </row>
        <row r="1032">
          <cell r="A1032">
            <v>91344544</v>
          </cell>
          <cell r="B1032" t="str">
            <v>Кв. 895</v>
          </cell>
          <cell r="C1032" t="str">
            <v>Подъезд №15</v>
          </cell>
          <cell r="D1032">
            <v>45485</v>
          </cell>
          <cell r="E1032" t="str">
            <v>СЗ КиноДевелопмент</v>
          </cell>
          <cell r="F1032">
            <v>45315</v>
          </cell>
          <cell r="G1032" t="str">
            <v>НЕТ</v>
          </cell>
          <cell r="H1032">
            <v>38.6</v>
          </cell>
          <cell r="I1032">
            <v>31</v>
          </cell>
        </row>
        <row r="1033">
          <cell r="A1033">
            <v>91344545</v>
          </cell>
          <cell r="B1033" t="str">
            <v>Кв. 896</v>
          </cell>
          <cell r="C1033" t="str">
            <v>Подъезд №15</v>
          </cell>
          <cell r="D1033">
            <v>45485</v>
          </cell>
          <cell r="E1033" t="str">
            <v>СЗ КиноДевелопмент</v>
          </cell>
          <cell r="F1033">
            <v>45315</v>
          </cell>
          <cell r="G1033" t="str">
            <v>НЕТ</v>
          </cell>
          <cell r="H1033">
            <v>94</v>
          </cell>
          <cell r="I1033">
            <v>31</v>
          </cell>
        </row>
        <row r="1034">
          <cell r="A1034">
            <v>91344546</v>
          </cell>
          <cell r="B1034" t="str">
            <v>Кв. 897</v>
          </cell>
          <cell r="C1034" t="str">
            <v>Подъезд №15</v>
          </cell>
          <cell r="D1034">
            <v>45485</v>
          </cell>
          <cell r="E1034" t="str">
            <v>СЗ КиноДевелопмент</v>
          </cell>
          <cell r="F1034">
            <v>45315</v>
          </cell>
          <cell r="G1034" t="str">
            <v>НЕТ</v>
          </cell>
          <cell r="H1034">
            <v>51.6</v>
          </cell>
          <cell r="I1034">
            <v>31</v>
          </cell>
        </row>
        <row r="1035">
          <cell r="A1035">
            <v>91344547</v>
          </cell>
          <cell r="B1035" t="str">
            <v>Кв. 898</v>
          </cell>
          <cell r="C1035" t="str">
            <v>Подъезд №15</v>
          </cell>
          <cell r="D1035">
            <v>45485</v>
          </cell>
          <cell r="E1035" t="str">
            <v>СЗ КиноДевелопмент</v>
          </cell>
          <cell r="F1035">
            <v>45315</v>
          </cell>
          <cell r="G1035" t="str">
            <v>НЕТ</v>
          </cell>
          <cell r="H1035">
            <v>38.5</v>
          </cell>
          <cell r="I1035">
            <v>31</v>
          </cell>
        </row>
        <row r="1036">
          <cell r="A1036">
            <v>91344549</v>
          </cell>
          <cell r="B1036" t="str">
            <v>Кв. 90</v>
          </cell>
          <cell r="C1036" t="str">
            <v>Подъезд №2</v>
          </cell>
          <cell r="D1036">
            <v>45485</v>
          </cell>
          <cell r="E1036" t="str">
            <v>СЗ КиноДевелопмент</v>
          </cell>
          <cell r="F1036">
            <v>45315</v>
          </cell>
          <cell r="G1036" t="str">
            <v>НЕТ</v>
          </cell>
          <cell r="H1036">
            <v>48.7</v>
          </cell>
          <cell r="I1036">
            <v>31</v>
          </cell>
        </row>
        <row r="1037">
          <cell r="A1037">
            <v>91344550</v>
          </cell>
          <cell r="B1037" t="str">
            <v>Кв. 900</v>
          </cell>
          <cell r="C1037" t="str">
            <v>Подъезд №15</v>
          </cell>
          <cell r="D1037">
            <v>45485</v>
          </cell>
          <cell r="E1037" t="str">
            <v>СЗ КиноДевелопмент</v>
          </cell>
          <cell r="F1037">
            <v>45315</v>
          </cell>
          <cell r="G1037" t="str">
            <v>НЕТ</v>
          </cell>
          <cell r="H1037">
            <v>94</v>
          </cell>
          <cell r="I1037">
            <v>31</v>
          </cell>
        </row>
        <row r="1038">
          <cell r="A1038">
            <v>91344551</v>
          </cell>
          <cell r="B1038" t="str">
            <v>Кв. 901</v>
          </cell>
          <cell r="C1038" t="str">
            <v>Подъезд №15</v>
          </cell>
          <cell r="D1038">
            <v>45485</v>
          </cell>
          <cell r="E1038" t="str">
            <v>СЗ КиноДевелопмент</v>
          </cell>
          <cell r="F1038">
            <v>45315</v>
          </cell>
          <cell r="G1038" t="str">
            <v>НЕТ</v>
          </cell>
          <cell r="H1038">
            <v>51.6</v>
          </cell>
          <cell r="I1038">
            <v>31</v>
          </cell>
        </row>
        <row r="1039">
          <cell r="A1039">
            <v>91344552</v>
          </cell>
          <cell r="B1039" t="str">
            <v>Кв. 902</v>
          </cell>
          <cell r="C1039" t="str">
            <v>Подъезд №15</v>
          </cell>
          <cell r="D1039">
            <v>45485</v>
          </cell>
          <cell r="E1039" t="str">
            <v>СЗ КиноДевелопмент</v>
          </cell>
          <cell r="F1039">
            <v>45315</v>
          </cell>
          <cell r="G1039" t="str">
            <v>НЕТ</v>
          </cell>
          <cell r="H1039">
            <v>38.5</v>
          </cell>
          <cell r="I1039">
            <v>31</v>
          </cell>
        </row>
        <row r="1040">
          <cell r="A1040">
            <v>91344553</v>
          </cell>
          <cell r="B1040" t="str">
            <v>Кв. 903</v>
          </cell>
          <cell r="C1040" t="str">
            <v>Подъезд №15</v>
          </cell>
          <cell r="D1040">
            <v>45485</v>
          </cell>
          <cell r="E1040" t="str">
            <v>СЗ КиноДевелопмент</v>
          </cell>
          <cell r="F1040">
            <v>45315</v>
          </cell>
          <cell r="G1040" t="str">
            <v>НЕТ</v>
          </cell>
          <cell r="H1040">
            <v>38.6</v>
          </cell>
          <cell r="I1040">
            <v>31</v>
          </cell>
        </row>
        <row r="1041">
          <cell r="A1041">
            <v>91344554</v>
          </cell>
          <cell r="B1041" t="str">
            <v>Кв. 905</v>
          </cell>
          <cell r="C1041" t="str">
            <v>Подъезд №15</v>
          </cell>
          <cell r="D1041">
            <v>45485</v>
          </cell>
          <cell r="E1041" t="str">
            <v>СЗ КиноДевелопмент</v>
          </cell>
          <cell r="F1041">
            <v>45315</v>
          </cell>
          <cell r="G1041" t="str">
            <v>НЕТ</v>
          </cell>
          <cell r="H1041">
            <v>51.6</v>
          </cell>
          <cell r="I1041">
            <v>31</v>
          </cell>
        </row>
        <row r="1042">
          <cell r="A1042">
            <v>91344555</v>
          </cell>
          <cell r="B1042" t="str">
            <v>Кв. 906</v>
          </cell>
          <cell r="C1042" t="str">
            <v>Подъезд №15</v>
          </cell>
          <cell r="D1042">
            <v>45485</v>
          </cell>
          <cell r="E1042" t="str">
            <v>СЗ КиноДевелопмент</v>
          </cell>
          <cell r="F1042">
            <v>45315</v>
          </cell>
          <cell r="G1042" t="str">
            <v>НЕТ</v>
          </cell>
          <cell r="H1042">
            <v>38.5</v>
          </cell>
          <cell r="I1042">
            <v>31</v>
          </cell>
        </row>
        <row r="1043">
          <cell r="A1043">
            <v>91344556</v>
          </cell>
          <cell r="B1043" t="str">
            <v>Кв. 907</v>
          </cell>
          <cell r="C1043" t="str">
            <v>Подъезд №15</v>
          </cell>
          <cell r="D1043">
            <v>45485</v>
          </cell>
          <cell r="E1043" t="str">
            <v>СЗ КиноДевелопмент</v>
          </cell>
          <cell r="F1043">
            <v>45315</v>
          </cell>
          <cell r="G1043" t="str">
            <v>НЕТ</v>
          </cell>
          <cell r="H1043">
            <v>38.6</v>
          </cell>
          <cell r="I1043">
            <v>31</v>
          </cell>
        </row>
        <row r="1044">
          <cell r="A1044">
            <v>91344557</v>
          </cell>
          <cell r="B1044" t="str">
            <v>Кв. 908</v>
          </cell>
          <cell r="C1044" t="str">
            <v>Подъезд №15</v>
          </cell>
          <cell r="D1044">
            <v>45485</v>
          </cell>
          <cell r="E1044" t="str">
            <v>СЗ КиноДевелопмент</v>
          </cell>
          <cell r="F1044">
            <v>45315</v>
          </cell>
          <cell r="G1044" t="str">
            <v>НЕТ</v>
          </cell>
          <cell r="H1044">
            <v>94</v>
          </cell>
          <cell r="I1044">
            <v>31</v>
          </cell>
        </row>
        <row r="1045">
          <cell r="A1045">
            <v>91344558</v>
          </cell>
          <cell r="B1045" t="str">
            <v>Кв. 909</v>
          </cell>
          <cell r="C1045" t="str">
            <v>Подъезд №15</v>
          </cell>
          <cell r="D1045">
            <v>45485</v>
          </cell>
          <cell r="E1045" t="str">
            <v>СЗ КиноДевелопмент</v>
          </cell>
          <cell r="F1045">
            <v>45315</v>
          </cell>
          <cell r="G1045" t="str">
            <v>НЕТ</v>
          </cell>
          <cell r="H1045">
            <v>51.6</v>
          </cell>
          <cell r="I1045">
            <v>31</v>
          </cell>
        </row>
        <row r="1046">
          <cell r="A1046">
            <v>91344559</v>
          </cell>
          <cell r="B1046" t="str">
            <v>Кв. 91</v>
          </cell>
          <cell r="C1046" t="str">
            <v>Подъезд №2</v>
          </cell>
          <cell r="D1046">
            <v>45485</v>
          </cell>
          <cell r="E1046" t="str">
            <v>СЗ КиноДевелопмент</v>
          </cell>
          <cell r="F1046">
            <v>45315</v>
          </cell>
          <cell r="G1046" t="str">
            <v>НЕТ</v>
          </cell>
          <cell r="H1046">
            <v>52.8</v>
          </cell>
          <cell r="I1046">
            <v>31</v>
          </cell>
        </row>
        <row r="1047">
          <cell r="A1047">
            <v>91344560</v>
          </cell>
          <cell r="B1047" t="str">
            <v>Кв. 911</v>
          </cell>
          <cell r="C1047" t="str">
            <v>Подъезд №15</v>
          </cell>
          <cell r="D1047">
            <v>45485</v>
          </cell>
          <cell r="E1047" t="str">
            <v>СЗ КиноДевелопмент</v>
          </cell>
          <cell r="F1047">
            <v>45315</v>
          </cell>
          <cell r="G1047" t="str">
            <v>НЕТ</v>
          </cell>
          <cell r="H1047">
            <v>38.6</v>
          </cell>
          <cell r="I1047">
            <v>31</v>
          </cell>
        </row>
        <row r="1048">
          <cell r="A1048">
            <v>91344561</v>
          </cell>
          <cell r="B1048" t="str">
            <v>Кв. 912</v>
          </cell>
          <cell r="C1048" t="str">
            <v>Подъезд №15</v>
          </cell>
          <cell r="D1048">
            <v>45485</v>
          </cell>
          <cell r="E1048" t="str">
            <v>СЗ КиноДевелопмент</v>
          </cell>
          <cell r="F1048">
            <v>45315</v>
          </cell>
          <cell r="G1048" t="str">
            <v>НЕТ</v>
          </cell>
          <cell r="H1048">
            <v>94</v>
          </cell>
          <cell r="I1048">
            <v>31</v>
          </cell>
        </row>
        <row r="1049">
          <cell r="A1049">
            <v>91344562</v>
          </cell>
          <cell r="B1049" t="str">
            <v>Кв. 914</v>
          </cell>
          <cell r="C1049" t="str">
            <v>Подъезд №15</v>
          </cell>
          <cell r="D1049">
            <v>45485</v>
          </cell>
          <cell r="E1049" t="str">
            <v>СЗ КиноДевелопмент</v>
          </cell>
          <cell r="F1049">
            <v>45315</v>
          </cell>
          <cell r="G1049" t="str">
            <v>НЕТ</v>
          </cell>
          <cell r="H1049">
            <v>38.5</v>
          </cell>
          <cell r="I1049">
            <v>31</v>
          </cell>
        </row>
        <row r="1050">
          <cell r="A1050">
            <v>91344563</v>
          </cell>
          <cell r="B1050" t="str">
            <v>Кв. 915</v>
          </cell>
          <cell r="C1050" t="str">
            <v>Подъезд №15</v>
          </cell>
          <cell r="D1050">
            <v>45485</v>
          </cell>
          <cell r="E1050" t="str">
            <v>СЗ КиноДевелопмент</v>
          </cell>
          <cell r="F1050">
            <v>45315</v>
          </cell>
          <cell r="G1050" t="str">
            <v>НЕТ</v>
          </cell>
          <cell r="H1050">
            <v>38.6</v>
          </cell>
          <cell r="I1050">
            <v>31</v>
          </cell>
        </row>
        <row r="1051">
          <cell r="A1051">
            <v>91344564</v>
          </cell>
          <cell r="B1051" t="str">
            <v>Кв. 916</v>
          </cell>
          <cell r="C1051" t="str">
            <v>Подъезд №15</v>
          </cell>
          <cell r="D1051">
            <v>45485</v>
          </cell>
          <cell r="E1051" t="str">
            <v>СЗ КиноДевелопмент</v>
          </cell>
          <cell r="F1051">
            <v>45315</v>
          </cell>
          <cell r="G1051" t="str">
            <v>НЕТ</v>
          </cell>
          <cell r="H1051">
            <v>95.8</v>
          </cell>
          <cell r="I1051">
            <v>31</v>
          </cell>
        </row>
        <row r="1052">
          <cell r="A1052">
            <v>91344565</v>
          </cell>
          <cell r="B1052" t="str">
            <v>Кв. 917</v>
          </cell>
          <cell r="C1052" t="str">
            <v>Подъезд №15</v>
          </cell>
          <cell r="D1052">
            <v>45485</v>
          </cell>
          <cell r="E1052" t="str">
            <v>СЗ КиноДевелопмент</v>
          </cell>
          <cell r="F1052">
            <v>45315</v>
          </cell>
          <cell r="G1052" t="str">
            <v>НЕТ</v>
          </cell>
          <cell r="H1052">
            <v>51.6</v>
          </cell>
          <cell r="I1052">
            <v>31</v>
          </cell>
        </row>
        <row r="1053">
          <cell r="A1053">
            <v>91344566</v>
          </cell>
          <cell r="B1053" t="str">
            <v>Кв. 918</v>
          </cell>
          <cell r="C1053" t="str">
            <v>Подъезд №15</v>
          </cell>
          <cell r="D1053">
            <v>45485</v>
          </cell>
          <cell r="E1053" t="str">
            <v>СЗ КиноДевелопмент</v>
          </cell>
          <cell r="F1053">
            <v>45315</v>
          </cell>
          <cell r="G1053" t="str">
            <v>НЕТ</v>
          </cell>
          <cell r="H1053">
            <v>38.5</v>
          </cell>
          <cell r="I1053">
            <v>31</v>
          </cell>
        </row>
        <row r="1054">
          <cell r="A1054">
            <v>91344567</v>
          </cell>
          <cell r="B1054" t="str">
            <v>Кв. 92</v>
          </cell>
          <cell r="C1054" t="str">
            <v>Подъезд №2</v>
          </cell>
          <cell r="D1054">
            <v>45485</v>
          </cell>
          <cell r="E1054" t="str">
            <v>СЗ КиноДевелопмент</v>
          </cell>
          <cell r="F1054">
            <v>45315</v>
          </cell>
          <cell r="G1054" t="str">
            <v>НЕТ</v>
          </cell>
          <cell r="H1054">
            <v>73.3</v>
          </cell>
          <cell r="I1054">
            <v>31</v>
          </cell>
        </row>
        <row r="1055">
          <cell r="A1055">
            <v>91344568</v>
          </cell>
          <cell r="B1055" t="str">
            <v>Кв. 920</v>
          </cell>
          <cell r="C1055" t="str">
            <v>Подъезд №15</v>
          </cell>
          <cell r="D1055">
            <v>45485</v>
          </cell>
          <cell r="E1055" t="str">
            <v>СЗ КиноДевелопмент</v>
          </cell>
          <cell r="F1055">
            <v>45315</v>
          </cell>
          <cell r="G1055" t="str">
            <v>НЕТ</v>
          </cell>
          <cell r="H1055">
            <v>95.8</v>
          </cell>
          <cell r="I1055">
            <v>31</v>
          </cell>
        </row>
        <row r="1056">
          <cell r="A1056">
            <v>91344569</v>
          </cell>
          <cell r="B1056" t="str">
            <v>Кв. 921</v>
          </cell>
          <cell r="C1056" t="str">
            <v>Подъезд №15</v>
          </cell>
          <cell r="D1056">
            <v>45485</v>
          </cell>
          <cell r="E1056" t="str">
            <v>СЗ КиноДевелопмент</v>
          </cell>
          <cell r="F1056">
            <v>45315</v>
          </cell>
          <cell r="G1056" t="str">
            <v>НЕТ</v>
          </cell>
          <cell r="H1056">
            <v>51.6</v>
          </cell>
          <cell r="I1056">
            <v>31</v>
          </cell>
        </row>
        <row r="1057">
          <cell r="A1057">
            <v>91344570</v>
          </cell>
          <cell r="B1057" t="str">
            <v>Кв. 922</v>
          </cell>
          <cell r="C1057" t="str">
            <v>Подъезд №15</v>
          </cell>
          <cell r="D1057">
            <v>45485</v>
          </cell>
          <cell r="E1057" t="str">
            <v>СЗ КиноДевелопмент</v>
          </cell>
          <cell r="F1057">
            <v>45315</v>
          </cell>
          <cell r="G1057" t="str">
            <v>НЕТ</v>
          </cell>
          <cell r="H1057">
            <v>38.5</v>
          </cell>
          <cell r="I1057">
            <v>31</v>
          </cell>
        </row>
        <row r="1058">
          <cell r="A1058">
            <v>91344571</v>
          </cell>
          <cell r="B1058" t="str">
            <v>Кв. 923</v>
          </cell>
          <cell r="C1058" t="str">
            <v>Подъезд №15</v>
          </cell>
          <cell r="D1058">
            <v>45485</v>
          </cell>
          <cell r="E1058" t="str">
            <v>СЗ КиноДевелопмент</v>
          </cell>
          <cell r="F1058">
            <v>45315</v>
          </cell>
          <cell r="G1058" t="str">
            <v>НЕТ</v>
          </cell>
          <cell r="H1058">
            <v>38.6</v>
          </cell>
          <cell r="I1058">
            <v>31</v>
          </cell>
        </row>
        <row r="1059">
          <cell r="A1059">
            <v>91344572</v>
          </cell>
          <cell r="B1059" t="str">
            <v>Кв. 925</v>
          </cell>
          <cell r="C1059" t="str">
            <v>Подъезд №15</v>
          </cell>
          <cell r="D1059">
            <v>45485</v>
          </cell>
          <cell r="E1059" t="str">
            <v>СЗ КиноДевелопмент</v>
          </cell>
          <cell r="F1059">
            <v>45315</v>
          </cell>
          <cell r="G1059" t="str">
            <v>НЕТ</v>
          </cell>
          <cell r="H1059">
            <v>51.6</v>
          </cell>
          <cell r="I1059">
            <v>31</v>
          </cell>
        </row>
        <row r="1060">
          <cell r="A1060">
            <v>91344573</v>
          </cell>
          <cell r="B1060" t="str">
            <v>Кв. 927</v>
          </cell>
          <cell r="C1060" t="str">
            <v>Подъезд №15</v>
          </cell>
          <cell r="D1060">
            <v>45485</v>
          </cell>
          <cell r="E1060" t="str">
            <v>СЗ КиноДевелопмент</v>
          </cell>
          <cell r="F1060">
            <v>45315</v>
          </cell>
          <cell r="G1060" t="str">
            <v>НЕТ</v>
          </cell>
          <cell r="H1060">
            <v>38.6</v>
          </cell>
          <cell r="I1060">
            <v>31</v>
          </cell>
        </row>
        <row r="1061">
          <cell r="A1061">
            <v>91344574</v>
          </cell>
          <cell r="B1061" t="str">
            <v>Кв. 928</v>
          </cell>
          <cell r="C1061" t="str">
            <v>Подъезд №15</v>
          </cell>
          <cell r="D1061">
            <v>45485</v>
          </cell>
          <cell r="E1061" t="str">
            <v>СЗ КиноДевелопмент</v>
          </cell>
          <cell r="F1061">
            <v>45315</v>
          </cell>
          <cell r="G1061" t="str">
            <v>НЕТ</v>
          </cell>
          <cell r="H1061">
            <v>95.8</v>
          </cell>
          <cell r="I1061">
            <v>31</v>
          </cell>
        </row>
        <row r="1062">
          <cell r="A1062">
            <v>91344575</v>
          </cell>
          <cell r="B1062" t="str">
            <v>Кв. 93</v>
          </cell>
          <cell r="C1062" t="str">
            <v>Подъезд №2</v>
          </cell>
          <cell r="D1062">
            <v>45485</v>
          </cell>
          <cell r="E1062" t="str">
            <v>СЗ КиноДевелопмент</v>
          </cell>
          <cell r="F1062">
            <v>45315</v>
          </cell>
          <cell r="G1062" t="str">
            <v>НЕТ</v>
          </cell>
          <cell r="H1062">
            <v>52.3</v>
          </cell>
          <cell r="I1062">
            <v>31</v>
          </cell>
        </row>
        <row r="1063">
          <cell r="A1063">
            <v>91344576</v>
          </cell>
          <cell r="B1063" t="str">
            <v>Кв. 930</v>
          </cell>
          <cell r="C1063" t="str">
            <v>Подъезд №15</v>
          </cell>
          <cell r="D1063">
            <v>45485</v>
          </cell>
          <cell r="E1063" t="str">
            <v>СЗ КиноДевелопмент</v>
          </cell>
          <cell r="F1063">
            <v>45315</v>
          </cell>
          <cell r="G1063" t="str">
            <v>НЕТ</v>
          </cell>
          <cell r="H1063">
            <v>38.5</v>
          </cell>
          <cell r="I1063">
            <v>31</v>
          </cell>
        </row>
        <row r="1064">
          <cell r="A1064">
            <v>91344577</v>
          </cell>
          <cell r="B1064" t="str">
            <v>Кв. 931</v>
          </cell>
          <cell r="C1064" t="str">
            <v>Подъезд №15</v>
          </cell>
          <cell r="D1064">
            <v>45485</v>
          </cell>
          <cell r="E1064" t="str">
            <v>СЗ КиноДевелопмент</v>
          </cell>
          <cell r="F1064">
            <v>45315</v>
          </cell>
          <cell r="G1064" t="str">
            <v>НЕТ</v>
          </cell>
          <cell r="H1064">
            <v>38.6</v>
          </cell>
          <cell r="I1064">
            <v>31</v>
          </cell>
        </row>
        <row r="1065">
          <cell r="A1065">
            <v>91344578</v>
          </cell>
          <cell r="B1065" t="str">
            <v>Кв. 932</v>
          </cell>
          <cell r="C1065" t="str">
            <v>Подъезд №15</v>
          </cell>
          <cell r="D1065">
            <v>45485</v>
          </cell>
          <cell r="E1065" t="str">
            <v>СЗ КиноДевелопмент</v>
          </cell>
          <cell r="F1065">
            <v>45315</v>
          </cell>
          <cell r="G1065" t="str">
            <v>НЕТ</v>
          </cell>
          <cell r="H1065">
            <v>95.8</v>
          </cell>
          <cell r="I1065">
            <v>31</v>
          </cell>
        </row>
        <row r="1066">
          <cell r="A1066">
            <v>91344579</v>
          </cell>
          <cell r="B1066" t="str">
            <v>Кв. 933</v>
          </cell>
          <cell r="C1066" t="str">
            <v>Подъезд №15</v>
          </cell>
          <cell r="D1066">
            <v>45485</v>
          </cell>
          <cell r="E1066" t="str">
            <v>СЗ КиноДевелопмент</v>
          </cell>
          <cell r="F1066">
            <v>45315</v>
          </cell>
          <cell r="G1066" t="str">
            <v>НЕТ</v>
          </cell>
          <cell r="H1066">
            <v>51.6</v>
          </cell>
          <cell r="I1066">
            <v>31</v>
          </cell>
        </row>
        <row r="1067">
          <cell r="A1067">
            <v>91344580</v>
          </cell>
          <cell r="B1067" t="str">
            <v>Кв. 934</v>
          </cell>
          <cell r="C1067" t="str">
            <v>Подъезд №15</v>
          </cell>
          <cell r="D1067">
            <v>45485</v>
          </cell>
          <cell r="E1067" t="str">
            <v>СЗ КиноДевелопмент</v>
          </cell>
          <cell r="F1067">
            <v>45315</v>
          </cell>
          <cell r="G1067" t="str">
            <v>НЕТ</v>
          </cell>
          <cell r="H1067">
            <v>38.5</v>
          </cell>
          <cell r="I1067">
            <v>31</v>
          </cell>
        </row>
        <row r="1068">
          <cell r="A1068">
            <v>91344581</v>
          </cell>
          <cell r="B1068" t="str">
            <v>Кв. 936</v>
          </cell>
          <cell r="C1068" t="str">
            <v>Подъезд №15</v>
          </cell>
          <cell r="D1068">
            <v>45485</v>
          </cell>
          <cell r="E1068" t="str">
            <v>СЗ КиноДевелопмент</v>
          </cell>
          <cell r="F1068">
            <v>45315</v>
          </cell>
          <cell r="G1068" t="str">
            <v>НЕТ</v>
          </cell>
          <cell r="H1068">
            <v>95.8</v>
          </cell>
          <cell r="I1068">
            <v>31</v>
          </cell>
        </row>
        <row r="1069">
          <cell r="A1069">
            <v>91344582</v>
          </cell>
          <cell r="B1069" t="str">
            <v>Кв. 937</v>
          </cell>
          <cell r="C1069" t="str">
            <v>Подъезд №15</v>
          </cell>
          <cell r="D1069">
            <v>45485</v>
          </cell>
          <cell r="E1069" t="str">
            <v>СЗ КиноДевелопмент</v>
          </cell>
          <cell r="F1069">
            <v>45315</v>
          </cell>
          <cell r="G1069" t="str">
            <v>НЕТ</v>
          </cell>
          <cell r="H1069">
            <v>51.6</v>
          </cell>
          <cell r="I1069">
            <v>31</v>
          </cell>
        </row>
        <row r="1070">
          <cell r="A1070">
            <v>91344583</v>
          </cell>
          <cell r="B1070" t="str">
            <v>Кв. 938</v>
          </cell>
          <cell r="C1070" t="str">
            <v>Подъезд №15</v>
          </cell>
          <cell r="D1070">
            <v>45485</v>
          </cell>
          <cell r="E1070" t="str">
            <v>СЗ КиноДевелопмент</v>
          </cell>
          <cell r="F1070">
            <v>45315</v>
          </cell>
          <cell r="G1070" t="str">
            <v>НЕТ</v>
          </cell>
          <cell r="H1070">
            <v>38.5</v>
          </cell>
          <cell r="I1070">
            <v>31</v>
          </cell>
        </row>
        <row r="1071">
          <cell r="A1071">
            <v>91344584</v>
          </cell>
          <cell r="B1071" t="str">
            <v>Кв. 939</v>
          </cell>
          <cell r="C1071" t="str">
            <v>Подъезд №15</v>
          </cell>
          <cell r="D1071">
            <v>45485</v>
          </cell>
          <cell r="E1071" t="str">
            <v>СЗ КиноДевелопмент</v>
          </cell>
          <cell r="F1071">
            <v>45315</v>
          </cell>
          <cell r="G1071" t="str">
            <v>НЕТ</v>
          </cell>
          <cell r="H1071">
            <v>38.6</v>
          </cell>
          <cell r="I1071">
            <v>31</v>
          </cell>
        </row>
        <row r="1072">
          <cell r="A1072">
            <v>91344586</v>
          </cell>
          <cell r="B1072" t="str">
            <v>Кв. 940</v>
          </cell>
          <cell r="C1072" t="str">
            <v>Подъезд №15</v>
          </cell>
          <cell r="D1072">
            <v>45485</v>
          </cell>
          <cell r="E1072" t="str">
            <v>СЗ КиноДевелопмент</v>
          </cell>
          <cell r="F1072">
            <v>45315</v>
          </cell>
          <cell r="G1072" t="str">
            <v>НЕТ</v>
          </cell>
          <cell r="H1072">
            <v>95.8</v>
          </cell>
          <cell r="I1072">
            <v>31</v>
          </cell>
        </row>
        <row r="1073">
          <cell r="A1073">
            <v>91344587</v>
          </cell>
          <cell r="B1073" t="str">
            <v>Кв. 941</v>
          </cell>
          <cell r="C1073" t="str">
            <v>Подъезд №16</v>
          </cell>
          <cell r="D1073">
            <v>45535</v>
          </cell>
          <cell r="E1073" t="str">
            <v>СЗ КиноДевелопмент</v>
          </cell>
          <cell r="F1073">
            <v>45315</v>
          </cell>
          <cell r="G1073" t="str">
            <v>НЕТ</v>
          </cell>
          <cell r="H1073">
            <v>75.8</v>
          </cell>
          <cell r="I1073">
            <v>31</v>
          </cell>
        </row>
        <row r="1074">
          <cell r="A1074">
            <v>91344588</v>
          </cell>
          <cell r="B1074" t="str">
            <v>Кв. 942</v>
          </cell>
          <cell r="C1074" t="str">
            <v>Подъезд №16</v>
          </cell>
          <cell r="D1074">
            <v>45535</v>
          </cell>
          <cell r="E1074" t="str">
            <v>СЗ КиноДевелопмент</v>
          </cell>
          <cell r="F1074">
            <v>45315</v>
          </cell>
          <cell r="G1074" t="str">
            <v>НЕТ</v>
          </cell>
          <cell r="H1074">
            <v>37.5</v>
          </cell>
          <cell r="I1074">
            <v>31</v>
          </cell>
        </row>
        <row r="1075">
          <cell r="A1075">
            <v>91344589</v>
          </cell>
          <cell r="B1075" t="str">
            <v>Кв. 943</v>
          </cell>
          <cell r="C1075" t="str">
            <v>Подъезд №16</v>
          </cell>
          <cell r="D1075">
            <v>45535</v>
          </cell>
          <cell r="E1075" t="str">
            <v>СЗ КиноДевелопмент</v>
          </cell>
          <cell r="F1075">
            <v>45315</v>
          </cell>
          <cell r="G1075" t="str">
            <v>НЕТ</v>
          </cell>
          <cell r="H1075">
            <v>59.4</v>
          </cell>
          <cell r="I1075">
            <v>31</v>
          </cell>
        </row>
        <row r="1076">
          <cell r="A1076">
            <v>91344590</v>
          </cell>
          <cell r="B1076" t="str">
            <v>Кв. 944</v>
          </cell>
          <cell r="C1076" t="str">
            <v>Подъезд №16</v>
          </cell>
          <cell r="D1076">
            <v>45535</v>
          </cell>
          <cell r="E1076" t="str">
            <v>СЗ КиноДевелопмент</v>
          </cell>
          <cell r="F1076">
            <v>45315</v>
          </cell>
          <cell r="G1076" t="str">
            <v>НЕТ</v>
          </cell>
          <cell r="H1076">
            <v>65.400000000000006</v>
          </cell>
          <cell r="I1076">
            <v>31</v>
          </cell>
        </row>
        <row r="1077">
          <cell r="A1077">
            <v>91344591</v>
          </cell>
          <cell r="B1077" t="str">
            <v>Кв. 945</v>
          </cell>
          <cell r="C1077" t="str">
            <v>Подъезд №16</v>
          </cell>
          <cell r="D1077">
            <v>45535</v>
          </cell>
          <cell r="E1077" t="str">
            <v>СЗ КиноДевелопмент</v>
          </cell>
          <cell r="F1077">
            <v>45315</v>
          </cell>
          <cell r="G1077" t="str">
            <v>НЕТ</v>
          </cell>
          <cell r="H1077">
            <v>35.9</v>
          </cell>
          <cell r="I1077">
            <v>31</v>
          </cell>
        </row>
        <row r="1078">
          <cell r="A1078">
            <v>91344592</v>
          </cell>
          <cell r="B1078" t="str">
            <v>Кв. 946</v>
          </cell>
          <cell r="C1078" t="str">
            <v>Подъезд №16</v>
          </cell>
          <cell r="D1078">
            <v>45535</v>
          </cell>
          <cell r="E1078" t="str">
            <v>СЗ КиноДевелопмент</v>
          </cell>
          <cell r="F1078">
            <v>45315</v>
          </cell>
          <cell r="G1078" t="str">
            <v>НЕТ</v>
          </cell>
          <cell r="H1078">
            <v>63.7</v>
          </cell>
          <cell r="I1078">
            <v>31</v>
          </cell>
        </row>
        <row r="1079">
          <cell r="A1079">
            <v>91344593</v>
          </cell>
          <cell r="B1079" t="str">
            <v>Кв. 948</v>
          </cell>
          <cell r="C1079" t="str">
            <v>Подъезд №16</v>
          </cell>
          <cell r="D1079">
            <v>45535</v>
          </cell>
          <cell r="E1079" t="str">
            <v>СЗ КиноДевелопмент</v>
          </cell>
          <cell r="F1079">
            <v>45315</v>
          </cell>
          <cell r="G1079" t="str">
            <v>НЕТ</v>
          </cell>
          <cell r="H1079">
            <v>36.799999999999997</v>
          </cell>
          <cell r="I1079">
            <v>31</v>
          </cell>
        </row>
        <row r="1080">
          <cell r="A1080">
            <v>91344594</v>
          </cell>
          <cell r="B1080" t="str">
            <v>Кв. 95</v>
          </cell>
          <cell r="C1080" t="str">
            <v>Подъезд №2</v>
          </cell>
          <cell r="D1080">
            <v>45485</v>
          </cell>
          <cell r="E1080" t="str">
            <v>СЗ КиноДевелопмент</v>
          </cell>
          <cell r="F1080">
            <v>45315</v>
          </cell>
          <cell r="G1080" t="str">
            <v>НЕТ</v>
          </cell>
          <cell r="H1080">
            <v>48.7</v>
          </cell>
          <cell r="I1080">
            <v>31</v>
          </cell>
        </row>
        <row r="1081">
          <cell r="A1081">
            <v>91344595</v>
          </cell>
          <cell r="B1081" t="str">
            <v>Кв. 950</v>
          </cell>
          <cell r="C1081" t="str">
            <v>Подъезд №16</v>
          </cell>
          <cell r="D1081">
            <v>45535</v>
          </cell>
          <cell r="E1081" t="str">
            <v>СЗ КиноДевелопмент</v>
          </cell>
          <cell r="F1081">
            <v>45315</v>
          </cell>
          <cell r="G1081" t="str">
            <v>НЕТ</v>
          </cell>
          <cell r="H1081">
            <v>64.599999999999994</v>
          </cell>
          <cell r="I1081">
            <v>31</v>
          </cell>
        </row>
        <row r="1082">
          <cell r="A1082">
            <v>91344596</v>
          </cell>
          <cell r="B1082" t="str">
            <v>Кв. 951</v>
          </cell>
          <cell r="C1082" t="str">
            <v>Подъезд №16</v>
          </cell>
          <cell r="D1082">
            <v>45535</v>
          </cell>
          <cell r="E1082" t="str">
            <v>СЗ КиноДевелопмент</v>
          </cell>
          <cell r="F1082">
            <v>45315</v>
          </cell>
          <cell r="G1082" t="str">
            <v>НЕТ</v>
          </cell>
          <cell r="H1082">
            <v>35.200000000000003</v>
          </cell>
          <cell r="I1082">
            <v>31</v>
          </cell>
        </row>
        <row r="1083">
          <cell r="A1083">
            <v>91344597</v>
          </cell>
          <cell r="B1083" t="str">
            <v>Кв. 952</v>
          </cell>
          <cell r="C1083" t="str">
            <v>Подъезд №16</v>
          </cell>
          <cell r="D1083">
            <v>45535</v>
          </cell>
          <cell r="E1083" t="str">
            <v>СЗ КиноДевелопмент</v>
          </cell>
          <cell r="F1083">
            <v>45315</v>
          </cell>
          <cell r="G1083" t="str">
            <v>НЕТ</v>
          </cell>
          <cell r="H1083">
            <v>62.8</v>
          </cell>
          <cell r="I1083">
            <v>31</v>
          </cell>
        </row>
        <row r="1084">
          <cell r="A1084">
            <v>91344598</v>
          </cell>
          <cell r="B1084" t="str">
            <v>Кв. 953</v>
          </cell>
          <cell r="C1084" t="str">
            <v>Подъезд №16</v>
          </cell>
          <cell r="D1084">
            <v>45535</v>
          </cell>
          <cell r="E1084" t="str">
            <v>СЗ КиноДевелопмент</v>
          </cell>
          <cell r="F1084">
            <v>45315</v>
          </cell>
          <cell r="G1084" t="str">
            <v>НЕТ</v>
          </cell>
          <cell r="H1084">
            <v>75.099999999999994</v>
          </cell>
          <cell r="I1084">
            <v>31</v>
          </cell>
        </row>
        <row r="1085">
          <cell r="A1085">
            <v>91344599</v>
          </cell>
          <cell r="B1085" t="str">
            <v>Кв. 954</v>
          </cell>
          <cell r="C1085" t="str">
            <v>Подъезд №16</v>
          </cell>
          <cell r="D1085">
            <v>45535</v>
          </cell>
          <cell r="E1085" t="str">
            <v>СЗ КиноДевелопмент</v>
          </cell>
          <cell r="F1085">
            <v>45315</v>
          </cell>
          <cell r="G1085" t="str">
            <v>НЕТ</v>
          </cell>
          <cell r="H1085">
            <v>36.799999999999997</v>
          </cell>
          <cell r="I1085">
            <v>31</v>
          </cell>
        </row>
        <row r="1086">
          <cell r="A1086">
            <v>91344600</v>
          </cell>
          <cell r="B1086" t="str">
            <v>Кв. 955</v>
          </cell>
          <cell r="C1086" t="str">
            <v>Подъезд №16</v>
          </cell>
          <cell r="D1086">
            <v>45535</v>
          </cell>
          <cell r="E1086" t="str">
            <v>СЗ КиноДевелопмент</v>
          </cell>
          <cell r="F1086">
            <v>45315</v>
          </cell>
          <cell r="G1086" t="str">
            <v>НЕТ</v>
          </cell>
          <cell r="H1086">
            <v>58.7</v>
          </cell>
          <cell r="I1086">
            <v>31</v>
          </cell>
        </row>
        <row r="1087">
          <cell r="A1087">
            <v>91344601</v>
          </cell>
          <cell r="B1087" t="str">
            <v>Кв. 957</v>
          </cell>
          <cell r="C1087" t="str">
            <v>Подъезд №16</v>
          </cell>
          <cell r="D1087">
            <v>45535</v>
          </cell>
          <cell r="E1087" t="str">
            <v>СЗ КиноДевелопмент</v>
          </cell>
          <cell r="F1087">
            <v>45315</v>
          </cell>
          <cell r="G1087" t="str">
            <v>НЕТ</v>
          </cell>
          <cell r="H1087">
            <v>35.200000000000003</v>
          </cell>
          <cell r="I1087">
            <v>31</v>
          </cell>
        </row>
        <row r="1088">
          <cell r="A1088">
            <v>91344602</v>
          </cell>
          <cell r="B1088" t="str">
            <v>Кв. 958</v>
          </cell>
          <cell r="C1088" t="str">
            <v>Подъезд №16</v>
          </cell>
          <cell r="D1088">
            <v>45535</v>
          </cell>
          <cell r="E1088" t="str">
            <v>СЗ КиноДевелопмент</v>
          </cell>
          <cell r="F1088">
            <v>45315</v>
          </cell>
          <cell r="G1088" t="str">
            <v>НЕТ</v>
          </cell>
          <cell r="H1088">
            <v>62.8</v>
          </cell>
          <cell r="I1088">
            <v>31</v>
          </cell>
        </row>
        <row r="1089">
          <cell r="A1089">
            <v>91344603</v>
          </cell>
          <cell r="B1089" t="str">
            <v>Кв. 959</v>
          </cell>
          <cell r="C1089" t="str">
            <v>Подъезд №16</v>
          </cell>
          <cell r="D1089">
            <v>45535</v>
          </cell>
          <cell r="E1089" t="str">
            <v>СЗ КиноДевелопмент</v>
          </cell>
          <cell r="F1089">
            <v>45315</v>
          </cell>
          <cell r="G1089" t="str">
            <v>НЕТ</v>
          </cell>
          <cell r="H1089">
            <v>75.099999999999994</v>
          </cell>
          <cell r="I1089">
            <v>31</v>
          </cell>
        </row>
        <row r="1090">
          <cell r="A1090">
            <v>91344605</v>
          </cell>
          <cell r="B1090" t="str">
            <v>Кв. 960</v>
          </cell>
          <cell r="C1090" t="str">
            <v>Подъезд №16</v>
          </cell>
          <cell r="D1090">
            <v>45535</v>
          </cell>
          <cell r="E1090" t="str">
            <v>СЗ КиноДевелопмент</v>
          </cell>
          <cell r="F1090">
            <v>45315</v>
          </cell>
          <cell r="G1090" t="str">
            <v>НЕТ</v>
          </cell>
          <cell r="H1090">
            <v>36.799999999999997</v>
          </cell>
          <cell r="I1090">
            <v>31</v>
          </cell>
        </row>
        <row r="1091">
          <cell r="A1091">
            <v>91344606</v>
          </cell>
          <cell r="B1091" t="str">
            <v>Кв. 961</v>
          </cell>
          <cell r="C1091" t="str">
            <v>Подъезд №16</v>
          </cell>
          <cell r="D1091">
            <v>45535</v>
          </cell>
          <cell r="E1091" t="str">
            <v>СЗ КиноДевелопмент</v>
          </cell>
          <cell r="F1091">
            <v>45315</v>
          </cell>
          <cell r="G1091" t="str">
            <v>НЕТ</v>
          </cell>
          <cell r="H1091">
            <v>58.7</v>
          </cell>
          <cell r="I1091">
            <v>31</v>
          </cell>
        </row>
        <row r="1092">
          <cell r="A1092">
            <v>91344607</v>
          </cell>
          <cell r="B1092" t="str">
            <v>Кв. 962</v>
          </cell>
          <cell r="C1092" t="str">
            <v>Подъезд №16</v>
          </cell>
          <cell r="D1092">
            <v>45535</v>
          </cell>
          <cell r="E1092" t="str">
            <v>СЗ КиноДевелопмент</v>
          </cell>
          <cell r="F1092">
            <v>45315</v>
          </cell>
          <cell r="G1092" t="str">
            <v>НЕТ</v>
          </cell>
          <cell r="H1092">
            <v>64.599999999999994</v>
          </cell>
          <cell r="I1092">
            <v>31</v>
          </cell>
        </row>
        <row r="1093">
          <cell r="A1093">
            <v>91344608</v>
          </cell>
          <cell r="B1093" t="str">
            <v>Кв. 964</v>
          </cell>
          <cell r="C1093" t="str">
            <v>Подъезд №16</v>
          </cell>
          <cell r="D1093">
            <v>45535</v>
          </cell>
          <cell r="E1093" t="str">
            <v>СЗ КиноДевелопмент</v>
          </cell>
          <cell r="F1093">
            <v>45315</v>
          </cell>
          <cell r="G1093" t="str">
            <v>НЕТ</v>
          </cell>
          <cell r="H1093">
            <v>62.8</v>
          </cell>
          <cell r="I1093">
            <v>31</v>
          </cell>
        </row>
        <row r="1094">
          <cell r="A1094">
            <v>91344609</v>
          </cell>
          <cell r="B1094" t="str">
            <v>Кв. 965</v>
          </cell>
          <cell r="C1094" t="str">
            <v>Подъезд №16</v>
          </cell>
          <cell r="D1094">
            <v>45535</v>
          </cell>
          <cell r="E1094" t="str">
            <v>СЗ КиноДевелопмент</v>
          </cell>
          <cell r="F1094">
            <v>45315</v>
          </cell>
          <cell r="G1094" t="str">
            <v>НЕТ</v>
          </cell>
          <cell r="H1094">
            <v>75.099999999999994</v>
          </cell>
          <cell r="I1094">
            <v>31</v>
          </cell>
        </row>
        <row r="1095">
          <cell r="A1095">
            <v>91344610</v>
          </cell>
          <cell r="B1095" t="str">
            <v>Кв. 967</v>
          </cell>
          <cell r="C1095" t="str">
            <v>Подъезд №16</v>
          </cell>
          <cell r="D1095">
            <v>45535</v>
          </cell>
          <cell r="E1095" t="str">
            <v>СЗ КиноДевелопмент</v>
          </cell>
          <cell r="F1095">
            <v>45315</v>
          </cell>
          <cell r="G1095" t="str">
            <v>НЕТ</v>
          </cell>
          <cell r="H1095">
            <v>58.7</v>
          </cell>
          <cell r="I1095">
            <v>31</v>
          </cell>
        </row>
        <row r="1096">
          <cell r="A1096">
            <v>91344611</v>
          </cell>
          <cell r="B1096" t="str">
            <v>Кв. 968</v>
          </cell>
          <cell r="C1096" t="str">
            <v>Подъезд №16</v>
          </cell>
          <cell r="D1096">
            <v>45535</v>
          </cell>
          <cell r="E1096" t="str">
            <v>СЗ КиноДевелопмент</v>
          </cell>
          <cell r="F1096">
            <v>45315</v>
          </cell>
          <cell r="G1096" t="str">
            <v>НЕТ</v>
          </cell>
          <cell r="H1096">
            <v>64.599999999999994</v>
          </cell>
          <cell r="I1096">
            <v>31</v>
          </cell>
        </row>
        <row r="1097">
          <cell r="A1097">
            <v>91344612</v>
          </cell>
          <cell r="B1097" t="str">
            <v>Кв. 969</v>
          </cell>
          <cell r="C1097" t="str">
            <v>Подъезд №16</v>
          </cell>
          <cell r="D1097">
            <v>45535</v>
          </cell>
          <cell r="E1097" t="str">
            <v>СЗ КиноДевелопмент</v>
          </cell>
          <cell r="F1097">
            <v>45315</v>
          </cell>
          <cell r="G1097" t="str">
            <v>НЕТ</v>
          </cell>
          <cell r="H1097">
            <v>35.200000000000003</v>
          </cell>
          <cell r="I1097">
            <v>31</v>
          </cell>
        </row>
        <row r="1098">
          <cell r="A1098">
            <v>91344613</v>
          </cell>
          <cell r="B1098" t="str">
            <v>Кв. 97</v>
          </cell>
          <cell r="C1098" t="str">
            <v>Подъезд №2</v>
          </cell>
          <cell r="D1098">
            <v>45485</v>
          </cell>
          <cell r="E1098" t="str">
            <v>СЗ КиноДевелопмент</v>
          </cell>
          <cell r="F1098">
            <v>45315</v>
          </cell>
          <cell r="G1098" t="str">
            <v>НЕТ</v>
          </cell>
          <cell r="H1098">
            <v>73.3</v>
          </cell>
          <cell r="I1098">
            <v>31</v>
          </cell>
        </row>
        <row r="1099">
          <cell r="A1099">
            <v>91344614</v>
          </cell>
          <cell r="B1099" t="str">
            <v>Кв. 971</v>
          </cell>
          <cell r="C1099" t="str">
            <v>Подъезд №16</v>
          </cell>
          <cell r="D1099">
            <v>45535</v>
          </cell>
          <cell r="E1099" t="str">
            <v>СЗ КиноДевелопмент</v>
          </cell>
          <cell r="F1099">
            <v>45315</v>
          </cell>
          <cell r="G1099" t="str">
            <v>НЕТ</v>
          </cell>
          <cell r="H1099">
            <v>75.099999999999994</v>
          </cell>
          <cell r="I1099">
            <v>31</v>
          </cell>
        </row>
        <row r="1100">
          <cell r="A1100">
            <v>91344615</v>
          </cell>
          <cell r="B1100" t="str">
            <v>Кв. 972</v>
          </cell>
          <cell r="C1100" t="str">
            <v>Подъезд №16</v>
          </cell>
          <cell r="D1100">
            <v>45535</v>
          </cell>
          <cell r="E1100" t="str">
            <v>СЗ КиноДевелопмент</v>
          </cell>
          <cell r="F1100">
            <v>45315</v>
          </cell>
          <cell r="G1100" t="str">
            <v>НЕТ</v>
          </cell>
          <cell r="H1100">
            <v>36.799999999999997</v>
          </cell>
          <cell r="I1100">
            <v>31</v>
          </cell>
        </row>
        <row r="1101">
          <cell r="A1101">
            <v>91344616</v>
          </cell>
          <cell r="B1101" t="str">
            <v>Кв. 974</v>
          </cell>
          <cell r="C1101" t="str">
            <v>Подъезд №16</v>
          </cell>
          <cell r="D1101">
            <v>45535</v>
          </cell>
          <cell r="E1101" t="str">
            <v>СЗ КиноДевелопмент</v>
          </cell>
          <cell r="F1101">
            <v>45315</v>
          </cell>
          <cell r="G1101" t="str">
            <v>НЕТ</v>
          </cell>
          <cell r="H1101">
            <v>64.599999999999994</v>
          </cell>
          <cell r="I1101">
            <v>31</v>
          </cell>
        </row>
        <row r="1102">
          <cell r="A1102">
            <v>91344617</v>
          </cell>
          <cell r="B1102" t="str">
            <v>Кв. 976</v>
          </cell>
          <cell r="C1102" t="str">
            <v>Подъезд №16</v>
          </cell>
          <cell r="D1102">
            <v>45535</v>
          </cell>
          <cell r="E1102" t="str">
            <v>СЗ КиноДевелопмент</v>
          </cell>
          <cell r="F1102">
            <v>45315</v>
          </cell>
          <cell r="G1102" t="str">
            <v>НЕТ</v>
          </cell>
          <cell r="H1102">
            <v>62.8</v>
          </cell>
          <cell r="I1102">
            <v>31</v>
          </cell>
        </row>
        <row r="1103">
          <cell r="A1103">
            <v>91511385</v>
          </cell>
          <cell r="B1103" t="str">
            <v>Кв. 977</v>
          </cell>
          <cell r="C1103" t="str">
            <v>Подъезд №16</v>
          </cell>
          <cell r="D1103">
            <v>45535</v>
          </cell>
          <cell r="E1103" t="str">
            <v xml:space="preserve">Рыбальченко Ольга Александровна                   </v>
          </cell>
          <cell r="F1103">
            <v>45313</v>
          </cell>
          <cell r="G1103" t="str">
            <v>НЕТ</v>
          </cell>
          <cell r="H1103">
            <v>75.099999999999994</v>
          </cell>
          <cell r="I1103">
            <v>31</v>
          </cell>
        </row>
        <row r="1104">
          <cell r="A1104">
            <v>91344619</v>
          </cell>
          <cell r="B1104" t="str">
            <v>Кв. 978</v>
          </cell>
          <cell r="C1104" t="str">
            <v>Подъезд №16</v>
          </cell>
          <cell r="D1104">
            <v>45535</v>
          </cell>
          <cell r="E1104" t="str">
            <v>СЗ КиноДевелопмент</v>
          </cell>
          <cell r="F1104">
            <v>45315</v>
          </cell>
          <cell r="G1104" t="str">
            <v>НЕТ</v>
          </cell>
          <cell r="H1104">
            <v>36.799999999999997</v>
          </cell>
          <cell r="I1104">
            <v>31</v>
          </cell>
        </row>
        <row r="1105">
          <cell r="A1105">
            <v>91344620</v>
          </cell>
          <cell r="B1105" t="str">
            <v>Кв. 979</v>
          </cell>
          <cell r="C1105" t="str">
            <v>Подъезд №16</v>
          </cell>
          <cell r="D1105">
            <v>45535</v>
          </cell>
          <cell r="E1105" t="str">
            <v>СЗ КиноДевелопмент</v>
          </cell>
          <cell r="F1105">
            <v>45315</v>
          </cell>
          <cell r="G1105" t="str">
            <v>НЕТ</v>
          </cell>
          <cell r="H1105">
            <v>58.7</v>
          </cell>
          <cell r="I1105">
            <v>31</v>
          </cell>
        </row>
        <row r="1106">
          <cell r="A1106">
            <v>91344621</v>
          </cell>
          <cell r="B1106" t="str">
            <v>Кв. 98</v>
          </cell>
          <cell r="C1106" t="str">
            <v>Подъезд №2</v>
          </cell>
          <cell r="D1106">
            <v>45485</v>
          </cell>
          <cell r="E1106" t="str">
            <v>СЗ КиноДевелопмент</v>
          </cell>
          <cell r="F1106">
            <v>45315</v>
          </cell>
          <cell r="G1106" t="str">
            <v>НЕТ</v>
          </cell>
          <cell r="H1106">
            <v>52.3</v>
          </cell>
          <cell r="I1106">
            <v>31</v>
          </cell>
        </row>
        <row r="1107">
          <cell r="A1107">
            <v>91344622</v>
          </cell>
          <cell r="B1107" t="str">
            <v>Кв. 981</v>
          </cell>
          <cell r="C1107" t="str">
            <v>Подъезд №16</v>
          </cell>
          <cell r="D1107">
            <v>45535</v>
          </cell>
          <cell r="E1107" t="str">
            <v>СЗ КиноДевелопмент</v>
          </cell>
          <cell r="F1107">
            <v>45315</v>
          </cell>
          <cell r="G1107" t="str">
            <v>НЕТ</v>
          </cell>
          <cell r="H1107">
            <v>35.200000000000003</v>
          </cell>
          <cell r="I1107">
            <v>31</v>
          </cell>
        </row>
        <row r="1108">
          <cell r="A1108">
            <v>91344623</v>
          </cell>
          <cell r="B1108" t="str">
            <v>Кв. 982</v>
          </cell>
          <cell r="C1108" t="str">
            <v>Подъезд №16</v>
          </cell>
          <cell r="D1108">
            <v>45535</v>
          </cell>
          <cell r="E1108" t="str">
            <v>СЗ КиноДевелопмент</v>
          </cell>
          <cell r="F1108">
            <v>45315</v>
          </cell>
          <cell r="G1108" t="str">
            <v>НЕТ</v>
          </cell>
          <cell r="H1108">
            <v>62.8</v>
          </cell>
          <cell r="I1108">
            <v>31</v>
          </cell>
        </row>
        <row r="1109">
          <cell r="A1109">
            <v>91344624</v>
          </cell>
          <cell r="B1109" t="str">
            <v>Кв. 983</v>
          </cell>
          <cell r="C1109" t="str">
            <v>Подъезд №16</v>
          </cell>
          <cell r="D1109">
            <v>45535</v>
          </cell>
          <cell r="E1109" t="str">
            <v>СЗ КиноДевелопмент</v>
          </cell>
          <cell r="F1109">
            <v>45315</v>
          </cell>
          <cell r="G1109" t="str">
            <v>НЕТ</v>
          </cell>
          <cell r="H1109">
            <v>75.099999999999994</v>
          </cell>
          <cell r="I1109">
            <v>31</v>
          </cell>
        </row>
        <row r="1110">
          <cell r="A1110">
            <v>91344625</v>
          </cell>
          <cell r="B1110" t="str">
            <v>Кв. 984</v>
          </cell>
          <cell r="C1110" t="str">
            <v>Подъезд №16</v>
          </cell>
          <cell r="D1110">
            <v>45535</v>
          </cell>
          <cell r="E1110" t="str">
            <v>СЗ КиноДевелопмент</v>
          </cell>
          <cell r="F1110">
            <v>45315</v>
          </cell>
          <cell r="G1110" t="str">
            <v>НЕТ</v>
          </cell>
          <cell r="H1110">
            <v>36.799999999999997</v>
          </cell>
          <cell r="I1110">
            <v>31</v>
          </cell>
        </row>
        <row r="1111">
          <cell r="A1111">
            <v>91344626</v>
          </cell>
          <cell r="B1111" t="str">
            <v>Кв. 985</v>
          </cell>
          <cell r="C1111" t="str">
            <v>Подъезд №16</v>
          </cell>
          <cell r="D1111">
            <v>45535</v>
          </cell>
          <cell r="E1111" t="str">
            <v>СЗ КиноДевелопмент</v>
          </cell>
          <cell r="F1111">
            <v>45315</v>
          </cell>
          <cell r="G1111" t="str">
            <v>НЕТ</v>
          </cell>
          <cell r="H1111">
            <v>58.7</v>
          </cell>
          <cell r="I1111">
            <v>31</v>
          </cell>
        </row>
        <row r="1112">
          <cell r="A1112">
            <v>91344627</v>
          </cell>
          <cell r="B1112" t="str">
            <v>Кв. 986</v>
          </cell>
          <cell r="C1112" t="str">
            <v>Подъезд №16</v>
          </cell>
          <cell r="D1112">
            <v>45535</v>
          </cell>
          <cell r="E1112" t="str">
            <v>СЗ КиноДевелопмент</v>
          </cell>
          <cell r="F1112">
            <v>45315</v>
          </cell>
          <cell r="G1112" t="str">
            <v>НЕТ</v>
          </cell>
          <cell r="H1112">
            <v>64.599999999999994</v>
          </cell>
          <cell r="I1112">
            <v>31</v>
          </cell>
        </row>
        <row r="1113">
          <cell r="A1113">
            <v>91344628</v>
          </cell>
          <cell r="B1113" t="str">
            <v>Кв. 987</v>
          </cell>
          <cell r="C1113" t="str">
            <v>Подъезд №16</v>
          </cell>
          <cell r="D1113">
            <v>45535</v>
          </cell>
          <cell r="E1113" t="str">
            <v>СЗ КиноДевелопмент</v>
          </cell>
          <cell r="F1113">
            <v>45315</v>
          </cell>
          <cell r="G1113" t="str">
            <v>НЕТ</v>
          </cell>
          <cell r="H1113">
            <v>35.200000000000003</v>
          </cell>
          <cell r="I1113">
            <v>31</v>
          </cell>
        </row>
        <row r="1114">
          <cell r="A1114">
            <v>91344629</v>
          </cell>
          <cell r="B1114" t="str">
            <v>Кв. 99</v>
          </cell>
          <cell r="C1114" t="str">
            <v>Подъезд №2</v>
          </cell>
          <cell r="D1114">
            <v>45485</v>
          </cell>
          <cell r="E1114" t="str">
            <v>СЗ КиноДевелопмент</v>
          </cell>
          <cell r="F1114">
            <v>45315</v>
          </cell>
          <cell r="G1114" t="str">
            <v>НЕТ</v>
          </cell>
          <cell r="H1114">
            <v>58.4</v>
          </cell>
          <cell r="I1114">
            <v>31</v>
          </cell>
        </row>
        <row r="1115">
          <cell r="A1115">
            <v>91344630</v>
          </cell>
          <cell r="B1115" t="str">
            <v>Кв. 990</v>
          </cell>
          <cell r="C1115" t="str">
            <v>Подъезд №16</v>
          </cell>
          <cell r="D1115">
            <v>45535</v>
          </cell>
          <cell r="E1115" t="str">
            <v>СЗ КиноДевелопмент</v>
          </cell>
          <cell r="F1115">
            <v>45315</v>
          </cell>
          <cell r="G1115" t="str">
            <v>НЕТ</v>
          </cell>
          <cell r="H1115">
            <v>36.799999999999997</v>
          </cell>
          <cell r="I1115">
            <v>31</v>
          </cell>
        </row>
        <row r="1116">
          <cell r="A1116">
            <v>91344631</v>
          </cell>
          <cell r="B1116" t="str">
            <v>Кв. 991</v>
          </cell>
          <cell r="C1116" t="str">
            <v>Подъезд №16</v>
          </cell>
          <cell r="D1116">
            <v>45535</v>
          </cell>
          <cell r="E1116" t="str">
            <v>СЗ КиноДевелопмент</v>
          </cell>
          <cell r="F1116">
            <v>45315</v>
          </cell>
          <cell r="G1116" t="str">
            <v>НЕТ</v>
          </cell>
          <cell r="H1116">
            <v>58.7</v>
          </cell>
          <cell r="I1116">
            <v>31</v>
          </cell>
        </row>
        <row r="1117">
          <cell r="A1117">
            <v>91344632</v>
          </cell>
          <cell r="B1117" t="str">
            <v>Кв. 992</v>
          </cell>
          <cell r="C1117" t="str">
            <v>Подъезд №16</v>
          </cell>
          <cell r="D1117">
            <v>45535</v>
          </cell>
          <cell r="E1117" t="str">
            <v>СЗ КиноДевелопмент</v>
          </cell>
          <cell r="F1117">
            <v>45315</v>
          </cell>
          <cell r="G1117" t="str">
            <v>НЕТ</v>
          </cell>
          <cell r="H1117">
            <v>64.599999999999994</v>
          </cell>
          <cell r="I1117">
            <v>31</v>
          </cell>
        </row>
        <row r="1118">
          <cell r="A1118">
            <v>91344633</v>
          </cell>
          <cell r="B1118" t="str">
            <v>Кв. 993</v>
          </cell>
          <cell r="C1118" t="str">
            <v>Подъезд №16</v>
          </cell>
          <cell r="D1118">
            <v>45535</v>
          </cell>
          <cell r="E1118" t="str">
            <v>СЗ КиноДевелопмент</v>
          </cell>
          <cell r="F1118">
            <v>45315</v>
          </cell>
          <cell r="G1118" t="str">
            <v>НЕТ</v>
          </cell>
          <cell r="H1118">
            <v>35.200000000000003</v>
          </cell>
          <cell r="I1118">
            <v>31</v>
          </cell>
        </row>
        <row r="1119">
          <cell r="A1119">
            <v>91344634</v>
          </cell>
          <cell r="B1119" t="str">
            <v>Кв. 994</v>
          </cell>
          <cell r="C1119" t="str">
            <v>Подъезд №16</v>
          </cell>
          <cell r="D1119">
            <v>45535</v>
          </cell>
          <cell r="E1119" t="str">
            <v>СЗ КиноДевелопмент</v>
          </cell>
          <cell r="F1119">
            <v>45315</v>
          </cell>
          <cell r="G1119" t="str">
            <v>НЕТ</v>
          </cell>
          <cell r="H1119">
            <v>62.8</v>
          </cell>
          <cell r="I1119">
            <v>31</v>
          </cell>
        </row>
        <row r="1120">
          <cell r="A1120">
            <v>91344635</v>
          </cell>
          <cell r="B1120" t="str">
            <v>Кв. 995</v>
          </cell>
          <cell r="C1120" t="str">
            <v>Подъезд №16</v>
          </cell>
          <cell r="D1120">
            <v>45535</v>
          </cell>
          <cell r="E1120" t="str">
            <v>СЗ КиноДевелопмент</v>
          </cell>
          <cell r="F1120">
            <v>45315</v>
          </cell>
          <cell r="G1120" t="str">
            <v>НЕТ</v>
          </cell>
          <cell r="H1120">
            <v>75.099999999999994</v>
          </cell>
          <cell r="I1120">
            <v>31</v>
          </cell>
        </row>
        <row r="1121">
          <cell r="A1121">
            <v>91344636</v>
          </cell>
          <cell r="B1121" t="str">
            <v>Кв. 996</v>
          </cell>
          <cell r="C1121" t="str">
            <v>Подъезд №16</v>
          </cell>
          <cell r="D1121">
            <v>45535</v>
          </cell>
          <cell r="E1121" t="str">
            <v>СЗ КиноДевелопмент</v>
          </cell>
          <cell r="F1121">
            <v>45315</v>
          </cell>
          <cell r="G1121" t="str">
            <v>НЕТ</v>
          </cell>
          <cell r="H1121">
            <v>36.799999999999997</v>
          </cell>
          <cell r="I1121">
            <v>31</v>
          </cell>
        </row>
        <row r="1122">
          <cell r="A1122">
            <v>91344637</v>
          </cell>
          <cell r="B1122" t="str">
            <v>Кв. 998</v>
          </cell>
          <cell r="C1122" t="str">
            <v>Подъезд №16</v>
          </cell>
          <cell r="D1122">
            <v>45535</v>
          </cell>
          <cell r="E1122" t="str">
            <v>СЗ КиноДевелопмент</v>
          </cell>
          <cell r="F1122">
            <v>45315</v>
          </cell>
          <cell r="G1122" t="str">
            <v>НЕТ</v>
          </cell>
          <cell r="H1122">
            <v>64.599999999999994</v>
          </cell>
          <cell r="I1122">
            <v>31</v>
          </cell>
        </row>
        <row r="1123">
          <cell r="A1123">
            <v>91344638</v>
          </cell>
          <cell r="B1123" t="str">
            <v>Кл. №100К</v>
          </cell>
          <cell r="C1123" t="str">
            <v>Подъезд №8</v>
          </cell>
          <cell r="D1123">
            <v>45433</v>
          </cell>
          <cell r="E1123" t="str">
            <v>СЗ КиноДевелопмент</v>
          </cell>
          <cell r="F1123">
            <v>45315</v>
          </cell>
          <cell r="G1123" t="str">
            <v>НЕТ</v>
          </cell>
          <cell r="H1123">
            <v>4.7</v>
          </cell>
          <cell r="I1123">
            <v>31</v>
          </cell>
        </row>
        <row r="1124">
          <cell r="A1124">
            <v>91344639</v>
          </cell>
          <cell r="B1124" t="str">
            <v>Кл. №101К</v>
          </cell>
          <cell r="C1124" t="str">
            <v>Подъезд №8</v>
          </cell>
          <cell r="D1124">
            <v>45433</v>
          </cell>
          <cell r="E1124" t="str">
            <v>СЗ КиноДевелопмент</v>
          </cell>
          <cell r="F1124">
            <v>45315</v>
          </cell>
          <cell r="G1124" t="str">
            <v>НЕТ</v>
          </cell>
          <cell r="H1124">
            <v>3.4</v>
          </cell>
          <cell r="I1124">
            <v>31</v>
          </cell>
        </row>
        <row r="1125">
          <cell r="A1125">
            <v>91344640</v>
          </cell>
          <cell r="B1125" t="str">
            <v>Кл. №102К</v>
          </cell>
          <cell r="C1125" t="str">
            <v>Подъезд №8</v>
          </cell>
          <cell r="D1125">
            <v>45433</v>
          </cell>
          <cell r="E1125" t="str">
            <v>СЗ КиноДевелопмент</v>
          </cell>
          <cell r="F1125">
            <v>45315</v>
          </cell>
          <cell r="G1125" t="str">
            <v>НЕТ</v>
          </cell>
          <cell r="H1125">
            <v>3.5</v>
          </cell>
          <cell r="I1125">
            <v>31</v>
          </cell>
        </row>
        <row r="1126">
          <cell r="A1126">
            <v>91344641</v>
          </cell>
          <cell r="B1126" t="str">
            <v>Кл. №103К</v>
          </cell>
          <cell r="C1126" t="str">
            <v>Подъезд №9</v>
          </cell>
          <cell r="D1126">
            <v>45433</v>
          </cell>
          <cell r="E1126" t="str">
            <v>СЗ КиноДевелопмент</v>
          </cell>
          <cell r="F1126">
            <v>45315</v>
          </cell>
          <cell r="G1126" t="str">
            <v>НЕТ</v>
          </cell>
          <cell r="H1126">
            <v>3.8</v>
          </cell>
          <cell r="I1126">
            <v>31</v>
          </cell>
        </row>
        <row r="1127">
          <cell r="A1127">
            <v>91344642</v>
          </cell>
          <cell r="B1127" t="str">
            <v>Кл. №104К</v>
          </cell>
          <cell r="C1127" t="str">
            <v>Подъезд №9</v>
          </cell>
          <cell r="D1127">
            <v>45433</v>
          </cell>
          <cell r="E1127" t="str">
            <v>СЗ КиноДевелопмент</v>
          </cell>
          <cell r="F1127">
            <v>45315</v>
          </cell>
          <cell r="G1127" t="str">
            <v>НЕТ</v>
          </cell>
          <cell r="H1127">
            <v>3.6</v>
          </cell>
          <cell r="I1127">
            <v>31</v>
          </cell>
        </row>
        <row r="1128">
          <cell r="A1128">
            <v>91344643</v>
          </cell>
          <cell r="B1128" t="str">
            <v>Кл. №105К</v>
          </cell>
          <cell r="C1128" t="str">
            <v>Подъезд №9</v>
          </cell>
          <cell r="D1128">
            <v>45433</v>
          </cell>
          <cell r="E1128" t="str">
            <v>СЗ КиноДевелопмент</v>
          </cell>
          <cell r="F1128">
            <v>45315</v>
          </cell>
          <cell r="G1128" t="str">
            <v>НЕТ</v>
          </cell>
          <cell r="H1128">
            <v>3.2</v>
          </cell>
          <cell r="I1128">
            <v>31</v>
          </cell>
        </row>
        <row r="1129">
          <cell r="A1129">
            <v>91344644</v>
          </cell>
          <cell r="B1129" t="str">
            <v>Кл. №106К</v>
          </cell>
          <cell r="C1129" t="str">
            <v>Подъезд №9</v>
          </cell>
          <cell r="D1129">
            <v>45433</v>
          </cell>
          <cell r="E1129" t="str">
            <v>СЗ КиноДевелопмент</v>
          </cell>
          <cell r="F1129">
            <v>45315</v>
          </cell>
          <cell r="G1129" t="str">
            <v>НЕТ</v>
          </cell>
          <cell r="H1129">
            <v>3.6</v>
          </cell>
          <cell r="I1129">
            <v>31</v>
          </cell>
        </row>
        <row r="1130">
          <cell r="A1130">
            <v>91344645</v>
          </cell>
          <cell r="B1130" t="str">
            <v>Кл. №107К</v>
          </cell>
          <cell r="C1130" t="str">
            <v>Подъезд №9</v>
          </cell>
          <cell r="D1130">
            <v>45433</v>
          </cell>
          <cell r="E1130" t="str">
            <v>СЗ КиноДевелопмент</v>
          </cell>
          <cell r="F1130">
            <v>45315</v>
          </cell>
          <cell r="G1130" t="str">
            <v>НЕТ</v>
          </cell>
          <cell r="H1130">
            <v>4.8</v>
          </cell>
          <cell r="I1130">
            <v>31</v>
          </cell>
        </row>
        <row r="1131">
          <cell r="A1131">
            <v>91344646</v>
          </cell>
          <cell r="B1131" t="str">
            <v>Кл. №108К</v>
          </cell>
          <cell r="C1131" t="str">
            <v>Подъезд №9</v>
          </cell>
          <cell r="D1131">
            <v>45433</v>
          </cell>
          <cell r="E1131" t="str">
            <v>СЗ КиноДевелопмент</v>
          </cell>
          <cell r="F1131">
            <v>45315</v>
          </cell>
          <cell r="G1131" t="str">
            <v>НЕТ</v>
          </cell>
          <cell r="H1131">
            <v>5.6</v>
          </cell>
          <cell r="I1131">
            <v>31</v>
          </cell>
        </row>
        <row r="1132">
          <cell r="A1132">
            <v>91344647</v>
          </cell>
          <cell r="B1132" t="str">
            <v>Кл. №109К</v>
          </cell>
          <cell r="C1132" t="str">
            <v>Подъезд №9</v>
          </cell>
          <cell r="D1132">
            <v>45433</v>
          </cell>
          <cell r="E1132" t="str">
            <v>СЗ КиноДевелопмент</v>
          </cell>
          <cell r="F1132">
            <v>45315</v>
          </cell>
          <cell r="G1132" t="str">
            <v>НЕТ</v>
          </cell>
          <cell r="H1132">
            <v>4.3</v>
          </cell>
          <cell r="I1132">
            <v>31</v>
          </cell>
        </row>
        <row r="1133">
          <cell r="A1133">
            <v>91344648</v>
          </cell>
          <cell r="B1133" t="str">
            <v>Кл. №10К</v>
          </cell>
          <cell r="C1133" t="str">
            <v>Подъезд №2</v>
          </cell>
          <cell r="D1133">
            <v>45485</v>
          </cell>
          <cell r="E1133" t="str">
            <v>СЗ КиноДевелопмент</v>
          </cell>
          <cell r="F1133">
            <v>45315</v>
          </cell>
          <cell r="G1133" t="str">
            <v>НЕТ</v>
          </cell>
          <cell r="H1133">
            <v>7.2</v>
          </cell>
          <cell r="I1133">
            <v>31</v>
          </cell>
        </row>
        <row r="1134">
          <cell r="A1134">
            <v>91344649</v>
          </cell>
          <cell r="B1134" t="str">
            <v>Кл. №110К</v>
          </cell>
          <cell r="C1134" t="str">
            <v>Подъезд №9</v>
          </cell>
          <cell r="D1134">
            <v>45433</v>
          </cell>
          <cell r="E1134" t="str">
            <v>СЗ КиноДевелопмент</v>
          </cell>
          <cell r="F1134">
            <v>45315</v>
          </cell>
          <cell r="G1134" t="str">
            <v>НЕТ</v>
          </cell>
          <cell r="H1134">
            <v>4.5999999999999996</v>
          </cell>
          <cell r="I1134">
            <v>31</v>
          </cell>
        </row>
        <row r="1135">
          <cell r="A1135">
            <v>91344650</v>
          </cell>
          <cell r="B1135" t="str">
            <v>Кл. №111К</v>
          </cell>
          <cell r="C1135" t="str">
            <v>Подъезд №9</v>
          </cell>
          <cell r="D1135">
            <v>45433</v>
          </cell>
          <cell r="E1135" t="str">
            <v>СЗ КиноДевелопмент</v>
          </cell>
          <cell r="F1135">
            <v>45315</v>
          </cell>
          <cell r="G1135" t="str">
            <v>НЕТ</v>
          </cell>
          <cell r="H1135">
            <v>4.8</v>
          </cell>
          <cell r="I1135">
            <v>31</v>
          </cell>
        </row>
        <row r="1136">
          <cell r="A1136">
            <v>91344651</v>
          </cell>
          <cell r="B1136" t="str">
            <v>Кл. №112К</v>
          </cell>
          <cell r="C1136" t="str">
            <v>Подъезд №9</v>
          </cell>
          <cell r="D1136">
            <v>45433</v>
          </cell>
          <cell r="E1136" t="str">
            <v>СЗ КиноДевелопмент</v>
          </cell>
          <cell r="F1136">
            <v>45315</v>
          </cell>
          <cell r="G1136" t="str">
            <v>НЕТ</v>
          </cell>
          <cell r="H1136">
            <v>5.5</v>
          </cell>
          <cell r="I1136">
            <v>31</v>
          </cell>
        </row>
        <row r="1137">
          <cell r="A1137">
            <v>91344652</v>
          </cell>
          <cell r="B1137" t="str">
            <v>Кл. №113К</v>
          </cell>
          <cell r="C1137" t="str">
            <v>Подъезд №9</v>
          </cell>
          <cell r="D1137">
            <v>45433</v>
          </cell>
          <cell r="E1137" t="str">
            <v>СЗ КиноДевелопмент</v>
          </cell>
          <cell r="F1137">
            <v>45315</v>
          </cell>
          <cell r="G1137" t="str">
            <v>НЕТ</v>
          </cell>
          <cell r="H1137">
            <v>4.5</v>
          </cell>
          <cell r="I1137">
            <v>31</v>
          </cell>
        </row>
        <row r="1138">
          <cell r="A1138">
            <v>91344653</v>
          </cell>
          <cell r="B1138" t="str">
            <v>Кл. №114К</v>
          </cell>
          <cell r="C1138" t="str">
            <v>Подъезд №9</v>
          </cell>
          <cell r="D1138">
            <v>45433</v>
          </cell>
          <cell r="E1138" t="str">
            <v>СЗ КиноДевелопмент</v>
          </cell>
          <cell r="F1138">
            <v>45315</v>
          </cell>
          <cell r="G1138" t="str">
            <v>НЕТ</v>
          </cell>
          <cell r="H1138">
            <v>5.2</v>
          </cell>
          <cell r="I1138">
            <v>31</v>
          </cell>
        </row>
        <row r="1139">
          <cell r="A1139">
            <v>91344654</v>
          </cell>
          <cell r="B1139" t="str">
            <v>Кл. №115К</v>
          </cell>
          <cell r="C1139" t="str">
            <v>Подъезд №9</v>
          </cell>
          <cell r="D1139">
            <v>45433</v>
          </cell>
          <cell r="E1139" t="str">
            <v>СЗ КиноДевелопмент</v>
          </cell>
          <cell r="F1139">
            <v>45315</v>
          </cell>
          <cell r="G1139" t="str">
            <v>НЕТ</v>
          </cell>
          <cell r="H1139">
            <v>4.5999999999999996</v>
          </cell>
          <cell r="I1139">
            <v>31</v>
          </cell>
        </row>
        <row r="1140">
          <cell r="A1140">
            <v>91344655</v>
          </cell>
          <cell r="B1140" t="str">
            <v>Кл. №116К</v>
          </cell>
          <cell r="C1140" t="str">
            <v>Подъезд №9</v>
          </cell>
          <cell r="D1140">
            <v>45433</v>
          </cell>
          <cell r="E1140" t="str">
            <v>СЗ КиноДевелопмент</v>
          </cell>
          <cell r="F1140">
            <v>45315</v>
          </cell>
          <cell r="G1140" t="str">
            <v>НЕТ</v>
          </cell>
          <cell r="H1140">
            <v>4.9000000000000004</v>
          </cell>
          <cell r="I1140">
            <v>31</v>
          </cell>
        </row>
        <row r="1141">
          <cell r="A1141">
            <v>91344656</v>
          </cell>
          <cell r="B1141" t="str">
            <v>Кл. №117К</v>
          </cell>
          <cell r="C1141" t="str">
            <v>Подъезд №9</v>
          </cell>
          <cell r="D1141">
            <v>45433</v>
          </cell>
          <cell r="E1141" t="str">
            <v>СЗ КиноДевелопмент</v>
          </cell>
          <cell r="F1141">
            <v>45315</v>
          </cell>
          <cell r="G1141" t="str">
            <v>НЕТ</v>
          </cell>
          <cell r="H1141">
            <v>3.5</v>
          </cell>
          <cell r="I1141">
            <v>31</v>
          </cell>
        </row>
        <row r="1142">
          <cell r="A1142">
            <v>91344657</v>
          </cell>
          <cell r="B1142" t="str">
            <v>Кл. №118К</v>
          </cell>
          <cell r="C1142" t="str">
            <v>Подъезд №9</v>
          </cell>
          <cell r="D1142">
            <v>45433</v>
          </cell>
          <cell r="E1142" t="str">
            <v>СЗ КиноДевелопмент</v>
          </cell>
          <cell r="F1142">
            <v>45315</v>
          </cell>
          <cell r="G1142" t="str">
            <v>НЕТ</v>
          </cell>
          <cell r="H1142">
            <v>3.7</v>
          </cell>
          <cell r="I1142">
            <v>31</v>
          </cell>
        </row>
        <row r="1143">
          <cell r="A1143">
            <v>91344658</v>
          </cell>
          <cell r="B1143" t="str">
            <v>Кл. №119К</v>
          </cell>
          <cell r="C1143" t="str">
            <v>Подъезд №9</v>
          </cell>
          <cell r="D1143">
            <v>45433</v>
          </cell>
          <cell r="E1143" t="str">
            <v>СЗ КиноДевелопмент</v>
          </cell>
          <cell r="F1143">
            <v>45315</v>
          </cell>
          <cell r="G1143" t="str">
            <v>НЕТ</v>
          </cell>
          <cell r="H1143">
            <v>3.6</v>
          </cell>
          <cell r="I1143">
            <v>31</v>
          </cell>
        </row>
        <row r="1144">
          <cell r="A1144">
            <v>91344659</v>
          </cell>
          <cell r="B1144" t="str">
            <v>Кл. №11К</v>
          </cell>
          <cell r="C1144" t="str">
            <v>Подъезд №2</v>
          </cell>
          <cell r="D1144">
            <v>45485</v>
          </cell>
          <cell r="E1144" t="str">
            <v>СЗ КиноДевелопмент</v>
          </cell>
          <cell r="F1144">
            <v>45315</v>
          </cell>
          <cell r="G1144" t="str">
            <v>НЕТ</v>
          </cell>
          <cell r="H1144">
            <v>5.8</v>
          </cell>
          <cell r="I1144">
            <v>31</v>
          </cell>
        </row>
        <row r="1145">
          <cell r="A1145">
            <v>91344660</v>
          </cell>
          <cell r="B1145" t="str">
            <v>Кл. №120К</v>
          </cell>
          <cell r="C1145" t="str">
            <v>Подъезд №9</v>
          </cell>
          <cell r="D1145">
            <v>45433</v>
          </cell>
          <cell r="E1145" t="str">
            <v>СЗ КиноДевелопмент</v>
          </cell>
          <cell r="F1145">
            <v>45315</v>
          </cell>
          <cell r="G1145" t="str">
            <v>НЕТ</v>
          </cell>
          <cell r="H1145">
            <v>4.4000000000000004</v>
          </cell>
          <cell r="I1145">
            <v>31</v>
          </cell>
        </row>
        <row r="1146">
          <cell r="A1146">
            <v>91344661</v>
          </cell>
          <cell r="B1146" t="str">
            <v>Кл. №121К</v>
          </cell>
          <cell r="C1146" t="str">
            <v>Подъезд №9</v>
          </cell>
          <cell r="D1146">
            <v>45433</v>
          </cell>
          <cell r="E1146" t="str">
            <v>СЗ КиноДевелопмент</v>
          </cell>
          <cell r="F1146">
            <v>45315</v>
          </cell>
          <cell r="G1146" t="str">
            <v>НЕТ</v>
          </cell>
          <cell r="H1146">
            <v>5.7</v>
          </cell>
          <cell r="I1146">
            <v>31</v>
          </cell>
        </row>
        <row r="1147">
          <cell r="A1147">
            <v>91344662</v>
          </cell>
          <cell r="B1147" t="str">
            <v>Кл. №122К</v>
          </cell>
          <cell r="C1147" t="str">
            <v>Подъезд №9</v>
          </cell>
          <cell r="D1147">
            <v>45433</v>
          </cell>
          <cell r="E1147" t="str">
            <v>СЗ КиноДевелопмент</v>
          </cell>
          <cell r="F1147">
            <v>45315</v>
          </cell>
          <cell r="G1147" t="str">
            <v>НЕТ</v>
          </cell>
          <cell r="H1147">
            <v>3.4</v>
          </cell>
          <cell r="I1147">
            <v>31</v>
          </cell>
        </row>
        <row r="1148">
          <cell r="A1148">
            <v>91344663</v>
          </cell>
          <cell r="B1148" t="str">
            <v>Кл. №123К</v>
          </cell>
          <cell r="C1148" t="str">
            <v>Подъезд №10</v>
          </cell>
          <cell r="D1148">
            <v>45552</v>
          </cell>
          <cell r="E1148" t="str">
            <v>СЗ КиноДевелопмент</v>
          </cell>
          <cell r="F1148">
            <v>45315</v>
          </cell>
          <cell r="G1148" t="str">
            <v>НЕТ</v>
          </cell>
          <cell r="H1148">
            <v>3</v>
          </cell>
          <cell r="I1148">
            <v>31</v>
          </cell>
        </row>
        <row r="1149">
          <cell r="A1149">
            <v>91344664</v>
          </cell>
          <cell r="B1149" t="str">
            <v>Кл. №124К</v>
          </cell>
          <cell r="C1149" t="str">
            <v>Подъезд №10</v>
          </cell>
          <cell r="D1149">
            <v>45552</v>
          </cell>
          <cell r="E1149" t="str">
            <v>СЗ КиноДевелопмент</v>
          </cell>
          <cell r="F1149">
            <v>45315</v>
          </cell>
          <cell r="G1149" t="str">
            <v>НЕТ</v>
          </cell>
          <cell r="H1149">
            <v>5.3</v>
          </cell>
          <cell r="I1149">
            <v>31</v>
          </cell>
        </row>
        <row r="1150">
          <cell r="A1150">
            <v>91344665</v>
          </cell>
          <cell r="B1150" t="str">
            <v>Кл. №125К</v>
          </cell>
          <cell r="C1150" t="str">
            <v>Подъезд №10</v>
          </cell>
          <cell r="D1150">
            <v>45552</v>
          </cell>
          <cell r="E1150" t="str">
            <v>СЗ КиноДевелопмент</v>
          </cell>
          <cell r="F1150">
            <v>45315</v>
          </cell>
          <cell r="G1150" t="str">
            <v>НЕТ</v>
          </cell>
          <cell r="H1150">
            <v>5.4</v>
          </cell>
          <cell r="I1150">
            <v>31</v>
          </cell>
        </row>
        <row r="1151">
          <cell r="A1151">
            <v>91344666</v>
          </cell>
          <cell r="B1151" t="str">
            <v>Кл. №126К</v>
          </cell>
          <cell r="C1151" t="str">
            <v>Подъезд №10</v>
          </cell>
          <cell r="D1151">
            <v>45552</v>
          </cell>
          <cell r="E1151" t="str">
            <v>СЗ КиноДевелопмент</v>
          </cell>
          <cell r="F1151">
            <v>45315</v>
          </cell>
          <cell r="G1151" t="str">
            <v>НЕТ</v>
          </cell>
          <cell r="H1151">
            <v>3.4</v>
          </cell>
          <cell r="I1151">
            <v>31</v>
          </cell>
        </row>
        <row r="1152">
          <cell r="A1152">
            <v>91344667</v>
          </cell>
          <cell r="B1152" t="str">
            <v>Кл. №127К</v>
          </cell>
          <cell r="C1152" t="str">
            <v>Подъезд №10</v>
          </cell>
          <cell r="D1152">
            <v>45552</v>
          </cell>
          <cell r="E1152" t="str">
            <v>СЗ КиноДевелопмент</v>
          </cell>
          <cell r="F1152">
            <v>45315</v>
          </cell>
          <cell r="G1152" t="str">
            <v>НЕТ</v>
          </cell>
          <cell r="H1152">
            <v>3.5</v>
          </cell>
          <cell r="I1152">
            <v>31</v>
          </cell>
        </row>
        <row r="1153">
          <cell r="A1153">
            <v>91344668</v>
          </cell>
          <cell r="B1153" t="str">
            <v>Кл. №128К</v>
          </cell>
          <cell r="C1153" t="str">
            <v>Подъезд №10</v>
          </cell>
          <cell r="D1153">
            <v>45552</v>
          </cell>
          <cell r="E1153" t="str">
            <v>СЗ КиноДевелопмент</v>
          </cell>
          <cell r="F1153">
            <v>45315</v>
          </cell>
          <cell r="G1153" t="str">
            <v>НЕТ</v>
          </cell>
          <cell r="H1153">
            <v>7.4</v>
          </cell>
          <cell r="I1153">
            <v>31</v>
          </cell>
        </row>
        <row r="1154">
          <cell r="A1154">
            <v>91344669</v>
          </cell>
          <cell r="B1154" t="str">
            <v>Кл. №129К</v>
          </cell>
          <cell r="C1154" t="str">
            <v>Подъезд №10</v>
          </cell>
          <cell r="D1154">
            <v>45552</v>
          </cell>
          <cell r="E1154" t="str">
            <v>СЗ КиноДевелопмент</v>
          </cell>
          <cell r="F1154">
            <v>45315</v>
          </cell>
          <cell r="G1154" t="str">
            <v>НЕТ</v>
          </cell>
          <cell r="H1154">
            <v>4.8</v>
          </cell>
          <cell r="I1154">
            <v>31</v>
          </cell>
        </row>
        <row r="1155">
          <cell r="A1155">
            <v>91344670</v>
          </cell>
          <cell r="B1155" t="str">
            <v>Кл. №12К</v>
          </cell>
          <cell r="C1155" t="str">
            <v>Подъезд №2</v>
          </cell>
          <cell r="D1155">
            <v>45485</v>
          </cell>
          <cell r="E1155" t="str">
            <v>СЗ КиноДевелопмент</v>
          </cell>
          <cell r="F1155">
            <v>45315</v>
          </cell>
          <cell r="G1155" t="str">
            <v>НЕТ</v>
          </cell>
          <cell r="H1155">
            <v>5.6</v>
          </cell>
          <cell r="I1155">
            <v>31</v>
          </cell>
        </row>
        <row r="1156">
          <cell r="A1156">
            <v>91344671</v>
          </cell>
          <cell r="B1156" t="str">
            <v>Кл. №130К</v>
          </cell>
          <cell r="C1156" t="str">
            <v>Подъезд №10</v>
          </cell>
          <cell r="D1156">
            <v>45552</v>
          </cell>
          <cell r="E1156" t="str">
            <v>СЗ КиноДевелопмент</v>
          </cell>
          <cell r="F1156">
            <v>45315</v>
          </cell>
          <cell r="G1156" t="str">
            <v>НЕТ</v>
          </cell>
          <cell r="H1156">
            <v>3</v>
          </cell>
          <cell r="I1156">
            <v>31</v>
          </cell>
        </row>
        <row r="1157">
          <cell r="A1157">
            <v>91344672</v>
          </cell>
          <cell r="B1157" t="str">
            <v>Кл. №131К</v>
          </cell>
          <cell r="C1157" t="str">
            <v>Подъезд №10</v>
          </cell>
          <cell r="D1157">
            <v>45552</v>
          </cell>
          <cell r="E1157" t="str">
            <v>СЗ КиноДевелопмент</v>
          </cell>
          <cell r="F1157">
            <v>45315</v>
          </cell>
          <cell r="G1157" t="str">
            <v>НЕТ</v>
          </cell>
          <cell r="H1157">
            <v>4.9000000000000004</v>
          </cell>
          <cell r="I1157">
            <v>31</v>
          </cell>
        </row>
        <row r="1158">
          <cell r="A1158">
            <v>91344673</v>
          </cell>
          <cell r="B1158" t="str">
            <v>Кл. №132К</v>
          </cell>
          <cell r="C1158" t="str">
            <v>Подъезд №10</v>
          </cell>
          <cell r="D1158">
            <v>45552</v>
          </cell>
          <cell r="E1158" t="str">
            <v>СЗ КиноДевелопмент</v>
          </cell>
          <cell r="F1158">
            <v>45315</v>
          </cell>
          <cell r="G1158" t="str">
            <v>НЕТ</v>
          </cell>
          <cell r="H1158">
            <v>4.7</v>
          </cell>
          <cell r="I1158">
            <v>31</v>
          </cell>
        </row>
        <row r="1159">
          <cell r="A1159">
            <v>91344674</v>
          </cell>
          <cell r="B1159" t="str">
            <v>Кл. №133К</v>
          </cell>
          <cell r="C1159" t="str">
            <v>Подъезд №10</v>
          </cell>
          <cell r="D1159">
            <v>45552</v>
          </cell>
          <cell r="E1159" t="str">
            <v>СЗ КиноДевелопмент</v>
          </cell>
          <cell r="F1159">
            <v>45315</v>
          </cell>
          <cell r="G1159" t="str">
            <v>НЕТ</v>
          </cell>
          <cell r="H1159">
            <v>5</v>
          </cell>
          <cell r="I1159">
            <v>31</v>
          </cell>
        </row>
        <row r="1160">
          <cell r="A1160">
            <v>91344675</v>
          </cell>
          <cell r="B1160" t="str">
            <v>Кл. №134К</v>
          </cell>
          <cell r="C1160" t="str">
            <v>Подъезд №10</v>
          </cell>
          <cell r="D1160">
            <v>45552</v>
          </cell>
          <cell r="E1160" t="str">
            <v>СЗ КиноДевелопмент</v>
          </cell>
          <cell r="F1160">
            <v>45315</v>
          </cell>
          <cell r="G1160" t="str">
            <v>НЕТ</v>
          </cell>
          <cell r="H1160">
            <v>5.5</v>
          </cell>
          <cell r="I1160">
            <v>31</v>
          </cell>
        </row>
        <row r="1161">
          <cell r="A1161">
            <v>91344676</v>
          </cell>
          <cell r="B1161" t="str">
            <v>Кл. №135К</v>
          </cell>
          <cell r="C1161" t="str">
            <v>Подъезд №10</v>
          </cell>
          <cell r="D1161">
            <v>45552</v>
          </cell>
          <cell r="E1161" t="str">
            <v>СЗ КиноДевелопмент</v>
          </cell>
          <cell r="F1161">
            <v>45315</v>
          </cell>
          <cell r="G1161" t="str">
            <v>НЕТ</v>
          </cell>
          <cell r="H1161">
            <v>4.3</v>
          </cell>
          <cell r="I1161">
            <v>31</v>
          </cell>
        </row>
        <row r="1162">
          <cell r="A1162">
            <v>91344677</v>
          </cell>
          <cell r="B1162" t="str">
            <v>Кл. №136К</v>
          </cell>
          <cell r="C1162" t="str">
            <v>Подъезд №10</v>
          </cell>
          <cell r="D1162">
            <v>45552</v>
          </cell>
          <cell r="E1162" t="str">
            <v>СЗ КиноДевелопмент</v>
          </cell>
          <cell r="F1162">
            <v>45315</v>
          </cell>
          <cell r="G1162" t="str">
            <v>НЕТ</v>
          </cell>
          <cell r="H1162">
            <v>3.7</v>
          </cell>
          <cell r="I1162">
            <v>31</v>
          </cell>
        </row>
        <row r="1163">
          <cell r="A1163">
            <v>91344678</v>
          </cell>
          <cell r="B1163" t="str">
            <v>Кл. №137К</v>
          </cell>
          <cell r="C1163" t="str">
            <v>Подъезд №11</v>
          </cell>
          <cell r="D1163">
            <v>45485</v>
          </cell>
          <cell r="E1163" t="str">
            <v>СЗ КиноДевелопмент</v>
          </cell>
          <cell r="F1163">
            <v>45315</v>
          </cell>
          <cell r="G1163" t="str">
            <v>НЕТ</v>
          </cell>
          <cell r="H1163">
            <v>4.5</v>
          </cell>
          <cell r="I1163">
            <v>31</v>
          </cell>
        </row>
        <row r="1164">
          <cell r="A1164">
            <v>91344679</v>
          </cell>
          <cell r="B1164" t="str">
            <v>Кл. №138К</v>
          </cell>
          <cell r="C1164" t="str">
            <v>Подъезд №11</v>
          </cell>
          <cell r="D1164">
            <v>45485</v>
          </cell>
          <cell r="E1164" t="str">
            <v>СЗ КиноДевелопмент</v>
          </cell>
          <cell r="F1164">
            <v>45315</v>
          </cell>
          <cell r="G1164" t="str">
            <v>НЕТ</v>
          </cell>
          <cell r="H1164">
            <v>3.1</v>
          </cell>
          <cell r="I1164">
            <v>31</v>
          </cell>
        </row>
        <row r="1165">
          <cell r="A1165">
            <v>91344680</v>
          </cell>
          <cell r="B1165" t="str">
            <v>Кл. №139К</v>
          </cell>
          <cell r="C1165" t="str">
            <v>Подъезд №11</v>
          </cell>
          <cell r="D1165">
            <v>45485</v>
          </cell>
          <cell r="E1165" t="str">
            <v>СЗ КиноДевелопмент</v>
          </cell>
          <cell r="F1165">
            <v>45315</v>
          </cell>
          <cell r="G1165" t="str">
            <v>НЕТ</v>
          </cell>
          <cell r="H1165">
            <v>7.2</v>
          </cell>
          <cell r="I1165">
            <v>31</v>
          </cell>
        </row>
        <row r="1166">
          <cell r="A1166">
            <v>91344681</v>
          </cell>
          <cell r="B1166" t="str">
            <v>Кл. №13К</v>
          </cell>
          <cell r="C1166" t="str">
            <v>Подъезд №2</v>
          </cell>
          <cell r="D1166">
            <v>45485</v>
          </cell>
          <cell r="E1166" t="str">
            <v>СЗ КиноДевелопмент</v>
          </cell>
          <cell r="F1166">
            <v>45315</v>
          </cell>
          <cell r="G1166" t="str">
            <v>НЕТ</v>
          </cell>
          <cell r="H1166">
            <v>5.6</v>
          </cell>
          <cell r="I1166">
            <v>31</v>
          </cell>
        </row>
        <row r="1167">
          <cell r="A1167">
            <v>91344682</v>
          </cell>
          <cell r="B1167" t="str">
            <v>Кл. №140К</v>
          </cell>
          <cell r="C1167" t="str">
            <v>Подъезд №11</v>
          </cell>
          <cell r="D1167">
            <v>45485</v>
          </cell>
          <cell r="E1167" t="str">
            <v>СЗ КиноДевелопмент</v>
          </cell>
          <cell r="F1167">
            <v>45315</v>
          </cell>
          <cell r="G1167" t="str">
            <v>НЕТ</v>
          </cell>
          <cell r="H1167">
            <v>3.8</v>
          </cell>
          <cell r="I1167">
            <v>31</v>
          </cell>
        </row>
        <row r="1168">
          <cell r="A1168">
            <v>91344683</v>
          </cell>
          <cell r="B1168" t="str">
            <v>Кл. №141К</v>
          </cell>
          <cell r="C1168" t="str">
            <v>Подъезд №11</v>
          </cell>
          <cell r="D1168">
            <v>45485</v>
          </cell>
          <cell r="E1168" t="str">
            <v>СЗ КиноДевелопмент</v>
          </cell>
          <cell r="F1168">
            <v>45315</v>
          </cell>
          <cell r="G1168" t="str">
            <v>НЕТ</v>
          </cell>
          <cell r="H1168">
            <v>3.8</v>
          </cell>
          <cell r="I1168">
            <v>31</v>
          </cell>
        </row>
        <row r="1169">
          <cell r="A1169">
            <v>91344684</v>
          </cell>
          <cell r="B1169" t="str">
            <v>Кл. №142К</v>
          </cell>
          <cell r="C1169" t="str">
            <v>Подъезд №11</v>
          </cell>
          <cell r="D1169">
            <v>45485</v>
          </cell>
          <cell r="E1169" t="str">
            <v>СЗ КиноДевелопмент</v>
          </cell>
          <cell r="F1169">
            <v>45315</v>
          </cell>
          <cell r="G1169" t="str">
            <v>НЕТ</v>
          </cell>
          <cell r="H1169">
            <v>4</v>
          </cell>
          <cell r="I1169">
            <v>31</v>
          </cell>
        </row>
        <row r="1170">
          <cell r="A1170">
            <v>91344685</v>
          </cell>
          <cell r="B1170" t="str">
            <v>Кл. №143К</v>
          </cell>
          <cell r="C1170" t="str">
            <v>Подъезд №11</v>
          </cell>
          <cell r="D1170">
            <v>45485</v>
          </cell>
          <cell r="E1170" t="str">
            <v>СЗ КиноДевелопмент</v>
          </cell>
          <cell r="F1170">
            <v>45315</v>
          </cell>
          <cell r="G1170" t="str">
            <v>НЕТ</v>
          </cell>
          <cell r="H1170">
            <v>4.5999999999999996</v>
          </cell>
          <cell r="I1170">
            <v>31</v>
          </cell>
        </row>
        <row r="1171">
          <cell r="A1171">
            <v>91344686</v>
          </cell>
          <cell r="B1171" t="str">
            <v>Кл. №144К</v>
          </cell>
          <cell r="C1171" t="str">
            <v>Подъезд №11</v>
          </cell>
          <cell r="D1171">
            <v>45485</v>
          </cell>
          <cell r="E1171" t="str">
            <v>СЗ КиноДевелопмент</v>
          </cell>
          <cell r="F1171">
            <v>45315</v>
          </cell>
          <cell r="G1171" t="str">
            <v>НЕТ</v>
          </cell>
          <cell r="H1171">
            <v>4.5</v>
          </cell>
          <cell r="I1171">
            <v>31</v>
          </cell>
        </row>
        <row r="1172">
          <cell r="A1172">
            <v>91344687</v>
          </cell>
          <cell r="B1172" t="str">
            <v>Кл. №145К</v>
          </cell>
          <cell r="C1172" t="str">
            <v>Подъезд №11</v>
          </cell>
          <cell r="D1172">
            <v>45485</v>
          </cell>
          <cell r="E1172" t="str">
            <v>СЗ КиноДевелопмент</v>
          </cell>
          <cell r="F1172">
            <v>45315</v>
          </cell>
          <cell r="G1172" t="str">
            <v>НЕТ</v>
          </cell>
          <cell r="H1172">
            <v>5.2</v>
          </cell>
          <cell r="I1172">
            <v>31</v>
          </cell>
        </row>
        <row r="1173">
          <cell r="A1173">
            <v>91344688</v>
          </cell>
          <cell r="B1173" t="str">
            <v>Кл. №146К</v>
          </cell>
          <cell r="C1173" t="str">
            <v>Подъезд №11</v>
          </cell>
          <cell r="D1173">
            <v>45485</v>
          </cell>
          <cell r="E1173" t="str">
            <v>СЗ КиноДевелопмент</v>
          </cell>
          <cell r="F1173">
            <v>45315</v>
          </cell>
          <cell r="G1173" t="str">
            <v>НЕТ</v>
          </cell>
          <cell r="H1173">
            <v>3.4</v>
          </cell>
          <cell r="I1173">
            <v>31</v>
          </cell>
        </row>
        <row r="1174">
          <cell r="A1174">
            <v>91344689</v>
          </cell>
          <cell r="B1174" t="str">
            <v>Кл. №147К</v>
          </cell>
          <cell r="C1174" t="str">
            <v>Подъезд №11</v>
          </cell>
          <cell r="D1174">
            <v>45485</v>
          </cell>
          <cell r="E1174" t="str">
            <v>СЗ КиноДевелопмент</v>
          </cell>
          <cell r="F1174">
            <v>45315</v>
          </cell>
          <cell r="G1174" t="str">
            <v>НЕТ</v>
          </cell>
          <cell r="H1174">
            <v>7</v>
          </cell>
          <cell r="I1174">
            <v>31</v>
          </cell>
        </row>
        <row r="1175">
          <cell r="A1175">
            <v>91344690</v>
          </cell>
          <cell r="B1175" t="str">
            <v>Кл. №148К</v>
          </cell>
          <cell r="C1175" t="str">
            <v>Подъезд №11</v>
          </cell>
          <cell r="D1175">
            <v>45485</v>
          </cell>
          <cell r="E1175" t="str">
            <v>СЗ КиноДевелопмент</v>
          </cell>
          <cell r="F1175">
            <v>45315</v>
          </cell>
          <cell r="G1175" t="str">
            <v>НЕТ</v>
          </cell>
          <cell r="H1175">
            <v>5.2</v>
          </cell>
          <cell r="I1175">
            <v>31</v>
          </cell>
        </row>
        <row r="1176">
          <cell r="A1176">
            <v>91344691</v>
          </cell>
          <cell r="B1176" t="str">
            <v>Кл. №149К</v>
          </cell>
          <cell r="C1176" t="str">
            <v>Подъезд №11</v>
          </cell>
          <cell r="D1176">
            <v>45485</v>
          </cell>
          <cell r="E1176" t="str">
            <v>СЗ КиноДевелопмент</v>
          </cell>
          <cell r="F1176">
            <v>45315</v>
          </cell>
          <cell r="G1176" t="str">
            <v>НЕТ</v>
          </cell>
          <cell r="H1176">
            <v>3.5</v>
          </cell>
          <cell r="I1176">
            <v>31</v>
          </cell>
        </row>
        <row r="1177">
          <cell r="A1177">
            <v>91344692</v>
          </cell>
          <cell r="B1177" t="str">
            <v>Кл. №14К</v>
          </cell>
          <cell r="C1177" t="str">
            <v>Подъезд №2</v>
          </cell>
          <cell r="D1177">
            <v>45485</v>
          </cell>
          <cell r="E1177" t="str">
            <v>СЗ КиноДевелопмент</v>
          </cell>
          <cell r="F1177">
            <v>45315</v>
          </cell>
          <cell r="G1177" t="str">
            <v>НЕТ</v>
          </cell>
          <cell r="H1177">
            <v>5.0999999999999996</v>
          </cell>
          <cell r="I1177">
            <v>31</v>
          </cell>
        </row>
        <row r="1178">
          <cell r="A1178">
            <v>91344693</v>
          </cell>
          <cell r="B1178" t="str">
            <v>Кл. №150К</v>
          </cell>
          <cell r="C1178" t="str">
            <v>Подъезд №11</v>
          </cell>
          <cell r="D1178">
            <v>45485</v>
          </cell>
          <cell r="E1178" t="str">
            <v>СЗ КиноДевелопмент</v>
          </cell>
          <cell r="F1178">
            <v>45315</v>
          </cell>
          <cell r="G1178" t="str">
            <v>НЕТ</v>
          </cell>
          <cell r="H1178">
            <v>3.3</v>
          </cell>
          <cell r="I1178">
            <v>31</v>
          </cell>
        </row>
        <row r="1179">
          <cell r="A1179">
            <v>91344694</v>
          </cell>
          <cell r="B1179" t="str">
            <v>Кл. №151К</v>
          </cell>
          <cell r="C1179" t="str">
            <v>Подъезд №13</v>
          </cell>
          <cell r="D1179">
            <v>45429</v>
          </cell>
          <cell r="E1179" t="str">
            <v>СЗ КиноДевелопмент</v>
          </cell>
          <cell r="F1179">
            <v>45315</v>
          </cell>
          <cell r="G1179" t="str">
            <v>НЕТ</v>
          </cell>
          <cell r="H1179">
            <v>3.2</v>
          </cell>
          <cell r="I1179">
            <v>31</v>
          </cell>
        </row>
        <row r="1180">
          <cell r="A1180">
            <v>91344695</v>
          </cell>
          <cell r="B1180" t="str">
            <v>Кл. №152К</v>
          </cell>
          <cell r="C1180" t="str">
            <v>Подъезд №13</v>
          </cell>
          <cell r="D1180">
            <v>45429</v>
          </cell>
          <cell r="E1180" t="str">
            <v>СЗ КиноДевелопмент</v>
          </cell>
          <cell r="F1180">
            <v>45315</v>
          </cell>
          <cell r="G1180" t="str">
            <v>НЕТ</v>
          </cell>
          <cell r="H1180">
            <v>4</v>
          </cell>
          <cell r="I1180">
            <v>31</v>
          </cell>
        </row>
        <row r="1181">
          <cell r="A1181">
            <v>91344696</v>
          </cell>
          <cell r="B1181" t="str">
            <v>Кл. №153К</v>
          </cell>
          <cell r="C1181" t="str">
            <v>Подъезд №13</v>
          </cell>
          <cell r="D1181">
            <v>45429</v>
          </cell>
          <cell r="E1181" t="str">
            <v>СЗ КиноДевелопмент</v>
          </cell>
          <cell r="F1181">
            <v>45315</v>
          </cell>
          <cell r="G1181" t="str">
            <v>НЕТ</v>
          </cell>
          <cell r="H1181">
            <v>4.4000000000000004</v>
          </cell>
          <cell r="I1181">
            <v>31</v>
          </cell>
        </row>
        <row r="1182">
          <cell r="A1182">
            <v>91344697</v>
          </cell>
          <cell r="B1182" t="str">
            <v>Кл. №154К</v>
          </cell>
          <cell r="C1182" t="str">
            <v>Подъезд №13</v>
          </cell>
          <cell r="D1182">
            <v>45429</v>
          </cell>
          <cell r="E1182" t="str">
            <v>СЗ КиноДевелопмент</v>
          </cell>
          <cell r="F1182">
            <v>45315</v>
          </cell>
          <cell r="G1182" t="str">
            <v>НЕТ</v>
          </cell>
          <cell r="H1182">
            <v>3.3</v>
          </cell>
          <cell r="I1182">
            <v>31</v>
          </cell>
        </row>
        <row r="1183">
          <cell r="A1183">
            <v>91344698</v>
          </cell>
          <cell r="B1183" t="str">
            <v>Кл. №155К</v>
          </cell>
          <cell r="C1183" t="str">
            <v>Подъезд №13</v>
          </cell>
          <cell r="D1183">
            <v>45429</v>
          </cell>
          <cell r="E1183" t="str">
            <v>СЗ КиноДевелопмент</v>
          </cell>
          <cell r="F1183">
            <v>45315</v>
          </cell>
          <cell r="G1183" t="str">
            <v>НЕТ</v>
          </cell>
          <cell r="H1183">
            <v>3.9</v>
          </cell>
          <cell r="I1183">
            <v>31</v>
          </cell>
        </row>
        <row r="1184">
          <cell r="A1184">
            <v>91344699</v>
          </cell>
          <cell r="B1184" t="str">
            <v>Кл. №156К</v>
          </cell>
          <cell r="C1184" t="str">
            <v>Подъезд №13</v>
          </cell>
          <cell r="D1184">
            <v>45429</v>
          </cell>
          <cell r="E1184" t="str">
            <v>СЗ КиноДевелопмент</v>
          </cell>
          <cell r="F1184">
            <v>45315</v>
          </cell>
          <cell r="G1184" t="str">
            <v>НЕТ</v>
          </cell>
          <cell r="H1184">
            <v>4.2</v>
          </cell>
          <cell r="I1184">
            <v>31</v>
          </cell>
        </row>
        <row r="1185">
          <cell r="A1185">
            <v>91344700</v>
          </cell>
          <cell r="B1185" t="str">
            <v>Кл. №157К</v>
          </cell>
          <cell r="C1185" t="str">
            <v>Подъезд №13</v>
          </cell>
          <cell r="D1185">
            <v>45429</v>
          </cell>
          <cell r="E1185" t="str">
            <v>СЗ КиноДевелопмент</v>
          </cell>
          <cell r="F1185">
            <v>45315</v>
          </cell>
          <cell r="G1185" t="str">
            <v>НЕТ</v>
          </cell>
          <cell r="H1185">
            <v>4.3</v>
          </cell>
          <cell r="I1185">
            <v>31</v>
          </cell>
        </row>
        <row r="1186">
          <cell r="A1186">
            <v>91344701</v>
          </cell>
          <cell r="B1186" t="str">
            <v>Кл. №158К</v>
          </cell>
          <cell r="C1186" t="str">
            <v>Подъезд №13</v>
          </cell>
          <cell r="D1186">
            <v>45429</v>
          </cell>
          <cell r="E1186" t="str">
            <v>СЗ КиноДевелопмент</v>
          </cell>
          <cell r="F1186">
            <v>45315</v>
          </cell>
          <cell r="G1186" t="str">
            <v>НЕТ</v>
          </cell>
          <cell r="H1186">
            <v>2.6</v>
          </cell>
          <cell r="I1186">
            <v>31</v>
          </cell>
        </row>
        <row r="1187">
          <cell r="A1187">
            <v>91344702</v>
          </cell>
          <cell r="B1187" t="str">
            <v>Кл. №159К</v>
          </cell>
          <cell r="C1187" t="str">
            <v>Подъезд №13</v>
          </cell>
          <cell r="D1187">
            <v>45429</v>
          </cell>
          <cell r="E1187" t="str">
            <v>СЗ КиноДевелопмент</v>
          </cell>
          <cell r="F1187">
            <v>45315</v>
          </cell>
          <cell r="G1187" t="str">
            <v>НЕТ</v>
          </cell>
          <cell r="H1187">
            <v>5.2</v>
          </cell>
          <cell r="I1187">
            <v>31</v>
          </cell>
        </row>
        <row r="1188">
          <cell r="A1188">
            <v>91344703</v>
          </cell>
          <cell r="B1188" t="str">
            <v>Кл. №15К</v>
          </cell>
          <cell r="C1188" t="str">
            <v>Подъезд №2</v>
          </cell>
          <cell r="D1188">
            <v>45485</v>
          </cell>
          <cell r="E1188" t="str">
            <v>СЗ КиноДевелопмент</v>
          </cell>
          <cell r="F1188">
            <v>45315</v>
          </cell>
          <cell r="G1188" t="str">
            <v>НЕТ</v>
          </cell>
          <cell r="H1188">
            <v>7.8</v>
          </cell>
          <cell r="I1188">
            <v>31</v>
          </cell>
        </row>
        <row r="1189">
          <cell r="A1189">
            <v>91344704</v>
          </cell>
          <cell r="B1189" t="str">
            <v>Кл. №160К</v>
          </cell>
          <cell r="C1189" t="str">
            <v>Подъезд №13</v>
          </cell>
          <cell r="D1189">
            <v>45429</v>
          </cell>
          <cell r="E1189" t="str">
            <v>СЗ КиноДевелопмент</v>
          </cell>
          <cell r="F1189">
            <v>45315</v>
          </cell>
          <cell r="G1189" t="str">
            <v>НЕТ</v>
          </cell>
          <cell r="H1189">
            <v>3.3</v>
          </cell>
          <cell r="I1189">
            <v>31</v>
          </cell>
        </row>
        <row r="1190">
          <cell r="A1190">
            <v>91344705</v>
          </cell>
          <cell r="B1190" t="str">
            <v>Кл. №161К</v>
          </cell>
          <cell r="C1190" t="str">
            <v>Подъезд №13</v>
          </cell>
          <cell r="D1190">
            <v>45429</v>
          </cell>
          <cell r="E1190" t="str">
            <v>СЗ КиноДевелопмент</v>
          </cell>
          <cell r="F1190">
            <v>45315</v>
          </cell>
          <cell r="G1190" t="str">
            <v>НЕТ</v>
          </cell>
          <cell r="H1190">
            <v>5.6</v>
          </cell>
          <cell r="I1190">
            <v>31</v>
          </cell>
        </row>
        <row r="1191">
          <cell r="A1191">
            <v>91344706</v>
          </cell>
          <cell r="B1191" t="str">
            <v>Кл. №162К</v>
          </cell>
          <cell r="C1191" t="str">
            <v>Подъезд №13</v>
          </cell>
          <cell r="D1191">
            <v>45429</v>
          </cell>
          <cell r="E1191" t="str">
            <v>СЗ КиноДевелопмент</v>
          </cell>
          <cell r="F1191">
            <v>45315</v>
          </cell>
          <cell r="G1191" t="str">
            <v>НЕТ</v>
          </cell>
          <cell r="H1191">
            <v>4</v>
          </cell>
          <cell r="I1191">
            <v>31</v>
          </cell>
        </row>
        <row r="1192">
          <cell r="A1192">
            <v>91344707</v>
          </cell>
          <cell r="B1192" t="str">
            <v>Кл. №163К</v>
          </cell>
          <cell r="C1192" t="str">
            <v>Подъезд №13</v>
          </cell>
          <cell r="D1192">
            <v>45429</v>
          </cell>
          <cell r="E1192" t="str">
            <v>СЗ КиноДевелопмент</v>
          </cell>
          <cell r="F1192">
            <v>45315</v>
          </cell>
          <cell r="G1192" t="str">
            <v>НЕТ</v>
          </cell>
          <cell r="H1192">
            <v>4.5999999999999996</v>
          </cell>
          <cell r="I1192">
            <v>31</v>
          </cell>
        </row>
        <row r="1193">
          <cell r="A1193">
            <v>91344708</v>
          </cell>
          <cell r="B1193" t="str">
            <v>Кл. №164К</v>
          </cell>
          <cell r="C1193" t="str">
            <v>Подъезд №13</v>
          </cell>
          <cell r="D1193">
            <v>45429</v>
          </cell>
          <cell r="E1193" t="str">
            <v>СЗ КиноДевелопмент</v>
          </cell>
          <cell r="F1193">
            <v>45315</v>
          </cell>
          <cell r="G1193" t="str">
            <v>НЕТ</v>
          </cell>
          <cell r="H1193">
            <v>3.4</v>
          </cell>
          <cell r="I1193">
            <v>31</v>
          </cell>
        </row>
        <row r="1194">
          <cell r="A1194">
            <v>91344709</v>
          </cell>
          <cell r="B1194" t="str">
            <v>Кл. №165К</v>
          </cell>
          <cell r="C1194" t="str">
            <v>Подъезд №15</v>
          </cell>
          <cell r="D1194">
            <v>45485</v>
          </cell>
          <cell r="E1194" t="str">
            <v>СЗ КиноДевелопмент</v>
          </cell>
          <cell r="F1194">
            <v>45315</v>
          </cell>
          <cell r="G1194" t="str">
            <v>НЕТ</v>
          </cell>
          <cell r="H1194">
            <v>3.7</v>
          </cell>
          <cell r="I1194">
            <v>31</v>
          </cell>
        </row>
        <row r="1195">
          <cell r="A1195">
            <v>91344710</v>
          </cell>
          <cell r="B1195" t="str">
            <v>Кл. №166К</v>
          </cell>
          <cell r="C1195" t="str">
            <v>Подъезд №15</v>
          </cell>
          <cell r="D1195">
            <v>45485</v>
          </cell>
          <cell r="E1195" t="str">
            <v>СЗ КиноДевелопмент</v>
          </cell>
          <cell r="F1195">
            <v>45315</v>
          </cell>
          <cell r="G1195" t="str">
            <v>НЕТ</v>
          </cell>
          <cell r="H1195">
            <v>3.5</v>
          </cell>
          <cell r="I1195">
            <v>31</v>
          </cell>
        </row>
        <row r="1196">
          <cell r="A1196">
            <v>91344711</v>
          </cell>
          <cell r="B1196" t="str">
            <v>Кл. №167К</v>
          </cell>
          <cell r="C1196" t="str">
            <v>Подъезд №15</v>
          </cell>
          <cell r="D1196">
            <v>45485</v>
          </cell>
          <cell r="E1196" t="str">
            <v>СЗ КиноДевелопмент</v>
          </cell>
          <cell r="F1196">
            <v>45315</v>
          </cell>
          <cell r="G1196" t="str">
            <v>НЕТ</v>
          </cell>
          <cell r="H1196">
            <v>4</v>
          </cell>
          <cell r="I1196">
            <v>31</v>
          </cell>
        </row>
        <row r="1197">
          <cell r="A1197">
            <v>91344712</v>
          </cell>
          <cell r="B1197" t="str">
            <v>Кл. №168К</v>
          </cell>
          <cell r="C1197" t="str">
            <v>Подъезд №15</v>
          </cell>
          <cell r="D1197">
            <v>45485</v>
          </cell>
          <cell r="E1197" t="str">
            <v>СЗ КиноДевелопмент</v>
          </cell>
          <cell r="F1197">
            <v>45315</v>
          </cell>
          <cell r="G1197" t="str">
            <v>НЕТ</v>
          </cell>
          <cell r="H1197">
            <v>4.0999999999999996</v>
          </cell>
          <cell r="I1197">
            <v>31</v>
          </cell>
        </row>
        <row r="1198">
          <cell r="A1198">
            <v>91344713</v>
          </cell>
          <cell r="B1198" t="str">
            <v>Кл. №169К</v>
          </cell>
          <cell r="C1198" t="str">
            <v>Подъезд №15</v>
          </cell>
          <cell r="D1198">
            <v>45485</v>
          </cell>
          <cell r="E1198" t="str">
            <v>СЗ КиноДевелопмент</v>
          </cell>
          <cell r="F1198">
            <v>45315</v>
          </cell>
          <cell r="G1198" t="str">
            <v>НЕТ</v>
          </cell>
          <cell r="H1198">
            <v>3.8</v>
          </cell>
          <cell r="I1198">
            <v>31</v>
          </cell>
        </row>
        <row r="1199">
          <cell r="A1199">
            <v>91344714</v>
          </cell>
          <cell r="B1199" t="str">
            <v>Кл. №16К</v>
          </cell>
          <cell r="C1199" t="str">
            <v>Подъезд №2</v>
          </cell>
          <cell r="D1199">
            <v>45485</v>
          </cell>
          <cell r="E1199" t="str">
            <v>СЗ КиноДевелопмент</v>
          </cell>
          <cell r="F1199">
            <v>45315</v>
          </cell>
          <cell r="G1199" t="str">
            <v>НЕТ</v>
          </cell>
          <cell r="H1199">
            <v>4.7</v>
          </cell>
          <cell r="I1199">
            <v>31</v>
          </cell>
        </row>
        <row r="1200">
          <cell r="A1200">
            <v>91344715</v>
          </cell>
          <cell r="B1200" t="str">
            <v>Кл. №170К</v>
          </cell>
          <cell r="C1200" t="str">
            <v>Подъезд №15</v>
          </cell>
          <cell r="D1200">
            <v>45485</v>
          </cell>
          <cell r="E1200" t="str">
            <v>СЗ КиноДевелопмент</v>
          </cell>
          <cell r="F1200">
            <v>45315</v>
          </cell>
          <cell r="G1200" t="str">
            <v>НЕТ</v>
          </cell>
          <cell r="H1200">
            <v>3.8</v>
          </cell>
          <cell r="I1200">
            <v>31</v>
          </cell>
        </row>
        <row r="1201">
          <cell r="A1201">
            <v>91344716</v>
          </cell>
          <cell r="B1201" t="str">
            <v>Кл. №171К</v>
          </cell>
          <cell r="C1201" t="str">
            <v>Подъезд №15</v>
          </cell>
          <cell r="D1201">
            <v>45485</v>
          </cell>
          <cell r="E1201" t="str">
            <v>СЗ КиноДевелопмент</v>
          </cell>
          <cell r="F1201">
            <v>45315</v>
          </cell>
          <cell r="G1201" t="str">
            <v>НЕТ</v>
          </cell>
          <cell r="H1201">
            <v>3.7</v>
          </cell>
          <cell r="I1201">
            <v>31</v>
          </cell>
        </row>
        <row r="1202">
          <cell r="A1202">
            <v>91344717</v>
          </cell>
          <cell r="B1202" t="str">
            <v>Кл. №172К</v>
          </cell>
          <cell r="C1202" t="str">
            <v>Подъезд №16</v>
          </cell>
          <cell r="D1202">
            <v>45535</v>
          </cell>
          <cell r="E1202" t="str">
            <v>СЗ КиноДевелопмент</v>
          </cell>
          <cell r="F1202">
            <v>45315</v>
          </cell>
          <cell r="G1202" t="str">
            <v>НЕТ</v>
          </cell>
          <cell r="H1202">
            <v>3.3</v>
          </cell>
          <cell r="I1202">
            <v>31</v>
          </cell>
        </row>
        <row r="1203">
          <cell r="A1203">
            <v>91344718</v>
          </cell>
          <cell r="B1203" t="str">
            <v>Кл. №173К</v>
          </cell>
          <cell r="C1203" t="str">
            <v>Подъезд №16</v>
          </cell>
          <cell r="D1203">
            <v>45535</v>
          </cell>
          <cell r="E1203" t="str">
            <v>СЗ КиноДевелопмент</v>
          </cell>
          <cell r="F1203">
            <v>45315</v>
          </cell>
          <cell r="G1203" t="str">
            <v>НЕТ</v>
          </cell>
          <cell r="H1203">
            <v>3</v>
          </cell>
          <cell r="I1203">
            <v>31</v>
          </cell>
        </row>
        <row r="1204">
          <cell r="A1204">
            <v>91344719</v>
          </cell>
          <cell r="B1204" t="str">
            <v>Кл. №174К</v>
          </cell>
          <cell r="C1204" t="str">
            <v>Подъезд №16</v>
          </cell>
          <cell r="D1204">
            <v>45535</v>
          </cell>
          <cell r="E1204" t="str">
            <v>СЗ КиноДевелопмент</v>
          </cell>
          <cell r="F1204">
            <v>45315</v>
          </cell>
          <cell r="G1204" t="str">
            <v>НЕТ</v>
          </cell>
          <cell r="H1204">
            <v>3.3</v>
          </cell>
          <cell r="I1204">
            <v>31</v>
          </cell>
        </row>
        <row r="1205">
          <cell r="A1205">
            <v>91344720</v>
          </cell>
          <cell r="B1205" t="str">
            <v>Кл. №175К</v>
          </cell>
          <cell r="C1205" t="str">
            <v>Подъезд №16</v>
          </cell>
          <cell r="D1205">
            <v>45535</v>
          </cell>
          <cell r="E1205" t="str">
            <v>СЗ КиноДевелопмент</v>
          </cell>
          <cell r="F1205">
            <v>45315</v>
          </cell>
          <cell r="G1205" t="str">
            <v>НЕТ</v>
          </cell>
          <cell r="H1205">
            <v>3.4</v>
          </cell>
          <cell r="I1205">
            <v>31</v>
          </cell>
        </row>
        <row r="1206">
          <cell r="A1206">
            <v>91344721</v>
          </cell>
          <cell r="B1206" t="str">
            <v>Кл. №176К</v>
          </cell>
          <cell r="C1206" t="str">
            <v>Подъезд №16</v>
          </cell>
          <cell r="D1206">
            <v>45535</v>
          </cell>
          <cell r="E1206" t="str">
            <v>СЗ КиноДевелопмент</v>
          </cell>
          <cell r="F1206">
            <v>45315</v>
          </cell>
          <cell r="G1206" t="str">
            <v>НЕТ</v>
          </cell>
          <cell r="H1206">
            <v>4.2</v>
          </cell>
          <cell r="I1206">
            <v>31</v>
          </cell>
        </row>
        <row r="1207">
          <cell r="A1207">
            <v>91344722</v>
          </cell>
          <cell r="B1207" t="str">
            <v>Кл. №177К</v>
          </cell>
          <cell r="C1207" t="str">
            <v>Подъезд №16</v>
          </cell>
          <cell r="D1207">
            <v>45535</v>
          </cell>
          <cell r="E1207" t="str">
            <v>СЗ КиноДевелопмент</v>
          </cell>
          <cell r="F1207">
            <v>45315</v>
          </cell>
          <cell r="G1207" t="str">
            <v>НЕТ</v>
          </cell>
          <cell r="H1207">
            <v>3.4</v>
          </cell>
          <cell r="I1207">
            <v>31</v>
          </cell>
        </row>
        <row r="1208">
          <cell r="A1208">
            <v>91344723</v>
          </cell>
          <cell r="B1208" t="str">
            <v>Кл. №178К</v>
          </cell>
          <cell r="C1208" t="str">
            <v>Подъезд №16</v>
          </cell>
          <cell r="D1208">
            <v>45535</v>
          </cell>
          <cell r="E1208" t="str">
            <v>СЗ КиноДевелопмент</v>
          </cell>
          <cell r="F1208">
            <v>45315</v>
          </cell>
          <cell r="G1208" t="str">
            <v>НЕТ</v>
          </cell>
          <cell r="H1208">
            <v>3.7</v>
          </cell>
          <cell r="I1208">
            <v>31</v>
          </cell>
        </row>
        <row r="1209">
          <cell r="A1209">
            <v>91344724</v>
          </cell>
          <cell r="B1209" t="str">
            <v>Кл. №179К</v>
          </cell>
          <cell r="C1209" t="str">
            <v>Подъезд №16</v>
          </cell>
          <cell r="D1209">
            <v>45535</v>
          </cell>
          <cell r="E1209" t="str">
            <v>СЗ КиноДевелопмент</v>
          </cell>
          <cell r="F1209">
            <v>45315</v>
          </cell>
          <cell r="G1209" t="str">
            <v>НЕТ</v>
          </cell>
          <cell r="H1209">
            <v>4.2</v>
          </cell>
          <cell r="I1209">
            <v>31</v>
          </cell>
        </row>
        <row r="1210">
          <cell r="A1210">
            <v>91344725</v>
          </cell>
          <cell r="B1210" t="str">
            <v>Кл. №17К</v>
          </cell>
          <cell r="C1210" t="str">
            <v>Подъезд №2</v>
          </cell>
          <cell r="D1210">
            <v>45485</v>
          </cell>
          <cell r="E1210" t="str">
            <v>СЗ КиноДевелопмент</v>
          </cell>
          <cell r="F1210">
            <v>45315</v>
          </cell>
          <cell r="G1210" t="str">
            <v>НЕТ</v>
          </cell>
          <cell r="H1210">
            <v>3.8</v>
          </cell>
          <cell r="I1210">
            <v>31</v>
          </cell>
        </row>
        <row r="1211">
          <cell r="A1211">
            <v>91344726</v>
          </cell>
          <cell r="B1211" t="str">
            <v>Кл. №180К</v>
          </cell>
          <cell r="C1211" t="str">
            <v>Подъезд №16</v>
          </cell>
          <cell r="D1211">
            <v>45535</v>
          </cell>
          <cell r="E1211" t="str">
            <v>СЗ КиноДевелопмент</v>
          </cell>
          <cell r="F1211">
            <v>45315</v>
          </cell>
          <cell r="G1211" t="str">
            <v>НЕТ</v>
          </cell>
          <cell r="H1211">
            <v>5.4</v>
          </cell>
          <cell r="I1211">
            <v>31</v>
          </cell>
        </row>
        <row r="1212">
          <cell r="A1212">
            <v>91344727</v>
          </cell>
          <cell r="B1212" t="str">
            <v>Кл. №181К</v>
          </cell>
          <cell r="C1212" t="str">
            <v>Подъезд №16</v>
          </cell>
          <cell r="D1212">
            <v>45535</v>
          </cell>
          <cell r="E1212" t="str">
            <v>СЗ КиноДевелопмент</v>
          </cell>
          <cell r="F1212">
            <v>45315</v>
          </cell>
          <cell r="G1212" t="str">
            <v>НЕТ</v>
          </cell>
          <cell r="H1212">
            <v>4.8</v>
          </cell>
          <cell r="I1212">
            <v>31</v>
          </cell>
        </row>
        <row r="1213">
          <cell r="A1213">
            <v>91344728</v>
          </cell>
          <cell r="B1213" t="str">
            <v>Кл. №182К</v>
          </cell>
          <cell r="C1213" t="str">
            <v>Подъезд №16</v>
          </cell>
          <cell r="D1213">
            <v>45535</v>
          </cell>
          <cell r="E1213" t="str">
            <v>СЗ КиноДевелопмент</v>
          </cell>
          <cell r="F1213">
            <v>45315</v>
          </cell>
          <cell r="G1213" t="str">
            <v>НЕТ</v>
          </cell>
          <cell r="H1213">
            <v>4.8</v>
          </cell>
          <cell r="I1213">
            <v>31</v>
          </cell>
        </row>
        <row r="1214">
          <cell r="A1214">
            <v>91344729</v>
          </cell>
          <cell r="B1214" t="str">
            <v>Кл. №183К</v>
          </cell>
          <cell r="C1214" t="str">
            <v>Подъезд №16</v>
          </cell>
          <cell r="D1214">
            <v>45535</v>
          </cell>
          <cell r="E1214" t="str">
            <v>СЗ КиноДевелопмент</v>
          </cell>
          <cell r="F1214">
            <v>45315</v>
          </cell>
          <cell r="G1214" t="str">
            <v>НЕТ</v>
          </cell>
          <cell r="H1214">
            <v>5.0999999999999996</v>
          </cell>
          <cell r="I1214">
            <v>31</v>
          </cell>
        </row>
        <row r="1215">
          <cell r="A1215">
            <v>91344730</v>
          </cell>
          <cell r="B1215" t="str">
            <v>Кл. №184К</v>
          </cell>
          <cell r="C1215" t="str">
            <v>Подъезд №16</v>
          </cell>
          <cell r="D1215">
            <v>45535</v>
          </cell>
          <cell r="E1215" t="str">
            <v>СЗ КиноДевелопмент</v>
          </cell>
          <cell r="F1215">
            <v>45315</v>
          </cell>
          <cell r="G1215" t="str">
            <v>НЕТ</v>
          </cell>
          <cell r="H1215">
            <v>4</v>
          </cell>
          <cell r="I1215">
            <v>31</v>
          </cell>
        </row>
        <row r="1216">
          <cell r="A1216">
            <v>91344731</v>
          </cell>
          <cell r="B1216" t="str">
            <v>Кл. №185К</v>
          </cell>
          <cell r="C1216" t="str">
            <v>Подъезд №16</v>
          </cell>
          <cell r="D1216">
            <v>45535</v>
          </cell>
          <cell r="E1216" t="str">
            <v>СЗ КиноДевелопмент</v>
          </cell>
          <cell r="F1216">
            <v>45315</v>
          </cell>
          <cell r="G1216" t="str">
            <v>НЕТ</v>
          </cell>
          <cell r="H1216">
            <v>4.2</v>
          </cell>
          <cell r="I1216">
            <v>31</v>
          </cell>
        </row>
        <row r="1217">
          <cell r="A1217">
            <v>91344732</v>
          </cell>
          <cell r="B1217" t="str">
            <v>Кл. №186К</v>
          </cell>
          <cell r="C1217" t="str">
            <v>Подъезд №17</v>
          </cell>
          <cell r="D1217">
            <v>45561</v>
          </cell>
          <cell r="E1217" t="str">
            <v>СЗ КиноДевелопмент</v>
          </cell>
          <cell r="F1217">
            <v>45315</v>
          </cell>
          <cell r="G1217" t="str">
            <v>НЕТ</v>
          </cell>
          <cell r="H1217">
            <v>4.7</v>
          </cell>
          <cell r="I1217">
            <v>31</v>
          </cell>
        </row>
        <row r="1218">
          <cell r="A1218">
            <v>91344733</v>
          </cell>
          <cell r="B1218" t="str">
            <v>Кл. №187К</v>
          </cell>
          <cell r="C1218" t="str">
            <v>Подъезд №17</v>
          </cell>
          <cell r="D1218">
            <v>45561</v>
          </cell>
          <cell r="E1218" t="str">
            <v>СЗ КиноДевелопмент</v>
          </cell>
          <cell r="F1218">
            <v>45315</v>
          </cell>
          <cell r="G1218" t="str">
            <v>НЕТ</v>
          </cell>
          <cell r="H1218">
            <v>3.9</v>
          </cell>
          <cell r="I1218">
            <v>31</v>
          </cell>
        </row>
        <row r="1219">
          <cell r="A1219">
            <v>91344734</v>
          </cell>
          <cell r="B1219" t="str">
            <v>Кл. №188К</v>
          </cell>
          <cell r="C1219" t="str">
            <v>Подъезд №17</v>
          </cell>
          <cell r="D1219">
            <v>45561</v>
          </cell>
          <cell r="E1219" t="str">
            <v>СЗ КиноДевелопмент</v>
          </cell>
          <cell r="F1219">
            <v>45315</v>
          </cell>
          <cell r="G1219" t="str">
            <v>НЕТ</v>
          </cell>
          <cell r="H1219">
            <v>3.4</v>
          </cell>
          <cell r="I1219">
            <v>31</v>
          </cell>
        </row>
        <row r="1220">
          <cell r="A1220">
            <v>91344735</v>
          </cell>
          <cell r="B1220" t="str">
            <v>Кл. №189К</v>
          </cell>
          <cell r="C1220" t="str">
            <v>Подъезд №17</v>
          </cell>
          <cell r="D1220">
            <v>45561</v>
          </cell>
          <cell r="E1220" t="str">
            <v>СЗ КиноДевелопмент</v>
          </cell>
          <cell r="F1220">
            <v>45315</v>
          </cell>
          <cell r="G1220" t="str">
            <v>НЕТ</v>
          </cell>
          <cell r="H1220">
            <v>4</v>
          </cell>
          <cell r="I1220">
            <v>31</v>
          </cell>
        </row>
        <row r="1221">
          <cell r="A1221">
            <v>91344736</v>
          </cell>
          <cell r="B1221" t="str">
            <v>Кл. №18К</v>
          </cell>
          <cell r="C1221" t="str">
            <v>Подъезд №2</v>
          </cell>
          <cell r="D1221">
            <v>45485</v>
          </cell>
          <cell r="E1221" t="str">
            <v>СЗ КиноДевелопмент</v>
          </cell>
          <cell r="F1221">
            <v>45315</v>
          </cell>
          <cell r="G1221" t="str">
            <v>НЕТ</v>
          </cell>
          <cell r="H1221">
            <v>4.3</v>
          </cell>
          <cell r="I1221">
            <v>31</v>
          </cell>
        </row>
        <row r="1222">
          <cell r="A1222">
            <v>91344737</v>
          </cell>
          <cell r="B1222" t="str">
            <v>Кл. №190К</v>
          </cell>
          <cell r="C1222" t="str">
            <v>Подъезд №17</v>
          </cell>
          <cell r="D1222">
            <v>45561</v>
          </cell>
          <cell r="E1222" t="str">
            <v>СЗ КиноДевелопмент</v>
          </cell>
          <cell r="F1222">
            <v>45315</v>
          </cell>
          <cell r="G1222" t="str">
            <v>НЕТ</v>
          </cell>
          <cell r="H1222">
            <v>4.2</v>
          </cell>
          <cell r="I1222">
            <v>31</v>
          </cell>
        </row>
        <row r="1223">
          <cell r="A1223">
            <v>91344738</v>
          </cell>
          <cell r="B1223" t="str">
            <v>Кл. №191К</v>
          </cell>
          <cell r="C1223" t="str">
            <v>Подъезд №17</v>
          </cell>
          <cell r="D1223">
            <v>45561</v>
          </cell>
          <cell r="E1223" t="str">
            <v>СЗ КиноДевелопмент</v>
          </cell>
          <cell r="F1223">
            <v>45315</v>
          </cell>
          <cell r="G1223" t="str">
            <v>НЕТ</v>
          </cell>
          <cell r="H1223">
            <v>5.5</v>
          </cell>
          <cell r="I1223">
            <v>31</v>
          </cell>
        </row>
        <row r="1224">
          <cell r="A1224">
            <v>91344739</v>
          </cell>
          <cell r="B1224" t="str">
            <v>Кл. №192К</v>
          </cell>
          <cell r="C1224" t="str">
            <v>Подъезд №17</v>
          </cell>
          <cell r="D1224">
            <v>45561</v>
          </cell>
          <cell r="E1224" t="str">
            <v>СЗ КиноДевелопмент</v>
          </cell>
          <cell r="F1224">
            <v>45315</v>
          </cell>
          <cell r="G1224" t="str">
            <v>НЕТ</v>
          </cell>
          <cell r="H1224">
            <v>3.6</v>
          </cell>
          <cell r="I1224">
            <v>31</v>
          </cell>
        </row>
        <row r="1225">
          <cell r="A1225">
            <v>91344740</v>
          </cell>
          <cell r="B1225" t="str">
            <v>Кл. №193К</v>
          </cell>
          <cell r="C1225" t="str">
            <v>Подъезд №17</v>
          </cell>
          <cell r="D1225">
            <v>45561</v>
          </cell>
          <cell r="E1225" t="str">
            <v>СЗ КиноДевелопмент</v>
          </cell>
          <cell r="F1225">
            <v>45315</v>
          </cell>
          <cell r="G1225" t="str">
            <v>НЕТ</v>
          </cell>
          <cell r="H1225">
            <v>3.9</v>
          </cell>
          <cell r="I1225">
            <v>31</v>
          </cell>
        </row>
        <row r="1226">
          <cell r="A1226">
            <v>91344741</v>
          </cell>
          <cell r="B1226" t="str">
            <v>Кл. №194К</v>
          </cell>
          <cell r="C1226" t="str">
            <v>Подъезд №17</v>
          </cell>
          <cell r="D1226">
            <v>45561</v>
          </cell>
          <cell r="E1226" t="str">
            <v>СЗ КиноДевелопмент</v>
          </cell>
          <cell r="F1226">
            <v>45315</v>
          </cell>
          <cell r="G1226" t="str">
            <v>НЕТ</v>
          </cell>
          <cell r="H1226">
            <v>6.1</v>
          </cell>
          <cell r="I1226">
            <v>31</v>
          </cell>
        </row>
        <row r="1227">
          <cell r="A1227">
            <v>91344742</v>
          </cell>
          <cell r="B1227" t="str">
            <v>Кл. №195К</v>
          </cell>
          <cell r="C1227" t="str">
            <v>Подъезд №17</v>
          </cell>
          <cell r="D1227">
            <v>45561</v>
          </cell>
          <cell r="E1227" t="str">
            <v>СЗ КиноДевелопмент</v>
          </cell>
          <cell r="F1227">
            <v>45315</v>
          </cell>
          <cell r="G1227" t="str">
            <v>НЕТ</v>
          </cell>
          <cell r="H1227">
            <v>4.9000000000000004</v>
          </cell>
          <cell r="I1227">
            <v>31</v>
          </cell>
        </row>
        <row r="1228">
          <cell r="A1228">
            <v>91344743</v>
          </cell>
          <cell r="B1228" t="str">
            <v>Кл. №196К</v>
          </cell>
          <cell r="C1228" t="str">
            <v>Подъезд №17</v>
          </cell>
          <cell r="D1228">
            <v>45561</v>
          </cell>
          <cell r="E1228" t="str">
            <v>СЗ КиноДевелопмент</v>
          </cell>
          <cell r="F1228">
            <v>45315</v>
          </cell>
          <cell r="G1228" t="str">
            <v>НЕТ</v>
          </cell>
          <cell r="H1228">
            <v>3.9</v>
          </cell>
          <cell r="I1228">
            <v>31</v>
          </cell>
        </row>
        <row r="1229">
          <cell r="A1229">
            <v>91344744</v>
          </cell>
          <cell r="B1229" t="str">
            <v>Кл. №197К</v>
          </cell>
          <cell r="C1229" t="str">
            <v>Подъезд №17</v>
          </cell>
          <cell r="D1229">
            <v>45561</v>
          </cell>
          <cell r="E1229" t="str">
            <v>СЗ КиноДевелопмент</v>
          </cell>
          <cell r="F1229">
            <v>45315</v>
          </cell>
          <cell r="G1229" t="str">
            <v>НЕТ</v>
          </cell>
          <cell r="H1229">
            <v>3.7</v>
          </cell>
          <cell r="I1229">
            <v>31</v>
          </cell>
        </row>
        <row r="1230">
          <cell r="A1230">
            <v>91344745</v>
          </cell>
          <cell r="B1230" t="str">
            <v>Кл. №198К</v>
          </cell>
          <cell r="C1230" t="str">
            <v>Подъезд №17</v>
          </cell>
          <cell r="D1230">
            <v>45561</v>
          </cell>
          <cell r="E1230" t="str">
            <v>СЗ КиноДевелопмент</v>
          </cell>
          <cell r="F1230">
            <v>45315</v>
          </cell>
          <cell r="G1230" t="str">
            <v>НЕТ</v>
          </cell>
          <cell r="H1230">
            <v>4.3</v>
          </cell>
          <cell r="I1230">
            <v>31</v>
          </cell>
        </row>
        <row r="1231">
          <cell r="A1231">
            <v>91344746</v>
          </cell>
          <cell r="B1231" t="str">
            <v>Кл. №199К</v>
          </cell>
          <cell r="C1231" t="str">
            <v>Подъезд №17</v>
          </cell>
          <cell r="D1231">
            <v>45561</v>
          </cell>
          <cell r="E1231" t="str">
            <v>СЗ КиноДевелопмент</v>
          </cell>
          <cell r="F1231">
            <v>45315</v>
          </cell>
          <cell r="G1231" t="str">
            <v>НЕТ</v>
          </cell>
          <cell r="H1231">
            <v>5.9</v>
          </cell>
          <cell r="I1231">
            <v>31</v>
          </cell>
        </row>
        <row r="1232">
          <cell r="A1232">
            <v>91344747</v>
          </cell>
          <cell r="B1232" t="str">
            <v>Кл. №19К</v>
          </cell>
          <cell r="C1232" t="str">
            <v>Подъезд №3</v>
          </cell>
          <cell r="D1232">
            <v>45540</v>
          </cell>
          <cell r="E1232" t="str">
            <v>СЗ КиноДевелопмент</v>
          </cell>
          <cell r="F1232">
            <v>45315</v>
          </cell>
          <cell r="G1232" t="str">
            <v>НЕТ</v>
          </cell>
          <cell r="H1232">
            <v>6.6</v>
          </cell>
          <cell r="I1232">
            <v>31</v>
          </cell>
        </row>
        <row r="1233">
          <cell r="A1233">
            <v>91344748</v>
          </cell>
          <cell r="B1233" t="str">
            <v>Кл. №1К</v>
          </cell>
          <cell r="C1233" t="str">
            <v>Подъезд №2</v>
          </cell>
          <cell r="D1233">
            <v>45485</v>
          </cell>
          <cell r="E1233" t="str">
            <v>СЗ КиноДевелопмент</v>
          </cell>
          <cell r="F1233">
            <v>45315</v>
          </cell>
          <cell r="G1233" t="str">
            <v>НЕТ</v>
          </cell>
          <cell r="H1233">
            <v>3.2</v>
          </cell>
          <cell r="I1233">
            <v>31</v>
          </cell>
        </row>
        <row r="1234">
          <cell r="A1234">
            <v>91344749</v>
          </cell>
          <cell r="B1234" t="str">
            <v>Кл. №200К</v>
          </cell>
          <cell r="C1234" t="str">
            <v>Подъезд №17</v>
          </cell>
          <cell r="D1234">
            <v>45561</v>
          </cell>
          <cell r="E1234" t="str">
            <v>СЗ КиноДевелопмент</v>
          </cell>
          <cell r="F1234">
            <v>45315</v>
          </cell>
          <cell r="G1234" t="str">
            <v>НЕТ</v>
          </cell>
          <cell r="H1234">
            <v>3.8</v>
          </cell>
          <cell r="I1234">
            <v>31</v>
          </cell>
        </row>
        <row r="1235">
          <cell r="A1235">
            <v>91344750</v>
          </cell>
          <cell r="B1235" t="str">
            <v>Кл. №201К</v>
          </cell>
          <cell r="C1235" t="str">
            <v>Подъезд №17</v>
          </cell>
          <cell r="D1235">
            <v>45561</v>
          </cell>
          <cell r="E1235" t="str">
            <v>СЗ КиноДевелопмент</v>
          </cell>
          <cell r="F1235">
            <v>45315</v>
          </cell>
          <cell r="G1235" t="str">
            <v>НЕТ</v>
          </cell>
          <cell r="H1235">
            <v>3.6</v>
          </cell>
          <cell r="I1235">
            <v>31</v>
          </cell>
        </row>
        <row r="1236">
          <cell r="A1236">
            <v>91344751</v>
          </cell>
          <cell r="B1236" t="str">
            <v>Кл. №202К</v>
          </cell>
          <cell r="C1236" t="str">
            <v>Подъезд №17</v>
          </cell>
          <cell r="D1236">
            <v>45561</v>
          </cell>
          <cell r="E1236" t="str">
            <v>СЗ КиноДевелопмент</v>
          </cell>
          <cell r="F1236">
            <v>45315</v>
          </cell>
          <cell r="G1236" t="str">
            <v>НЕТ</v>
          </cell>
          <cell r="H1236">
            <v>5.4</v>
          </cell>
          <cell r="I1236">
            <v>31</v>
          </cell>
        </row>
        <row r="1237">
          <cell r="A1237">
            <v>91344752</v>
          </cell>
          <cell r="B1237" t="str">
            <v>Кл. №203К</v>
          </cell>
          <cell r="C1237" t="str">
            <v>Подъезд №17</v>
          </cell>
          <cell r="D1237">
            <v>45561</v>
          </cell>
          <cell r="E1237" t="str">
            <v>СЗ КиноДевелопмент</v>
          </cell>
          <cell r="F1237">
            <v>45315</v>
          </cell>
          <cell r="G1237" t="str">
            <v>НЕТ</v>
          </cell>
          <cell r="H1237">
            <v>5.6</v>
          </cell>
          <cell r="I1237">
            <v>31</v>
          </cell>
        </row>
        <row r="1238">
          <cell r="A1238">
            <v>91344753</v>
          </cell>
          <cell r="B1238" t="str">
            <v>Кл. №204К</v>
          </cell>
          <cell r="C1238" t="str">
            <v>Подъезд №17</v>
          </cell>
          <cell r="D1238">
            <v>45561</v>
          </cell>
          <cell r="E1238" t="str">
            <v>СЗ КиноДевелопмент</v>
          </cell>
          <cell r="F1238">
            <v>45315</v>
          </cell>
          <cell r="G1238" t="str">
            <v>НЕТ</v>
          </cell>
          <cell r="H1238">
            <v>5.3</v>
          </cell>
          <cell r="I1238">
            <v>31</v>
          </cell>
        </row>
        <row r="1239">
          <cell r="A1239">
            <v>91344754</v>
          </cell>
          <cell r="B1239" t="str">
            <v>Кл. №205К</v>
          </cell>
          <cell r="C1239" t="str">
            <v>Подъезд №17</v>
          </cell>
          <cell r="D1239">
            <v>45561</v>
          </cell>
          <cell r="E1239" t="str">
            <v>СЗ КиноДевелопмент</v>
          </cell>
          <cell r="F1239">
            <v>45315</v>
          </cell>
          <cell r="G1239" t="str">
            <v>НЕТ</v>
          </cell>
          <cell r="H1239">
            <v>5.4</v>
          </cell>
          <cell r="I1239">
            <v>31</v>
          </cell>
        </row>
        <row r="1240">
          <cell r="A1240">
            <v>91344755</v>
          </cell>
          <cell r="B1240" t="str">
            <v>Кл. №206К</v>
          </cell>
          <cell r="C1240" t="str">
            <v>Подъезд №17</v>
          </cell>
          <cell r="D1240">
            <v>45561</v>
          </cell>
          <cell r="E1240" t="str">
            <v>СЗ КиноДевелопмент</v>
          </cell>
          <cell r="F1240">
            <v>45315</v>
          </cell>
          <cell r="G1240" t="str">
            <v>НЕТ</v>
          </cell>
          <cell r="H1240">
            <v>2.9</v>
          </cell>
          <cell r="I1240">
            <v>31</v>
          </cell>
        </row>
        <row r="1241">
          <cell r="A1241">
            <v>91344756</v>
          </cell>
          <cell r="B1241" t="str">
            <v>Кл. №207К</v>
          </cell>
          <cell r="C1241" t="str">
            <v>Подъезд №17</v>
          </cell>
          <cell r="D1241">
            <v>45561</v>
          </cell>
          <cell r="E1241" t="str">
            <v>СЗ КиноДевелопмент</v>
          </cell>
          <cell r="F1241">
            <v>45315</v>
          </cell>
          <cell r="G1241" t="str">
            <v>НЕТ</v>
          </cell>
          <cell r="H1241">
            <v>3.8</v>
          </cell>
          <cell r="I1241">
            <v>31</v>
          </cell>
        </row>
        <row r="1242">
          <cell r="A1242">
            <v>91344757</v>
          </cell>
          <cell r="B1242" t="str">
            <v>Кл. №208К</v>
          </cell>
          <cell r="C1242" t="str">
            <v>Подъезд №17</v>
          </cell>
          <cell r="D1242">
            <v>45561</v>
          </cell>
          <cell r="E1242" t="str">
            <v>СЗ КиноДевелопмент</v>
          </cell>
          <cell r="F1242">
            <v>45315</v>
          </cell>
          <cell r="G1242" t="str">
            <v>НЕТ</v>
          </cell>
          <cell r="H1242">
            <v>3.6</v>
          </cell>
          <cell r="I1242">
            <v>31</v>
          </cell>
        </row>
        <row r="1243">
          <cell r="A1243">
            <v>91344758</v>
          </cell>
          <cell r="B1243" t="str">
            <v>Кл. №209К</v>
          </cell>
          <cell r="C1243" t="str">
            <v>Подъезд №17</v>
          </cell>
          <cell r="D1243">
            <v>45561</v>
          </cell>
          <cell r="E1243" t="str">
            <v>СЗ КиноДевелопмент</v>
          </cell>
          <cell r="F1243">
            <v>45315</v>
          </cell>
          <cell r="G1243" t="str">
            <v>НЕТ</v>
          </cell>
          <cell r="H1243">
            <v>3.6</v>
          </cell>
          <cell r="I1243">
            <v>31</v>
          </cell>
        </row>
        <row r="1244">
          <cell r="A1244">
            <v>91344759</v>
          </cell>
          <cell r="B1244" t="str">
            <v>Кл. №20К</v>
          </cell>
          <cell r="C1244" t="str">
            <v>Подъезд №3</v>
          </cell>
          <cell r="D1244">
            <v>45540</v>
          </cell>
          <cell r="E1244" t="str">
            <v>СЗ КиноДевелопмент</v>
          </cell>
          <cell r="F1244">
            <v>45315</v>
          </cell>
          <cell r="G1244" t="str">
            <v>НЕТ</v>
          </cell>
          <cell r="H1244">
            <v>4.5999999999999996</v>
          </cell>
          <cell r="I1244">
            <v>31</v>
          </cell>
        </row>
        <row r="1245">
          <cell r="A1245">
            <v>91344760</v>
          </cell>
          <cell r="B1245" t="str">
            <v>Кл. №210К</v>
          </cell>
          <cell r="C1245" t="str">
            <v>Подъезд №17</v>
          </cell>
          <cell r="D1245">
            <v>45561</v>
          </cell>
          <cell r="E1245" t="str">
            <v>СЗ КиноДевелопмент</v>
          </cell>
          <cell r="F1245">
            <v>45315</v>
          </cell>
          <cell r="G1245" t="str">
            <v>НЕТ</v>
          </cell>
          <cell r="H1245">
            <v>5</v>
          </cell>
          <cell r="I1245">
            <v>31</v>
          </cell>
        </row>
        <row r="1246">
          <cell r="A1246">
            <v>91344761</v>
          </cell>
          <cell r="B1246" t="str">
            <v>Кл. №211К</v>
          </cell>
          <cell r="C1246" t="str">
            <v>Подъезд №17</v>
          </cell>
          <cell r="D1246">
            <v>45561</v>
          </cell>
          <cell r="E1246" t="str">
            <v>СЗ КиноДевелопмент</v>
          </cell>
          <cell r="F1246">
            <v>45315</v>
          </cell>
          <cell r="G1246" t="str">
            <v>НЕТ</v>
          </cell>
          <cell r="H1246">
            <v>6</v>
          </cell>
          <cell r="I1246">
            <v>31</v>
          </cell>
        </row>
        <row r="1247">
          <cell r="A1247">
            <v>91344762</v>
          </cell>
          <cell r="B1247" t="str">
            <v>Кл. №212К</v>
          </cell>
          <cell r="C1247" t="str">
            <v>Подъезд №18</v>
          </cell>
          <cell r="D1247">
            <v>45429</v>
          </cell>
          <cell r="E1247" t="str">
            <v>СЗ КиноДевелопмент</v>
          </cell>
          <cell r="F1247">
            <v>45315</v>
          </cell>
          <cell r="G1247" t="str">
            <v>НЕТ</v>
          </cell>
          <cell r="H1247">
            <v>4.7</v>
          </cell>
          <cell r="I1247">
            <v>31</v>
          </cell>
        </row>
        <row r="1248">
          <cell r="A1248">
            <v>91344763</v>
          </cell>
          <cell r="B1248" t="str">
            <v>Кл. №213К</v>
          </cell>
          <cell r="C1248" t="str">
            <v>Подъезд №18</v>
          </cell>
          <cell r="D1248">
            <v>45429</v>
          </cell>
          <cell r="E1248" t="str">
            <v>СЗ КиноДевелопмент</v>
          </cell>
          <cell r="F1248">
            <v>45315</v>
          </cell>
          <cell r="G1248" t="str">
            <v>НЕТ</v>
          </cell>
          <cell r="H1248">
            <v>3.6</v>
          </cell>
          <cell r="I1248">
            <v>31</v>
          </cell>
        </row>
        <row r="1249">
          <cell r="A1249">
            <v>91344764</v>
          </cell>
          <cell r="B1249" t="str">
            <v>Кл. №214К</v>
          </cell>
          <cell r="C1249" t="str">
            <v>Подъезд №18</v>
          </cell>
          <cell r="D1249">
            <v>45429</v>
          </cell>
          <cell r="E1249" t="str">
            <v>СЗ КиноДевелопмент</v>
          </cell>
          <cell r="F1249">
            <v>45315</v>
          </cell>
          <cell r="G1249" t="str">
            <v>НЕТ</v>
          </cell>
          <cell r="H1249">
            <v>3.3</v>
          </cell>
          <cell r="I1249">
            <v>31</v>
          </cell>
        </row>
        <row r="1250">
          <cell r="A1250">
            <v>91344765</v>
          </cell>
          <cell r="B1250" t="str">
            <v>Кл. №215К</v>
          </cell>
          <cell r="C1250" t="str">
            <v>Подъезд №18</v>
          </cell>
          <cell r="D1250">
            <v>45429</v>
          </cell>
          <cell r="E1250" t="str">
            <v>СЗ КиноДевелопмент</v>
          </cell>
          <cell r="F1250">
            <v>45315</v>
          </cell>
          <cell r="G1250" t="str">
            <v>НЕТ</v>
          </cell>
          <cell r="H1250">
            <v>3.6</v>
          </cell>
          <cell r="I1250">
            <v>31</v>
          </cell>
        </row>
        <row r="1251">
          <cell r="A1251">
            <v>91344766</v>
          </cell>
          <cell r="B1251" t="str">
            <v>Кл. №216К</v>
          </cell>
          <cell r="C1251" t="str">
            <v>Подъезд №18</v>
          </cell>
          <cell r="D1251">
            <v>45429</v>
          </cell>
          <cell r="E1251" t="str">
            <v>СЗ КиноДевелопмент</v>
          </cell>
          <cell r="F1251">
            <v>45315</v>
          </cell>
          <cell r="G1251" t="str">
            <v>НЕТ</v>
          </cell>
          <cell r="H1251">
            <v>4.2</v>
          </cell>
          <cell r="I1251">
            <v>31</v>
          </cell>
        </row>
        <row r="1252">
          <cell r="A1252">
            <v>91344767</v>
          </cell>
          <cell r="B1252" t="str">
            <v>Кл. №217К</v>
          </cell>
          <cell r="C1252" t="str">
            <v>Подъезд №18</v>
          </cell>
          <cell r="D1252">
            <v>45429</v>
          </cell>
          <cell r="E1252" t="str">
            <v>СЗ КиноДевелопмент</v>
          </cell>
          <cell r="F1252">
            <v>45315</v>
          </cell>
          <cell r="G1252" t="str">
            <v>НЕТ</v>
          </cell>
          <cell r="H1252">
            <v>4.5</v>
          </cell>
          <cell r="I1252">
            <v>31</v>
          </cell>
        </row>
        <row r="1253">
          <cell r="A1253">
            <v>91344768</v>
          </cell>
          <cell r="B1253" t="str">
            <v>Кл. №218К</v>
          </cell>
          <cell r="C1253" t="str">
            <v>Подъезд №18</v>
          </cell>
          <cell r="D1253">
            <v>45429</v>
          </cell>
          <cell r="E1253" t="str">
            <v>СЗ КиноДевелопмент</v>
          </cell>
          <cell r="F1253">
            <v>45315</v>
          </cell>
          <cell r="G1253" t="str">
            <v>НЕТ</v>
          </cell>
          <cell r="H1253">
            <v>3.5</v>
          </cell>
          <cell r="I1253">
            <v>31</v>
          </cell>
        </row>
        <row r="1254">
          <cell r="A1254">
            <v>91344769</v>
          </cell>
          <cell r="B1254" t="str">
            <v>Кл. №219К</v>
          </cell>
          <cell r="C1254" t="str">
            <v>Подъезд №18</v>
          </cell>
          <cell r="D1254">
            <v>45429</v>
          </cell>
          <cell r="E1254" t="str">
            <v>СЗ КиноДевелопмент</v>
          </cell>
          <cell r="F1254">
            <v>45315</v>
          </cell>
          <cell r="G1254" t="str">
            <v>НЕТ</v>
          </cell>
          <cell r="H1254">
            <v>3</v>
          </cell>
          <cell r="I1254">
            <v>31</v>
          </cell>
        </row>
        <row r="1255">
          <cell r="A1255">
            <v>91344770</v>
          </cell>
          <cell r="B1255" t="str">
            <v>Кл. №21К</v>
          </cell>
          <cell r="C1255" t="str">
            <v>Подъезд №3</v>
          </cell>
          <cell r="D1255">
            <v>45540</v>
          </cell>
          <cell r="E1255" t="str">
            <v>СЗ КиноДевелопмент</v>
          </cell>
          <cell r="F1255">
            <v>45315</v>
          </cell>
          <cell r="G1255" t="str">
            <v>НЕТ</v>
          </cell>
          <cell r="H1255">
            <v>6.7</v>
          </cell>
          <cell r="I1255">
            <v>31</v>
          </cell>
        </row>
        <row r="1256">
          <cell r="A1256">
            <v>91344771</v>
          </cell>
          <cell r="B1256" t="str">
            <v>Кл. №220К</v>
          </cell>
          <cell r="C1256" t="str">
            <v>Подъезд №18</v>
          </cell>
          <cell r="D1256">
            <v>45429</v>
          </cell>
          <cell r="E1256" t="str">
            <v>СЗ КиноДевелопмент</v>
          </cell>
          <cell r="F1256">
            <v>45315</v>
          </cell>
          <cell r="G1256" t="str">
            <v>НЕТ</v>
          </cell>
          <cell r="H1256">
            <v>3.4</v>
          </cell>
          <cell r="I1256">
            <v>31</v>
          </cell>
        </row>
        <row r="1257">
          <cell r="A1257">
            <v>91344772</v>
          </cell>
          <cell r="B1257" t="str">
            <v>Кл. №221К</v>
          </cell>
          <cell r="C1257" t="str">
            <v>Подъезд №18</v>
          </cell>
          <cell r="D1257">
            <v>45429</v>
          </cell>
          <cell r="E1257" t="str">
            <v>СЗ КиноДевелопмент</v>
          </cell>
          <cell r="F1257">
            <v>45315</v>
          </cell>
          <cell r="G1257" t="str">
            <v>НЕТ</v>
          </cell>
          <cell r="H1257">
            <v>3.1</v>
          </cell>
          <cell r="I1257">
            <v>31</v>
          </cell>
        </row>
        <row r="1258">
          <cell r="A1258">
            <v>91344773</v>
          </cell>
          <cell r="B1258" t="str">
            <v>Кл. №222К</v>
          </cell>
          <cell r="C1258" t="str">
            <v>Подъезд №18</v>
          </cell>
          <cell r="D1258">
            <v>45429</v>
          </cell>
          <cell r="E1258" t="str">
            <v>СЗ КиноДевелопмент</v>
          </cell>
          <cell r="F1258">
            <v>45315</v>
          </cell>
          <cell r="G1258" t="str">
            <v>НЕТ</v>
          </cell>
          <cell r="H1258">
            <v>3.7</v>
          </cell>
          <cell r="I1258">
            <v>31</v>
          </cell>
        </row>
        <row r="1259">
          <cell r="A1259">
            <v>91344774</v>
          </cell>
          <cell r="B1259" t="str">
            <v>Кл. №223К</v>
          </cell>
          <cell r="C1259" t="str">
            <v>Подъезд №18</v>
          </cell>
          <cell r="D1259">
            <v>45429</v>
          </cell>
          <cell r="E1259" t="str">
            <v>СЗ КиноДевелопмент</v>
          </cell>
          <cell r="F1259">
            <v>45315</v>
          </cell>
          <cell r="G1259" t="str">
            <v>НЕТ</v>
          </cell>
          <cell r="H1259">
            <v>4.2</v>
          </cell>
          <cell r="I1259">
            <v>31</v>
          </cell>
        </row>
        <row r="1260">
          <cell r="A1260">
            <v>91344775</v>
          </cell>
          <cell r="B1260" t="str">
            <v>Кл. №224К</v>
          </cell>
          <cell r="C1260" t="str">
            <v>Подъезд №18</v>
          </cell>
          <cell r="D1260">
            <v>45429</v>
          </cell>
          <cell r="E1260" t="str">
            <v>СЗ КиноДевелопмент</v>
          </cell>
          <cell r="F1260">
            <v>45315</v>
          </cell>
          <cell r="G1260" t="str">
            <v>НЕТ</v>
          </cell>
          <cell r="H1260">
            <v>4.8</v>
          </cell>
          <cell r="I1260">
            <v>31</v>
          </cell>
        </row>
        <row r="1261">
          <cell r="A1261">
            <v>91344776</v>
          </cell>
          <cell r="B1261" t="str">
            <v>Кл. №225К</v>
          </cell>
          <cell r="C1261" t="str">
            <v>Подъезд №18</v>
          </cell>
          <cell r="D1261">
            <v>45429</v>
          </cell>
          <cell r="E1261" t="str">
            <v>СЗ КиноДевелопмент</v>
          </cell>
          <cell r="F1261">
            <v>45315</v>
          </cell>
          <cell r="G1261" t="str">
            <v>НЕТ</v>
          </cell>
          <cell r="H1261">
            <v>4.2</v>
          </cell>
          <cell r="I1261">
            <v>31</v>
          </cell>
        </row>
        <row r="1262">
          <cell r="A1262">
            <v>91344777</v>
          </cell>
          <cell r="B1262" t="str">
            <v>Кл. №226К</v>
          </cell>
          <cell r="C1262" t="str">
            <v>Подъезд №18</v>
          </cell>
          <cell r="D1262">
            <v>45429</v>
          </cell>
          <cell r="E1262" t="str">
            <v>СЗ КиноДевелопмент</v>
          </cell>
          <cell r="F1262">
            <v>45315</v>
          </cell>
          <cell r="G1262" t="str">
            <v>НЕТ</v>
          </cell>
          <cell r="H1262">
            <v>3.6</v>
          </cell>
          <cell r="I1262">
            <v>31</v>
          </cell>
        </row>
        <row r="1263">
          <cell r="A1263">
            <v>91344778</v>
          </cell>
          <cell r="B1263" t="str">
            <v>Кл. №227К</v>
          </cell>
          <cell r="C1263" t="str">
            <v>Подъезд №18</v>
          </cell>
          <cell r="D1263">
            <v>45429</v>
          </cell>
          <cell r="E1263" t="str">
            <v>СЗ КиноДевелопмент</v>
          </cell>
          <cell r="F1263">
            <v>45315</v>
          </cell>
          <cell r="G1263" t="str">
            <v>НЕТ</v>
          </cell>
          <cell r="H1263">
            <v>4</v>
          </cell>
          <cell r="I1263">
            <v>31</v>
          </cell>
        </row>
        <row r="1264">
          <cell r="A1264">
            <v>91344779</v>
          </cell>
          <cell r="B1264" t="str">
            <v>Кл. №228К</v>
          </cell>
          <cell r="C1264" t="str">
            <v>Подъезд №18</v>
          </cell>
          <cell r="D1264">
            <v>45429</v>
          </cell>
          <cell r="E1264" t="str">
            <v>СЗ КиноДевелопмент</v>
          </cell>
          <cell r="F1264">
            <v>45315</v>
          </cell>
          <cell r="G1264" t="str">
            <v>НЕТ</v>
          </cell>
          <cell r="H1264">
            <v>4.4000000000000004</v>
          </cell>
          <cell r="I1264">
            <v>31</v>
          </cell>
        </row>
        <row r="1265">
          <cell r="A1265">
            <v>91344780</v>
          </cell>
          <cell r="B1265" t="str">
            <v>Кл. №229К</v>
          </cell>
          <cell r="C1265" t="str">
            <v>Подъезд №18</v>
          </cell>
          <cell r="D1265">
            <v>45429</v>
          </cell>
          <cell r="E1265" t="str">
            <v>СЗ КиноДевелопмент</v>
          </cell>
          <cell r="F1265">
            <v>45315</v>
          </cell>
          <cell r="G1265" t="str">
            <v>НЕТ</v>
          </cell>
          <cell r="H1265">
            <v>5.2</v>
          </cell>
          <cell r="I1265">
            <v>31</v>
          </cell>
        </row>
        <row r="1266">
          <cell r="A1266">
            <v>91344781</v>
          </cell>
          <cell r="B1266" t="str">
            <v>Кл. №22К</v>
          </cell>
          <cell r="C1266" t="str">
            <v>Подъезд №3</v>
          </cell>
          <cell r="D1266">
            <v>45540</v>
          </cell>
          <cell r="E1266" t="str">
            <v>СЗ КиноДевелопмент</v>
          </cell>
          <cell r="F1266">
            <v>45315</v>
          </cell>
          <cell r="G1266" t="str">
            <v>НЕТ</v>
          </cell>
          <cell r="H1266">
            <v>4.0999999999999996</v>
          </cell>
          <cell r="I1266">
            <v>31</v>
          </cell>
        </row>
        <row r="1267">
          <cell r="A1267">
            <v>91344782</v>
          </cell>
          <cell r="B1267" t="str">
            <v>Кл. №230К</v>
          </cell>
          <cell r="C1267" t="str">
            <v>Подъезд №18</v>
          </cell>
          <cell r="D1267">
            <v>45429</v>
          </cell>
          <cell r="E1267" t="str">
            <v>СЗ КиноДевелопмент</v>
          </cell>
          <cell r="F1267">
            <v>45315</v>
          </cell>
          <cell r="G1267" t="str">
            <v>НЕТ</v>
          </cell>
          <cell r="H1267">
            <v>4.4000000000000004</v>
          </cell>
          <cell r="I1267">
            <v>31</v>
          </cell>
        </row>
        <row r="1268">
          <cell r="A1268">
            <v>91344783</v>
          </cell>
          <cell r="B1268" t="str">
            <v>Кл. №231К</v>
          </cell>
          <cell r="C1268" t="str">
            <v>Подъезд №18</v>
          </cell>
          <cell r="D1268">
            <v>45429</v>
          </cell>
          <cell r="E1268" t="str">
            <v>СЗ КиноДевелопмент</v>
          </cell>
          <cell r="F1268">
            <v>45315</v>
          </cell>
          <cell r="G1268" t="str">
            <v>НЕТ</v>
          </cell>
          <cell r="H1268">
            <v>2.4</v>
          </cell>
          <cell r="I1268">
            <v>31</v>
          </cell>
        </row>
        <row r="1269">
          <cell r="A1269">
            <v>91344784</v>
          </cell>
          <cell r="B1269" t="str">
            <v>Кл. №232К</v>
          </cell>
          <cell r="C1269" t="str">
            <v>Подъезд №18</v>
          </cell>
          <cell r="D1269">
            <v>45429</v>
          </cell>
          <cell r="E1269" t="str">
            <v>СЗ КиноДевелопмент</v>
          </cell>
          <cell r="F1269">
            <v>45315</v>
          </cell>
          <cell r="G1269" t="str">
            <v>НЕТ</v>
          </cell>
          <cell r="H1269">
            <v>3.6</v>
          </cell>
          <cell r="I1269">
            <v>31</v>
          </cell>
        </row>
        <row r="1270">
          <cell r="A1270">
            <v>91344785</v>
          </cell>
          <cell r="B1270" t="str">
            <v>Кл. №233К</v>
          </cell>
          <cell r="C1270" t="str">
            <v>Подъезд №18</v>
          </cell>
          <cell r="D1270">
            <v>45429</v>
          </cell>
          <cell r="E1270" t="str">
            <v>СЗ КиноДевелопмент</v>
          </cell>
          <cell r="F1270">
            <v>45315</v>
          </cell>
          <cell r="G1270" t="str">
            <v>НЕТ</v>
          </cell>
          <cell r="H1270">
            <v>4.0999999999999996</v>
          </cell>
          <cell r="I1270">
            <v>31</v>
          </cell>
        </row>
        <row r="1271">
          <cell r="A1271">
            <v>91344786</v>
          </cell>
          <cell r="B1271" t="str">
            <v>Кл. №234К</v>
          </cell>
          <cell r="C1271" t="str">
            <v>Подъезд №18</v>
          </cell>
          <cell r="D1271">
            <v>45429</v>
          </cell>
          <cell r="E1271" t="str">
            <v>СЗ КиноДевелопмент</v>
          </cell>
          <cell r="F1271">
            <v>45315</v>
          </cell>
          <cell r="G1271" t="str">
            <v>НЕТ</v>
          </cell>
          <cell r="H1271">
            <v>4.2</v>
          </cell>
          <cell r="I1271">
            <v>31</v>
          </cell>
        </row>
        <row r="1272">
          <cell r="A1272">
            <v>91344787</v>
          </cell>
          <cell r="B1272" t="str">
            <v>Кл. №235К</v>
          </cell>
          <cell r="C1272" t="str">
            <v>Подъезд №18</v>
          </cell>
          <cell r="D1272">
            <v>45429</v>
          </cell>
          <cell r="E1272" t="str">
            <v>СЗ КиноДевелопмент</v>
          </cell>
          <cell r="F1272">
            <v>45315</v>
          </cell>
          <cell r="G1272" t="str">
            <v>НЕТ</v>
          </cell>
          <cell r="H1272">
            <v>3</v>
          </cell>
          <cell r="I1272">
            <v>31</v>
          </cell>
        </row>
        <row r="1273">
          <cell r="A1273">
            <v>91344788</v>
          </cell>
          <cell r="B1273" t="str">
            <v>Кл. №236К</v>
          </cell>
          <cell r="C1273" t="str">
            <v>Подъезд №18</v>
          </cell>
          <cell r="D1273">
            <v>45429</v>
          </cell>
          <cell r="E1273" t="str">
            <v>СЗ КиноДевелопмент</v>
          </cell>
          <cell r="F1273">
            <v>45315</v>
          </cell>
          <cell r="G1273" t="str">
            <v>НЕТ</v>
          </cell>
          <cell r="H1273">
            <v>2.8</v>
          </cell>
          <cell r="I1273">
            <v>31</v>
          </cell>
        </row>
        <row r="1274">
          <cell r="A1274">
            <v>91344789</v>
          </cell>
          <cell r="B1274" t="str">
            <v>Кл. №237К</v>
          </cell>
          <cell r="C1274" t="str">
            <v>Подъезд №18</v>
          </cell>
          <cell r="D1274">
            <v>45429</v>
          </cell>
          <cell r="E1274" t="str">
            <v>СЗ КиноДевелопмент</v>
          </cell>
          <cell r="F1274">
            <v>45315</v>
          </cell>
          <cell r="G1274" t="str">
            <v>НЕТ</v>
          </cell>
          <cell r="H1274">
            <v>2.9</v>
          </cell>
          <cell r="I1274">
            <v>31</v>
          </cell>
        </row>
        <row r="1275">
          <cell r="A1275">
            <v>91344790</v>
          </cell>
          <cell r="B1275" t="str">
            <v>Кл. №238К</v>
          </cell>
          <cell r="C1275" t="str">
            <v>Подъезд №18</v>
          </cell>
          <cell r="D1275">
            <v>45429</v>
          </cell>
          <cell r="E1275" t="str">
            <v>СЗ КиноДевелопмент</v>
          </cell>
          <cell r="F1275">
            <v>45315</v>
          </cell>
          <cell r="G1275" t="str">
            <v>НЕТ</v>
          </cell>
          <cell r="H1275">
            <v>2.9</v>
          </cell>
          <cell r="I1275">
            <v>31</v>
          </cell>
        </row>
        <row r="1276">
          <cell r="A1276">
            <v>91344791</v>
          </cell>
          <cell r="B1276" t="str">
            <v>Кл. №239К</v>
          </cell>
          <cell r="C1276" t="str">
            <v>Подъезд №18</v>
          </cell>
          <cell r="D1276">
            <v>45429</v>
          </cell>
          <cell r="E1276" t="str">
            <v>СЗ КиноДевелопмент</v>
          </cell>
          <cell r="F1276">
            <v>45315</v>
          </cell>
          <cell r="G1276" t="str">
            <v>НЕТ</v>
          </cell>
          <cell r="H1276">
            <v>4</v>
          </cell>
          <cell r="I1276">
            <v>31</v>
          </cell>
        </row>
        <row r="1277">
          <cell r="A1277">
            <v>91344792</v>
          </cell>
          <cell r="B1277" t="str">
            <v>Кл. №23К</v>
          </cell>
          <cell r="C1277" t="str">
            <v>Подъезд №3</v>
          </cell>
          <cell r="D1277">
            <v>45540</v>
          </cell>
          <cell r="E1277" t="str">
            <v>СЗ КиноДевелопмент</v>
          </cell>
          <cell r="F1277">
            <v>45315</v>
          </cell>
          <cell r="G1277" t="str">
            <v>НЕТ</v>
          </cell>
          <cell r="H1277">
            <v>4.0999999999999996</v>
          </cell>
          <cell r="I1277">
            <v>31</v>
          </cell>
        </row>
        <row r="1278">
          <cell r="A1278">
            <v>91344793</v>
          </cell>
          <cell r="B1278" t="str">
            <v>Кл. №240К</v>
          </cell>
          <cell r="C1278" t="str">
            <v>Подъезд №19</v>
          </cell>
          <cell r="D1278">
            <v>45552</v>
          </cell>
          <cell r="E1278" t="str">
            <v>СЗ КиноДевелопмент</v>
          </cell>
          <cell r="F1278">
            <v>45315</v>
          </cell>
          <cell r="G1278" t="str">
            <v>НЕТ</v>
          </cell>
          <cell r="H1278">
            <v>3.1</v>
          </cell>
          <cell r="I1278">
            <v>31</v>
          </cell>
        </row>
        <row r="1279">
          <cell r="A1279">
            <v>91344794</v>
          </cell>
          <cell r="B1279" t="str">
            <v>Кл. №241К</v>
          </cell>
          <cell r="C1279" t="str">
            <v>Подъезд №19</v>
          </cell>
          <cell r="D1279">
            <v>45552</v>
          </cell>
          <cell r="E1279" t="str">
            <v>СЗ КиноДевелопмент</v>
          </cell>
          <cell r="F1279">
            <v>45315</v>
          </cell>
          <cell r="G1279" t="str">
            <v>НЕТ</v>
          </cell>
          <cell r="H1279">
            <v>3</v>
          </cell>
          <cell r="I1279">
            <v>31</v>
          </cell>
        </row>
        <row r="1280">
          <cell r="A1280">
            <v>91344795</v>
          </cell>
          <cell r="B1280" t="str">
            <v>Кл. №242К</v>
          </cell>
          <cell r="C1280" t="str">
            <v>Подъезд №19</v>
          </cell>
          <cell r="D1280">
            <v>45552</v>
          </cell>
          <cell r="E1280" t="str">
            <v>СЗ КиноДевелопмент</v>
          </cell>
          <cell r="F1280">
            <v>45315</v>
          </cell>
          <cell r="G1280" t="str">
            <v>НЕТ</v>
          </cell>
          <cell r="H1280">
            <v>3.2</v>
          </cell>
          <cell r="I1280">
            <v>31</v>
          </cell>
        </row>
        <row r="1281">
          <cell r="A1281">
            <v>91344796</v>
          </cell>
          <cell r="B1281" t="str">
            <v>Кл. №243К</v>
          </cell>
          <cell r="C1281" t="str">
            <v>Подъезд №19</v>
          </cell>
          <cell r="D1281">
            <v>45552</v>
          </cell>
          <cell r="E1281" t="str">
            <v>СЗ КиноДевелопмент</v>
          </cell>
          <cell r="F1281">
            <v>45315</v>
          </cell>
          <cell r="G1281" t="str">
            <v>НЕТ</v>
          </cell>
          <cell r="H1281">
            <v>3.2</v>
          </cell>
          <cell r="I1281">
            <v>31</v>
          </cell>
        </row>
        <row r="1282">
          <cell r="A1282">
            <v>91344797</v>
          </cell>
          <cell r="B1282" t="str">
            <v>Кл. №244К</v>
          </cell>
          <cell r="C1282" t="str">
            <v>Подъезд №19</v>
          </cell>
          <cell r="D1282">
            <v>45552</v>
          </cell>
          <cell r="E1282" t="str">
            <v>СЗ КиноДевелопмент</v>
          </cell>
          <cell r="F1282">
            <v>45315</v>
          </cell>
          <cell r="G1282" t="str">
            <v>НЕТ</v>
          </cell>
          <cell r="H1282">
            <v>3.4</v>
          </cell>
          <cell r="I1282">
            <v>31</v>
          </cell>
        </row>
        <row r="1283">
          <cell r="A1283">
            <v>91344798</v>
          </cell>
          <cell r="B1283" t="str">
            <v>Кл. №245К</v>
          </cell>
          <cell r="C1283" t="str">
            <v>Подъезд №19</v>
          </cell>
          <cell r="D1283">
            <v>45552</v>
          </cell>
          <cell r="E1283" t="str">
            <v>СЗ КиноДевелопмент</v>
          </cell>
          <cell r="F1283">
            <v>45315</v>
          </cell>
          <cell r="G1283" t="str">
            <v>НЕТ</v>
          </cell>
          <cell r="H1283">
            <v>3.2</v>
          </cell>
          <cell r="I1283">
            <v>31</v>
          </cell>
        </row>
        <row r="1284">
          <cell r="A1284">
            <v>91344799</v>
          </cell>
          <cell r="B1284" t="str">
            <v>Кл. №246К</v>
          </cell>
          <cell r="C1284" t="str">
            <v>Подъезд №19</v>
          </cell>
          <cell r="D1284">
            <v>45552</v>
          </cell>
          <cell r="E1284" t="str">
            <v>СЗ КиноДевелопмент</v>
          </cell>
          <cell r="F1284">
            <v>45315</v>
          </cell>
          <cell r="G1284" t="str">
            <v>НЕТ</v>
          </cell>
          <cell r="H1284">
            <v>3.8</v>
          </cell>
          <cell r="I1284">
            <v>31</v>
          </cell>
        </row>
        <row r="1285">
          <cell r="A1285">
            <v>91344800</v>
          </cell>
          <cell r="B1285" t="str">
            <v>Кл. №247К</v>
          </cell>
          <cell r="C1285" t="str">
            <v>Подъезд №19</v>
          </cell>
          <cell r="D1285">
            <v>45552</v>
          </cell>
          <cell r="E1285" t="str">
            <v>СЗ КиноДевелопмент</v>
          </cell>
          <cell r="F1285">
            <v>45315</v>
          </cell>
          <cell r="G1285" t="str">
            <v>НЕТ</v>
          </cell>
          <cell r="H1285">
            <v>5.2</v>
          </cell>
          <cell r="I1285">
            <v>31</v>
          </cell>
        </row>
        <row r="1286">
          <cell r="A1286">
            <v>91344801</v>
          </cell>
          <cell r="B1286" t="str">
            <v>Кл. №248К</v>
          </cell>
          <cell r="C1286" t="str">
            <v>Подъезд №19</v>
          </cell>
          <cell r="D1286">
            <v>45552</v>
          </cell>
          <cell r="E1286" t="str">
            <v>СЗ КиноДевелопмент</v>
          </cell>
          <cell r="F1286">
            <v>45315</v>
          </cell>
          <cell r="G1286" t="str">
            <v>НЕТ</v>
          </cell>
          <cell r="H1286">
            <v>4.8</v>
          </cell>
          <cell r="I1286">
            <v>31</v>
          </cell>
        </row>
        <row r="1287">
          <cell r="A1287">
            <v>91344802</v>
          </cell>
          <cell r="B1287" t="str">
            <v>Кл. №249К</v>
          </cell>
          <cell r="C1287" t="str">
            <v>Подъезд №19</v>
          </cell>
          <cell r="D1287">
            <v>45552</v>
          </cell>
          <cell r="E1287" t="str">
            <v>СЗ КиноДевелопмент</v>
          </cell>
          <cell r="F1287">
            <v>45315</v>
          </cell>
          <cell r="G1287" t="str">
            <v>НЕТ</v>
          </cell>
          <cell r="H1287">
            <v>4.4000000000000004</v>
          </cell>
          <cell r="I1287">
            <v>31</v>
          </cell>
        </row>
        <row r="1288">
          <cell r="A1288">
            <v>91344803</v>
          </cell>
          <cell r="B1288" t="str">
            <v>Кл. №24К</v>
          </cell>
          <cell r="C1288" t="str">
            <v>Подъезд №3</v>
          </cell>
          <cell r="D1288">
            <v>45540</v>
          </cell>
          <cell r="E1288" t="str">
            <v>СЗ КиноДевелопмент</v>
          </cell>
          <cell r="F1288">
            <v>45315</v>
          </cell>
          <cell r="G1288" t="str">
            <v>НЕТ</v>
          </cell>
          <cell r="H1288">
            <v>3.9</v>
          </cell>
          <cell r="I1288">
            <v>31</v>
          </cell>
        </row>
        <row r="1289">
          <cell r="A1289">
            <v>91344804</v>
          </cell>
          <cell r="B1289" t="str">
            <v>Кл. №25К</v>
          </cell>
          <cell r="C1289" t="str">
            <v>Подъезд №3</v>
          </cell>
          <cell r="D1289">
            <v>45540</v>
          </cell>
          <cell r="E1289" t="str">
            <v>СЗ КиноДевелопмент</v>
          </cell>
          <cell r="F1289">
            <v>45315</v>
          </cell>
          <cell r="G1289" t="str">
            <v>НЕТ</v>
          </cell>
          <cell r="H1289">
            <v>5.2</v>
          </cell>
          <cell r="I1289">
            <v>31</v>
          </cell>
        </row>
        <row r="1290">
          <cell r="A1290">
            <v>91344805</v>
          </cell>
          <cell r="B1290" t="str">
            <v>Кл. №26К</v>
          </cell>
          <cell r="C1290" t="str">
            <v>Подъезд №3</v>
          </cell>
          <cell r="D1290">
            <v>45540</v>
          </cell>
          <cell r="E1290" t="str">
            <v>СЗ КиноДевелопмент</v>
          </cell>
          <cell r="F1290">
            <v>45315</v>
          </cell>
          <cell r="G1290" t="str">
            <v>НЕТ</v>
          </cell>
          <cell r="H1290">
            <v>3.3</v>
          </cell>
          <cell r="I1290">
            <v>31</v>
          </cell>
        </row>
        <row r="1291">
          <cell r="A1291">
            <v>91344806</v>
          </cell>
          <cell r="B1291" t="str">
            <v>Кл. №27К</v>
          </cell>
          <cell r="C1291" t="str">
            <v>Подъезд №3</v>
          </cell>
          <cell r="D1291">
            <v>45540</v>
          </cell>
          <cell r="E1291" t="str">
            <v>СЗ КиноДевелопмент</v>
          </cell>
          <cell r="F1291">
            <v>45315</v>
          </cell>
          <cell r="G1291" t="str">
            <v>НЕТ</v>
          </cell>
          <cell r="H1291">
            <v>3.4</v>
          </cell>
          <cell r="I1291">
            <v>31</v>
          </cell>
        </row>
        <row r="1292">
          <cell r="A1292">
            <v>91344807</v>
          </cell>
          <cell r="B1292" t="str">
            <v>Кл. №28К</v>
          </cell>
          <cell r="C1292" t="str">
            <v>Подъезд №3</v>
          </cell>
          <cell r="D1292">
            <v>45540</v>
          </cell>
          <cell r="E1292" t="str">
            <v>СЗ КиноДевелопмент</v>
          </cell>
          <cell r="F1292">
            <v>45315</v>
          </cell>
          <cell r="G1292" t="str">
            <v>НЕТ</v>
          </cell>
          <cell r="H1292">
            <v>6.6</v>
          </cell>
          <cell r="I1292">
            <v>31</v>
          </cell>
        </row>
        <row r="1293">
          <cell r="A1293">
            <v>91344808</v>
          </cell>
          <cell r="B1293" t="str">
            <v>Кл. №29К</v>
          </cell>
          <cell r="C1293" t="str">
            <v>Подъезд №3</v>
          </cell>
          <cell r="D1293">
            <v>45540</v>
          </cell>
          <cell r="E1293" t="str">
            <v>СЗ КиноДевелопмент</v>
          </cell>
          <cell r="F1293">
            <v>45315</v>
          </cell>
          <cell r="G1293" t="str">
            <v>НЕТ</v>
          </cell>
          <cell r="H1293">
            <v>3.9</v>
          </cell>
          <cell r="I1293">
            <v>31</v>
          </cell>
        </row>
        <row r="1294">
          <cell r="A1294">
            <v>91344809</v>
          </cell>
          <cell r="B1294" t="str">
            <v>Кл. №2К</v>
          </cell>
          <cell r="C1294" t="str">
            <v>Подъезд №2</v>
          </cell>
          <cell r="D1294">
            <v>45485</v>
          </cell>
          <cell r="E1294" t="str">
            <v>СЗ КиноДевелопмент</v>
          </cell>
          <cell r="F1294">
            <v>45315</v>
          </cell>
          <cell r="G1294" t="str">
            <v>НЕТ</v>
          </cell>
          <cell r="H1294">
            <v>6.7</v>
          </cell>
          <cell r="I1294">
            <v>31</v>
          </cell>
        </row>
        <row r="1295">
          <cell r="A1295">
            <v>91344810</v>
          </cell>
          <cell r="B1295" t="str">
            <v>Кл. №30К</v>
          </cell>
          <cell r="C1295" t="str">
            <v>Подъезд №3</v>
          </cell>
          <cell r="D1295">
            <v>45540</v>
          </cell>
          <cell r="E1295" t="str">
            <v>СЗ КиноДевелопмент</v>
          </cell>
          <cell r="F1295">
            <v>45315</v>
          </cell>
          <cell r="G1295" t="str">
            <v>НЕТ</v>
          </cell>
          <cell r="H1295">
            <v>4.5999999999999996</v>
          </cell>
          <cell r="I1295">
            <v>31</v>
          </cell>
        </row>
        <row r="1296">
          <cell r="A1296">
            <v>91344811</v>
          </cell>
          <cell r="B1296" t="str">
            <v>Кл. №31К</v>
          </cell>
          <cell r="C1296" t="str">
            <v>Подъезд №3</v>
          </cell>
          <cell r="D1296">
            <v>45540</v>
          </cell>
          <cell r="E1296" t="str">
            <v>СЗ КиноДевелопмент</v>
          </cell>
          <cell r="F1296">
            <v>45315</v>
          </cell>
          <cell r="G1296" t="str">
            <v>НЕТ</v>
          </cell>
          <cell r="H1296">
            <v>5</v>
          </cell>
          <cell r="I1296">
            <v>31</v>
          </cell>
        </row>
        <row r="1297">
          <cell r="A1297">
            <v>91344812</v>
          </cell>
          <cell r="B1297" t="str">
            <v>Кл. №32К</v>
          </cell>
          <cell r="C1297" t="str">
            <v>Подъезд №3</v>
          </cell>
          <cell r="D1297">
            <v>45540</v>
          </cell>
          <cell r="E1297" t="str">
            <v>СЗ КиноДевелопмент</v>
          </cell>
          <cell r="F1297">
            <v>45315</v>
          </cell>
          <cell r="G1297" t="str">
            <v>НЕТ</v>
          </cell>
          <cell r="H1297">
            <v>5.4</v>
          </cell>
          <cell r="I1297">
            <v>31</v>
          </cell>
        </row>
        <row r="1298">
          <cell r="A1298">
            <v>91344813</v>
          </cell>
          <cell r="B1298" t="str">
            <v>Кл. №33К</v>
          </cell>
          <cell r="C1298" t="str">
            <v>Подъезд №3</v>
          </cell>
          <cell r="D1298">
            <v>45540</v>
          </cell>
          <cell r="E1298" t="str">
            <v>СЗ КиноДевелопмент</v>
          </cell>
          <cell r="F1298">
            <v>45315</v>
          </cell>
          <cell r="G1298" t="str">
            <v>НЕТ</v>
          </cell>
          <cell r="H1298">
            <v>4.5999999999999996</v>
          </cell>
          <cell r="I1298">
            <v>31</v>
          </cell>
        </row>
        <row r="1299">
          <cell r="A1299">
            <v>91344814</v>
          </cell>
          <cell r="B1299" t="str">
            <v>Кл. №34К</v>
          </cell>
          <cell r="C1299" t="str">
            <v>Подъезд №3</v>
          </cell>
          <cell r="D1299">
            <v>45540</v>
          </cell>
          <cell r="E1299" t="str">
            <v>СЗ КиноДевелопмент</v>
          </cell>
          <cell r="F1299">
            <v>45315</v>
          </cell>
          <cell r="G1299" t="str">
            <v>НЕТ</v>
          </cell>
          <cell r="H1299">
            <v>3</v>
          </cell>
          <cell r="I1299">
            <v>31</v>
          </cell>
        </row>
        <row r="1300">
          <cell r="A1300">
            <v>91344815</v>
          </cell>
          <cell r="B1300" t="str">
            <v>Кл. №35К</v>
          </cell>
          <cell r="C1300" t="str">
            <v>Подъезд №3</v>
          </cell>
          <cell r="D1300">
            <v>45540</v>
          </cell>
          <cell r="E1300" t="str">
            <v>СЗ КиноДевелопмент</v>
          </cell>
          <cell r="F1300">
            <v>45315</v>
          </cell>
          <cell r="G1300" t="str">
            <v>НЕТ</v>
          </cell>
          <cell r="H1300">
            <v>3.1</v>
          </cell>
          <cell r="I1300">
            <v>31</v>
          </cell>
        </row>
        <row r="1301">
          <cell r="A1301">
            <v>91344816</v>
          </cell>
          <cell r="B1301" t="str">
            <v>Кл. №36К</v>
          </cell>
          <cell r="C1301" t="str">
            <v>Подъезд №3</v>
          </cell>
          <cell r="D1301">
            <v>45540</v>
          </cell>
          <cell r="E1301" t="str">
            <v>СЗ КиноДевелопмент</v>
          </cell>
          <cell r="F1301">
            <v>45315</v>
          </cell>
          <cell r="G1301" t="str">
            <v>НЕТ</v>
          </cell>
          <cell r="H1301">
            <v>3.3</v>
          </cell>
          <cell r="I1301">
            <v>31</v>
          </cell>
        </row>
        <row r="1302">
          <cell r="A1302">
            <v>91344817</v>
          </cell>
          <cell r="B1302" t="str">
            <v>Кл. №37К</v>
          </cell>
          <cell r="C1302" t="str">
            <v>Подъезд №3</v>
          </cell>
          <cell r="D1302">
            <v>45540</v>
          </cell>
          <cell r="E1302" t="str">
            <v>СЗ КиноДевелопмент</v>
          </cell>
          <cell r="F1302">
            <v>45315</v>
          </cell>
          <cell r="G1302" t="str">
            <v>НЕТ</v>
          </cell>
          <cell r="H1302">
            <v>4.5999999999999996</v>
          </cell>
          <cell r="I1302">
            <v>31</v>
          </cell>
        </row>
        <row r="1303">
          <cell r="A1303">
            <v>91344818</v>
          </cell>
          <cell r="B1303" t="str">
            <v>Кл. №38К</v>
          </cell>
          <cell r="C1303" t="str">
            <v>Подъезд №3</v>
          </cell>
          <cell r="D1303">
            <v>45540</v>
          </cell>
          <cell r="E1303" t="str">
            <v>СЗ КиноДевелопмент</v>
          </cell>
          <cell r="F1303">
            <v>45315</v>
          </cell>
          <cell r="G1303" t="str">
            <v>НЕТ</v>
          </cell>
          <cell r="H1303">
            <v>4.2</v>
          </cell>
          <cell r="I1303">
            <v>31</v>
          </cell>
        </row>
        <row r="1304">
          <cell r="A1304">
            <v>91344819</v>
          </cell>
          <cell r="B1304" t="str">
            <v>Кл. №39К</v>
          </cell>
          <cell r="C1304" t="str">
            <v>Подъезд №3</v>
          </cell>
          <cell r="D1304">
            <v>45540</v>
          </cell>
          <cell r="E1304" t="str">
            <v>СЗ КиноДевелопмент</v>
          </cell>
          <cell r="F1304">
            <v>45315</v>
          </cell>
          <cell r="G1304" t="str">
            <v>НЕТ</v>
          </cell>
          <cell r="H1304">
            <v>5.6</v>
          </cell>
          <cell r="I1304">
            <v>31</v>
          </cell>
        </row>
        <row r="1305">
          <cell r="A1305">
            <v>91344820</v>
          </cell>
          <cell r="B1305" t="str">
            <v>Кл. №3К</v>
          </cell>
          <cell r="C1305" t="str">
            <v>Подъезд №2</v>
          </cell>
          <cell r="D1305">
            <v>45485</v>
          </cell>
          <cell r="E1305" t="str">
            <v>СЗ КиноДевелопмент</v>
          </cell>
          <cell r="F1305">
            <v>45315</v>
          </cell>
          <cell r="G1305" t="str">
            <v>НЕТ</v>
          </cell>
          <cell r="H1305">
            <v>4.5999999999999996</v>
          </cell>
          <cell r="I1305">
            <v>31</v>
          </cell>
        </row>
        <row r="1306">
          <cell r="A1306">
            <v>91344821</v>
          </cell>
          <cell r="B1306" t="str">
            <v>Кл. №40К</v>
          </cell>
          <cell r="C1306" t="str">
            <v>Подъезд №3</v>
          </cell>
          <cell r="D1306">
            <v>45540</v>
          </cell>
          <cell r="E1306" t="str">
            <v>СЗ КиноДевелопмент</v>
          </cell>
          <cell r="F1306">
            <v>45315</v>
          </cell>
          <cell r="G1306" t="str">
            <v>НЕТ</v>
          </cell>
          <cell r="H1306">
            <v>4.9000000000000004</v>
          </cell>
          <cell r="I1306">
            <v>31</v>
          </cell>
        </row>
        <row r="1307">
          <cell r="A1307">
            <v>91344822</v>
          </cell>
          <cell r="B1307" t="str">
            <v>Кл. №41К</v>
          </cell>
          <cell r="C1307" t="str">
            <v>Подъезд №5</v>
          </cell>
          <cell r="D1307">
            <v>45426</v>
          </cell>
          <cell r="E1307" t="str">
            <v>СЗ КиноДевелопмент</v>
          </cell>
          <cell r="F1307">
            <v>45315</v>
          </cell>
          <cell r="G1307" t="str">
            <v>НЕТ</v>
          </cell>
          <cell r="H1307">
            <v>4</v>
          </cell>
          <cell r="I1307">
            <v>31</v>
          </cell>
        </row>
        <row r="1308">
          <cell r="A1308">
            <v>91344823</v>
          </cell>
          <cell r="B1308" t="str">
            <v>Кл. №42К</v>
          </cell>
          <cell r="C1308" t="str">
            <v>Подъезд №5</v>
          </cell>
          <cell r="D1308">
            <v>45426</v>
          </cell>
          <cell r="E1308" t="str">
            <v>СЗ КиноДевелопмент</v>
          </cell>
          <cell r="F1308">
            <v>45315</v>
          </cell>
          <cell r="G1308" t="str">
            <v>НЕТ</v>
          </cell>
          <cell r="H1308">
            <v>2.9</v>
          </cell>
          <cell r="I1308">
            <v>31</v>
          </cell>
        </row>
        <row r="1309">
          <cell r="A1309">
            <v>91344824</v>
          </cell>
          <cell r="B1309" t="str">
            <v>Кл. №43К</v>
          </cell>
          <cell r="C1309" t="str">
            <v>Подъезд №5</v>
          </cell>
          <cell r="D1309">
            <v>45426</v>
          </cell>
          <cell r="E1309" t="str">
            <v>СЗ КиноДевелопмент</v>
          </cell>
          <cell r="F1309">
            <v>45315</v>
          </cell>
          <cell r="G1309" t="str">
            <v>НЕТ</v>
          </cell>
          <cell r="H1309">
            <v>3.7</v>
          </cell>
          <cell r="I1309">
            <v>31</v>
          </cell>
        </row>
        <row r="1310">
          <cell r="A1310">
            <v>91344825</v>
          </cell>
          <cell r="B1310" t="str">
            <v>Кл. №44К</v>
          </cell>
          <cell r="C1310" t="str">
            <v>Подъезд №5</v>
          </cell>
          <cell r="D1310">
            <v>45426</v>
          </cell>
          <cell r="E1310" t="str">
            <v>СЗ КиноДевелопмент</v>
          </cell>
          <cell r="F1310">
            <v>45315</v>
          </cell>
          <cell r="G1310" t="str">
            <v>НЕТ</v>
          </cell>
          <cell r="H1310">
            <v>3.8</v>
          </cell>
          <cell r="I1310">
            <v>31</v>
          </cell>
        </row>
        <row r="1311">
          <cell r="A1311">
            <v>91344826</v>
          </cell>
          <cell r="B1311" t="str">
            <v>Кл. №45К</v>
          </cell>
          <cell r="C1311" t="str">
            <v>Подъезд №5</v>
          </cell>
          <cell r="D1311">
            <v>45426</v>
          </cell>
          <cell r="E1311" t="str">
            <v>СЗ КиноДевелопмент</v>
          </cell>
          <cell r="F1311">
            <v>45315</v>
          </cell>
          <cell r="G1311" t="str">
            <v>НЕТ</v>
          </cell>
          <cell r="H1311">
            <v>6.3</v>
          </cell>
          <cell r="I1311">
            <v>31</v>
          </cell>
        </row>
        <row r="1312">
          <cell r="A1312">
            <v>91344827</v>
          </cell>
          <cell r="B1312" t="str">
            <v>Кл. №46К</v>
          </cell>
          <cell r="C1312" t="str">
            <v>Подъезд №5</v>
          </cell>
          <cell r="D1312">
            <v>45426</v>
          </cell>
          <cell r="E1312" t="str">
            <v>СЗ КиноДевелопмент</v>
          </cell>
          <cell r="F1312">
            <v>45315</v>
          </cell>
          <cell r="G1312" t="str">
            <v>НЕТ</v>
          </cell>
          <cell r="H1312">
            <v>3.4</v>
          </cell>
          <cell r="I1312">
            <v>31</v>
          </cell>
        </row>
        <row r="1313">
          <cell r="A1313">
            <v>91344828</v>
          </cell>
          <cell r="B1313" t="str">
            <v>Кл. №47К</v>
          </cell>
          <cell r="C1313" t="str">
            <v>Подъезд №5</v>
          </cell>
          <cell r="D1313">
            <v>45426</v>
          </cell>
          <cell r="E1313" t="str">
            <v>СЗ КиноДевелопмент</v>
          </cell>
          <cell r="F1313">
            <v>45315</v>
          </cell>
          <cell r="G1313" t="str">
            <v>НЕТ</v>
          </cell>
          <cell r="H1313">
            <v>4.2</v>
          </cell>
          <cell r="I1313">
            <v>31</v>
          </cell>
        </row>
        <row r="1314">
          <cell r="A1314">
            <v>91344829</v>
          </cell>
          <cell r="B1314" t="str">
            <v>Кл. №48К</v>
          </cell>
          <cell r="C1314" t="str">
            <v>Подъезд №5</v>
          </cell>
          <cell r="D1314">
            <v>45426</v>
          </cell>
          <cell r="E1314" t="str">
            <v>СЗ КиноДевелопмент</v>
          </cell>
          <cell r="F1314">
            <v>45315</v>
          </cell>
          <cell r="G1314" t="str">
            <v>НЕТ</v>
          </cell>
          <cell r="H1314">
            <v>4</v>
          </cell>
          <cell r="I1314">
            <v>31</v>
          </cell>
        </row>
        <row r="1315">
          <cell r="A1315">
            <v>91344830</v>
          </cell>
          <cell r="B1315" t="str">
            <v>Кл. №49К</v>
          </cell>
          <cell r="C1315" t="str">
            <v>Подъезд №5</v>
          </cell>
          <cell r="D1315">
            <v>45426</v>
          </cell>
          <cell r="E1315" t="str">
            <v>СЗ КиноДевелопмент</v>
          </cell>
          <cell r="F1315">
            <v>45315</v>
          </cell>
          <cell r="G1315" t="str">
            <v>НЕТ</v>
          </cell>
          <cell r="H1315">
            <v>3.3</v>
          </cell>
          <cell r="I1315">
            <v>31</v>
          </cell>
        </row>
        <row r="1316">
          <cell r="A1316">
            <v>91344831</v>
          </cell>
          <cell r="B1316" t="str">
            <v>Кл. №4К</v>
          </cell>
          <cell r="C1316" t="str">
            <v>Подъезд №2</v>
          </cell>
          <cell r="D1316">
            <v>45485</v>
          </cell>
          <cell r="E1316" t="str">
            <v>СЗ КиноДевелопмент</v>
          </cell>
          <cell r="F1316">
            <v>45315</v>
          </cell>
          <cell r="G1316" t="str">
            <v>НЕТ</v>
          </cell>
          <cell r="H1316">
            <v>3.4</v>
          </cell>
          <cell r="I1316">
            <v>31</v>
          </cell>
        </row>
        <row r="1317">
          <cell r="A1317">
            <v>91344832</v>
          </cell>
          <cell r="B1317" t="str">
            <v>Кл. №50К</v>
          </cell>
          <cell r="C1317" t="str">
            <v>Подъезд №5</v>
          </cell>
          <cell r="D1317">
            <v>45426</v>
          </cell>
          <cell r="E1317" t="str">
            <v>СЗ КиноДевелопмент</v>
          </cell>
          <cell r="F1317">
            <v>45315</v>
          </cell>
          <cell r="G1317" t="str">
            <v>НЕТ</v>
          </cell>
          <cell r="H1317">
            <v>4.8</v>
          </cell>
          <cell r="I1317">
            <v>31</v>
          </cell>
        </row>
        <row r="1318">
          <cell r="A1318">
            <v>91344833</v>
          </cell>
          <cell r="B1318" t="str">
            <v>Кл. №51К</v>
          </cell>
          <cell r="C1318" t="str">
            <v>Подъезд №5</v>
          </cell>
          <cell r="D1318">
            <v>45426</v>
          </cell>
          <cell r="E1318" t="str">
            <v>СЗ КиноДевелопмент</v>
          </cell>
          <cell r="F1318">
            <v>45315</v>
          </cell>
          <cell r="G1318" t="str">
            <v>НЕТ</v>
          </cell>
          <cell r="H1318">
            <v>5.2</v>
          </cell>
          <cell r="I1318">
            <v>31</v>
          </cell>
        </row>
        <row r="1319">
          <cell r="A1319">
            <v>91344834</v>
          </cell>
          <cell r="B1319" t="str">
            <v>Кл. №52К</v>
          </cell>
          <cell r="C1319" t="str">
            <v>Подъезд №5</v>
          </cell>
          <cell r="D1319">
            <v>45426</v>
          </cell>
          <cell r="E1319" t="str">
            <v>СЗ КиноДевелопмент</v>
          </cell>
          <cell r="F1319">
            <v>45315</v>
          </cell>
          <cell r="G1319" t="str">
            <v>НЕТ</v>
          </cell>
          <cell r="H1319">
            <v>4.4000000000000004</v>
          </cell>
          <cell r="I1319">
            <v>31</v>
          </cell>
        </row>
        <row r="1320">
          <cell r="A1320">
            <v>91344835</v>
          </cell>
          <cell r="B1320" t="str">
            <v>Кл. №53К</v>
          </cell>
          <cell r="C1320" t="str">
            <v>Подъезд №5</v>
          </cell>
          <cell r="D1320">
            <v>45426</v>
          </cell>
          <cell r="E1320" t="str">
            <v>СЗ КиноДевелопмент</v>
          </cell>
          <cell r="F1320">
            <v>45315</v>
          </cell>
          <cell r="G1320" t="str">
            <v>НЕТ</v>
          </cell>
          <cell r="H1320">
            <v>4</v>
          </cell>
          <cell r="I1320">
            <v>31</v>
          </cell>
        </row>
        <row r="1321">
          <cell r="A1321">
            <v>91344836</v>
          </cell>
          <cell r="B1321" t="str">
            <v>Кл. №54К</v>
          </cell>
          <cell r="C1321" t="str">
            <v>Подъезд №5</v>
          </cell>
          <cell r="D1321">
            <v>45426</v>
          </cell>
          <cell r="E1321" t="str">
            <v>СЗ КиноДевелопмент</v>
          </cell>
          <cell r="F1321">
            <v>45315</v>
          </cell>
          <cell r="G1321" t="str">
            <v>НЕТ</v>
          </cell>
          <cell r="H1321">
            <v>5</v>
          </cell>
          <cell r="I1321">
            <v>31</v>
          </cell>
        </row>
        <row r="1322">
          <cell r="A1322">
            <v>91344837</v>
          </cell>
          <cell r="B1322" t="str">
            <v>Кл. №55К</v>
          </cell>
          <cell r="C1322" t="str">
            <v>Подъезд №5</v>
          </cell>
          <cell r="D1322">
            <v>45426</v>
          </cell>
          <cell r="E1322" t="str">
            <v>СЗ КиноДевелопмент</v>
          </cell>
          <cell r="F1322">
            <v>45315</v>
          </cell>
          <cell r="G1322" t="str">
            <v>НЕТ</v>
          </cell>
          <cell r="H1322">
            <v>4</v>
          </cell>
          <cell r="I1322">
            <v>31</v>
          </cell>
        </row>
        <row r="1323">
          <cell r="A1323">
            <v>91344838</v>
          </cell>
          <cell r="B1323" t="str">
            <v>Кл. №56К</v>
          </cell>
          <cell r="C1323" t="str">
            <v>Подъезд №5</v>
          </cell>
          <cell r="D1323">
            <v>45426</v>
          </cell>
          <cell r="E1323" t="str">
            <v>СЗ КиноДевелопмент</v>
          </cell>
          <cell r="F1323">
            <v>45315</v>
          </cell>
          <cell r="G1323" t="str">
            <v>НЕТ</v>
          </cell>
          <cell r="H1323">
            <v>5.8</v>
          </cell>
          <cell r="I1323">
            <v>31</v>
          </cell>
        </row>
        <row r="1324">
          <cell r="A1324">
            <v>91344839</v>
          </cell>
          <cell r="B1324" t="str">
            <v>Кл. №57К</v>
          </cell>
          <cell r="C1324" t="str">
            <v>Подъезд №5</v>
          </cell>
          <cell r="D1324">
            <v>45426</v>
          </cell>
          <cell r="E1324" t="str">
            <v>СЗ КиноДевелопмент</v>
          </cell>
          <cell r="F1324">
            <v>45315</v>
          </cell>
          <cell r="G1324" t="str">
            <v>НЕТ</v>
          </cell>
          <cell r="H1324">
            <v>5.3</v>
          </cell>
          <cell r="I1324">
            <v>31</v>
          </cell>
        </row>
        <row r="1325">
          <cell r="A1325">
            <v>91344840</v>
          </cell>
          <cell r="B1325" t="str">
            <v>Кл. №58К</v>
          </cell>
          <cell r="C1325" t="str">
            <v>Подъезд №5</v>
          </cell>
          <cell r="D1325">
            <v>45426</v>
          </cell>
          <cell r="E1325" t="str">
            <v>СЗ КиноДевелопмент</v>
          </cell>
          <cell r="F1325">
            <v>45315</v>
          </cell>
          <cell r="G1325" t="str">
            <v>НЕТ</v>
          </cell>
          <cell r="H1325">
            <v>4.4000000000000004</v>
          </cell>
          <cell r="I1325">
            <v>31</v>
          </cell>
        </row>
        <row r="1326">
          <cell r="A1326">
            <v>91344841</v>
          </cell>
          <cell r="B1326" t="str">
            <v>Кл. №59К</v>
          </cell>
          <cell r="C1326" t="str">
            <v>Подъезд №5</v>
          </cell>
          <cell r="D1326">
            <v>45426</v>
          </cell>
          <cell r="E1326" t="str">
            <v>СЗ КиноДевелопмент</v>
          </cell>
          <cell r="F1326">
            <v>45315</v>
          </cell>
          <cell r="G1326" t="str">
            <v>НЕТ</v>
          </cell>
          <cell r="H1326">
            <v>5</v>
          </cell>
          <cell r="I1326">
            <v>31</v>
          </cell>
        </row>
        <row r="1327">
          <cell r="A1327">
            <v>91344842</v>
          </cell>
          <cell r="B1327" t="str">
            <v>Кл. №5К</v>
          </cell>
          <cell r="C1327" t="str">
            <v>Подъезд №2</v>
          </cell>
          <cell r="D1327">
            <v>45485</v>
          </cell>
          <cell r="E1327" t="str">
            <v>СЗ КиноДевелопмент</v>
          </cell>
          <cell r="F1327">
            <v>45315</v>
          </cell>
          <cell r="G1327" t="str">
            <v>НЕТ</v>
          </cell>
          <cell r="H1327">
            <v>3.7</v>
          </cell>
          <cell r="I1327">
            <v>31</v>
          </cell>
        </row>
        <row r="1328">
          <cell r="A1328">
            <v>91344843</v>
          </cell>
          <cell r="B1328" t="str">
            <v>Кл. №60К</v>
          </cell>
          <cell r="C1328" t="str">
            <v>Подъезд №6</v>
          </cell>
          <cell r="D1328">
            <v>45433</v>
          </cell>
          <cell r="E1328" t="str">
            <v>СЗ КиноДевелопмент</v>
          </cell>
          <cell r="F1328">
            <v>45315</v>
          </cell>
          <cell r="G1328" t="str">
            <v>НЕТ</v>
          </cell>
          <cell r="H1328">
            <v>4.8</v>
          </cell>
          <cell r="I1328">
            <v>31</v>
          </cell>
        </row>
        <row r="1329">
          <cell r="A1329">
            <v>91344844</v>
          </cell>
          <cell r="B1329" t="str">
            <v>Кл. №61К</v>
          </cell>
          <cell r="C1329" t="str">
            <v>Подъезд №6</v>
          </cell>
          <cell r="D1329">
            <v>45433</v>
          </cell>
          <cell r="E1329" t="str">
            <v>СЗ КиноДевелопмент</v>
          </cell>
          <cell r="F1329">
            <v>45315</v>
          </cell>
          <cell r="G1329" t="str">
            <v>НЕТ</v>
          </cell>
          <cell r="H1329">
            <v>5.0999999999999996</v>
          </cell>
          <cell r="I1329">
            <v>31</v>
          </cell>
        </row>
        <row r="1330">
          <cell r="A1330">
            <v>91344845</v>
          </cell>
          <cell r="B1330" t="str">
            <v>Кл. №62К</v>
          </cell>
          <cell r="C1330" t="str">
            <v>Подъезд №6</v>
          </cell>
          <cell r="D1330">
            <v>45433</v>
          </cell>
          <cell r="E1330" t="str">
            <v>СЗ КиноДевелопмент</v>
          </cell>
          <cell r="F1330">
            <v>45315</v>
          </cell>
          <cell r="G1330" t="str">
            <v>НЕТ</v>
          </cell>
          <cell r="H1330">
            <v>3.9</v>
          </cell>
          <cell r="I1330">
            <v>31</v>
          </cell>
        </row>
        <row r="1331">
          <cell r="A1331">
            <v>91344846</v>
          </cell>
          <cell r="B1331" t="str">
            <v>Кл. №63К</v>
          </cell>
          <cell r="C1331" t="str">
            <v>Подъезд №6</v>
          </cell>
          <cell r="D1331">
            <v>45433</v>
          </cell>
          <cell r="E1331" t="str">
            <v>СЗ КиноДевелопмент</v>
          </cell>
          <cell r="F1331">
            <v>45315</v>
          </cell>
          <cell r="G1331" t="str">
            <v>НЕТ</v>
          </cell>
          <cell r="H1331">
            <v>3.9</v>
          </cell>
          <cell r="I1331">
            <v>31</v>
          </cell>
        </row>
        <row r="1332">
          <cell r="A1332">
            <v>91344847</v>
          </cell>
          <cell r="B1332" t="str">
            <v>Кл. №64К</v>
          </cell>
          <cell r="C1332" t="str">
            <v>Подъезд №6</v>
          </cell>
          <cell r="D1332">
            <v>45433</v>
          </cell>
          <cell r="E1332" t="str">
            <v>СЗ КиноДевелопмент</v>
          </cell>
          <cell r="F1332">
            <v>45315</v>
          </cell>
          <cell r="G1332" t="str">
            <v>НЕТ</v>
          </cell>
          <cell r="H1332">
            <v>3.7</v>
          </cell>
          <cell r="I1332">
            <v>31</v>
          </cell>
        </row>
        <row r="1333">
          <cell r="A1333">
            <v>91344848</v>
          </cell>
          <cell r="B1333" t="str">
            <v>Кл. №65К</v>
          </cell>
          <cell r="C1333" t="str">
            <v>Подъезд №6</v>
          </cell>
          <cell r="D1333">
            <v>45433</v>
          </cell>
          <cell r="E1333" t="str">
            <v>СЗ КиноДевелопмент</v>
          </cell>
          <cell r="F1333">
            <v>45315</v>
          </cell>
          <cell r="G1333" t="str">
            <v>НЕТ</v>
          </cell>
          <cell r="H1333">
            <v>4</v>
          </cell>
          <cell r="I1333">
            <v>31</v>
          </cell>
        </row>
        <row r="1334">
          <cell r="A1334">
            <v>91344849</v>
          </cell>
          <cell r="B1334" t="str">
            <v>Кл. №66К</v>
          </cell>
          <cell r="C1334" t="str">
            <v>Подъезд №6</v>
          </cell>
          <cell r="D1334">
            <v>45433</v>
          </cell>
          <cell r="E1334" t="str">
            <v>СЗ КиноДевелопмент</v>
          </cell>
          <cell r="F1334">
            <v>45315</v>
          </cell>
          <cell r="G1334" t="str">
            <v>НЕТ</v>
          </cell>
          <cell r="H1334">
            <v>4</v>
          </cell>
          <cell r="I1334">
            <v>31</v>
          </cell>
        </row>
        <row r="1335">
          <cell r="A1335">
            <v>91344850</v>
          </cell>
          <cell r="B1335" t="str">
            <v>Кл. №67К</v>
          </cell>
          <cell r="C1335" t="str">
            <v>Подъезд №6</v>
          </cell>
          <cell r="D1335">
            <v>45433</v>
          </cell>
          <cell r="E1335" t="str">
            <v>СЗ КиноДевелопмент</v>
          </cell>
          <cell r="F1335">
            <v>45315</v>
          </cell>
          <cell r="G1335" t="str">
            <v>НЕТ</v>
          </cell>
          <cell r="H1335">
            <v>5.3</v>
          </cell>
          <cell r="I1335">
            <v>31</v>
          </cell>
        </row>
        <row r="1336">
          <cell r="A1336">
            <v>91344851</v>
          </cell>
          <cell r="B1336" t="str">
            <v>Кл. №68К</v>
          </cell>
          <cell r="C1336" t="str">
            <v>Подъезд №6</v>
          </cell>
          <cell r="D1336">
            <v>45433</v>
          </cell>
          <cell r="E1336" t="str">
            <v>СЗ КиноДевелопмент</v>
          </cell>
          <cell r="F1336">
            <v>45315</v>
          </cell>
          <cell r="G1336" t="str">
            <v>НЕТ</v>
          </cell>
          <cell r="H1336">
            <v>6.4</v>
          </cell>
          <cell r="I1336">
            <v>31</v>
          </cell>
        </row>
        <row r="1337">
          <cell r="A1337">
            <v>91344852</v>
          </cell>
          <cell r="B1337" t="str">
            <v>Кл. №69К</v>
          </cell>
          <cell r="C1337" t="str">
            <v>Подъезд №6</v>
          </cell>
          <cell r="D1337">
            <v>45433</v>
          </cell>
          <cell r="E1337" t="str">
            <v>СЗ КиноДевелопмент</v>
          </cell>
          <cell r="F1337">
            <v>45315</v>
          </cell>
          <cell r="G1337" t="str">
            <v>НЕТ</v>
          </cell>
          <cell r="H1337">
            <v>3.7</v>
          </cell>
          <cell r="I1337">
            <v>31</v>
          </cell>
        </row>
        <row r="1338">
          <cell r="A1338">
            <v>91344853</v>
          </cell>
          <cell r="B1338" t="str">
            <v>Кл. №6К</v>
          </cell>
          <cell r="C1338" t="str">
            <v>Подъезд №2</v>
          </cell>
          <cell r="D1338">
            <v>45485</v>
          </cell>
          <cell r="E1338" t="str">
            <v>СЗ КиноДевелопмент</v>
          </cell>
          <cell r="F1338">
            <v>45315</v>
          </cell>
          <cell r="G1338" t="str">
            <v>НЕТ</v>
          </cell>
          <cell r="H1338">
            <v>3.9</v>
          </cell>
          <cell r="I1338">
            <v>31</v>
          </cell>
        </row>
        <row r="1339">
          <cell r="A1339">
            <v>91344854</v>
          </cell>
          <cell r="B1339" t="str">
            <v>Кл. №70К</v>
          </cell>
          <cell r="C1339" t="str">
            <v>Подъезд №6</v>
          </cell>
          <cell r="D1339">
            <v>45433</v>
          </cell>
          <cell r="E1339" t="str">
            <v>СЗ КиноДевелопмент</v>
          </cell>
          <cell r="F1339">
            <v>45315</v>
          </cell>
          <cell r="G1339" t="str">
            <v>НЕТ</v>
          </cell>
          <cell r="H1339">
            <v>4</v>
          </cell>
          <cell r="I1339">
            <v>31</v>
          </cell>
        </row>
        <row r="1340">
          <cell r="A1340">
            <v>91344855</v>
          </cell>
          <cell r="B1340" t="str">
            <v>Кл. №71К</v>
          </cell>
          <cell r="C1340" t="str">
            <v>Подъезд №6</v>
          </cell>
          <cell r="D1340">
            <v>45433</v>
          </cell>
          <cell r="E1340" t="str">
            <v>СЗ КиноДевелопмент</v>
          </cell>
          <cell r="F1340">
            <v>45315</v>
          </cell>
          <cell r="G1340" t="str">
            <v>НЕТ</v>
          </cell>
          <cell r="H1340">
            <v>4</v>
          </cell>
          <cell r="I1340">
            <v>31</v>
          </cell>
        </row>
        <row r="1341">
          <cell r="A1341">
            <v>91344856</v>
          </cell>
          <cell r="B1341" t="str">
            <v>Кл. №72К</v>
          </cell>
          <cell r="C1341" t="str">
            <v>Подъезд №6</v>
          </cell>
          <cell r="D1341">
            <v>45433</v>
          </cell>
          <cell r="E1341" t="str">
            <v>СЗ КиноДевелопмент</v>
          </cell>
          <cell r="F1341">
            <v>45315</v>
          </cell>
          <cell r="G1341" t="str">
            <v>НЕТ</v>
          </cell>
          <cell r="H1341">
            <v>3</v>
          </cell>
          <cell r="I1341">
            <v>31</v>
          </cell>
        </row>
        <row r="1342">
          <cell r="A1342">
            <v>91344857</v>
          </cell>
          <cell r="B1342" t="str">
            <v>Кл. №73К</v>
          </cell>
          <cell r="C1342" t="str">
            <v>Подъезд №6</v>
          </cell>
          <cell r="D1342">
            <v>45433</v>
          </cell>
          <cell r="E1342" t="str">
            <v>СЗ КиноДевелопмент</v>
          </cell>
          <cell r="F1342">
            <v>45315</v>
          </cell>
          <cell r="G1342" t="str">
            <v>НЕТ</v>
          </cell>
          <cell r="H1342">
            <v>6.1</v>
          </cell>
          <cell r="I1342">
            <v>31</v>
          </cell>
        </row>
        <row r="1343">
          <cell r="A1343">
            <v>91344858</v>
          </cell>
          <cell r="B1343" t="str">
            <v>Кл. №74К</v>
          </cell>
          <cell r="C1343" t="str">
            <v>Подъезд №6</v>
          </cell>
          <cell r="D1343">
            <v>45433</v>
          </cell>
          <cell r="E1343" t="str">
            <v>СЗ КиноДевелопмент</v>
          </cell>
          <cell r="F1343">
            <v>45315</v>
          </cell>
          <cell r="G1343" t="str">
            <v>НЕТ</v>
          </cell>
          <cell r="H1343">
            <v>4.4000000000000004</v>
          </cell>
          <cell r="I1343">
            <v>31</v>
          </cell>
        </row>
        <row r="1344">
          <cell r="A1344">
            <v>91344859</v>
          </cell>
          <cell r="B1344" t="str">
            <v>Кл. №75К</v>
          </cell>
          <cell r="C1344" t="str">
            <v>Подъезд №6</v>
          </cell>
          <cell r="D1344">
            <v>45433</v>
          </cell>
          <cell r="E1344" t="str">
            <v>СЗ КиноДевелопмент</v>
          </cell>
          <cell r="F1344">
            <v>45315</v>
          </cell>
          <cell r="G1344" t="str">
            <v>НЕТ</v>
          </cell>
          <cell r="H1344">
            <v>3.8</v>
          </cell>
          <cell r="I1344">
            <v>31</v>
          </cell>
        </row>
        <row r="1345">
          <cell r="A1345">
            <v>91344860</v>
          </cell>
          <cell r="B1345" t="str">
            <v>Кл. №76К</v>
          </cell>
          <cell r="C1345" t="str">
            <v>Подъезд №6</v>
          </cell>
          <cell r="D1345">
            <v>45433</v>
          </cell>
          <cell r="E1345" t="str">
            <v>СЗ КиноДевелопмент</v>
          </cell>
          <cell r="F1345">
            <v>45315</v>
          </cell>
          <cell r="G1345" t="str">
            <v>НЕТ</v>
          </cell>
          <cell r="H1345">
            <v>4.3</v>
          </cell>
          <cell r="I1345">
            <v>31</v>
          </cell>
        </row>
        <row r="1346">
          <cell r="A1346">
            <v>91344861</v>
          </cell>
          <cell r="B1346" t="str">
            <v>Кл. №77К</v>
          </cell>
          <cell r="C1346" t="str">
            <v>Подъезд №6</v>
          </cell>
          <cell r="D1346">
            <v>45433</v>
          </cell>
          <cell r="E1346" t="str">
            <v>СЗ КиноДевелопмент</v>
          </cell>
          <cell r="F1346">
            <v>45315</v>
          </cell>
          <cell r="G1346" t="str">
            <v>НЕТ</v>
          </cell>
          <cell r="H1346">
            <v>3.4</v>
          </cell>
          <cell r="I1346">
            <v>31</v>
          </cell>
        </row>
        <row r="1347">
          <cell r="A1347">
            <v>91344862</v>
          </cell>
          <cell r="B1347" t="str">
            <v>Кл. №78К</v>
          </cell>
          <cell r="C1347" t="str">
            <v>Подъезд №6</v>
          </cell>
          <cell r="D1347">
            <v>45433</v>
          </cell>
          <cell r="E1347" t="str">
            <v>СЗ КиноДевелопмент</v>
          </cell>
          <cell r="F1347">
            <v>45315</v>
          </cell>
          <cell r="G1347" t="str">
            <v>НЕТ</v>
          </cell>
          <cell r="H1347">
            <v>3.8</v>
          </cell>
          <cell r="I1347">
            <v>31</v>
          </cell>
        </row>
        <row r="1348">
          <cell r="A1348">
            <v>91344863</v>
          </cell>
          <cell r="B1348" t="str">
            <v>Кл. №79К</v>
          </cell>
          <cell r="C1348" t="str">
            <v>Подъезд №7</v>
          </cell>
          <cell r="D1348">
            <v>45426</v>
          </cell>
          <cell r="E1348" t="str">
            <v>СЗ КиноДевелопмент</v>
          </cell>
          <cell r="F1348">
            <v>45315</v>
          </cell>
          <cell r="G1348" t="str">
            <v>НЕТ</v>
          </cell>
          <cell r="H1348">
            <v>3.5</v>
          </cell>
          <cell r="I1348">
            <v>31</v>
          </cell>
        </row>
        <row r="1349">
          <cell r="A1349">
            <v>91344864</v>
          </cell>
          <cell r="B1349" t="str">
            <v>Кл. №7К</v>
          </cell>
          <cell r="C1349" t="str">
            <v>Подъезд №2</v>
          </cell>
          <cell r="D1349">
            <v>45485</v>
          </cell>
          <cell r="E1349" t="str">
            <v>СЗ КиноДевелопмент</v>
          </cell>
          <cell r="F1349">
            <v>45315</v>
          </cell>
          <cell r="G1349" t="str">
            <v>НЕТ</v>
          </cell>
          <cell r="H1349">
            <v>4.2</v>
          </cell>
          <cell r="I1349">
            <v>31</v>
          </cell>
        </row>
        <row r="1350">
          <cell r="A1350">
            <v>91344865</v>
          </cell>
          <cell r="B1350" t="str">
            <v>Кл. №80К</v>
          </cell>
          <cell r="C1350" t="str">
            <v>Подъезд №7</v>
          </cell>
          <cell r="D1350">
            <v>45426</v>
          </cell>
          <cell r="E1350" t="str">
            <v>СЗ КиноДевелопмент</v>
          </cell>
          <cell r="F1350">
            <v>45315</v>
          </cell>
          <cell r="G1350" t="str">
            <v>НЕТ</v>
          </cell>
          <cell r="H1350">
            <v>4.2</v>
          </cell>
          <cell r="I1350">
            <v>31</v>
          </cell>
        </row>
        <row r="1351">
          <cell r="A1351">
            <v>91344866</v>
          </cell>
          <cell r="B1351" t="str">
            <v>Кл. №81К</v>
          </cell>
          <cell r="C1351" t="str">
            <v>Подъезд №7</v>
          </cell>
          <cell r="D1351">
            <v>45426</v>
          </cell>
          <cell r="E1351" t="str">
            <v>СЗ КиноДевелопмент</v>
          </cell>
          <cell r="F1351">
            <v>45315</v>
          </cell>
          <cell r="G1351" t="str">
            <v>НЕТ</v>
          </cell>
          <cell r="H1351">
            <v>4</v>
          </cell>
          <cell r="I1351">
            <v>31</v>
          </cell>
        </row>
        <row r="1352">
          <cell r="A1352">
            <v>91344867</v>
          </cell>
          <cell r="B1352" t="str">
            <v>Кл. №82К</v>
          </cell>
          <cell r="C1352" t="str">
            <v>Подъезд №7</v>
          </cell>
          <cell r="D1352">
            <v>45426</v>
          </cell>
          <cell r="E1352" t="str">
            <v>СЗ КиноДевелопмент</v>
          </cell>
          <cell r="F1352">
            <v>45315</v>
          </cell>
          <cell r="G1352" t="str">
            <v>НЕТ</v>
          </cell>
          <cell r="H1352">
            <v>6.8</v>
          </cell>
          <cell r="I1352">
            <v>31</v>
          </cell>
        </row>
        <row r="1353">
          <cell r="A1353">
            <v>91344868</v>
          </cell>
          <cell r="B1353" t="str">
            <v>Кл. №83К</v>
          </cell>
          <cell r="C1353" t="str">
            <v>Подъезд №7</v>
          </cell>
          <cell r="D1353">
            <v>45426</v>
          </cell>
          <cell r="E1353" t="str">
            <v>СЗ КиноДевелопмент</v>
          </cell>
          <cell r="F1353">
            <v>45315</v>
          </cell>
          <cell r="G1353" t="str">
            <v>НЕТ</v>
          </cell>
          <cell r="H1353">
            <v>3.2</v>
          </cell>
          <cell r="I1353">
            <v>31</v>
          </cell>
        </row>
        <row r="1354">
          <cell r="A1354">
            <v>91344869</v>
          </cell>
          <cell r="B1354" t="str">
            <v>Кл. №84К</v>
          </cell>
          <cell r="C1354" t="str">
            <v>Подъезд №7</v>
          </cell>
          <cell r="D1354">
            <v>45426</v>
          </cell>
          <cell r="E1354" t="str">
            <v>СЗ КиноДевелопмент</v>
          </cell>
          <cell r="F1354">
            <v>45315</v>
          </cell>
          <cell r="G1354" t="str">
            <v>НЕТ</v>
          </cell>
          <cell r="H1354">
            <v>3.5</v>
          </cell>
          <cell r="I1354">
            <v>31</v>
          </cell>
        </row>
        <row r="1355">
          <cell r="A1355">
            <v>91344870</v>
          </cell>
          <cell r="B1355" t="str">
            <v>Кл. №85К</v>
          </cell>
          <cell r="C1355" t="str">
            <v>Подъезд №7</v>
          </cell>
          <cell r="D1355">
            <v>45426</v>
          </cell>
          <cell r="E1355" t="str">
            <v>СЗ КиноДевелопмент</v>
          </cell>
          <cell r="F1355">
            <v>45315</v>
          </cell>
          <cell r="G1355" t="str">
            <v>НЕТ</v>
          </cell>
          <cell r="H1355">
            <v>4.3</v>
          </cell>
          <cell r="I1355">
            <v>31</v>
          </cell>
        </row>
        <row r="1356">
          <cell r="A1356">
            <v>91344871</v>
          </cell>
          <cell r="B1356" t="str">
            <v>Кл. №86К</v>
          </cell>
          <cell r="C1356" t="str">
            <v>Подъезд №7</v>
          </cell>
          <cell r="D1356">
            <v>45426</v>
          </cell>
          <cell r="E1356" t="str">
            <v>СЗ КиноДевелопмент</v>
          </cell>
          <cell r="F1356">
            <v>45315</v>
          </cell>
          <cell r="G1356" t="str">
            <v>НЕТ</v>
          </cell>
          <cell r="H1356">
            <v>4.5999999999999996</v>
          </cell>
          <cell r="I1356">
            <v>31</v>
          </cell>
        </row>
        <row r="1357">
          <cell r="A1357">
            <v>91344872</v>
          </cell>
          <cell r="B1357" t="str">
            <v>Кл. №87К</v>
          </cell>
          <cell r="C1357" t="str">
            <v>Подъезд №7</v>
          </cell>
          <cell r="D1357">
            <v>45426</v>
          </cell>
          <cell r="E1357" t="str">
            <v>СЗ КиноДевелопмент</v>
          </cell>
          <cell r="F1357">
            <v>45315</v>
          </cell>
          <cell r="G1357" t="str">
            <v>НЕТ</v>
          </cell>
          <cell r="H1357">
            <v>5.3</v>
          </cell>
          <cell r="I1357">
            <v>31</v>
          </cell>
        </row>
        <row r="1358">
          <cell r="A1358">
            <v>91344873</v>
          </cell>
          <cell r="B1358" t="str">
            <v>Кл. №88К</v>
          </cell>
          <cell r="C1358" t="str">
            <v>Подъезд №7</v>
          </cell>
          <cell r="D1358">
            <v>45426</v>
          </cell>
          <cell r="E1358" t="str">
            <v>СЗ КиноДевелопмент</v>
          </cell>
          <cell r="F1358">
            <v>45315</v>
          </cell>
          <cell r="G1358" t="str">
            <v>НЕТ</v>
          </cell>
          <cell r="H1358">
            <v>2.8</v>
          </cell>
          <cell r="I1358">
            <v>31</v>
          </cell>
        </row>
        <row r="1359">
          <cell r="A1359">
            <v>91344874</v>
          </cell>
          <cell r="B1359" t="str">
            <v>Кл. №89К</v>
          </cell>
          <cell r="C1359" t="str">
            <v>Подъезд №7</v>
          </cell>
          <cell r="D1359">
            <v>45426</v>
          </cell>
          <cell r="E1359" t="str">
            <v>СЗ КиноДевелопмент</v>
          </cell>
          <cell r="F1359">
            <v>45315</v>
          </cell>
          <cell r="G1359" t="str">
            <v>НЕТ</v>
          </cell>
          <cell r="H1359">
            <v>3.3</v>
          </cell>
          <cell r="I1359">
            <v>31</v>
          </cell>
        </row>
        <row r="1360">
          <cell r="A1360">
            <v>91344875</v>
          </cell>
          <cell r="B1360" t="str">
            <v>Кл. №8К</v>
          </cell>
          <cell r="C1360" t="str">
            <v>Подъезд №2</v>
          </cell>
          <cell r="D1360">
            <v>45485</v>
          </cell>
          <cell r="E1360" t="str">
            <v>СЗ КиноДевелопмент</v>
          </cell>
          <cell r="F1360">
            <v>45315</v>
          </cell>
          <cell r="G1360" t="str">
            <v>НЕТ</v>
          </cell>
          <cell r="H1360">
            <v>4.0999999999999996</v>
          </cell>
          <cell r="I1360">
            <v>31</v>
          </cell>
        </row>
        <row r="1361">
          <cell r="A1361">
            <v>91344876</v>
          </cell>
          <cell r="B1361" t="str">
            <v>Кл. №90К</v>
          </cell>
          <cell r="C1361" t="str">
            <v>Подъезд №7</v>
          </cell>
          <cell r="D1361">
            <v>45426</v>
          </cell>
          <cell r="E1361" t="str">
            <v>СЗ КиноДевелопмент</v>
          </cell>
          <cell r="F1361">
            <v>45315</v>
          </cell>
          <cell r="G1361" t="str">
            <v>НЕТ</v>
          </cell>
          <cell r="H1361">
            <v>3.9</v>
          </cell>
          <cell r="I1361">
            <v>31</v>
          </cell>
        </row>
        <row r="1362">
          <cell r="A1362">
            <v>91344877</v>
          </cell>
          <cell r="B1362" t="str">
            <v>Кл. №91К</v>
          </cell>
          <cell r="C1362" t="str">
            <v>Подъезд №7</v>
          </cell>
          <cell r="D1362">
            <v>45426</v>
          </cell>
          <cell r="E1362" t="str">
            <v>СЗ КиноДевелопмент</v>
          </cell>
          <cell r="F1362">
            <v>45315</v>
          </cell>
          <cell r="G1362" t="str">
            <v>НЕТ</v>
          </cell>
          <cell r="H1362">
            <v>4.0999999999999996</v>
          </cell>
          <cell r="I1362">
            <v>31</v>
          </cell>
        </row>
        <row r="1363">
          <cell r="A1363">
            <v>91344878</v>
          </cell>
          <cell r="B1363" t="str">
            <v>Кл. №92К</v>
          </cell>
          <cell r="C1363" t="str">
            <v>Подъезд №7</v>
          </cell>
          <cell r="D1363">
            <v>45426</v>
          </cell>
          <cell r="E1363" t="str">
            <v>СЗ КиноДевелопмент</v>
          </cell>
          <cell r="F1363">
            <v>45315</v>
          </cell>
          <cell r="G1363" t="str">
            <v>НЕТ</v>
          </cell>
          <cell r="H1363">
            <v>3</v>
          </cell>
          <cell r="I1363">
            <v>31</v>
          </cell>
        </row>
        <row r="1364">
          <cell r="A1364">
            <v>91344879</v>
          </cell>
          <cell r="B1364" t="str">
            <v>Кл. №93К</v>
          </cell>
          <cell r="C1364" t="str">
            <v>Подъезд №7</v>
          </cell>
          <cell r="D1364">
            <v>45426</v>
          </cell>
          <cell r="E1364" t="str">
            <v>СЗ КиноДевелопмент</v>
          </cell>
          <cell r="F1364">
            <v>45315</v>
          </cell>
          <cell r="G1364" t="str">
            <v>НЕТ</v>
          </cell>
          <cell r="H1364">
            <v>3.6</v>
          </cell>
          <cell r="I1364">
            <v>31</v>
          </cell>
        </row>
        <row r="1365">
          <cell r="A1365">
            <v>91344880</v>
          </cell>
          <cell r="B1365" t="str">
            <v>Кл. №94К</v>
          </cell>
          <cell r="C1365" t="str">
            <v>Подъезд №7</v>
          </cell>
          <cell r="D1365">
            <v>45426</v>
          </cell>
          <cell r="E1365" t="str">
            <v>СЗ КиноДевелопмент</v>
          </cell>
          <cell r="F1365">
            <v>45315</v>
          </cell>
          <cell r="G1365" t="str">
            <v>НЕТ</v>
          </cell>
          <cell r="H1365">
            <v>4.9000000000000004</v>
          </cell>
          <cell r="I1365">
            <v>31</v>
          </cell>
        </row>
        <row r="1366">
          <cell r="A1366">
            <v>91344881</v>
          </cell>
          <cell r="B1366" t="str">
            <v>Кл. №95К</v>
          </cell>
          <cell r="C1366" t="str">
            <v>Подъезд №7</v>
          </cell>
          <cell r="D1366">
            <v>45426</v>
          </cell>
          <cell r="E1366" t="str">
            <v>СЗ КиноДевелопмент</v>
          </cell>
          <cell r="F1366">
            <v>45315</v>
          </cell>
          <cell r="G1366" t="str">
            <v>НЕТ</v>
          </cell>
          <cell r="H1366">
            <v>4.5999999999999996</v>
          </cell>
          <cell r="I1366">
            <v>31</v>
          </cell>
        </row>
        <row r="1367">
          <cell r="A1367">
            <v>91344882</v>
          </cell>
          <cell r="B1367" t="str">
            <v>Кл. №96К</v>
          </cell>
          <cell r="C1367" t="str">
            <v>Подъезд №7</v>
          </cell>
          <cell r="D1367">
            <v>45426</v>
          </cell>
          <cell r="E1367" t="str">
            <v>СЗ КиноДевелопмент</v>
          </cell>
          <cell r="F1367">
            <v>45315</v>
          </cell>
          <cell r="G1367" t="str">
            <v>НЕТ</v>
          </cell>
          <cell r="H1367">
            <v>4.4000000000000004</v>
          </cell>
          <cell r="I1367">
            <v>31</v>
          </cell>
        </row>
        <row r="1368">
          <cell r="A1368">
            <v>91344883</v>
          </cell>
          <cell r="B1368" t="str">
            <v>Кл. №97К</v>
          </cell>
          <cell r="C1368" t="str">
            <v>Подъезд №8</v>
          </cell>
          <cell r="D1368">
            <v>45433</v>
          </cell>
          <cell r="E1368" t="str">
            <v>СЗ КиноДевелопмент</v>
          </cell>
          <cell r="F1368">
            <v>45315</v>
          </cell>
          <cell r="G1368" t="str">
            <v>НЕТ</v>
          </cell>
          <cell r="H1368">
            <v>3.9</v>
          </cell>
          <cell r="I1368">
            <v>31</v>
          </cell>
        </row>
        <row r="1369">
          <cell r="A1369">
            <v>91344884</v>
          </cell>
          <cell r="B1369" t="str">
            <v>Кл. №98К</v>
          </cell>
          <cell r="C1369" t="str">
            <v>Подъезд №8</v>
          </cell>
          <cell r="D1369">
            <v>45433</v>
          </cell>
          <cell r="E1369" t="str">
            <v>СЗ КиноДевелопмент</v>
          </cell>
          <cell r="F1369">
            <v>45315</v>
          </cell>
          <cell r="G1369" t="str">
            <v>НЕТ</v>
          </cell>
          <cell r="H1369">
            <v>4.3</v>
          </cell>
          <cell r="I1369">
            <v>31</v>
          </cell>
        </row>
        <row r="1370">
          <cell r="A1370">
            <v>91344885</v>
          </cell>
          <cell r="B1370" t="str">
            <v>Кл. №99К</v>
          </cell>
          <cell r="C1370" t="str">
            <v>Подъезд №8</v>
          </cell>
          <cell r="D1370">
            <v>45433</v>
          </cell>
          <cell r="E1370" t="str">
            <v>СЗ КиноДевелопмент</v>
          </cell>
          <cell r="F1370">
            <v>45315</v>
          </cell>
          <cell r="G1370" t="str">
            <v>НЕТ</v>
          </cell>
          <cell r="H1370">
            <v>6.3</v>
          </cell>
          <cell r="I1370">
            <v>31</v>
          </cell>
        </row>
        <row r="1371">
          <cell r="A1371">
            <v>91344886</v>
          </cell>
          <cell r="B1371" t="str">
            <v>Кл. №9К</v>
          </cell>
          <cell r="C1371" t="str">
            <v>Подъезд №2</v>
          </cell>
          <cell r="D1371">
            <v>45485</v>
          </cell>
          <cell r="E1371" t="str">
            <v>СЗ КиноДевелопмент</v>
          </cell>
          <cell r="F1371">
            <v>45315</v>
          </cell>
          <cell r="G1371" t="str">
            <v>НЕТ</v>
          </cell>
          <cell r="H1371">
            <v>6.5</v>
          </cell>
          <cell r="I1371">
            <v>31</v>
          </cell>
        </row>
        <row r="1372">
          <cell r="A1372">
            <v>91344887</v>
          </cell>
          <cell r="B1372" t="str">
            <v>Оф. 10Н</v>
          </cell>
          <cell r="C1372" t="str">
            <v>Подъезд №5</v>
          </cell>
          <cell r="D1372">
            <v>45426</v>
          </cell>
          <cell r="E1372" t="str">
            <v>СЗ КиноДевелопмент</v>
          </cell>
          <cell r="F1372">
            <v>45315</v>
          </cell>
          <cell r="G1372" t="str">
            <v>НЕТ</v>
          </cell>
          <cell r="H1372">
            <v>35.1</v>
          </cell>
          <cell r="I1372">
            <v>31</v>
          </cell>
        </row>
        <row r="1373">
          <cell r="A1373">
            <v>91344888</v>
          </cell>
          <cell r="B1373" t="str">
            <v>Оф. 11Н</v>
          </cell>
          <cell r="C1373" t="str">
            <v>Подъезд №5</v>
          </cell>
          <cell r="D1373">
            <v>45426</v>
          </cell>
          <cell r="E1373" t="str">
            <v>СЗ КиноДевелопмент</v>
          </cell>
          <cell r="F1373">
            <v>45315</v>
          </cell>
          <cell r="G1373" t="str">
            <v>НЕТ</v>
          </cell>
          <cell r="H1373">
            <v>82</v>
          </cell>
          <cell r="I1373">
            <v>31</v>
          </cell>
        </row>
        <row r="1374">
          <cell r="A1374">
            <v>91344889</v>
          </cell>
          <cell r="B1374" t="str">
            <v>Оф. 12Н</v>
          </cell>
          <cell r="C1374" t="str">
            <v>Подъезд №6</v>
          </cell>
          <cell r="D1374">
            <v>45433</v>
          </cell>
          <cell r="E1374" t="str">
            <v>СЗ КиноДевелопмент</v>
          </cell>
          <cell r="F1374">
            <v>45315</v>
          </cell>
          <cell r="G1374" t="str">
            <v>НЕТ</v>
          </cell>
          <cell r="H1374">
            <v>79.5</v>
          </cell>
          <cell r="I1374">
            <v>31</v>
          </cell>
        </row>
        <row r="1375">
          <cell r="A1375">
            <v>91344890</v>
          </cell>
          <cell r="B1375" t="str">
            <v>Оф. 13Н</v>
          </cell>
          <cell r="C1375" t="str">
            <v>Подъезд №6</v>
          </cell>
          <cell r="D1375">
            <v>45433</v>
          </cell>
          <cell r="E1375" t="str">
            <v>СЗ КиноДевелопмент</v>
          </cell>
          <cell r="F1375">
            <v>45315</v>
          </cell>
          <cell r="G1375" t="str">
            <v>НЕТ</v>
          </cell>
          <cell r="H1375">
            <v>34</v>
          </cell>
          <cell r="I1375">
            <v>31</v>
          </cell>
        </row>
        <row r="1376">
          <cell r="A1376">
            <v>91344891</v>
          </cell>
          <cell r="B1376" t="str">
            <v>Оф. 14Н</v>
          </cell>
          <cell r="C1376" t="str">
            <v>Подъезд №7</v>
          </cell>
          <cell r="D1376">
            <v>45426</v>
          </cell>
          <cell r="E1376" t="str">
            <v>СЗ КиноДевелопмент</v>
          </cell>
          <cell r="F1376">
            <v>45315</v>
          </cell>
          <cell r="G1376">
            <v>45429</v>
          </cell>
          <cell r="H1376">
            <v>108.7</v>
          </cell>
          <cell r="I1376">
            <v>16</v>
          </cell>
        </row>
        <row r="1377">
          <cell r="A1377">
            <v>91344892</v>
          </cell>
          <cell r="B1377" t="str">
            <v>Оф. 15Н</v>
          </cell>
          <cell r="C1377" t="str">
            <v>Подъезд №8</v>
          </cell>
          <cell r="D1377">
            <v>45433</v>
          </cell>
          <cell r="E1377" t="str">
            <v>СЗ КиноДевелопмент</v>
          </cell>
          <cell r="F1377">
            <v>45315</v>
          </cell>
          <cell r="G1377">
            <v>45429</v>
          </cell>
          <cell r="H1377">
            <v>113.7</v>
          </cell>
          <cell r="I1377">
            <v>16</v>
          </cell>
        </row>
        <row r="1378">
          <cell r="A1378">
            <v>91344893</v>
          </cell>
          <cell r="B1378" t="str">
            <v>Оф. 16Н</v>
          </cell>
          <cell r="C1378" t="str">
            <v>Подъезд №9</v>
          </cell>
          <cell r="D1378">
            <v>45433</v>
          </cell>
          <cell r="E1378" t="str">
            <v>СЗ КиноДевелопмент</v>
          </cell>
          <cell r="F1378">
            <v>45315</v>
          </cell>
          <cell r="G1378">
            <v>45429</v>
          </cell>
          <cell r="H1378">
            <v>121.6</v>
          </cell>
          <cell r="I1378">
            <v>16</v>
          </cell>
        </row>
        <row r="1379">
          <cell r="A1379">
            <v>91344894</v>
          </cell>
          <cell r="B1379" t="str">
            <v>Оф. 17Н</v>
          </cell>
          <cell r="C1379" t="str">
            <v>Подъезд №10</v>
          </cell>
          <cell r="D1379">
            <v>45552</v>
          </cell>
          <cell r="E1379" t="str">
            <v>СЗ КиноДевелопмент</v>
          </cell>
          <cell r="F1379">
            <v>45315</v>
          </cell>
          <cell r="G1379">
            <v>45429</v>
          </cell>
          <cell r="H1379">
            <v>95.6</v>
          </cell>
          <cell r="I1379">
            <v>16</v>
          </cell>
        </row>
        <row r="1380">
          <cell r="A1380">
            <v>91344895</v>
          </cell>
          <cell r="B1380" t="str">
            <v>Оф. 18Н</v>
          </cell>
          <cell r="C1380" t="str">
            <v>Подъезд №11</v>
          </cell>
          <cell r="D1380">
            <v>45485</v>
          </cell>
          <cell r="E1380" t="str">
            <v>СЗ КиноДевелопмент</v>
          </cell>
          <cell r="F1380">
            <v>45315</v>
          </cell>
          <cell r="G1380">
            <v>45429</v>
          </cell>
          <cell r="H1380">
            <v>54.3</v>
          </cell>
          <cell r="I1380">
            <v>16</v>
          </cell>
        </row>
        <row r="1381">
          <cell r="A1381">
            <v>91344896</v>
          </cell>
          <cell r="B1381" t="str">
            <v>Оф. 19Н</v>
          </cell>
          <cell r="C1381" t="str">
            <v>Подъезд №11</v>
          </cell>
          <cell r="D1381">
            <v>45485</v>
          </cell>
          <cell r="E1381" t="str">
            <v>СЗ КиноДевелопмент</v>
          </cell>
          <cell r="F1381">
            <v>45315</v>
          </cell>
          <cell r="G1381">
            <v>45429</v>
          </cell>
          <cell r="H1381">
            <v>68.5</v>
          </cell>
          <cell r="I1381">
            <v>16</v>
          </cell>
        </row>
        <row r="1382">
          <cell r="A1382">
            <v>91344897</v>
          </cell>
          <cell r="B1382" t="str">
            <v>Оф. 1Н</v>
          </cell>
          <cell r="C1382" t="str">
            <v>Подъезд №1</v>
          </cell>
          <cell r="D1382">
            <v>45485</v>
          </cell>
          <cell r="E1382" t="str">
            <v>СЗ КиноДевелопмент</v>
          </cell>
          <cell r="F1382">
            <v>45315</v>
          </cell>
          <cell r="G1382" t="str">
            <v>НЕТ</v>
          </cell>
          <cell r="H1382">
            <v>38.4</v>
          </cell>
          <cell r="I1382">
            <v>31</v>
          </cell>
        </row>
        <row r="1383">
          <cell r="A1383">
            <v>91344898</v>
          </cell>
          <cell r="B1383" t="str">
            <v>Оф. 20Н</v>
          </cell>
          <cell r="C1383" t="str">
            <v>Подъезд №11</v>
          </cell>
          <cell r="D1383">
            <v>45485</v>
          </cell>
          <cell r="E1383" t="str">
            <v>СЗ КиноДевелопмент</v>
          </cell>
          <cell r="F1383">
            <v>45315</v>
          </cell>
          <cell r="G1383">
            <v>45429</v>
          </cell>
          <cell r="H1383">
            <v>141.6</v>
          </cell>
          <cell r="I1383">
            <v>16</v>
          </cell>
        </row>
        <row r="1384">
          <cell r="A1384">
            <v>91344899</v>
          </cell>
          <cell r="B1384" t="str">
            <v>Оф. 21Н</v>
          </cell>
          <cell r="C1384" t="str">
            <v>Подъезд №12</v>
          </cell>
          <cell r="D1384">
            <v>45526</v>
          </cell>
          <cell r="E1384" t="str">
            <v>СЗ КиноДевелопмент</v>
          </cell>
          <cell r="F1384">
            <v>45315</v>
          </cell>
          <cell r="G1384" t="str">
            <v>НЕТ</v>
          </cell>
          <cell r="H1384">
            <v>112.6</v>
          </cell>
          <cell r="I1384">
            <v>31</v>
          </cell>
        </row>
        <row r="1385">
          <cell r="A1385">
            <v>91344900</v>
          </cell>
          <cell r="B1385" t="str">
            <v>Оф. 22Н</v>
          </cell>
          <cell r="C1385" t="str">
            <v>Подъезд №12</v>
          </cell>
          <cell r="D1385">
            <v>45526</v>
          </cell>
          <cell r="E1385" t="str">
            <v>СЗ КиноДевелопмент</v>
          </cell>
          <cell r="F1385">
            <v>45315</v>
          </cell>
          <cell r="G1385" t="str">
            <v>НЕТ</v>
          </cell>
          <cell r="H1385">
            <v>61.1</v>
          </cell>
          <cell r="I1385">
            <v>31</v>
          </cell>
        </row>
        <row r="1386">
          <cell r="A1386">
            <v>91344901</v>
          </cell>
          <cell r="B1386" t="str">
            <v>Оф. 23Н</v>
          </cell>
          <cell r="C1386" t="str">
            <v>Подъезд №12</v>
          </cell>
          <cell r="D1386">
            <v>45526</v>
          </cell>
          <cell r="E1386" t="str">
            <v>СЗ КиноДевелопмент</v>
          </cell>
          <cell r="F1386">
            <v>45315</v>
          </cell>
          <cell r="G1386" t="str">
            <v>НЕТ</v>
          </cell>
          <cell r="H1386">
            <v>55</v>
          </cell>
          <cell r="I1386">
            <v>31</v>
          </cell>
        </row>
        <row r="1387">
          <cell r="A1387">
            <v>91344902</v>
          </cell>
          <cell r="B1387" t="str">
            <v>Оф. 24Н</v>
          </cell>
          <cell r="C1387" t="str">
            <v>Подъезд №15</v>
          </cell>
          <cell r="D1387">
            <v>45485</v>
          </cell>
          <cell r="E1387" t="str">
            <v>СЗ КиноДевелопмент</v>
          </cell>
          <cell r="F1387">
            <v>45315</v>
          </cell>
          <cell r="G1387" t="str">
            <v>НЕТ</v>
          </cell>
          <cell r="H1387">
            <v>104.8</v>
          </cell>
          <cell r="I1387">
            <v>31</v>
          </cell>
        </row>
        <row r="1388">
          <cell r="A1388">
            <v>91344903</v>
          </cell>
          <cell r="B1388" t="str">
            <v>Оф. 25Н</v>
          </cell>
          <cell r="C1388" t="str">
            <v>Подъезд №16</v>
          </cell>
          <cell r="D1388">
            <v>45535</v>
          </cell>
          <cell r="E1388" t="str">
            <v>СЗ КиноДевелопмент</v>
          </cell>
          <cell r="F1388">
            <v>45315</v>
          </cell>
          <cell r="G1388" t="str">
            <v>НЕТ</v>
          </cell>
          <cell r="H1388">
            <v>203.8</v>
          </cell>
          <cell r="I1388">
            <v>31</v>
          </cell>
        </row>
        <row r="1389">
          <cell r="A1389">
            <v>91344904</v>
          </cell>
          <cell r="B1389" t="str">
            <v>Оф. 26Н</v>
          </cell>
          <cell r="C1389" t="str">
            <v>Подъезд №16</v>
          </cell>
          <cell r="D1389">
            <v>45535</v>
          </cell>
          <cell r="E1389" t="str">
            <v>СЗ КиноДевелопмент</v>
          </cell>
          <cell r="F1389">
            <v>45315</v>
          </cell>
          <cell r="G1389" t="str">
            <v>НЕТ</v>
          </cell>
          <cell r="H1389">
            <v>119.7</v>
          </cell>
          <cell r="I1389">
            <v>31</v>
          </cell>
        </row>
        <row r="1390">
          <cell r="A1390">
            <v>91344905</v>
          </cell>
          <cell r="B1390" t="str">
            <v>Оф. 27Н</v>
          </cell>
          <cell r="C1390" t="str">
            <v>Подъезд №16</v>
          </cell>
          <cell r="D1390">
            <v>45535</v>
          </cell>
          <cell r="E1390" t="str">
            <v>СЗ КиноДевелопмент</v>
          </cell>
          <cell r="F1390">
            <v>45315</v>
          </cell>
          <cell r="G1390" t="str">
            <v>НЕТ</v>
          </cell>
          <cell r="H1390">
            <v>30.8</v>
          </cell>
          <cell r="I1390">
            <v>31</v>
          </cell>
        </row>
        <row r="1391">
          <cell r="A1391">
            <v>91344906</v>
          </cell>
          <cell r="B1391" t="str">
            <v>Оф. 28Н</v>
          </cell>
          <cell r="C1391" t="str">
            <v>Подъезд №16</v>
          </cell>
          <cell r="D1391">
            <v>45535</v>
          </cell>
          <cell r="E1391" t="str">
            <v>СЗ КиноДевелопмент</v>
          </cell>
          <cell r="F1391">
            <v>45315</v>
          </cell>
          <cell r="G1391" t="str">
            <v>НЕТ</v>
          </cell>
          <cell r="H1391">
            <v>114.8</v>
          </cell>
          <cell r="I1391">
            <v>31</v>
          </cell>
        </row>
        <row r="1392">
          <cell r="A1392">
            <v>91344907</v>
          </cell>
          <cell r="B1392" t="str">
            <v>Оф. 29Н</v>
          </cell>
          <cell r="C1392" t="str">
            <v>Подъезд №17</v>
          </cell>
          <cell r="D1392">
            <v>45561</v>
          </cell>
          <cell r="E1392" t="str">
            <v>СЗ КиноДевелопмент</v>
          </cell>
          <cell r="F1392">
            <v>45315</v>
          </cell>
          <cell r="G1392" t="str">
            <v>НЕТ</v>
          </cell>
          <cell r="H1392">
            <v>56.2</v>
          </cell>
          <cell r="I1392">
            <v>31</v>
          </cell>
        </row>
        <row r="1393">
          <cell r="A1393">
            <v>91344908</v>
          </cell>
          <cell r="B1393" t="str">
            <v>Оф. 2Н</v>
          </cell>
          <cell r="C1393" t="str">
            <v>Подъезд №1</v>
          </cell>
          <cell r="D1393">
            <v>45485</v>
          </cell>
          <cell r="E1393" t="str">
            <v>СЗ КиноДевелопмент</v>
          </cell>
          <cell r="F1393">
            <v>45315</v>
          </cell>
          <cell r="G1393" t="str">
            <v>НЕТ</v>
          </cell>
          <cell r="H1393">
            <v>67.8</v>
          </cell>
          <cell r="I1393">
            <v>31</v>
          </cell>
        </row>
        <row r="1394">
          <cell r="A1394">
            <v>91344909</v>
          </cell>
          <cell r="B1394" t="str">
            <v>Оф. 30Н</v>
          </cell>
          <cell r="C1394" t="str">
            <v>Подъезд №17</v>
          </cell>
          <cell r="D1394">
            <v>45561</v>
          </cell>
          <cell r="E1394" t="str">
            <v>СЗ КиноДевелопмент</v>
          </cell>
          <cell r="F1394">
            <v>45315</v>
          </cell>
          <cell r="G1394" t="str">
            <v>НЕТ</v>
          </cell>
          <cell r="H1394">
            <v>110</v>
          </cell>
          <cell r="I1394">
            <v>31</v>
          </cell>
        </row>
        <row r="1395">
          <cell r="A1395">
            <v>91344910</v>
          </cell>
          <cell r="B1395" t="str">
            <v>Оф. 31Н</v>
          </cell>
          <cell r="C1395" t="str">
            <v>Подъезд №17</v>
          </cell>
          <cell r="D1395">
            <v>45561</v>
          </cell>
          <cell r="E1395" t="str">
            <v>СЗ КиноДевелопмент</v>
          </cell>
          <cell r="F1395">
            <v>45315</v>
          </cell>
          <cell r="G1395" t="str">
            <v>НЕТ</v>
          </cell>
          <cell r="H1395">
            <v>88.8</v>
          </cell>
          <cell r="I1395">
            <v>31</v>
          </cell>
        </row>
        <row r="1396">
          <cell r="A1396">
            <v>91344911</v>
          </cell>
          <cell r="B1396" t="str">
            <v>Оф. 32Н</v>
          </cell>
          <cell r="C1396" t="str">
            <v>Подъезд №17</v>
          </cell>
          <cell r="D1396">
            <v>45561</v>
          </cell>
          <cell r="E1396" t="str">
            <v>СЗ КиноДевелопмент</v>
          </cell>
          <cell r="F1396">
            <v>45315</v>
          </cell>
          <cell r="G1396" t="str">
            <v>НЕТ</v>
          </cell>
          <cell r="H1396">
            <v>47.2</v>
          </cell>
          <cell r="I1396">
            <v>31</v>
          </cell>
        </row>
        <row r="1397">
          <cell r="A1397">
            <v>91344912</v>
          </cell>
          <cell r="B1397" t="str">
            <v>Оф. 33Н</v>
          </cell>
          <cell r="C1397" t="str">
            <v>Подъезд №18</v>
          </cell>
          <cell r="D1397">
            <v>45429</v>
          </cell>
          <cell r="E1397" t="str">
            <v>СЗ КиноДевелопмент</v>
          </cell>
          <cell r="F1397">
            <v>45315</v>
          </cell>
          <cell r="G1397" t="str">
            <v>НЕТ</v>
          </cell>
          <cell r="H1397">
            <v>39.4</v>
          </cell>
          <cell r="I1397">
            <v>31</v>
          </cell>
        </row>
        <row r="1398">
          <cell r="A1398">
            <v>91344913</v>
          </cell>
          <cell r="B1398" t="str">
            <v>Оф. 34Н</v>
          </cell>
          <cell r="C1398" t="str">
            <v>Подъезд №18</v>
          </cell>
          <cell r="D1398">
            <v>45429</v>
          </cell>
          <cell r="E1398" t="str">
            <v>СЗ КиноДевелопмент</v>
          </cell>
          <cell r="F1398">
            <v>45315</v>
          </cell>
          <cell r="G1398" t="str">
            <v>НЕТ</v>
          </cell>
          <cell r="H1398">
            <v>130.6</v>
          </cell>
          <cell r="I1398">
            <v>31</v>
          </cell>
        </row>
        <row r="1399">
          <cell r="A1399">
            <v>91344914</v>
          </cell>
          <cell r="B1399" t="str">
            <v>Оф. 35Н</v>
          </cell>
          <cell r="C1399" t="str">
            <v>Подъезд №18</v>
          </cell>
          <cell r="D1399">
            <v>45429</v>
          </cell>
          <cell r="E1399" t="str">
            <v>СЗ КиноДевелопмент</v>
          </cell>
          <cell r="F1399">
            <v>45315</v>
          </cell>
          <cell r="G1399" t="str">
            <v>НЕТ</v>
          </cell>
          <cell r="H1399">
            <v>97.5</v>
          </cell>
          <cell r="I1399">
            <v>31</v>
          </cell>
        </row>
        <row r="1400">
          <cell r="A1400">
            <v>91344915</v>
          </cell>
          <cell r="B1400" t="str">
            <v>Оф. 36Н</v>
          </cell>
          <cell r="C1400" t="str">
            <v>Подъезд №19</v>
          </cell>
          <cell r="D1400">
            <v>45552</v>
          </cell>
          <cell r="E1400" t="str">
            <v>СЗ КиноДевелопмент</v>
          </cell>
          <cell r="F1400">
            <v>45315</v>
          </cell>
          <cell r="G1400" t="str">
            <v>НЕТ</v>
          </cell>
          <cell r="H1400">
            <v>57.5</v>
          </cell>
          <cell r="I1400">
            <v>31</v>
          </cell>
        </row>
        <row r="1401">
          <cell r="A1401">
            <v>91344916</v>
          </cell>
          <cell r="B1401" t="str">
            <v>Оф. 37Н</v>
          </cell>
          <cell r="C1401" t="str">
            <v>Подъезд №19</v>
          </cell>
          <cell r="D1401">
            <v>45552</v>
          </cell>
          <cell r="E1401" t="str">
            <v>СЗ КиноДевелопмент</v>
          </cell>
          <cell r="F1401">
            <v>45315</v>
          </cell>
          <cell r="G1401" t="str">
            <v>НЕТ</v>
          </cell>
          <cell r="H1401">
            <v>62.8</v>
          </cell>
          <cell r="I1401">
            <v>31</v>
          </cell>
        </row>
        <row r="1402">
          <cell r="A1402">
            <v>91344917</v>
          </cell>
          <cell r="B1402" t="str">
            <v>Оф. 38Н</v>
          </cell>
          <cell r="C1402" t="str">
            <v>Подъезд №19</v>
          </cell>
          <cell r="D1402">
            <v>45552</v>
          </cell>
          <cell r="E1402" t="str">
            <v>СЗ КиноДевелопмент</v>
          </cell>
          <cell r="F1402">
            <v>45315</v>
          </cell>
          <cell r="G1402" t="str">
            <v>НЕТ</v>
          </cell>
          <cell r="H1402">
            <v>50.5</v>
          </cell>
          <cell r="I1402">
            <v>31</v>
          </cell>
        </row>
        <row r="1403">
          <cell r="A1403">
            <v>91344918</v>
          </cell>
          <cell r="B1403" t="str">
            <v>Оф. 39Н</v>
          </cell>
          <cell r="C1403" t="str">
            <v>Подъезд №19</v>
          </cell>
          <cell r="D1403">
            <v>45552</v>
          </cell>
          <cell r="E1403" t="str">
            <v>СЗ КиноДевелопмент</v>
          </cell>
          <cell r="F1403">
            <v>45315</v>
          </cell>
          <cell r="G1403" t="str">
            <v>НЕТ</v>
          </cell>
          <cell r="H1403">
            <v>54.1</v>
          </cell>
          <cell r="I1403">
            <v>31</v>
          </cell>
        </row>
        <row r="1404">
          <cell r="A1404">
            <v>91344919</v>
          </cell>
          <cell r="B1404" t="str">
            <v>Оф. 3Н</v>
          </cell>
          <cell r="C1404" t="str">
            <v>Подъезд №2</v>
          </cell>
          <cell r="D1404">
            <v>45485</v>
          </cell>
          <cell r="E1404" t="str">
            <v>СЗ КиноДевелопмент</v>
          </cell>
          <cell r="F1404">
            <v>45315</v>
          </cell>
          <cell r="G1404" t="str">
            <v>НЕТ</v>
          </cell>
          <cell r="H1404">
            <v>106.3</v>
          </cell>
          <cell r="I1404">
            <v>31</v>
          </cell>
        </row>
        <row r="1405">
          <cell r="A1405">
            <v>91344920</v>
          </cell>
          <cell r="B1405" t="str">
            <v>Оф. 40Н</v>
          </cell>
          <cell r="C1405" t="str">
            <v>Подъезд №20</v>
          </cell>
          <cell r="D1405">
            <v>45559</v>
          </cell>
          <cell r="E1405" t="str">
            <v>СЗ КиноДевелопмент</v>
          </cell>
          <cell r="F1405">
            <v>45315</v>
          </cell>
          <cell r="G1405" t="str">
            <v>НЕТ</v>
          </cell>
          <cell r="H1405">
            <v>53.5</v>
          </cell>
          <cell r="I1405">
            <v>31</v>
          </cell>
        </row>
        <row r="1406">
          <cell r="A1406">
            <v>91344921</v>
          </cell>
          <cell r="B1406" t="str">
            <v>Оф. 41Н</v>
          </cell>
          <cell r="C1406" t="str">
            <v>Подъезд №20</v>
          </cell>
          <cell r="D1406">
            <v>45559</v>
          </cell>
          <cell r="E1406" t="str">
            <v>СЗ КиноДевелопмент</v>
          </cell>
          <cell r="F1406">
            <v>45315</v>
          </cell>
          <cell r="G1406" t="str">
            <v>НЕТ</v>
          </cell>
          <cell r="H1406">
            <v>60.3</v>
          </cell>
          <cell r="I1406">
            <v>31</v>
          </cell>
        </row>
        <row r="1407">
          <cell r="A1407">
            <v>91344922</v>
          </cell>
          <cell r="B1407" t="str">
            <v>Оф. 42Н</v>
          </cell>
          <cell r="C1407" t="str">
            <v>Подъезд №13</v>
          </cell>
          <cell r="D1407">
            <v>45429</v>
          </cell>
          <cell r="E1407" t="str">
            <v>СЗ КиноДевелопмент</v>
          </cell>
          <cell r="F1407">
            <v>45315</v>
          </cell>
          <cell r="G1407" t="str">
            <v>НЕТ</v>
          </cell>
          <cell r="H1407">
            <v>70.2</v>
          </cell>
          <cell r="I1407">
            <v>31</v>
          </cell>
        </row>
        <row r="1408">
          <cell r="A1408">
            <v>91344923</v>
          </cell>
          <cell r="B1408" t="str">
            <v>Оф. 43Н</v>
          </cell>
          <cell r="C1408" t="str">
            <v>Подъезд №14</v>
          </cell>
          <cell r="D1408">
            <v>45436</v>
          </cell>
          <cell r="E1408" t="str">
            <v>СЗ КиноДевелопмент</v>
          </cell>
          <cell r="F1408">
            <v>45315</v>
          </cell>
          <cell r="G1408" t="str">
            <v>НЕТ</v>
          </cell>
          <cell r="H1408">
            <v>64.5</v>
          </cell>
          <cell r="I1408">
            <v>31</v>
          </cell>
        </row>
        <row r="1409">
          <cell r="A1409">
            <v>91344924</v>
          </cell>
          <cell r="B1409" t="str">
            <v>Оф. 4Н</v>
          </cell>
          <cell r="C1409" t="str">
            <v>Подъезд №2</v>
          </cell>
          <cell r="D1409">
            <v>45485</v>
          </cell>
          <cell r="E1409" t="str">
            <v>СЗ КиноДевелопмент</v>
          </cell>
          <cell r="F1409">
            <v>45315</v>
          </cell>
          <cell r="G1409" t="str">
            <v>НЕТ</v>
          </cell>
          <cell r="H1409">
            <v>57</v>
          </cell>
          <cell r="I1409">
            <v>31</v>
          </cell>
        </row>
        <row r="1410">
          <cell r="A1410">
            <v>91344925</v>
          </cell>
          <cell r="B1410" t="str">
            <v>Оф. 4П</v>
          </cell>
          <cell r="C1410" t="str">
            <v>Подъезд №2</v>
          </cell>
          <cell r="D1410">
            <v>45485</v>
          </cell>
          <cell r="E1410" t="str">
            <v>СЗ КиноДевелопмент</v>
          </cell>
          <cell r="F1410">
            <v>45315</v>
          </cell>
          <cell r="G1410" t="str">
            <v>НЕТ</v>
          </cell>
          <cell r="H1410">
            <v>152.6</v>
          </cell>
          <cell r="I1410">
            <v>31</v>
          </cell>
        </row>
        <row r="1411">
          <cell r="A1411">
            <v>91344926</v>
          </cell>
          <cell r="B1411" t="str">
            <v>Оф. 5Н</v>
          </cell>
          <cell r="C1411" t="str">
            <v>Подъезд №3</v>
          </cell>
          <cell r="D1411">
            <v>45540</v>
          </cell>
          <cell r="E1411" t="str">
            <v>СЗ КиноДевелопмент</v>
          </cell>
          <cell r="F1411">
            <v>45315</v>
          </cell>
          <cell r="G1411" t="str">
            <v>НЕТ</v>
          </cell>
          <cell r="H1411">
            <v>65.7</v>
          </cell>
          <cell r="I1411">
            <v>31</v>
          </cell>
        </row>
        <row r="1412">
          <cell r="A1412">
            <v>91344927</v>
          </cell>
          <cell r="B1412" t="str">
            <v>Оф. 5П</v>
          </cell>
          <cell r="C1412" t="str">
            <v>Подъезд №2</v>
          </cell>
          <cell r="D1412">
            <v>45485</v>
          </cell>
          <cell r="E1412" t="str">
            <v>СЗ КиноДевелопмент</v>
          </cell>
          <cell r="F1412">
            <v>45315</v>
          </cell>
          <cell r="G1412" t="str">
            <v>НЕТ</v>
          </cell>
          <cell r="H1412">
            <v>9.9</v>
          </cell>
          <cell r="I1412">
            <v>31</v>
          </cell>
        </row>
        <row r="1413">
          <cell r="A1413">
            <v>91344928</v>
          </cell>
          <cell r="B1413" t="str">
            <v>Оф. 6Н</v>
          </cell>
          <cell r="C1413" t="str">
            <v>Подъезд №3</v>
          </cell>
          <cell r="D1413">
            <v>45540</v>
          </cell>
          <cell r="E1413" t="str">
            <v>СЗ КиноДевелопмент</v>
          </cell>
          <cell r="F1413">
            <v>45315</v>
          </cell>
          <cell r="G1413" t="str">
            <v>НЕТ</v>
          </cell>
          <cell r="H1413">
            <v>107.4</v>
          </cell>
          <cell r="I1413">
            <v>31</v>
          </cell>
        </row>
        <row r="1414">
          <cell r="A1414">
            <v>91344929</v>
          </cell>
          <cell r="B1414" t="str">
            <v>Оф. 6П</v>
          </cell>
          <cell r="C1414" t="str">
            <v>Подъезд №2</v>
          </cell>
          <cell r="D1414">
            <v>45485</v>
          </cell>
          <cell r="E1414" t="str">
            <v>СЗ КиноДевелопмент</v>
          </cell>
          <cell r="F1414">
            <v>45315</v>
          </cell>
          <cell r="G1414" t="str">
            <v>НЕТ</v>
          </cell>
          <cell r="H1414">
            <v>5.6</v>
          </cell>
          <cell r="I1414">
            <v>31</v>
          </cell>
        </row>
        <row r="1415">
          <cell r="A1415">
            <v>91344930</v>
          </cell>
          <cell r="B1415" t="str">
            <v>Оф. 7Н</v>
          </cell>
          <cell r="C1415" t="str">
            <v>Подъезд №3</v>
          </cell>
          <cell r="D1415">
            <v>45540</v>
          </cell>
          <cell r="E1415" t="str">
            <v>СЗ КиноДевелопмент</v>
          </cell>
          <cell r="F1415">
            <v>45315</v>
          </cell>
          <cell r="G1415" t="str">
            <v>НЕТ</v>
          </cell>
          <cell r="H1415">
            <v>93.8</v>
          </cell>
          <cell r="I1415">
            <v>31</v>
          </cell>
        </row>
        <row r="1416">
          <cell r="A1416">
            <v>91344931</v>
          </cell>
          <cell r="B1416" t="str">
            <v>Оф. 7П</v>
          </cell>
          <cell r="C1416" t="str">
            <v>Подъезд №2</v>
          </cell>
          <cell r="D1416">
            <v>45485</v>
          </cell>
          <cell r="E1416" t="str">
            <v>СЗ КиноДевелопмент</v>
          </cell>
          <cell r="F1416">
            <v>45315</v>
          </cell>
          <cell r="G1416" t="str">
            <v>НЕТ</v>
          </cell>
          <cell r="H1416">
            <v>27.4</v>
          </cell>
          <cell r="I1416">
            <v>31</v>
          </cell>
        </row>
        <row r="1417">
          <cell r="A1417">
            <v>91344932</v>
          </cell>
          <cell r="B1417" t="str">
            <v>Оф. 8Н</v>
          </cell>
          <cell r="C1417" t="str">
            <v>Подъезд №4</v>
          </cell>
          <cell r="D1417">
            <v>45426</v>
          </cell>
          <cell r="E1417" t="str">
            <v>СЗ КиноДевелопмент</v>
          </cell>
          <cell r="F1417">
            <v>45315</v>
          </cell>
          <cell r="G1417" t="str">
            <v>НЕТ</v>
          </cell>
          <cell r="H1417">
            <v>92.8</v>
          </cell>
          <cell r="I1417">
            <v>31</v>
          </cell>
        </row>
        <row r="1418">
          <cell r="A1418">
            <v>91344933</v>
          </cell>
          <cell r="B1418" t="str">
            <v>Оф. 9Н</v>
          </cell>
          <cell r="C1418" t="str">
            <v>Подъезд №4</v>
          </cell>
          <cell r="D1418">
            <v>45426</v>
          </cell>
          <cell r="E1418" t="str">
            <v>СЗ КиноДевелопмент</v>
          </cell>
          <cell r="F1418">
            <v>45315</v>
          </cell>
          <cell r="G1418" t="str">
            <v>НЕТ</v>
          </cell>
          <cell r="H1418">
            <v>75.599999999999994</v>
          </cell>
          <cell r="I1418">
            <v>31</v>
          </cell>
        </row>
        <row r="1419">
          <cell r="A1419">
            <v>91345342</v>
          </cell>
          <cell r="B1419" t="str">
            <v>Кв. 1 002</v>
          </cell>
          <cell r="C1419" t="str">
            <v>Подъезд №16</v>
          </cell>
          <cell r="D1419">
            <v>45535</v>
          </cell>
          <cell r="E1419" t="str">
            <v>ЗПИФ Девелопмент и развитие под управл ООО "Эссет Менеджмент Солюшнс"</v>
          </cell>
          <cell r="F1419">
            <v>45315</v>
          </cell>
          <cell r="G1419" t="str">
            <v>НЕТ</v>
          </cell>
          <cell r="H1419">
            <v>36.799999999999997</v>
          </cell>
          <cell r="I1419">
            <v>31</v>
          </cell>
        </row>
        <row r="1420">
          <cell r="A1420">
            <v>91345344</v>
          </cell>
          <cell r="B1420" t="str">
            <v>Кв. 1 015</v>
          </cell>
          <cell r="C1420" t="str">
            <v>Подъезд №16</v>
          </cell>
          <cell r="D1420">
            <v>45535</v>
          </cell>
          <cell r="E1420" t="str">
            <v>ЗПИФ Девелопмент и развитие под управл ООО "Эссет Менеджмент Солюшнс"</v>
          </cell>
          <cell r="F1420">
            <v>45315</v>
          </cell>
          <cell r="G1420" t="str">
            <v>НЕТ</v>
          </cell>
          <cell r="H1420">
            <v>58.7</v>
          </cell>
          <cell r="I1420">
            <v>31</v>
          </cell>
        </row>
        <row r="1421">
          <cell r="A1421">
            <v>91345345</v>
          </cell>
          <cell r="B1421" t="str">
            <v>Кв. 1 018</v>
          </cell>
          <cell r="C1421" t="str">
            <v>Подъезд №16</v>
          </cell>
          <cell r="D1421">
            <v>45535</v>
          </cell>
          <cell r="E1421" t="str">
            <v>ЗПИФ Девелопмент и развитие под управл ООО "Эссет Менеджмент Солюшнс"</v>
          </cell>
          <cell r="F1421">
            <v>45315</v>
          </cell>
          <cell r="G1421" t="str">
            <v>НЕТ</v>
          </cell>
          <cell r="H1421">
            <v>62.8</v>
          </cell>
          <cell r="I1421">
            <v>31</v>
          </cell>
        </row>
        <row r="1422">
          <cell r="A1422">
            <v>91345346</v>
          </cell>
          <cell r="B1422" t="str">
            <v>Кв. 1 019</v>
          </cell>
          <cell r="C1422" t="str">
            <v>Подъезд №16</v>
          </cell>
          <cell r="D1422">
            <v>45535</v>
          </cell>
          <cell r="E1422" t="str">
            <v>ЗПИФ Девелопмент и развитие под управл ООО "Эссет Менеджмент Солюшнс"</v>
          </cell>
          <cell r="F1422">
            <v>45315</v>
          </cell>
          <cell r="G1422" t="str">
            <v>НЕТ</v>
          </cell>
          <cell r="H1422">
            <v>75.099999999999994</v>
          </cell>
          <cell r="I1422">
            <v>31</v>
          </cell>
        </row>
        <row r="1423">
          <cell r="A1423">
            <v>91345347</v>
          </cell>
          <cell r="B1423" t="str">
            <v>Кв. 1 026</v>
          </cell>
          <cell r="C1423" t="str">
            <v>Подъезд №16</v>
          </cell>
          <cell r="D1423">
            <v>45535</v>
          </cell>
          <cell r="E1423" t="str">
            <v>ЗПИФ Девелопмент и развитие под управл ООО "Эссет Менеджмент Солюшнс"</v>
          </cell>
          <cell r="F1423">
            <v>45315</v>
          </cell>
          <cell r="G1423" t="str">
            <v>НЕТ</v>
          </cell>
          <cell r="H1423">
            <v>36.799999999999997</v>
          </cell>
          <cell r="I1423">
            <v>31</v>
          </cell>
        </row>
        <row r="1424">
          <cell r="A1424">
            <v>91345349</v>
          </cell>
          <cell r="B1424" t="str">
            <v>Кв. 1 045</v>
          </cell>
          <cell r="C1424" t="str">
            <v>Подъезд №17</v>
          </cell>
          <cell r="D1424">
            <v>45561</v>
          </cell>
          <cell r="E1424" t="str">
            <v>ЗПИФ Девелопмент и развитие под управл ООО "Эссет Менеджмент Солюшнс"</v>
          </cell>
          <cell r="F1424">
            <v>45315</v>
          </cell>
          <cell r="G1424">
            <v>45442</v>
          </cell>
          <cell r="H1424">
            <v>26</v>
          </cell>
          <cell r="I1424">
            <v>29</v>
          </cell>
        </row>
        <row r="1425">
          <cell r="A1425">
            <v>91345350</v>
          </cell>
          <cell r="B1425" t="str">
            <v>Кв. 1 047</v>
          </cell>
          <cell r="C1425" t="str">
            <v>Подъезд №17</v>
          </cell>
          <cell r="D1425">
            <v>45561</v>
          </cell>
          <cell r="E1425" t="str">
            <v>ЗПИФ Девелопмент и развитие под управл ООО "Эссет Менеджмент Солюшнс"</v>
          </cell>
          <cell r="F1425">
            <v>45315</v>
          </cell>
          <cell r="G1425" t="str">
            <v>НЕТ</v>
          </cell>
          <cell r="H1425">
            <v>42.6</v>
          </cell>
          <cell r="I1425">
            <v>31</v>
          </cell>
        </row>
        <row r="1426">
          <cell r="A1426">
            <v>91345351</v>
          </cell>
          <cell r="B1426" t="str">
            <v>Кв. 1 049</v>
          </cell>
          <cell r="C1426" t="str">
            <v>Подъезд №17</v>
          </cell>
          <cell r="D1426">
            <v>45561</v>
          </cell>
          <cell r="E1426" t="str">
            <v>ЗПИФ Девелопмент и развитие под управл ООО "Эссет Менеджмент Солюшнс"</v>
          </cell>
          <cell r="F1426">
            <v>45315</v>
          </cell>
          <cell r="G1426" t="str">
            <v>НЕТ</v>
          </cell>
          <cell r="H1426">
            <v>51.3</v>
          </cell>
          <cell r="I1426">
            <v>31</v>
          </cell>
        </row>
        <row r="1427">
          <cell r="A1427">
            <v>91345352</v>
          </cell>
          <cell r="B1427" t="str">
            <v>Кв. 1 053</v>
          </cell>
          <cell r="C1427" t="str">
            <v>Подъезд №17</v>
          </cell>
          <cell r="D1427">
            <v>45561</v>
          </cell>
          <cell r="E1427" t="str">
            <v>ЗПИФ Девелопмент и развитие под управл ООО "Эссет Менеджмент Солюшнс"</v>
          </cell>
          <cell r="F1427">
            <v>45315</v>
          </cell>
          <cell r="G1427" t="str">
            <v>НЕТ</v>
          </cell>
          <cell r="H1427">
            <v>73</v>
          </cell>
          <cell r="I1427">
            <v>31</v>
          </cell>
        </row>
        <row r="1428">
          <cell r="A1428">
            <v>91345353</v>
          </cell>
          <cell r="B1428" t="str">
            <v>Кв. 1 057</v>
          </cell>
          <cell r="C1428" t="str">
            <v>Подъезд №17</v>
          </cell>
          <cell r="D1428">
            <v>45561</v>
          </cell>
          <cell r="E1428" t="str">
            <v>ЗПИФ Девелопмент и развитие под управл ООО "Эссет Менеджмент Солюшнс"</v>
          </cell>
          <cell r="F1428">
            <v>45315</v>
          </cell>
          <cell r="G1428" t="str">
            <v>НЕТ</v>
          </cell>
          <cell r="H1428">
            <v>66</v>
          </cell>
          <cell r="I1428">
            <v>31</v>
          </cell>
        </row>
        <row r="1429">
          <cell r="A1429">
            <v>91345341</v>
          </cell>
          <cell r="B1429" t="str">
            <v>Кв. 724</v>
          </cell>
          <cell r="C1429" t="str">
            <v>Подъезд №11</v>
          </cell>
          <cell r="D1429">
            <v>45485</v>
          </cell>
          <cell r="E1429" t="str">
            <v>ЗПИФ Девелопмент и развитие под управл ООО "Эссет Менеджмент Солюшнс"</v>
          </cell>
          <cell r="F1429">
            <v>45315</v>
          </cell>
          <cell r="G1429" t="str">
            <v>НЕТ</v>
          </cell>
          <cell r="H1429">
            <v>58.6</v>
          </cell>
          <cell r="I1429">
            <v>31</v>
          </cell>
        </row>
        <row r="1430">
          <cell r="A1430">
            <v>91345355</v>
          </cell>
          <cell r="B1430" t="str">
            <v>Кв. 737</v>
          </cell>
          <cell r="C1430" t="str">
            <v>Подъезд №12</v>
          </cell>
          <cell r="D1430">
            <v>45526</v>
          </cell>
          <cell r="E1430" t="str">
            <v>ЗПИФ Девелопмент и развитие под управл ООО "Эссет Менеджмент Солюшнс"</v>
          </cell>
          <cell r="F1430">
            <v>45315</v>
          </cell>
          <cell r="G1430" t="str">
            <v>НЕТ</v>
          </cell>
          <cell r="H1430">
            <v>28.3</v>
          </cell>
          <cell r="I1430">
            <v>31</v>
          </cell>
        </row>
        <row r="1431">
          <cell r="A1431">
            <v>91345356</v>
          </cell>
          <cell r="B1431" t="str">
            <v>Кв. 741</v>
          </cell>
          <cell r="C1431" t="str">
            <v>Подъезд №12</v>
          </cell>
          <cell r="D1431">
            <v>45526</v>
          </cell>
          <cell r="E1431" t="str">
            <v>ЗПИФ Девелопмент и развитие под управл ООО "Эссет Менеджмент Солюшнс"</v>
          </cell>
          <cell r="F1431">
            <v>45315</v>
          </cell>
          <cell r="G1431">
            <v>45443</v>
          </cell>
          <cell r="H1431">
            <v>37.6</v>
          </cell>
          <cell r="I1431">
            <v>30</v>
          </cell>
        </row>
        <row r="1432">
          <cell r="A1432">
            <v>91345359</v>
          </cell>
          <cell r="B1432" t="str">
            <v>Кв. 750</v>
          </cell>
          <cell r="C1432" t="str">
            <v>Подъезд №12</v>
          </cell>
          <cell r="D1432">
            <v>45526</v>
          </cell>
          <cell r="E1432" t="str">
            <v>ЗПИФ Девелопмент и развитие под управл ООО "Эссет Менеджмент Солюшнс"</v>
          </cell>
          <cell r="F1432">
            <v>45315</v>
          </cell>
          <cell r="G1432">
            <v>45436</v>
          </cell>
          <cell r="H1432">
            <v>75.400000000000006</v>
          </cell>
          <cell r="I1432">
            <v>23</v>
          </cell>
        </row>
        <row r="1433">
          <cell r="A1433">
            <v>91345360</v>
          </cell>
          <cell r="B1433" t="str">
            <v>Кв. 755</v>
          </cell>
          <cell r="C1433" t="str">
            <v>Подъезд №12</v>
          </cell>
          <cell r="D1433">
            <v>45526</v>
          </cell>
          <cell r="E1433" t="str">
            <v>ЗПИФ Девелопмент и развитие под управл ООО "Эссет Менеджмент Солюшнс"</v>
          </cell>
          <cell r="F1433">
            <v>45315</v>
          </cell>
          <cell r="G1433" t="str">
            <v>НЕТ</v>
          </cell>
          <cell r="H1433">
            <v>37.6</v>
          </cell>
          <cell r="I1433">
            <v>31</v>
          </cell>
        </row>
        <row r="1434">
          <cell r="A1434">
            <v>91345361</v>
          </cell>
          <cell r="B1434" t="str">
            <v>Кв. 761</v>
          </cell>
          <cell r="C1434" t="str">
            <v>Подъезд №12</v>
          </cell>
          <cell r="D1434">
            <v>45526</v>
          </cell>
          <cell r="E1434" t="str">
            <v>ЗПИФ Девелопмент и развитие под управл ООО "Эссет Менеджмент Солюшнс"</v>
          </cell>
          <cell r="F1434">
            <v>45315</v>
          </cell>
          <cell r="G1434" t="str">
            <v>НЕТ</v>
          </cell>
          <cell r="H1434">
            <v>53.6</v>
          </cell>
          <cell r="I1434">
            <v>31</v>
          </cell>
        </row>
        <row r="1435">
          <cell r="A1435">
            <v>91345362</v>
          </cell>
          <cell r="B1435" t="str">
            <v>Кв. 763</v>
          </cell>
          <cell r="C1435" t="str">
            <v>Подъезд №12</v>
          </cell>
          <cell r="D1435">
            <v>45526</v>
          </cell>
          <cell r="E1435" t="str">
            <v>ЗПИФ Девелопмент и развитие под управл ООО "Эссет Менеджмент Солюшнс"</v>
          </cell>
          <cell r="F1435">
            <v>45315</v>
          </cell>
          <cell r="G1435" t="str">
            <v>НЕТ</v>
          </cell>
          <cell r="H1435">
            <v>42.4</v>
          </cell>
          <cell r="I1435">
            <v>31</v>
          </cell>
        </row>
        <row r="1436">
          <cell r="A1436">
            <v>91345364</v>
          </cell>
          <cell r="B1436" t="str">
            <v>Кв. 773</v>
          </cell>
          <cell r="C1436" t="str">
            <v>Подъезд №12</v>
          </cell>
          <cell r="D1436">
            <v>45526</v>
          </cell>
          <cell r="E1436" t="str">
            <v>ЗПИФ Девелопмент и развитие под управл ООО "Эссет Менеджмент Солюшнс"</v>
          </cell>
          <cell r="F1436">
            <v>45315</v>
          </cell>
          <cell r="G1436" t="str">
            <v>НЕТ</v>
          </cell>
          <cell r="H1436">
            <v>45.4</v>
          </cell>
          <cell r="I1436">
            <v>31</v>
          </cell>
        </row>
        <row r="1437">
          <cell r="A1437">
            <v>91345365</v>
          </cell>
          <cell r="B1437" t="str">
            <v>Кв. 776</v>
          </cell>
          <cell r="C1437" t="str">
            <v>Подъезд №12</v>
          </cell>
          <cell r="D1437">
            <v>45526</v>
          </cell>
          <cell r="E1437" t="str">
            <v>ЗПИФ Девелопмент и развитие под управл ООО "Эссет Менеджмент Солюшнс"</v>
          </cell>
          <cell r="F1437">
            <v>45315</v>
          </cell>
          <cell r="G1437" t="str">
            <v>НЕТ</v>
          </cell>
          <cell r="H1437">
            <v>37.6</v>
          </cell>
          <cell r="I1437">
            <v>31</v>
          </cell>
        </row>
        <row r="1438">
          <cell r="A1438">
            <v>91345366</v>
          </cell>
          <cell r="B1438" t="str">
            <v>Кв. 782</v>
          </cell>
          <cell r="C1438" t="str">
            <v>Подъезд №12</v>
          </cell>
          <cell r="D1438">
            <v>45526</v>
          </cell>
          <cell r="E1438" t="str">
            <v>ЗПИФ Девелопмент и развитие под управл ООО "Эссет Менеджмент Солюшнс"</v>
          </cell>
          <cell r="F1438">
            <v>45315</v>
          </cell>
          <cell r="G1438" t="str">
            <v>НЕТ</v>
          </cell>
          <cell r="H1438">
            <v>53.6</v>
          </cell>
          <cell r="I1438">
            <v>31</v>
          </cell>
        </row>
        <row r="1439">
          <cell r="A1439">
            <v>91345368</v>
          </cell>
          <cell r="B1439" t="str">
            <v>Кв. 792</v>
          </cell>
          <cell r="C1439" t="str">
            <v>Подъезд №12</v>
          </cell>
          <cell r="D1439">
            <v>45526</v>
          </cell>
          <cell r="E1439" t="str">
            <v>ЗПИФ Девелопмент и развитие под управл ООО "Эссет Менеджмент Солюшнс"</v>
          </cell>
          <cell r="F1439">
            <v>45315</v>
          </cell>
          <cell r="G1439" t="str">
            <v>НЕТ</v>
          </cell>
          <cell r="H1439">
            <v>75.400000000000006</v>
          </cell>
          <cell r="I1439">
            <v>31</v>
          </cell>
        </row>
        <row r="1440">
          <cell r="A1440">
            <v>91345369</v>
          </cell>
          <cell r="B1440" t="str">
            <v>Кв. 798</v>
          </cell>
          <cell r="C1440" t="str">
            <v>Подъезд №12</v>
          </cell>
          <cell r="D1440">
            <v>45526</v>
          </cell>
          <cell r="E1440" t="str">
            <v>ЗПИФ Девелопмент и развитие под управл ООО "Эссет Менеджмент Солюшнс"</v>
          </cell>
          <cell r="F1440">
            <v>45315</v>
          </cell>
          <cell r="G1440">
            <v>45441</v>
          </cell>
          <cell r="H1440">
            <v>42.4</v>
          </cell>
          <cell r="I1440">
            <v>28</v>
          </cell>
        </row>
        <row r="1441">
          <cell r="A1441">
            <v>91345370</v>
          </cell>
          <cell r="B1441" t="str">
            <v>Кв. 814</v>
          </cell>
          <cell r="C1441" t="str">
            <v>Подъезд №13</v>
          </cell>
          <cell r="D1441">
            <v>45429</v>
          </cell>
          <cell r="E1441" t="str">
            <v>ЗПИФ Девелопмент и развитие под управл ООО "Эссет Менеджмент Солюшнс"</v>
          </cell>
          <cell r="F1441">
            <v>45315</v>
          </cell>
          <cell r="G1441" t="str">
            <v>НЕТ</v>
          </cell>
          <cell r="H1441">
            <v>32</v>
          </cell>
          <cell r="I1441">
            <v>31</v>
          </cell>
        </row>
        <row r="1442">
          <cell r="A1442">
            <v>91345371</v>
          </cell>
          <cell r="B1442" t="str">
            <v>Кв. 817</v>
          </cell>
          <cell r="C1442" t="str">
            <v>Подъезд №13</v>
          </cell>
          <cell r="D1442">
            <v>45429</v>
          </cell>
          <cell r="E1442" t="str">
            <v>ЗПИФ Девелопмент и развитие под управл ООО "Эссет Менеджмент Солюшнс"</v>
          </cell>
          <cell r="F1442">
            <v>45315</v>
          </cell>
          <cell r="G1442" t="str">
            <v>НЕТ</v>
          </cell>
          <cell r="H1442">
            <v>51</v>
          </cell>
          <cell r="I1442">
            <v>31</v>
          </cell>
        </row>
        <row r="1443">
          <cell r="A1443">
            <v>91345372</v>
          </cell>
          <cell r="B1443" t="str">
            <v>Кв. 820</v>
          </cell>
          <cell r="C1443" t="str">
            <v>Подъезд №13</v>
          </cell>
          <cell r="D1443">
            <v>45429</v>
          </cell>
          <cell r="E1443" t="str">
            <v>ЗПИФ Девелопмент и развитие под управл ООО "Эссет Менеджмент Солюшнс"</v>
          </cell>
          <cell r="F1443">
            <v>45315</v>
          </cell>
          <cell r="G1443" t="str">
            <v>НЕТ</v>
          </cell>
          <cell r="H1443">
            <v>69.599999999999994</v>
          </cell>
          <cell r="I1443">
            <v>31</v>
          </cell>
        </row>
        <row r="1444">
          <cell r="A1444">
            <v>91345373</v>
          </cell>
          <cell r="B1444" t="str">
            <v>Кв. 823</v>
          </cell>
          <cell r="C1444" t="str">
            <v>Подъезд №13</v>
          </cell>
          <cell r="D1444">
            <v>45429</v>
          </cell>
          <cell r="E1444" t="str">
            <v>ЗПИФ Девелопмент и развитие под управл ООО "Эссет Менеджмент Солюшнс"</v>
          </cell>
          <cell r="F1444">
            <v>45315</v>
          </cell>
          <cell r="G1444" t="str">
            <v>НЕТ</v>
          </cell>
          <cell r="H1444">
            <v>49.7</v>
          </cell>
          <cell r="I1444">
            <v>31</v>
          </cell>
        </row>
        <row r="1445">
          <cell r="A1445">
            <v>91345374</v>
          </cell>
          <cell r="B1445" t="str">
            <v>Кв. 826</v>
          </cell>
          <cell r="C1445" t="str">
            <v>Подъезд №13</v>
          </cell>
          <cell r="D1445">
            <v>45429</v>
          </cell>
          <cell r="E1445" t="str">
            <v>ЗПИФ Девелопмент и развитие под управл ООО "Эссет Менеджмент Солюшнс"</v>
          </cell>
          <cell r="F1445">
            <v>45315</v>
          </cell>
          <cell r="G1445" t="str">
            <v>НЕТ</v>
          </cell>
          <cell r="H1445">
            <v>32</v>
          </cell>
          <cell r="I1445">
            <v>31</v>
          </cell>
        </row>
        <row r="1446">
          <cell r="A1446">
            <v>91345375</v>
          </cell>
          <cell r="B1446" t="str">
            <v>Кв. 831</v>
          </cell>
          <cell r="C1446" t="str">
            <v>Подъезд №13</v>
          </cell>
          <cell r="D1446">
            <v>45429</v>
          </cell>
          <cell r="E1446" t="str">
            <v>ЗПИФ Девелопмент и развитие под управл ООО "Эссет Менеджмент Солюшнс"</v>
          </cell>
          <cell r="F1446">
            <v>45315</v>
          </cell>
          <cell r="G1446" t="str">
            <v>НЕТ</v>
          </cell>
          <cell r="H1446">
            <v>49.7</v>
          </cell>
          <cell r="I1446">
            <v>31</v>
          </cell>
        </row>
        <row r="1447">
          <cell r="A1447">
            <v>91345376</v>
          </cell>
          <cell r="B1447" t="str">
            <v>Кв. 833</v>
          </cell>
          <cell r="C1447" t="str">
            <v>Подъезд №13</v>
          </cell>
          <cell r="D1447">
            <v>45429</v>
          </cell>
          <cell r="E1447" t="str">
            <v>ЗПИФ Девелопмент и развитие под управл ООО "Эссет Менеджмент Солюшнс"</v>
          </cell>
          <cell r="F1447">
            <v>45315</v>
          </cell>
          <cell r="G1447" t="str">
            <v>НЕТ</v>
          </cell>
          <cell r="H1447">
            <v>51</v>
          </cell>
          <cell r="I1447">
            <v>31</v>
          </cell>
        </row>
        <row r="1448">
          <cell r="A1448">
            <v>91345377</v>
          </cell>
          <cell r="B1448" t="str">
            <v>Кв. 840</v>
          </cell>
          <cell r="C1448" t="str">
            <v>Подъезд №13</v>
          </cell>
          <cell r="D1448">
            <v>45429</v>
          </cell>
          <cell r="E1448" t="str">
            <v>ЗПИФ Девелопмент и развитие под управл ООО "Эссет Менеджмент Солюшнс"</v>
          </cell>
          <cell r="F1448">
            <v>45315</v>
          </cell>
          <cell r="G1448" t="str">
            <v>НЕТ</v>
          </cell>
          <cell r="H1448">
            <v>69.599999999999994</v>
          </cell>
          <cell r="I1448">
            <v>31</v>
          </cell>
        </row>
        <row r="1449">
          <cell r="A1449">
            <v>91345378</v>
          </cell>
          <cell r="B1449" t="str">
            <v>Кв. 844</v>
          </cell>
          <cell r="C1449" t="str">
            <v>Подъезд №14</v>
          </cell>
          <cell r="D1449">
            <v>45436</v>
          </cell>
          <cell r="E1449" t="str">
            <v>ЗПИФ Девелопмент и развитие под управл ООО "Эссет Менеджмент Солюшнс"</v>
          </cell>
          <cell r="F1449">
            <v>45315</v>
          </cell>
          <cell r="G1449" t="str">
            <v>НЕТ</v>
          </cell>
          <cell r="H1449">
            <v>54.2</v>
          </cell>
          <cell r="I1449">
            <v>31</v>
          </cell>
        </row>
        <row r="1450">
          <cell r="A1450">
            <v>91345379</v>
          </cell>
          <cell r="B1450" t="str">
            <v>Кв. 848</v>
          </cell>
          <cell r="C1450" t="str">
            <v>Подъезд №14</v>
          </cell>
          <cell r="D1450">
            <v>45436</v>
          </cell>
          <cell r="E1450" t="str">
            <v>ЗПИФ Девелопмент и развитие под управл ООО "Эссет Менеджмент Солюшнс"</v>
          </cell>
          <cell r="F1450">
            <v>45315</v>
          </cell>
          <cell r="G1450" t="str">
            <v>НЕТ</v>
          </cell>
          <cell r="H1450">
            <v>63.2</v>
          </cell>
          <cell r="I1450">
            <v>31</v>
          </cell>
        </row>
        <row r="1451">
          <cell r="A1451">
            <v>91345380</v>
          </cell>
          <cell r="B1451" t="str">
            <v>Кв. 852</v>
          </cell>
          <cell r="C1451" t="str">
            <v>Подъезд №14</v>
          </cell>
          <cell r="D1451">
            <v>45436</v>
          </cell>
          <cell r="E1451" t="str">
            <v>ЗПИФ Девелопмент и развитие под управл ООО "Эссет Менеджмент Солюшнс"</v>
          </cell>
          <cell r="F1451">
            <v>45315</v>
          </cell>
          <cell r="G1451" t="str">
            <v>НЕТ</v>
          </cell>
          <cell r="H1451">
            <v>56.2</v>
          </cell>
          <cell r="I1451">
            <v>31</v>
          </cell>
        </row>
        <row r="1452">
          <cell r="A1452">
            <v>91345381</v>
          </cell>
          <cell r="B1452" t="str">
            <v>Кв. 854</v>
          </cell>
          <cell r="C1452" t="str">
            <v>Подъезд №14</v>
          </cell>
          <cell r="D1452">
            <v>45436</v>
          </cell>
          <cell r="E1452" t="str">
            <v>ЗПИФ Девелопмент и развитие под управл ООО "Эссет Менеджмент Солюшнс"</v>
          </cell>
          <cell r="F1452">
            <v>45315</v>
          </cell>
          <cell r="G1452" t="str">
            <v>НЕТ</v>
          </cell>
          <cell r="H1452">
            <v>63.2</v>
          </cell>
          <cell r="I1452">
            <v>31</v>
          </cell>
        </row>
        <row r="1453">
          <cell r="A1453">
            <v>91345382</v>
          </cell>
          <cell r="B1453" t="str">
            <v>Кв. 856</v>
          </cell>
          <cell r="C1453" t="str">
            <v>Подъезд №14</v>
          </cell>
          <cell r="D1453">
            <v>45436</v>
          </cell>
          <cell r="E1453" t="str">
            <v>ЗПИФ Девелопмент и развитие под управл ООО "Эссет Менеджмент Солюшнс"</v>
          </cell>
          <cell r="F1453">
            <v>45315</v>
          </cell>
          <cell r="G1453" t="str">
            <v>НЕТ</v>
          </cell>
          <cell r="H1453">
            <v>54.2</v>
          </cell>
          <cell r="I1453">
            <v>31</v>
          </cell>
        </row>
        <row r="1454">
          <cell r="A1454">
            <v>91345383</v>
          </cell>
          <cell r="B1454" t="str">
            <v>Кв. 861</v>
          </cell>
          <cell r="C1454" t="str">
            <v>Подъезд №14</v>
          </cell>
          <cell r="D1454">
            <v>45436</v>
          </cell>
          <cell r="E1454" t="str">
            <v>ЗПИФ Девелопмент и развитие под управл ООО "Эссет Менеджмент Солюшнс"</v>
          </cell>
          <cell r="F1454">
            <v>45315</v>
          </cell>
          <cell r="G1454" t="str">
            <v>НЕТ</v>
          </cell>
          <cell r="H1454">
            <v>56.2</v>
          </cell>
          <cell r="I1454">
            <v>31</v>
          </cell>
        </row>
        <row r="1455">
          <cell r="A1455">
            <v>91345385</v>
          </cell>
          <cell r="B1455" t="str">
            <v>Кв. 872</v>
          </cell>
          <cell r="C1455" t="str">
            <v>Подъезд №15</v>
          </cell>
          <cell r="D1455">
            <v>45485</v>
          </cell>
          <cell r="E1455" t="str">
            <v>ЗПИФ Девелопмент и развитие под управл ООО "Эссет Менеджмент Солюшнс"</v>
          </cell>
          <cell r="F1455">
            <v>45315</v>
          </cell>
          <cell r="G1455" t="str">
            <v>НЕТ</v>
          </cell>
          <cell r="H1455">
            <v>76.900000000000006</v>
          </cell>
          <cell r="I1455">
            <v>31</v>
          </cell>
        </row>
        <row r="1456">
          <cell r="A1456">
            <v>91345386</v>
          </cell>
          <cell r="B1456" t="str">
            <v>Кв. 873</v>
          </cell>
          <cell r="C1456" t="str">
            <v>Подъезд №15</v>
          </cell>
          <cell r="D1456">
            <v>45485</v>
          </cell>
          <cell r="E1456" t="str">
            <v>ЗПИФ Девелопмент и развитие под управл ООО "Эссет Менеджмент Солюшнс"</v>
          </cell>
          <cell r="F1456">
            <v>45315</v>
          </cell>
          <cell r="G1456" t="str">
            <v>НЕТ</v>
          </cell>
          <cell r="H1456">
            <v>51.6</v>
          </cell>
          <cell r="I1456">
            <v>31</v>
          </cell>
        </row>
        <row r="1457">
          <cell r="A1457">
            <v>91345388</v>
          </cell>
          <cell r="B1457" t="str">
            <v>Кв. 886</v>
          </cell>
          <cell r="C1457" t="str">
            <v>Подъезд №15</v>
          </cell>
          <cell r="D1457">
            <v>45485</v>
          </cell>
          <cell r="E1457" t="str">
            <v>ЗПИФ Девелопмент и развитие под управл ООО "Эссет Менеджмент Солюшнс"</v>
          </cell>
          <cell r="F1457">
            <v>45315</v>
          </cell>
          <cell r="G1457">
            <v>45440</v>
          </cell>
          <cell r="H1457">
            <v>38.5</v>
          </cell>
          <cell r="I1457">
            <v>27</v>
          </cell>
        </row>
        <row r="1458">
          <cell r="A1458">
            <v>91345389</v>
          </cell>
          <cell r="B1458" t="str">
            <v>Кв. 888</v>
          </cell>
          <cell r="C1458" t="str">
            <v>Подъезд №15</v>
          </cell>
          <cell r="D1458">
            <v>45485</v>
          </cell>
          <cell r="E1458" t="str">
            <v>ЗПИФ Девелопмент и развитие под управл ООО "Эссет Менеджмент Солюшнс"</v>
          </cell>
          <cell r="F1458">
            <v>45315</v>
          </cell>
          <cell r="G1458" t="str">
            <v>НЕТ</v>
          </cell>
          <cell r="H1458">
            <v>94</v>
          </cell>
          <cell r="I1458">
            <v>31</v>
          </cell>
        </row>
        <row r="1459">
          <cell r="A1459">
            <v>91345390</v>
          </cell>
          <cell r="B1459" t="str">
            <v>Кв. 893</v>
          </cell>
          <cell r="C1459" t="str">
            <v>Подъезд №15</v>
          </cell>
          <cell r="D1459">
            <v>45485</v>
          </cell>
          <cell r="E1459" t="str">
            <v>ЗПИФ Девелопмент и развитие под управл ООО "Эссет Менеджмент Солюшнс"</v>
          </cell>
          <cell r="F1459">
            <v>45315</v>
          </cell>
          <cell r="G1459" t="str">
            <v>НЕТ</v>
          </cell>
          <cell r="H1459">
            <v>51.6</v>
          </cell>
          <cell r="I1459">
            <v>31</v>
          </cell>
        </row>
        <row r="1460">
          <cell r="A1460">
            <v>91345392</v>
          </cell>
          <cell r="B1460" t="str">
            <v>Кв. 904</v>
          </cell>
          <cell r="C1460" t="str">
            <v>Подъезд №15</v>
          </cell>
          <cell r="D1460">
            <v>45485</v>
          </cell>
          <cell r="E1460" t="str">
            <v>ЗПИФ Девелопмент и развитие под управл ООО "Эссет Менеджмент Солюшнс"</v>
          </cell>
          <cell r="F1460">
            <v>45315</v>
          </cell>
          <cell r="G1460" t="str">
            <v>НЕТ</v>
          </cell>
          <cell r="H1460">
            <v>94</v>
          </cell>
          <cell r="I1460">
            <v>31</v>
          </cell>
        </row>
        <row r="1461">
          <cell r="A1461">
            <v>91345393</v>
          </cell>
          <cell r="B1461" t="str">
            <v>Кв. 910</v>
          </cell>
          <cell r="C1461" t="str">
            <v>Подъезд №15</v>
          </cell>
          <cell r="D1461">
            <v>45485</v>
          </cell>
          <cell r="E1461" t="str">
            <v>ЗПИФ Девелопмент и развитие под управл ООО "Эссет Менеджмент Солюшнс"</v>
          </cell>
          <cell r="F1461">
            <v>45315</v>
          </cell>
          <cell r="G1461" t="str">
            <v>НЕТ</v>
          </cell>
          <cell r="H1461">
            <v>38.5</v>
          </cell>
          <cell r="I1461">
            <v>31</v>
          </cell>
        </row>
        <row r="1462">
          <cell r="A1462">
            <v>91345394</v>
          </cell>
          <cell r="B1462" t="str">
            <v>Кв. 913</v>
          </cell>
          <cell r="C1462" t="str">
            <v>Подъезд №15</v>
          </cell>
          <cell r="D1462">
            <v>45485</v>
          </cell>
          <cell r="E1462" t="str">
            <v>ЗПИФ Девелопмент и развитие под управл ООО "Эссет Менеджмент Солюшнс"</v>
          </cell>
          <cell r="F1462">
            <v>45315</v>
          </cell>
          <cell r="G1462" t="str">
            <v>НЕТ</v>
          </cell>
          <cell r="H1462">
            <v>51.6</v>
          </cell>
          <cell r="I1462">
            <v>31</v>
          </cell>
        </row>
        <row r="1463">
          <cell r="A1463">
            <v>91345396</v>
          </cell>
          <cell r="B1463" t="str">
            <v>Кв. 924</v>
          </cell>
          <cell r="C1463" t="str">
            <v>Подъезд №15</v>
          </cell>
          <cell r="D1463">
            <v>45485</v>
          </cell>
          <cell r="E1463" t="str">
            <v>ЗПИФ Девелопмент и развитие под управл ООО "Эссет Менеджмент Солюшнс"</v>
          </cell>
          <cell r="F1463">
            <v>45315</v>
          </cell>
          <cell r="G1463" t="str">
            <v>НЕТ</v>
          </cell>
          <cell r="H1463">
            <v>95.8</v>
          </cell>
          <cell r="I1463">
            <v>31</v>
          </cell>
        </row>
        <row r="1464">
          <cell r="A1464">
            <v>91345398</v>
          </cell>
          <cell r="B1464" t="str">
            <v>Кв. 929</v>
          </cell>
          <cell r="C1464" t="str">
            <v>Подъезд №15</v>
          </cell>
          <cell r="D1464">
            <v>45485</v>
          </cell>
          <cell r="E1464" t="str">
            <v>ЗПИФ Девелопмент и развитие под управл ООО "Эссет Менеджмент Солюшнс"</v>
          </cell>
          <cell r="F1464">
            <v>45315</v>
          </cell>
          <cell r="G1464" t="str">
            <v>НЕТ</v>
          </cell>
          <cell r="H1464">
            <v>51.6</v>
          </cell>
          <cell r="I1464">
            <v>31</v>
          </cell>
        </row>
        <row r="1465">
          <cell r="A1465">
            <v>91345400</v>
          </cell>
          <cell r="B1465" t="str">
            <v>Кв. 947</v>
          </cell>
          <cell r="C1465" t="str">
            <v>Подъезд №16</v>
          </cell>
          <cell r="D1465">
            <v>45535</v>
          </cell>
          <cell r="E1465" t="str">
            <v>ЗПИФ Девелопмент и развитие под управл ООО "Эссет Менеджмент Солюшнс"</v>
          </cell>
          <cell r="F1465">
            <v>45315</v>
          </cell>
          <cell r="G1465" t="str">
            <v>НЕТ</v>
          </cell>
          <cell r="H1465">
            <v>75.099999999999994</v>
          </cell>
          <cell r="I1465">
            <v>31</v>
          </cell>
        </row>
        <row r="1466">
          <cell r="A1466">
            <v>91345403</v>
          </cell>
          <cell r="B1466" t="str">
            <v>Кв. 963</v>
          </cell>
          <cell r="C1466" t="str">
            <v>Подъезд №16</v>
          </cell>
          <cell r="D1466">
            <v>45535</v>
          </cell>
          <cell r="E1466" t="str">
            <v>ЗПИФ Девелопмент и развитие под управл ООО "Эссет Менеджмент Солюшнс"</v>
          </cell>
          <cell r="F1466">
            <v>45315</v>
          </cell>
          <cell r="G1466" t="str">
            <v>НЕТ</v>
          </cell>
          <cell r="H1466">
            <v>35.200000000000003</v>
          </cell>
          <cell r="I1466">
            <v>31</v>
          </cell>
        </row>
        <row r="1467">
          <cell r="A1467">
            <v>91345407</v>
          </cell>
          <cell r="B1467" t="str">
            <v>Кв. 975</v>
          </cell>
          <cell r="C1467" t="str">
            <v>Подъезд №16</v>
          </cell>
          <cell r="D1467">
            <v>45535</v>
          </cell>
          <cell r="E1467" t="str">
            <v>ЗПИФ Девелопмент и развитие под управл ООО "Эссет Менеджмент Солюшнс"</v>
          </cell>
          <cell r="F1467">
            <v>45315</v>
          </cell>
          <cell r="G1467" t="str">
            <v>НЕТ</v>
          </cell>
          <cell r="H1467">
            <v>35.200000000000003</v>
          </cell>
          <cell r="I1467">
            <v>31</v>
          </cell>
        </row>
        <row r="1468">
          <cell r="A1468">
            <v>91345408</v>
          </cell>
          <cell r="B1468" t="str">
            <v>Кв. 980</v>
          </cell>
          <cell r="C1468" t="str">
            <v>Подъезд №16</v>
          </cell>
          <cell r="D1468">
            <v>45535</v>
          </cell>
          <cell r="E1468" t="str">
            <v>ЗПИФ Девелопмент и развитие под управл ООО "Эссет Менеджмент Солюшнс"</v>
          </cell>
          <cell r="F1468">
            <v>45315</v>
          </cell>
          <cell r="G1468" t="str">
            <v>НЕТ</v>
          </cell>
          <cell r="H1468">
            <v>64.599999999999994</v>
          </cell>
          <cell r="I1468">
            <v>31</v>
          </cell>
        </row>
        <row r="1469">
          <cell r="A1469">
            <v>91345409</v>
          </cell>
          <cell r="B1469" t="str">
            <v>Кв. 988</v>
          </cell>
          <cell r="C1469" t="str">
            <v>Подъезд №16</v>
          </cell>
          <cell r="D1469">
            <v>45535</v>
          </cell>
          <cell r="E1469" t="str">
            <v>ЗПИФ Девелопмент и развитие под управл ООО "Эссет Менеджмент Солюшнс"</v>
          </cell>
          <cell r="F1469">
            <v>45315</v>
          </cell>
          <cell r="G1469">
            <v>45441</v>
          </cell>
          <cell r="H1469">
            <v>62.8</v>
          </cell>
          <cell r="I1469">
            <v>28</v>
          </cell>
        </row>
        <row r="1470">
          <cell r="A1470">
            <v>91345410</v>
          </cell>
          <cell r="B1470" t="str">
            <v>Кв. 989</v>
          </cell>
          <cell r="C1470" t="str">
            <v>Подъезд №16</v>
          </cell>
          <cell r="D1470">
            <v>45535</v>
          </cell>
          <cell r="E1470" t="str">
            <v>ЗПИФ Девелопмент и развитие под управл ООО "Эссет Менеджмент Солюшнс"</v>
          </cell>
          <cell r="F1470">
            <v>45315</v>
          </cell>
          <cell r="G1470">
            <v>45440</v>
          </cell>
          <cell r="H1470">
            <v>75.099999999999994</v>
          </cell>
          <cell r="I1470">
            <v>27</v>
          </cell>
        </row>
        <row r="1471">
          <cell r="A1471">
            <v>91345411</v>
          </cell>
          <cell r="B1471" t="str">
            <v>Кв. 997</v>
          </cell>
          <cell r="C1471" t="str">
            <v>Подъезд №16</v>
          </cell>
          <cell r="D1471">
            <v>45535</v>
          </cell>
          <cell r="E1471" t="str">
            <v>ЗПИФ Девелопмент и развитие под управл ООО "Эссет Менеджмент Солюшнс"</v>
          </cell>
          <cell r="F1471">
            <v>45315</v>
          </cell>
          <cell r="G1471" t="str">
            <v>НЕТ</v>
          </cell>
          <cell r="H1471">
            <v>58.7</v>
          </cell>
          <cell r="I1471">
            <v>31</v>
          </cell>
        </row>
        <row r="1472">
          <cell r="A1472">
            <v>91345412</v>
          </cell>
          <cell r="B1472" t="str">
            <v>Кв. 999</v>
          </cell>
          <cell r="C1472" t="str">
            <v>Подъезд №16</v>
          </cell>
          <cell r="D1472">
            <v>45535</v>
          </cell>
          <cell r="E1472" t="str">
            <v>ЗПИФ Девелопмент и развитие под управл ООО "Эссет Менеджмент Солюшнс"</v>
          </cell>
          <cell r="F1472">
            <v>45315</v>
          </cell>
          <cell r="G1472" t="str">
            <v>НЕТ</v>
          </cell>
          <cell r="H1472">
            <v>35.200000000000003</v>
          </cell>
          <cell r="I1472">
            <v>31</v>
          </cell>
        </row>
        <row r="1473">
          <cell r="A1473">
            <v>91350412</v>
          </cell>
          <cell r="B1473" t="str">
            <v>Кв. 1 062</v>
          </cell>
          <cell r="C1473" t="str">
            <v>Подъезд №17</v>
          </cell>
          <cell r="D1473">
            <v>45561</v>
          </cell>
          <cell r="E1473" t="str">
            <v>ЗПИФ Девелопмент и развитие под управл ООО "Эссет Менеджмент Солюшнс"</v>
          </cell>
          <cell r="F1473">
            <v>45316</v>
          </cell>
          <cell r="G1473" t="str">
            <v>НЕТ</v>
          </cell>
          <cell r="H1473">
            <v>37.5</v>
          </cell>
          <cell r="I1473">
            <v>31</v>
          </cell>
        </row>
        <row r="1474">
          <cell r="A1474">
            <v>91350413</v>
          </cell>
          <cell r="B1474" t="str">
            <v>Кв. 1 066</v>
          </cell>
          <cell r="C1474" t="str">
            <v>Подъезд №17</v>
          </cell>
          <cell r="D1474">
            <v>45561</v>
          </cell>
          <cell r="E1474" t="str">
            <v>ЗПИФ Девелопмент и развитие под управл ООО "Эссет Менеджмент Солюшнс"</v>
          </cell>
          <cell r="F1474">
            <v>45316</v>
          </cell>
          <cell r="G1474">
            <v>45443</v>
          </cell>
          <cell r="H1474">
            <v>26</v>
          </cell>
          <cell r="I1474">
            <v>30</v>
          </cell>
        </row>
        <row r="1475">
          <cell r="A1475">
            <v>91350414</v>
          </cell>
          <cell r="B1475" t="str">
            <v>Кв. 1 070</v>
          </cell>
          <cell r="C1475" t="str">
            <v>Подъезд №17</v>
          </cell>
          <cell r="D1475">
            <v>45561</v>
          </cell>
          <cell r="E1475" t="str">
            <v>ЗПИФ Девелопмент и развитие под управл ООО "Эссет Менеджмент Солюшнс"</v>
          </cell>
          <cell r="F1475">
            <v>45316</v>
          </cell>
          <cell r="G1475" t="str">
            <v>НЕТ</v>
          </cell>
          <cell r="H1475">
            <v>51.3</v>
          </cell>
          <cell r="I1475">
            <v>31</v>
          </cell>
        </row>
        <row r="1476">
          <cell r="A1476">
            <v>91350415</v>
          </cell>
          <cell r="B1476" t="str">
            <v>Кв. 1 075</v>
          </cell>
          <cell r="C1476" t="str">
            <v>Подъезд №17</v>
          </cell>
          <cell r="D1476">
            <v>45561</v>
          </cell>
          <cell r="E1476" t="str">
            <v>ЗПИФ Девелопмент и развитие под управл ООО "Эссет Менеджмент Солюшнс"</v>
          </cell>
          <cell r="F1476">
            <v>45316</v>
          </cell>
          <cell r="G1476" t="str">
            <v>НЕТ</v>
          </cell>
          <cell r="H1476">
            <v>42.6</v>
          </cell>
          <cell r="I1476">
            <v>31</v>
          </cell>
        </row>
        <row r="1477">
          <cell r="A1477">
            <v>91350416</v>
          </cell>
          <cell r="B1477" t="str">
            <v>Кв. 1 078</v>
          </cell>
          <cell r="C1477" t="str">
            <v>Подъезд №17</v>
          </cell>
          <cell r="D1477">
            <v>45561</v>
          </cell>
          <cell r="E1477" t="str">
            <v>ЗПИФ Девелопмент и развитие под управл ООО "Эссет Менеджмент Солюшнс"</v>
          </cell>
          <cell r="F1477">
            <v>45316</v>
          </cell>
          <cell r="G1477" t="str">
            <v>НЕТ</v>
          </cell>
          <cell r="H1477">
            <v>66</v>
          </cell>
          <cell r="I1477">
            <v>31</v>
          </cell>
        </row>
        <row r="1478">
          <cell r="A1478">
            <v>91350417</v>
          </cell>
          <cell r="B1478" t="str">
            <v>Кв. 1 088</v>
          </cell>
          <cell r="C1478" t="str">
            <v>Подъезд №17</v>
          </cell>
          <cell r="D1478">
            <v>45561</v>
          </cell>
          <cell r="E1478" t="str">
            <v>ЗПИФ Девелопмент и развитие под управл ООО "Эссет Менеджмент Солюшнс"</v>
          </cell>
          <cell r="F1478">
            <v>45316</v>
          </cell>
          <cell r="G1478" t="str">
            <v>НЕТ</v>
          </cell>
          <cell r="H1478">
            <v>73</v>
          </cell>
          <cell r="I1478">
            <v>31</v>
          </cell>
        </row>
        <row r="1479">
          <cell r="A1479">
            <v>91350418</v>
          </cell>
          <cell r="B1479" t="str">
            <v>Кв. 1 093</v>
          </cell>
          <cell r="C1479" t="str">
            <v>Подъезд №17</v>
          </cell>
          <cell r="D1479">
            <v>45561</v>
          </cell>
          <cell r="E1479" t="str">
            <v>ЗПИФ Девелопмент и развитие под управл ООО "Эссет Менеджмент Солюшнс"</v>
          </cell>
          <cell r="F1479">
            <v>45316</v>
          </cell>
          <cell r="G1479" t="str">
            <v>НЕТ</v>
          </cell>
          <cell r="H1479">
            <v>45.5</v>
          </cell>
          <cell r="I1479">
            <v>31</v>
          </cell>
        </row>
        <row r="1480">
          <cell r="A1480">
            <v>91350419</v>
          </cell>
          <cell r="B1480" t="str">
            <v>Кв. 1 097</v>
          </cell>
          <cell r="C1480" t="str">
            <v>Подъезд №17</v>
          </cell>
          <cell r="D1480">
            <v>45561</v>
          </cell>
          <cell r="E1480" t="str">
            <v>ЗПИФ Девелопмент и развитие под управл ООО "Эссет Менеджмент Солюшнс"</v>
          </cell>
          <cell r="F1480">
            <v>45316</v>
          </cell>
          <cell r="G1480" t="str">
            <v>НЕТ</v>
          </cell>
          <cell r="H1480">
            <v>37.5</v>
          </cell>
          <cell r="I1480">
            <v>31</v>
          </cell>
        </row>
        <row r="1481">
          <cell r="A1481">
            <v>91350420</v>
          </cell>
          <cell r="B1481" t="str">
            <v>Кв. 1 105</v>
          </cell>
          <cell r="C1481" t="str">
            <v>Подъезд №17</v>
          </cell>
          <cell r="D1481">
            <v>45561</v>
          </cell>
          <cell r="E1481" t="str">
            <v>ЗПИФ Девелопмент и развитие под управл ООО "Эссет Менеджмент Солюшнс"</v>
          </cell>
          <cell r="F1481">
            <v>45316</v>
          </cell>
          <cell r="G1481" t="str">
            <v>НЕТ</v>
          </cell>
          <cell r="H1481">
            <v>51.3</v>
          </cell>
          <cell r="I1481">
            <v>31</v>
          </cell>
        </row>
        <row r="1482">
          <cell r="A1482">
            <v>91350421</v>
          </cell>
          <cell r="B1482" t="str">
            <v>Кв. 1 108</v>
          </cell>
          <cell r="C1482" t="str">
            <v>Подъезд №17</v>
          </cell>
          <cell r="D1482">
            <v>45561</v>
          </cell>
          <cell r="E1482" t="str">
            <v>ЗПИФ Девелопмент и развитие под управл ООО "Эссет Менеджмент Солюшнс"</v>
          </cell>
          <cell r="F1482">
            <v>45316</v>
          </cell>
          <cell r="G1482" t="str">
            <v>НЕТ</v>
          </cell>
          <cell r="H1482">
            <v>26</v>
          </cell>
          <cell r="I1482">
            <v>31</v>
          </cell>
        </row>
        <row r="1483">
          <cell r="A1483">
            <v>91350422</v>
          </cell>
          <cell r="B1483" t="str">
            <v>Кв. 1 110</v>
          </cell>
          <cell r="C1483" t="str">
            <v>Подъезд №17</v>
          </cell>
          <cell r="D1483">
            <v>45561</v>
          </cell>
          <cell r="E1483" t="str">
            <v>ЗПИФ Девелопмент и развитие под управл ООО "Эссет Менеджмент Солюшнс"</v>
          </cell>
          <cell r="F1483">
            <v>45316</v>
          </cell>
          <cell r="G1483" t="str">
            <v>НЕТ</v>
          </cell>
          <cell r="H1483">
            <v>42.6</v>
          </cell>
          <cell r="I1483">
            <v>31</v>
          </cell>
        </row>
        <row r="1484">
          <cell r="A1484">
            <v>91350423</v>
          </cell>
          <cell r="B1484" t="str">
            <v>Кв. 1 113</v>
          </cell>
          <cell r="C1484" t="str">
            <v>Подъезд №17</v>
          </cell>
          <cell r="D1484">
            <v>45561</v>
          </cell>
          <cell r="E1484" t="str">
            <v>ЗПИФ Девелопмент и развитие под управл ООО "Эссет Менеджмент Солюшнс"</v>
          </cell>
          <cell r="F1484">
            <v>45316</v>
          </cell>
          <cell r="G1484" t="str">
            <v>НЕТ</v>
          </cell>
          <cell r="H1484">
            <v>66</v>
          </cell>
          <cell r="I1484">
            <v>31</v>
          </cell>
        </row>
        <row r="1485">
          <cell r="A1485">
            <v>91350425</v>
          </cell>
          <cell r="B1485" t="str">
            <v>Кв. 1 128</v>
          </cell>
          <cell r="C1485" t="str">
            <v>Подъезд №17</v>
          </cell>
          <cell r="D1485">
            <v>45561</v>
          </cell>
          <cell r="E1485" t="str">
            <v>ЗПИФ Девелопмент и развитие под управл ООО "Эссет Менеджмент Солюшнс"</v>
          </cell>
          <cell r="F1485">
            <v>45316</v>
          </cell>
          <cell r="G1485">
            <v>45433</v>
          </cell>
          <cell r="H1485">
            <v>45.5</v>
          </cell>
          <cell r="I1485">
            <v>20</v>
          </cell>
        </row>
        <row r="1486">
          <cell r="A1486">
            <v>91350426</v>
          </cell>
          <cell r="B1486" t="str">
            <v>Кв. 1 132</v>
          </cell>
          <cell r="C1486" t="str">
            <v>Подъезд №17</v>
          </cell>
          <cell r="D1486">
            <v>45561</v>
          </cell>
          <cell r="E1486" t="str">
            <v>ЗПИФ Девелопмент и развитие под управл ООО "Эссет Менеджмент Солюшнс"</v>
          </cell>
          <cell r="F1486">
            <v>45316</v>
          </cell>
          <cell r="G1486" t="str">
            <v>НЕТ</v>
          </cell>
          <cell r="H1486">
            <v>37.5</v>
          </cell>
          <cell r="I1486">
            <v>31</v>
          </cell>
        </row>
        <row r="1487">
          <cell r="A1487">
            <v>91350428</v>
          </cell>
          <cell r="B1487" t="str">
            <v>Кв. 1 141</v>
          </cell>
          <cell r="C1487" t="str">
            <v>Подъезд №17</v>
          </cell>
          <cell r="D1487">
            <v>45561</v>
          </cell>
          <cell r="E1487" t="str">
            <v>ЗПИФ Девелопмент и развитие под управл ООО "Эссет Менеджмент Солюшнс"</v>
          </cell>
          <cell r="F1487">
            <v>45316</v>
          </cell>
          <cell r="G1487" t="str">
            <v>НЕТ</v>
          </cell>
          <cell r="H1487">
            <v>66</v>
          </cell>
          <cell r="I1487">
            <v>31</v>
          </cell>
        </row>
        <row r="1488">
          <cell r="A1488">
            <v>91350429</v>
          </cell>
          <cell r="B1488" t="str">
            <v>Кв. 1 144</v>
          </cell>
          <cell r="C1488" t="str">
            <v>Подъезд №17</v>
          </cell>
          <cell r="D1488">
            <v>45561</v>
          </cell>
          <cell r="E1488" t="str">
            <v>ЗПИФ Девелопмент и развитие под управл ООО "Эссет Менеджмент Солюшнс"</v>
          </cell>
          <cell r="F1488">
            <v>45316</v>
          </cell>
          <cell r="G1488">
            <v>45414</v>
          </cell>
          <cell r="H1488">
            <v>73</v>
          </cell>
          <cell r="I1488">
            <v>1</v>
          </cell>
        </row>
        <row r="1489">
          <cell r="A1489">
            <v>91350430</v>
          </cell>
          <cell r="B1489" t="str">
            <v>Кв. 1 147</v>
          </cell>
          <cell r="C1489" t="str">
            <v>Подъезд №17</v>
          </cell>
          <cell r="D1489">
            <v>45561</v>
          </cell>
          <cell r="E1489" t="str">
            <v>ЗПИФ Девелопмент и развитие под управл ООО "Эссет Менеджмент Солюшнс"</v>
          </cell>
          <cell r="F1489">
            <v>45316</v>
          </cell>
          <cell r="G1489" t="str">
            <v>НЕТ</v>
          </cell>
          <cell r="H1489">
            <v>51.3</v>
          </cell>
          <cell r="I1489">
            <v>31</v>
          </cell>
        </row>
        <row r="1490">
          <cell r="A1490">
            <v>91350432</v>
          </cell>
          <cell r="B1490" t="str">
            <v>Кв. 1 156</v>
          </cell>
          <cell r="C1490" t="str">
            <v>Подъезд №17</v>
          </cell>
          <cell r="D1490">
            <v>45561</v>
          </cell>
          <cell r="E1490" t="str">
            <v>ЗПИФ Девелопмент и развитие под управл ООО "Эссет Менеджмент Солюшнс"</v>
          </cell>
          <cell r="F1490">
            <v>45316</v>
          </cell>
          <cell r="G1490" t="str">
            <v>НЕТ</v>
          </cell>
          <cell r="H1490">
            <v>45.5</v>
          </cell>
          <cell r="I1490">
            <v>31</v>
          </cell>
        </row>
        <row r="1491">
          <cell r="A1491">
            <v>91350433</v>
          </cell>
          <cell r="B1491" t="str">
            <v>Кв. 1 160</v>
          </cell>
          <cell r="C1491" t="str">
            <v>Подъезд №17</v>
          </cell>
          <cell r="D1491">
            <v>45561</v>
          </cell>
          <cell r="E1491" t="str">
            <v>ЗПИФ Девелопмент и развитие под управл ООО "Эссет Менеджмент Солюшнс"</v>
          </cell>
          <cell r="F1491">
            <v>45316</v>
          </cell>
          <cell r="G1491" t="str">
            <v>НЕТ</v>
          </cell>
          <cell r="H1491">
            <v>37.5</v>
          </cell>
          <cell r="I1491">
            <v>31</v>
          </cell>
        </row>
        <row r="1492">
          <cell r="A1492">
            <v>91350434</v>
          </cell>
          <cell r="B1492" t="str">
            <v>Кв. 1 165</v>
          </cell>
          <cell r="C1492" t="str">
            <v>Подъезд №17</v>
          </cell>
          <cell r="D1492">
            <v>45561</v>
          </cell>
          <cell r="E1492" t="str">
            <v>ЗПИФ Девелопмент и развитие под управл ООО "Эссет Менеджмент Солюшнс"</v>
          </cell>
          <cell r="F1492">
            <v>45316</v>
          </cell>
          <cell r="G1492" t="str">
            <v>НЕТ</v>
          </cell>
          <cell r="H1492">
            <v>73</v>
          </cell>
          <cell r="I1492">
            <v>31</v>
          </cell>
        </row>
        <row r="1493">
          <cell r="A1493">
            <v>91350435</v>
          </cell>
          <cell r="B1493" t="str">
            <v>Кв. 1 168</v>
          </cell>
          <cell r="C1493" t="str">
            <v>Подъезд №17</v>
          </cell>
          <cell r="D1493">
            <v>45561</v>
          </cell>
          <cell r="E1493" t="str">
            <v>ЗПИФ Девелопмент и развитие под управл ООО "Эссет Менеджмент Солюшнс"</v>
          </cell>
          <cell r="F1493">
            <v>45316</v>
          </cell>
          <cell r="G1493" t="str">
            <v>НЕТ</v>
          </cell>
          <cell r="H1493">
            <v>51.3</v>
          </cell>
          <cell r="I1493">
            <v>31</v>
          </cell>
        </row>
        <row r="1494">
          <cell r="A1494">
            <v>91350436</v>
          </cell>
          <cell r="B1494" t="str">
            <v>Кв. 1 173</v>
          </cell>
          <cell r="C1494" t="str">
            <v>Подъезд №17</v>
          </cell>
          <cell r="D1494">
            <v>45561</v>
          </cell>
          <cell r="E1494" t="str">
            <v>ЗПИФ Девелопмент и развитие под управл ООО "Эссет Менеджмент Солюшнс"</v>
          </cell>
          <cell r="F1494">
            <v>45316</v>
          </cell>
          <cell r="G1494" t="str">
            <v>НЕТ</v>
          </cell>
          <cell r="H1494">
            <v>42.6</v>
          </cell>
          <cell r="I1494">
            <v>31</v>
          </cell>
        </row>
        <row r="1495">
          <cell r="A1495">
            <v>91350437</v>
          </cell>
          <cell r="B1495" t="str">
            <v>Кв. 1 176</v>
          </cell>
          <cell r="C1495" t="str">
            <v>Подъезд №17</v>
          </cell>
          <cell r="D1495">
            <v>45561</v>
          </cell>
          <cell r="E1495" t="str">
            <v>ЗПИФ Девелопмент и развитие под управл ООО "Эссет Менеджмент Солюшнс"</v>
          </cell>
          <cell r="F1495">
            <v>45316</v>
          </cell>
          <cell r="G1495" t="str">
            <v>НЕТ</v>
          </cell>
          <cell r="H1495">
            <v>66</v>
          </cell>
          <cell r="I1495">
            <v>31</v>
          </cell>
        </row>
        <row r="1496">
          <cell r="A1496">
            <v>91350440</v>
          </cell>
          <cell r="B1496" t="str">
            <v>Кв. 1 198</v>
          </cell>
          <cell r="C1496" t="str">
            <v>Подъезд №18</v>
          </cell>
          <cell r="D1496">
            <v>45429</v>
          </cell>
          <cell r="E1496" t="str">
            <v>ЗПИФ Девелопмент и развитие под управл ООО "Эссет Менеджмент Солюшнс"</v>
          </cell>
          <cell r="F1496">
            <v>45316</v>
          </cell>
          <cell r="G1496" t="str">
            <v>НЕТ</v>
          </cell>
          <cell r="H1496">
            <v>57</v>
          </cell>
          <cell r="I1496">
            <v>31</v>
          </cell>
        </row>
        <row r="1497">
          <cell r="A1497">
            <v>91350442</v>
          </cell>
          <cell r="B1497" t="str">
            <v>Кв. 1 209</v>
          </cell>
          <cell r="C1497" t="str">
            <v>Подъезд №18</v>
          </cell>
          <cell r="D1497">
            <v>45429</v>
          </cell>
          <cell r="E1497" t="str">
            <v>ЗПИФ Девелопмент и развитие под управл ООО "Эссет Менеджмент Солюшнс"</v>
          </cell>
          <cell r="F1497">
            <v>45316</v>
          </cell>
          <cell r="G1497" t="str">
            <v>НЕТ</v>
          </cell>
          <cell r="H1497">
            <v>53.5</v>
          </cell>
          <cell r="I1497">
            <v>31</v>
          </cell>
        </row>
        <row r="1498">
          <cell r="A1498">
            <v>91350444</v>
          </cell>
          <cell r="B1498" t="str">
            <v>Кв. 1 216</v>
          </cell>
          <cell r="C1498" t="str">
            <v>Подъезд №18</v>
          </cell>
          <cell r="D1498">
            <v>45429</v>
          </cell>
          <cell r="E1498" t="str">
            <v>ЗПИФ Девелопмент и развитие под управл ООО "Эссет Менеджмент Солюшнс"</v>
          </cell>
          <cell r="F1498">
            <v>45316</v>
          </cell>
          <cell r="G1498" t="str">
            <v>НЕТ</v>
          </cell>
          <cell r="H1498">
            <v>45.2</v>
          </cell>
          <cell r="I1498">
            <v>31</v>
          </cell>
        </row>
        <row r="1499">
          <cell r="A1499">
            <v>91350445</v>
          </cell>
          <cell r="B1499" t="str">
            <v>Кв. 1 218</v>
          </cell>
          <cell r="C1499" t="str">
            <v>Подъезд №18</v>
          </cell>
          <cell r="D1499">
            <v>45429</v>
          </cell>
          <cell r="E1499" t="str">
            <v>ЗПИФ Девелопмент и развитие под управл ООО "Эссет Менеджмент Солюшнс"</v>
          </cell>
          <cell r="F1499">
            <v>45316</v>
          </cell>
          <cell r="G1499" t="str">
            <v>НЕТ</v>
          </cell>
          <cell r="H1499">
            <v>57</v>
          </cell>
          <cell r="I1499">
            <v>31</v>
          </cell>
        </row>
        <row r="1500">
          <cell r="A1500">
            <v>91350446</v>
          </cell>
          <cell r="B1500" t="str">
            <v>Кв. 1 226</v>
          </cell>
          <cell r="C1500" t="str">
            <v>Подъезд №18</v>
          </cell>
          <cell r="D1500">
            <v>45429</v>
          </cell>
          <cell r="E1500" t="str">
            <v>ЗПИФ Девелопмент и развитие под управл ООО "Эссет Менеджмент Солюшнс"</v>
          </cell>
          <cell r="F1500">
            <v>45316</v>
          </cell>
          <cell r="G1500" t="str">
            <v>НЕТ</v>
          </cell>
          <cell r="H1500">
            <v>45.2</v>
          </cell>
          <cell r="I1500">
            <v>31</v>
          </cell>
        </row>
        <row r="1501">
          <cell r="A1501">
            <v>91350447</v>
          </cell>
          <cell r="B1501" t="str">
            <v>Кв. 1 232</v>
          </cell>
          <cell r="C1501" t="str">
            <v>Подъезд №18</v>
          </cell>
          <cell r="D1501">
            <v>45429</v>
          </cell>
          <cell r="E1501" t="str">
            <v>ЗПИФ Девелопмент и развитие под управл ООО "Эссет Менеджмент Солюшнс"</v>
          </cell>
          <cell r="F1501">
            <v>45316</v>
          </cell>
          <cell r="G1501" t="str">
            <v>НЕТ</v>
          </cell>
          <cell r="H1501">
            <v>47</v>
          </cell>
          <cell r="I1501">
            <v>31</v>
          </cell>
        </row>
        <row r="1502">
          <cell r="A1502">
            <v>91350448</v>
          </cell>
          <cell r="B1502" t="str">
            <v>Кв. 1 234</v>
          </cell>
          <cell r="C1502" t="str">
            <v>Подъезд №18</v>
          </cell>
          <cell r="D1502">
            <v>45429</v>
          </cell>
          <cell r="E1502" t="str">
            <v>ЗПИФ Девелопмент и развитие под управл ООО "Эссет Менеджмент Солюшнс"</v>
          </cell>
          <cell r="F1502">
            <v>45316</v>
          </cell>
          <cell r="G1502" t="str">
            <v>НЕТ</v>
          </cell>
          <cell r="H1502">
            <v>53.5</v>
          </cell>
          <cell r="I1502">
            <v>31</v>
          </cell>
        </row>
        <row r="1503">
          <cell r="A1503">
            <v>91350450</v>
          </cell>
          <cell r="B1503" t="str">
            <v>Кв. 1 240</v>
          </cell>
          <cell r="C1503" t="str">
            <v>Подъезд №18</v>
          </cell>
          <cell r="D1503">
            <v>45429</v>
          </cell>
          <cell r="E1503" t="str">
            <v>ЗПИФ Девелопмент и развитие под управл ООО "Эссет Менеджмент Солюшнс"</v>
          </cell>
          <cell r="F1503">
            <v>45316</v>
          </cell>
          <cell r="G1503" t="str">
            <v>НЕТ</v>
          </cell>
          <cell r="H1503">
            <v>89.9</v>
          </cell>
          <cell r="I1503">
            <v>31</v>
          </cell>
        </row>
        <row r="1504">
          <cell r="A1504">
            <v>91350452</v>
          </cell>
          <cell r="B1504" t="str">
            <v>Кв. 1 249</v>
          </cell>
          <cell r="C1504" t="str">
            <v>Подъезд №18</v>
          </cell>
          <cell r="D1504">
            <v>45429</v>
          </cell>
          <cell r="E1504" t="str">
            <v>ЗПИФ Девелопмент и развитие под управл ООО "Эссет Менеджмент Солюшнс"</v>
          </cell>
          <cell r="F1504">
            <v>45316</v>
          </cell>
          <cell r="G1504" t="str">
            <v>НЕТ</v>
          </cell>
          <cell r="H1504">
            <v>53.5</v>
          </cell>
          <cell r="I1504">
            <v>31</v>
          </cell>
        </row>
        <row r="1505">
          <cell r="A1505">
            <v>91350453</v>
          </cell>
          <cell r="B1505" t="str">
            <v>Кв. 1 255</v>
          </cell>
          <cell r="C1505" t="str">
            <v>Подъезд №18</v>
          </cell>
          <cell r="D1505">
            <v>45429</v>
          </cell>
          <cell r="E1505" t="str">
            <v>ЗПИФ Девелопмент и развитие под управл ООО "Эссет Менеджмент Солюшнс"</v>
          </cell>
          <cell r="F1505">
            <v>45316</v>
          </cell>
          <cell r="G1505" t="str">
            <v>НЕТ</v>
          </cell>
          <cell r="H1505">
            <v>89.9</v>
          </cell>
          <cell r="I1505">
            <v>31</v>
          </cell>
        </row>
        <row r="1506">
          <cell r="A1506">
            <v>91350455</v>
          </cell>
          <cell r="B1506" t="str">
            <v>Кв. 1 270</v>
          </cell>
          <cell r="C1506" t="str">
            <v>Подъезд №19</v>
          </cell>
          <cell r="D1506">
            <v>45552</v>
          </cell>
          <cell r="E1506" t="str">
            <v>ЗПИФ Девелопмент и развитие под управл ООО "Эссет Менеджмент Солюшнс"</v>
          </cell>
          <cell r="F1506">
            <v>45316</v>
          </cell>
          <cell r="G1506" t="str">
            <v>НЕТ</v>
          </cell>
          <cell r="H1506">
            <v>57.4</v>
          </cell>
          <cell r="I1506">
            <v>31</v>
          </cell>
        </row>
        <row r="1507">
          <cell r="A1507">
            <v>91350456</v>
          </cell>
          <cell r="B1507" t="str">
            <v>Кв. 1 273</v>
          </cell>
          <cell r="C1507" t="str">
            <v>Подъезд №19</v>
          </cell>
          <cell r="D1507">
            <v>45552</v>
          </cell>
          <cell r="E1507" t="str">
            <v>ЗПИФ Девелопмент и развитие под управл ООО "Эссет Менеджмент Солюшнс"</v>
          </cell>
          <cell r="F1507">
            <v>45316</v>
          </cell>
          <cell r="G1507" t="str">
            <v>НЕТ</v>
          </cell>
          <cell r="H1507">
            <v>81.7</v>
          </cell>
          <cell r="I1507">
            <v>31</v>
          </cell>
        </row>
        <row r="1508">
          <cell r="A1508">
            <v>91350459</v>
          </cell>
          <cell r="B1508" t="str">
            <v>Кв. 1 286</v>
          </cell>
          <cell r="C1508" t="str">
            <v>Подъезд №19</v>
          </cell>
          <cell r="D1508">
            <v>45552</v>
          </cell>
          <cell r="E1508" t="str">
            <v>ЗПИФ Девелопмент и развитие под управл ООО "Эссет Менеджмент Солюшнс"</v>
          </cell>
          <cell r="F1508">
            <v>45316</v>
          </cell>
          <cell r="G1508" t="str">
            <v>НЕТ</v>
          </cell>
          <cell r="H1508">
            <v>48.7</v>
          </cell>
          <cell r="I1508">
            <v>31</v>
          </cell>
        </row>
        <row r="1509">
          <cell r="A1509">
            <v>91350460</v>
          </cell>
          <cell r="B1509" t="str">
            <v>Кв. 1 290</v>
          </cell>
          <cell r="C1509" t="str">
            <v>Подъезд №19</v>
          </cell>
          <cell r="D1509">
            <v>45552</v>
          </cell>
          <cell r="E1509" t="str">
            <v>ЗПИФ Девелопмент и развитие под управл ООО "Эссет Менеджмент Солюшнс"</v>
          </cell>
          <cell r="F1509">
            <v>45316</v>
          </cell>
          <cell r="G1509" t="str">
            <v>НЕТ</v>
          </cell>
          <cell r="H1509">
            <v>57.4</v>
          </cell>
          <cell r="I1509">
            <v>31</v>
          </cell>
        </row>
        <row r="1510">
          <cell r="A1510">
            <v>91350461</v>
          </cell>
          <cell r="B1510" t="str">
            <v>Кв. 1 297</v>
          </cell>
          <cell r="C1510" t="str">
            <v>Подъезд №19</v>
          </cell>
          <cell r="D1510">
            <v>45552</v>
          </cell>
          <cell r="E1510" t="str">
            <v>ЗПИФ Девелопмент и развитие под управл ООО "Эссет Менеджмент Солюшнс"</v>
          </cell>
          <cell r="F1510">
            <v>45316</v>
          </cell>
          <cell r="G1510" t="str">
            <v>НЕТ</v>
          </cell>
          <cell r="H1510">
            <v>44.9</v>
          </cell>
          <cell r="I1510">
            <v>31</v>
          </cell>
        </row>
        <row r="1511">
          <cell r="A1511">
            <v>91350462</v>
          </cell>
          <cell r="B1511" t="str">
            <v>Кв. 1 299</v>
          </cell>
          <cell r="C1511" t="str">
            <v>Подъезд №19</v>
          </cell>
          <cell r="D1511">
            <v>45552</v>
          </cell>
          <cell r="E1511" t="str">
            <v>ЗПИФ Девелопмент и развитие под управл ООО "Эссет Менеджмент Солюшнс"</v>
          </cell>
          <cell r="F1511">
            <v>45316</v>
          </cell>
          <cell r="G1511" t="str">
            <v>НЕТ</v>
          </cell>
          <cell r="H1511">
            <v>51.9</v>
          </cell>
          <cell r="I1511">
            <v>31</v>
          </cell>
        </row>
        <row r="1512">
          <cell r="A1512">
            <v>91350463</v>
          </cell>
          <cell r="B1512" t="str">
            <v>Кв. 1 303</v>
          </cell>
          <cell r="C1512" t="str">
            <v>Подъезд №19</v>
          </cell>
          <cell r="D1512">
            <v>45552</v>
          </cell>
          <cell r="E1512" t="str">
            <v>ЗПИФ Девелопмент и развитие под управл ООО "Эссет Менеджмент Солюшнс"</v>
          </cell>
          <cell r="F1512">
            <v>45316</v>
          </cell>
          <cell r="G1512" t="str">
            <v>НЕТ</v>
          </cell>
          <cell r="H1512">
            <v>81.7</v>
          </cell>
          <cell r="I1512">
            <v>31</v>
          </cell>
        </row>
        <row r="1513">
          <cell r="A1513">
            <v>91350464</v>
          </cell>
          <cell r="B1513" t="str">
            <v>Кв. 1 306</v>
          </cell>
          <cell r="C1513" t="str">
            <v>Подъезд №19</v>
          </cell>
          <cell r="D1513">
            <v>45552</v>
          </cell>
          <cell r="E1513" t="str">
            <v>ЗПИФ Девелопмент и развитие под управл ООО "Эссет Менеджмент Солюшнс"</v>
          </cell>
          <cell r="F1513">
            <v>45316</v>
          </cell>
          <cell r="G1513" t="str">
            <v>НЕТ</v>
          </cell>
          <cell r="H1513">
            <v>48.7</v>
          </cell>
          <cell r="I1513">
            <v>31</v>
          </cell>
        </row>
        <row r="1514">
          <cell r="A1514">
            <v>91350465</v>
          </cell>
          <cell r="B1514" t="str">
            <v>Кв. 1 315</v>
          </cell>
          <cell r="C1514" t="str">
            <v>Подъезд №19</v>
          </cell>
          <cell r="D1514">
            <v>45552</v>
          </cell>
          <cell r="E1514" t="str">
            <v>ЗПИФ Девелопмент и развитие под управл ООО "Эссет Менеджмент Солюшнс"</v>
          </cell>
          <cell r="F1514">
            <v>45316</v>
          </cell>
          <cell r="G1514" t="str">
            <v>НЕТ</v>
          </cell>
          <cell r="H1514">
            <v>57.4</v>
          </cell>
          <cell r="I1514">
            <v>31</v>
          </cell>
        </row>
        <row r="1515">
          <cell r="A1515">
            <v>91350466</v>
          </cell>
          <cell r="B1515" t="str">
            <v>Кв. 1 319</v>
          </cell>
          <cell r="C1515" t="str">
            <v>Подъезд №19</v>
          </cell>
          <cell r="D1515">
            <v>45552</v>
          </cell>
          <cell r="E1515" t="str">
            <v>ЗПИФ Девелопмент и развитие под управл ООО "Эссет Менеджмент Солюшнс"</v>
          </cell>
          <cell r="F1515">
            <v>45316</v>
          </cell>
          <cell r="G1515" t="str">
            <v>НЕТ</v>
          </cell>
          <cell r="H1515">
            <v>51.9</v>
          </cell>
          <cell r="I1515">
            <v>31</v>
          </cell>
        </row>
        <row r="1516">
          <cell r="A1516">
            <v>91350467</v>
          </cell>
          <cell r="B1516" t="str">
            <v>Кв. 1 322</v>
          </cell>
          <cell r="C1516" t="str">
            <v>Подъезд №19</v>
          </cell>
          <cell r="D1516">
            <v>45552</v>
          </cell>
          <cell r="E1516" t="str">
            <v>ЗПИФ Девелопмент и развитие под управл ООО "Эссет Менеджмент Солюшнс"</v>
          </cell>
          <cell r="F1516">
            <v>45316</v>
          </cell>
          <cell r="G1516" t="str">
            <v>НЕТ</v>
          </cell>
          <cell r="H1516">
            <v>44.9</v>
          </cell>
          <cell r="I1516">
            <v>31</v>
          </cell>
        </row>
        <row r="1517">
          <cell r="A1517">
            <v>91350468</v>
          </cell>
          <cell r="B1517" t="str">
            <v>Кв. 1 328</v>
          </cell>
          <cell r="C1517" t="str">
            <v>Подъезд №19</v>
          </cell>
          <cell r="D1517">
            <v>45552</v>
          </cell>
          <cell r="E1517" t="str">
            <v>ЗПИФ Девелопмент и развитие под управл ООО "Эссет Менеджмент Солюшнс"</v>
          </cell>
          <cell r="F1517">
            <v>45316</v>
          </cell>
          <cell r="G1517" t="str">
            <v>НЕТ</v>
          </cell>
          <cell r="H1517">
            <v>86.3</v>
          </cell>
          <cell r="I1517">
            <v>31</v>
          </cell>
        </row>
        <row r="1518">
          <cell r="A1518">
            <v>91350469</v>
          </cell>
          <cell r="B1518" t="str">
            <v>Кв. 1 331</v>
          </cell>
          <cell r="C1518" t="str">
            <v>Подъезд №19</v>
          </cell>
          <cell r="D1518">
            <v>45552</v>
          </cell>
          <cell r="E1518" t="str">
            <v>ЗПИФ Девелопмент и развитие под управл ООО "Эссет Менеджмент Солюшнс"</v>
          </cell>
          <cell r="F1518">
            <v>45316</v>
          </cell>
          <cell r="G1518" t="str">
            <v>НЕТ</v>
          </cell>
          <cell r="H1518">
            <v>48.7</v>
          </cell>
          <cell r="I1518">
            <v>31</v>
          </cell>
        </row>
        <row r="1519">
          <cell r="A1519">
            <v>91350470</v>
          </cell>
          <cell r="B1519" t="str">
            <v>Кв. 1 340</v>
          </cell>
          <cell r="C1519" t="str">
            <v>Подъезд №19</v>
          </cell>
          <cell r="D1519">
            <v>45552</v>
          </cell>
          <cell r="E1519" t="str">
            <v>ЗПИФ Девелопмент и развитие под управл ООО "Эссет Менеджмент Солюшнс"</v>
          </cell>
          <cell r="F1519">
            <v>45316</v>
          </cell>
          <cell r="G1519" t="str">
            <v>НЕТ</v>
          </cell>
          <cell r="H1519">
            <v>57.4</v>
          </cell>
          <cell r="I1519">
            <v>31</v>
          </cell>
        </row>
        <row r="1520">
          <cell r="A1520">
            <v>91350471</v>
          </cell>
          <cell r="B1520" t="str">
            <v>Кв. 1 344</v>
          </cell>
          <cell r="C1520" t="str">
            <v>Подъезд №19</v>
          </cell>
          <cell r="D1520">
            <v>45552</v>
          </cell>
          <cell r="E1520" t="str">
            <v>ЗПИФ Девелопмент и развитие под управл ООО "Эссет Менеджмент Солюшнс"</v>
          </cell>
          <cell r="F1520">
            <v>45316</v>
          </cell>
          <cell r="G1520" t="str">
            <v>НЕТ</v>
          </cell>
          <cell r="H1520">
            <v>51.9</v>
          </cell>
          <cell r="I1520">
            <v>31</v>
          </cell>
        </row>
        <row r="1521">
          <cell r="A1521">
            <v>91350475</v>
          </cell>
          <cell r="B1521" t="str">
            <v>Кв. 1 369</v>
          </cell>
          <cell r="C1521" t="str">
            <v>Подъезд №20</v>
          </cell>
          <cell r="D1521">
            <v>45559</v>
          </cell>
          <cell r="E1521" t="str">
            <v>ЗПИФ Девелопмент и развитие под управл ООО "Эссет Менеджмент Солюшнс"</v>
          </cell>
          <cell r="F1521">
            <v>45316</v>
          </cell>
          <cell r="G1521" t="str">
            <v>НЕТ</v>
          </cell>
          <cell r="H1521">
            <v>35.200000000000003</v>
          </cell>
          <cell r="I1521">
            <v>31</v>
          </cell>
        </row>
        <row r="1522">
          <cell r="A1522">
            <v>91350477</v>
          </cell>
          <cell r="B1522" t="str">
            <v>Кв. 1 376</v>
          </cell>
          <cell r="C1522" t="str">
            <v>Подъезд №20</v>
          </cell>
          <cell r="D1522">
            <v>45559</v>
          </cell>
          <cell r="E1522" t="str">
            <v>ЗПИФ Девелопмент и развитие под управл ООО "Эссет Менеджмент Солюшнс"</v>
          </cell>
          <cell r="F1522">
            <v>45316</v>
          </cell>
          <cell r="G1522" t="str">
            <v>НЕТ</v>
          </cell>
          <cell r="H1522">
            <v>53.8</v>
          </cell>
          <cell r="I1522">
            <v>31</v>
          </cell>
        </row>
        <row r="1523">
          <cell r="A1523">
            <v>91350478</v>
          </cell>
          <cell r="B1523" t="str">
            <v>Кв. 1 379</v>
          </cell>
          <cell r="C1523" t="str">
            <v>Подъезд №20</v>
          </cell>
          <cell r="D1523">
            <v>45559</v>
          </cell>
          <cell r="E1523" t="str">
            <v>ЗПИФ Девелопмент и развитие под управл ООО "Эссет Менеджмент Солюшнс"</v>
          </cell>
          <cell r="F1523">
            <v>45316</v>
          </cell>
          <cell r="G1523" t="str">
            <v>НЕТ</v>
          </cell>
          <cell r="H1523">
            <v>50.9</v>
          </cell>
          <cell r="I1523">
            <v>31</v>
          </cell>
        </row>
        <row r="1524">
          <cell r="A1524">
            <v>91350479</v>
          </cell>
          <cell r="B1524" t="str">
            <v>Кв. 1 386</v>
          </cell>
          <cell r="C1524" t="str">
            <v>Подъезд №20</v>
          </cell>
          <cell r="D1524">
            <v>45559</v>
          </cell>
          <cell r="E1524" t="str">
            <v>ЗПИФ Девелопмент и развитие под управл ООО "Эссет Менеджмент Солюшнс"</v>
          </cell>
          <cell r="F1524">
            <v>45316</v>
          </cell>
          <cell r="G1524" t="str">
            <v>НЕТ</v>
          </cell>
          <cell r="H1524">
            <v>32.200000000000003</v>
          </cell>
          <cell r="I1524">
            <v>31</v>
          </cell>
        </row>
        <row r="1525">
          <cell r="A1525">
            <v>91350480</v>
          </cell>
          <cell r="B1525" t="str">
            <v>Кв. 1 393</v>
          </cell>
          <cell r="C1525" t="str">
            <v>Подъезд №20</v>
          </cell>
          <cell r="D1525">
            <v>45559</v>
          </cell>
          <cell r="E1525" t="str">
            <v>ЗПИФ Девелопмент и развитие под управл ООО "Эссет Менеджмент Солюшнс"</v>
          </cell>
          <cell r="F1525">
            <v>45316</v>
          </cell>
          <cell r="G1525" t="str">
            <v>НЕТ</v>
          </cell>
          <cell r="H1525">
            <v>35.200000000000003</v>
          </cell>
          <cell r="I1525">
            <v>31</v>
          </cell>
        </row>
        <row r="1526">
          <cell r="A1526">
            <v>91350481</v>
          </cell>
          <cell r="B1526" t="str">
            <v>Кв. 1 396</v>
          </cell>
          <cell r="C1526" t="str">
            <v>Подъезд №20</v>
          </cell>
          <cell r="D1526">
            <v>45559</v>
          </cell>
          <cell r="E1526" t="str">
            <v>ЗПИФ Девелопмент и развитие под управл ООО "Эссет Менеджмент Солюшнс"</v>
          </cell>
          <cell r="F1526">
            <v>45316</v>
          </cell>
          <cell r="G1526" t="str">
            <v>НЕТ</v>
          </cell>
          <cell r="H1526">
            <v>53.8</v>
          </cell>
          <cell r="I1526">
            <v>31</v>
          </cell>
        </row>
        <row r="1527">
          <cell r="A1527">
            <v>91350482</v>
          </cell>
          <cell r="B1527" t="str">
            <v>Кв. 1 399</v>
          </cell>
          <cell r="C1527" t="str">
            <v>Подъезд №20</v>
          </cell>
          <cell r="D1527">
            <v>45559</v>
          </cell>
          <cell r="E1527" t="str">
            <v>ЗПИФ Девелопмент и развитие под управл ООО "Эссет Менеджмент Солюшнс"</v>
          </cell>
          <cell r="F1527">
            <v>45316</v>
          </cell>
          <cell r="G1527" t="str">
            <v>НЕТ</v>
          </cell>
          <cell r="H1527">
            <v>50.9</v>
          </cell>
          <cell r="I1527">
            <v>31</v>
          </cell>
        </row>
        <row r="1528">
          <cell r="A1528">
            <v>91350484</v>
          </cell>
          <cell r="B1528" t="str">
            <v>Кв. 1 413</v>
          </cell>
          <cell r="C1528" t="str">
            <v>Подъезд №20</v>
          </cell>
          <cell r="D1528">
            <v>45559</v>
          </cell>
          <cell r="E1528" t="str">
            <v>ЗПИФ Девелопмент и развитие под управл ООО "Эссет Менеджмент Солюшнс"</v>
          </cell>
          <cell r="F1528">
            <v>45316</v>
          </cell>
          <cell r="G1528" t="str">
            <v>НЕТ</v>
          </cell>
          <cell r="H1528">
            <v>35.200000000000003</v>
          </cell>
          <cell r="I1528">
            <v>31</v>
          </cell>
        </row>
        <row r="1529">
          <cell r="A1529">
            <v>91350485</v>
          </cell>
          <cell r="B1529" t="str">
            <v>Кв. 1 419</v>
          </cell>
          <cell r="C1529" t="str">
            <v>Подъезд №20</v>
          </cell>
          <cell r="D1529">
            <v>45559</v>
          </cell>
          <cell r="E1529" t="str">
            <v>ЗПИФ Девелопмент и развитие под управл ООО "Эссет Менеджмент Солюшнс"</v>
          </cell>
          <cell r="F1529">
            <v>45316</v>
          </cell>
          <cell r="G1529" t="str">
            <v>НЕТ</v>
          </cell>
          <cell r="H1529">
            <v>50.9</v>
          </cell>
          <cell r="I1529">
            <v>31</v>
          </cell>
        </row>
        <row r="1530">
          <cell r="A1530">
            <v>91350486</v>
          </cell>
          <cell r="B1530" t="str">
            <v>Кв. 1 420</v>
          </cell>
          <cell r="C1530" t="str">
            <v>Подъезд №20</v>
          </cell>
          <cell r="D1530">
            <v>45559</v>
          </cell>
          <cell r="E1530" t="str">
            <v>ЗПИФ Девелопмент и развитие под управл ООО "Эссет Менеджмент Солюшнс"</v>
          </cell>
          <cell r="F1530">
            <v>45316</v>
          </cell>
          <cell r="G1530" t="str">
            <v>НЕТ</v>
          </cell>
          <cell r="H1530">
            <v>53.8</v>
          </cell>
          <cell r="I1530">
            <v>31</v>
          </cell>
        </row>
        <row r="1531">
          <cell r="A1531">
            <v>91350253</v>
          </cell>
          <cell r="B1531" t="str">
            <v>Кв. 102</v>
          </cell>
          <cell r="C1531" t="str">
            <v>Подъезд №2</v>
          </cell>
          <cell r="D1531">
            <v>45485</v>
          </cell>
          <cell r="E1531" t="str">
            <v>ЗПИФ Девелопмент и развитие под управл ООО "Эссет Менеджмент Солюшнс"</v>
          </cell>
          <cell r="F1531">
            <v>45316</v>
          </cell>
          <cell r="G1531">
            <v>45420</v>
          </cell>
          <cell r="H1531">
            <v>73.3</v>
          </cell>
          <cell r="I1531">
            <v>7</v>
          </cell>
        </row>
        <row r="1532">
          <cell r="A1532">
            <v>91350254</v>
          </cell>
          <cell r="B1532" t="str">
            <v>Кв. 105</v>
          </cell>
          <cell r="C1532" t="str">
            <v>Подъезд №2</v>
          </cell>
          <cell r="D1532">
            <v>45485</v>
          </cell>
          <cell r="E1532" t="str">
            <v>ЗПИФ Девелопмент и развитие под управл ООО "Эссет Менеджмент Солюшнс"</v>
          </cell>
          <cell r="F1532">
            <v>45316</v>
          </cell>
          <cell r="G1532">
            <v>45414</v>
          </cell>
          <cell r="H1532">
            <v>48.7</v>
          </cell>
          <cell r="I1532">
            <v>1</v>
          </cell>
        </row>
        <row r="1533">
          <cell r="A1533">
            <v>91350256</v>
          </cell>
          <cell r="B1533" t="str">
            <v>Кв. 116</v>
          </cell>
          <cell r="C1533" t="str">
            <v>Подъезд №2</v>
          </cell>
          <cell r="D1533">
            <v>45485</v>
          </cell>
          <cell r="E1533" t="str">
            <v>ЗПИФ Девелопмент и развитие под управл ООО "Эссет Менеджмент Солюшнс"</v>
          </cell>
          <cell r="F1533">
            <v>45316</v>
          </cell>
          <cell r="G1533" t="str">
            <v>НЕТ</v>
          </cell>
          <cell r="H1533">
            <v>52.8</v>
          </cell>
          <cell r="I1533">
            <v>31</v>
          </cell>
        </row>
        <row r="1534">
          <cell r="A1534">
            <v>91350257</v>
          </cell>
          <cell r="B1534" t="str">
            <v>Кв. 12</v>
          </cell>
          <cell r="C1534" t="str">
            <v>Подъезд №1</v>
          </cell>
          <cell r="D1534">
            <v>45485</v>
          </cell>
          <cell r="E1534" t="str">
            <v>ЗПИФ Девелопмент и развитие под управл ООО "Эссет Менеджмент Солюшнс"</v>
          </cell>
          <cell r="F1534">
            <v>45316</v>
          </cell>
          <cell r="G1534" t="str">
            <v>НЕТ</v>
          </cell>
          <cell r="H1534">
            <v>54</v>
          </cell>
          <cell r="I1534">
            <v>31</v>
          </cell>
        </row>
        <row r="1535">
          <cell r="A1535">
            <v>91350258</v>
          </cell>
          <cell r="B1535" t="str">
            <v>Кв. 123</v>
          </cell>
          <cell r="C1535" t="str">
            <v>Подъезд №2</v>
          </cell>
          <cell r="D1535">
            <v>45485</v>
          </cell>
          <cell r="E1535" t="str">
            <v>ЗПИФ Девелопмент и развитие под управл ООО "Эссет Менеджмент Солюшнс"</v>
          </cell>
          <cell r="F1535">
            <v>45316</v>
          </cell>
          <cell r="G1535" t="str">
            <v>НЕТ</v>
          </cell>
          <cell r="H1535">
            <v>52.3</v>
          </cell>
          <cell r="I1535">
            <v>31</v>
          </cell>
        </row>
        <row r="1536">
          <cell r="A1536">
            <v>91350260</v>
          </cell>
          <cell r="B1536" t="str">
            <v>Кв. 130</v>
          </cell>
          <cell r="C1536" t="str">
            <v>Подъезд №2</v>
          </cell>
          <cell r="D1536">
            <v>45485</v>
          </cell>
          <cell r="E1536" t="str">
            <v>ЗПИФ Девелопмент и развитие под управл ООО "Эссет Менеджмент Солюшнс"</v>
          </cell>
          <cell r="F1536">
            <v>45316</v>
          </cell>
          <cell r="G1536" t="str">
            <v>НЕТ</v>
          </cell>
          <cell r="H1536">
            <v>48.7</v>
          </cell>
          <cell r="I1536">
            <v>31</v>
          </cell>
        </row>
        <row r="1537">
          <cell r="A1537">
            <v>91350262</v>
          </cell>
          <cell r="B1537" t="str">
            <v>Кв. 138</v>
          </cell>
          <cell r="C1537" t="str">
            <v>Подъезд №2</v>
          </cell>
          <cell r="D1537">
            <v>45485</v>
          </cell>
          <cell r="E1537" t="str">
            <v>ЗПИФ Девелопмент и развитие под управл ООО "Эссет Менеджмент Солюшнс"</v>
          </cell>
          <cell r="F1537">
            <v>45316</v>
          </cell>
          <cell r="G1537" t="str">
            <v>НЕТ</v>
          </cell>
          <cell r="H1537">
            <v>52.3</v>
          </cell>
          <cell r="I1537">
            <v>31</v>
          </cell>
        </row>
        <row r="1538">
          <cell r="A1538">
            <v>91350263</v>
          </cell>
          <cell r="B1538" t="str">
            <v>Кв. 141</v>
          </cell>
          <cell r="C1538" t="str">
            <v>Подъезд №2</v>
          </cell>
          <cell r="D1538">
            <v>45485</v>
          </cell>
          <cell r="E1538" t="str">
            <v>ЗПИФ Девелопмент и развитие под управл ООО "Эссет Менеджмент Солюшнс"</v>
          </cell>
          <cell r="F1538">
            <v>45316</v>
          </cell>
          <cell r="G1538" t="str">
            <v>НЕТ</v>
          </cell>
          <cell r="H1538">
            <v>52.8</v>
          </cell>
          <cell r="I1538">
            <v>31</v>
          </cell>
        </row>
        <row r="1539">
          <cell r="A1539">
            <v>91350264</v>
          </cell>
          <cell r="B1539" t="str">
            <v>Кв. 147</v>
          </cell>
          <cell r="C1539" t="str">
            <v>Подъезд №2</v>
          </cell>
          <cell r="D1539">
            <v>45485</v>
          </cell>
          <cell r="E1539" t="str">
            <v>ЗПИФ Девелопмент и развитие под управл ООО "Эссет Менеджмент Солюшнс"</v>
          </cell>
          <cell r="F1539">
            <v>45316</v>
          </cell>
          <cell r="G1539" t="str">
            <v>НЕТ</v>
          </cell>
          <cell r="H1539">
            <v>73.3</v>
          </cell>
          <cell r="I1539">
            <v>31</v>
          </cell>
        </row>
        <row r="1540">
          <cell r="A1540">
            <v>91350265</v>
          </cell>
          <cell r="B1540" t="str">
            <v>Кв. 15</v>
          </cell>
          <cell r="C1540" t="str">
            <v>Подъезд №1</v>
          </cell>
          <cell r="D1540">
            <v>45485</v>
          </cell>
          <cell r="E1540" t="str">
            <v>ЗПИФ Девелопмент и развитие под управл ООО "Эссет Менеджмент Солюшнс"</v>
          </cell>
          <cell r="F1540">
            <v>45316</v>
          </cell>
          <cell r="G1540" t="str">
            <v>НЕТ</v>
          </cell>
          <cell r="H1540">
            <v>35.1</v>
          </cell>
          <cell r="I1540">
            <v>31</v>
          </cell>
        </row>
        <row r="1541">
          <cell r="A1541">
            <v>91350266</v>
          </cell>
          <cell r="B1541" t="str">
            <v>Кв. 150</v>
          </cell>
          <cell r="C1541" t="str">
            <v>Подъезд №2</v>
          </cell>
          <cell r="D1541">
            <v>45485</v>
          </cell>
          <cell r="E1541" t="str">
            <v>ЗПИФ Девелопмент и развитие под управл ООО "Эссет Менеджмент Солюшнс"</v>
          </cell>
          <cell r="F1541">
            <v>45316</v>
          </cell>
          <cell r="G1541" t="str">
            <v>НЕТ</v>
          </cell>
          <cell r="H1541">
            <v>48.7</v>
          </cell>
          <cell r="I1541">
            <v>31</v>
          </cell>
        </row>
        <row r="1542">
          <cell r="A1542">
            <v>91350267</v>
          </cell>
          <cell r="B1542" t="str">
            <v>Кв. 154</v>
          </cell>
          <cell r="C1542" t="str">
            <v>Подъезд №2</v>
          </cell>
          <cell r="D1542">
            <v>45485</v>
          </cell>
          <cell r="E1542" t="str">
            <v>ЗПИФ Девелопмент и развитие под управл ООО "Эссет Менеджмент Солюшнс"</v>
          </cell>
          <cell r="F1542">
            <v>45316</v>
          </cell>
          <cell r="G1542" t="str">
            <v>НЕТ</v>
          </cell>
          <cell r="H1542">
            <v>58.4</v>
          </cell>
          <cell r="I1542">
            <v>31</v>
          </cell>
        </row>
        <row r="1543">
          <cell r="A1543">
            <v>91350268</v>
          </cell>
          <cell r="B1543" t="str">
            <v>Кв. 156</v>
          </cell>
          <cell r="C1543" t="str">
            <v>Подъезд №2</v>
          </cell>
          <cell r="D1543">
            <v>45485</v>
          </cell>
          <cell r="E1543" t="str">
            <v>ЗПИФ Девелопмент и развитие под управл ООО "Эссет Менеджмент Солюшнс"</v>
          </cell>
          <cell r="F1543">
            <v>45316</v>
          </cell>
          <cell r="G1543" t="str">
            <v>НЕТ</v>
          </cell>
          <cell r="H1543">
            <v>52.8</v>
          </cell>
          <cell r="I1543">
            <v>31</v>
          </cell>
        </row>
        <row r="1544">
          <cell r="A1544">
            <v>91350269</v>
          </cell>
          <cell r="B1544" t="str">
            <v>Кв. 158</v>
          </cell>
          <cell r="C1544" t="str">
            <v>Подъезд №2</v>
          </cell>
          <cell r="D1544">
            <v>45485</v>
          </cell>
          <cell r="E1544" t="str">
            <v>ЗПИФ Девелопмент и развитие под управл ООО "Эссет Менеджмент Солюшнс"</v>
          </cell>
          <cell r="F1544">
            <v>45316</v>
          </cell>
          <cell r="G1544" t="str">
            <v>НЕТ</v>
          </cell>
          <cell r="H1544">
            <v>52.3</v>
          </cell>
          <cell r="I1544">
            <v>31</v>
          </cell>
        </row>
        <row r="1545">
          <cell r="A1545">
            <v>91350270</v>
          </cell>
          <cell r="B1545" t="str">
            <v>Кв. 168</v>
          </cell>
          <cell r="C1545" t="str">
            <v>Подъезд №3</v>
          </cell>
          <cell r="D1545">
            <v>45540</v>
          </cell>
          <cell r="E1545" t="str">
            <v>ЗПИФ Девелопмент и развитие под управл ООО "Эссет Менеджмент Солюшнс"</v>
          </cell>
          <cell r="F1545">
            <v>45316</v>
          </cell>
          <cell r="G1545" t="str">
            <v>НЕТ</v>
          </cell>
          <cell r="H1545">
            <v>38.1</v>
          </cell>
          <cell r="I1545">
            <v>31</v>
          </cell>
        </row>
        <row r="1546">
          <cell r="A1546">
            <v>91350271</v>
          </cell>
          <cell r="B1546" t="str">
            <v>Кв. 171</v>
          </cell>
          <cell r="C1546" t="str">
            <v>Подъезд №3</v>
          </cell>
          <cell r="D1546">
            <v>45540</v>
          </cell>
          <cell r="E1546" t="str">
            <v>ЗПИФ Девелопмент и развитие под управл ООО "Эссет Менеджмент Солюшнс"</v>
          </cell>
          <cell r="F1546">
            <v>45316</v>
          </cell>
          <cell r="G1546" t="str">
            <v>НЕТ</v>
          </cell>
          <cell r="H1546">
            <v>45.3</v>
          </cell>
          <cell r="I1546">
            <v>31</v>
          </cell>
        </row>
        <row r="1547">
          <cell r="A1547">
            <v>91350272</v>
          </cell>
          <cell r="B1547" t="str">
            <v>Кв. 18</v>
          </cell>
          <cell r="C1547" t="str">
            <v>Подъезд №1</v>
          </cell>
          <cell r="D1547">
            <v>45485</v>
          </cell>
          <cell r="E1547" t="str">
            <v>ЗПИФ Девелопмент и развитие под управл ООО "Эссет Менеджмент Солюшнс"</v>
          </cell>
          <cell r="F1547">
            <v>45316</v>
          </cell>
          <cell r="G1547" t="str">
            <v>НЕТ</v>
          </cell>
          <cell r="H1547">
            <v>32.200000000000003</v>
          </cell>
          <cell r="I1547">
            <v>31</v>
          </cell>
        </row>
        <row r="1548">
          <cell r="A1548">
            <v>91350273</v>
          </cell>
          <cell r="B1548" t="str">
            <v>Кв. 181</v>
          </cell>
          <cell r="C1548" t="str">
            <v>Подъезд №3</v>
          </cell>
          <cell r="D1548">
            <v>45540</v>
          </cell>
          <cell r="E1548" t="str">
            <v>ЗПИФ Девелопмент и развитие под управл ООО "Эссет Менеджмент Солюшнс"</v>
          </cell>
          <cell r="F1548">
            <v>45316</v>
          </cell>
          <cell r="G1548">
            <v>45440</v>
          </cell>
          <cell r="H1548">
            <v>42.5</v>
          </cell>
          <cell r="I1548">
            <v>27</v>
          </cell>
        </row>
        <row r="1549">
          <cell r="A1549">
            <v>91350276</v>
          </cell>
          <cell r="B1549" t="str">
            <v>Кв. 192</v>
          </cell>
          <cell r="C1549" t="str">
            <v>Подъезд №3</v>
          </cell>
          <cell r="D1549">
            <v>45540</v>
          </cell>
          <cell r="E1549" t="str">
            <v>ЗПИФ Девелопмент и развитие под управл ООО "Эссет Менеджмент Солюшнс"</v>
          </cell>
          <cell r="F1549">
            <v>45316</v>
          </cell>
          <cell r="G1549" t="str">
            <v>НЕТ</v>
          </cell>
          <cell r="H1549">
            <v>45.3</v>
          </cell>
          <cell r="I1549">
            <v>31</v>
          </cell>
        </row>
        <row r="1550">
          <cell r="A1550">
            <v>91350278</v>
          </cell>
          <cell r="B1550" t="str">
            <v>Кв. 202</v>
          </cell>
          <cell r="C1550" t="str">
            <v>Подъезд №3</v>
          </cell>
          <cell r="D1550">
            <v>45540</v>
          </cell>
          <cell r="E1550" t="str">
            <v>ЗПИФ Девелопмент и развитие под управл ООО "Эссет Менеджмент Солюшнс"</v>
          </cell>
          <cell r="F1550">
            <v>45316</v>
          </cell>
          <cell r="G1550" t="str">
            <v>НЕТ</v>
          </cell>
          <cell r="H1550">
            <v>42.5</v>
          </cell>
          <cell r="I1550">
            <v>31</v>
          </cell>
        </row>
        <row r="1551">
          <cell r="A1551">
            <v>91350279</v>
          </cell>
          <cell r="B1551" t="str">
            <v>Кв. 205</v>
          </cell>
          <cell r="C1551" t="str">
            <v>Подъезд №3</v>
          </cell>
          <cell r="D1551">
            <v>45540</v>
          </cell>
          <cell r="E1551" t="str">
            <v>ЗПИФ Девелопмент и развитие под управл ООО "Эссет Менеджмент Солюшнс"</v>
          </cell>
          <cell r="F1551">
            <v>45316</v>
          </cell>
          <cell r="G1551" t="str">
            <v>НЕТ</v>
          </cell>
          <cell r="H1551">
            <v>65.8</v>
          </cell>
          <cell r="I1551">
            <v>31</v>
          </cell>
        </row>
        <row r="1552">
          <cell r="A1552">
            <v>91350280</v>
          </cell>
          <cell r="B1552" t="str">
            <v>Кв. 207</v>
          </cell>
          <cell r="C1552" t="str">
            <v>Подъезд №3</v>
          </cell>
          <cell r="D1552">
            <v>45540</v>
          </cell>
          <cell r="E1552" t="str">
            <v>ЗПИФ Девелопмент и развитие под управл ООО "Эссет Менеджмент Солюшнс"</v>
          </cell>
          <cell r="F1552">
            <v>45316</v>
          </cell>
          <cell r="G1552">
            <v>45440</v>
          </cell>
          <cell r="H1552">
            <v>28.9</v>
          </cell>
          <cell r="I1552">
            <v>27</v>
          </cell>
        </row>
        <row r="1553">
          <cell r="A1553">
            <v>91350281</v>
          </cell>
          <cell r="B1553" t="str">
            <v>Кв. 211</v>
          </cell>
          <cell r="C1553" t="str">
            <v>Подъезд №3</v>
          </cell>
          <cell r="D1553">
            <v>45540</v>
          </cell>
          <cell r="E1553" t="str">
            <v>ЗПИФ Девелопмент и развитие под управл ООО "Эссет Менеджмент Солюшнс"</v>
          </cell>
          <cell r="F1553">
            <v>45316</v>
          </cell>
          <cell r="G1553">
            <v>45442</v>
          </cell>
          <cell r="H1553">
            <v>51.3</v>
          </cell>
          <cell r="I1553">
            <v>29</v>
          </cell>
        </row>
        <row r="1554">
          <cell r="A1554">
            <v>91350282</v>
          </cell>
          <cell r="B1554" t="str">
            <v>Кв. 215</v>
          </cell>
          <cell r="C1554" t="str">
            <v>Подъезд №3</v>
          </cell>
          <cell r="D1554">
            <v>45540</v>
          </cell>
          <cell r="E1554" t="str">
            <v>ЗПИФ Девелопмент и развитие под управл ООО "Эссет Менеджмент Солюшнс"</v>
          </cell>
          <cell r="F1554">
            <v>45316</v>
          </cell>
          <cell r="G1554" t="str">
            <v>НЕТ</v>
          </cell>
          <cell r="H1554">
            <v>73.099999999999994</v>
          </cell>
          <cell r="I1554">
            <v>31</v>
          </cell>
        </row>
        <row r="1555">
          <cell r="A1555">
            <v>91350283</v>
          </cell>
          <cell r="B1555" t="str">
            <v>Кв. 220</v>
          </cell>
          <cell r="C1555" t="str">
            <v>Подъезд №3</v>
          </cell>
          <cell r="D1555">
            <v>45540</v>
          </cell>
          <cell r="E1555" t="str">
            <v>ЗПИФ Девелопмент и развитие под управл ООО "Эссет Менеджмент Солюшнс"</v>
          </cell>
          <cell r="F1555">
            <v>45316</v>
          </cell>
          <cell r="G1555" t="str">
            <v>НЕТ</v>
          </cell>
          <cell r="H1555">
            <v>45.3</v>
          </cell>
          <cell r="I1555">
            <v>31</v>
          </cell>
        </row>
        <row r="1556">
          <cell r="A1556">
            <v>91350284</v>
          </cell>
          <cell r="B1556" t="str">
            <v>Кв. 224</v>
          </cell>
          <cell r="C1556" t="str">
            <v>Подъезд №3</v>
          </cell>
          <cell r="D1556">
            <v>45540</v>
          </cell>
          <cell r="E1556" t="str">
            <v>ЗПИФ Девелопмент и развитие под управл ООО "Эссет Менеджмент Солюшнс"</v>
          </cell>
          <cell r="F1556">
            <v>45316</v>
          </cell>
          <cell r="G1556" t="str">
            <v>НЕТ</v>
          </cell>
          <cell r="H1556">
            <v>37.5</v>
          </cell>
          <cell r="I1556">
            <v>31</v>
          </cell>
        </row>
        <row r="1557">
          <cell r="A1557">
            <v>91350286</v>
          </cell>
          <cell r="B1557" t="str">
            <v>Кв. 233</v>
          </cell>
          <cell r="C1557" t="str">
            <v>Подъезд №3</v>
          </cell>
          <cell r="D1557">
            <v>45540</v>
          </cell>
          <cell r="E1557" t="str">
            <v>ЗПИФ Девелопмент и развитие под управл ООО "Эссет Менеджмент Солюшнс"</v>
          </cell>
          <cell r="F1557">
            <v>45316</v>
          </cell>
          <cell r="G1557" t="str">
            <v>НЕТ</v>
          </cell>
          <cell r="H1557">
            <v>65.8</v>
          </cell>
          <cell r="I1557">
            <v>31</v>
          </cell>
        </row>
        <row r="1558">
          <cell r="A1558">
            <v>91350288</v>
          </cell>
          <cell r="B1558" t="str">
            <v>Кв. 243</v>
          </cell>
          <cell r="C1558" t="str">
            <v>Подъезд №3</v>
          </cell>
          <cell r="D1558">
            <v>45540</v>
          </cell>
          <cell r="E1558" t="str">
            <v>ЗПИФ Девелопмент и развитие под управл ООО "Эссет Менеджмент Солюшнс"</v>
          </cell>
          <cell r="F1558">
            <v>45316</v>
          </cell>
          <cell r="G1558" t="str">
            <v>НЕТ</v>
          </cell>
          <cell r="H1558">
            <v>73.099999999999994</v>
          </cell>
          <cell r="I1558">
            <v>31</v>
          </cell>
        </row>
        <row r="1559">
          <cell r="A1559">
            <v>91350289</v>
          </cell>
          <cell r="B1559" t="str">
            <v>Кв. 246</v>
          </cell>
          <cell r="C1559" t="str">
            <v>Подъезд №3</v>
          </cell>
          <cell r="D1559">
            <v>45540</v>
          </cell>
          <cell r="E1559" t="str">
            <v>ЗПИФ Девелопмент и развитие под управл ООО "Эссет Менеджмент Солюшнс"</v>
          </cell>
          <cell r="F1559">
            <v>45316</v>
          </cell>
          <cell r="G1559" t="str">
            <v>НЕТ</v>
          </cell>
          <cell r="H1559">
            <v>51.3</v>
          </cell>
          <cell r="I1559">
            <v>31</v>
          </cell>
        </row>
        <row r="1560">
          <cell r="A1560">
            <v>91350290</v>
          </cell>
          <cell r="B1560" t="str">
            <v>Кв. 248</v>
          </cell>
          <cell r="C1560" t="str">
            <v>Подъезд №3</v>
          </cell>
          <cell r="D1560">
            <v>45540</v>
          </cell>
          <cell r="E1560" t="str">
            <v>ЗПИФ Девелопмент и развитие под управл ООО "Эссет Менеджмент Солюшнс"</v>
          </cell>
          <cell r="F1560">
            <v>45316</v>
          </cell>
          <cell r="G1560" t="str">
            <v>НЕТ</v>
          </cell>
          <cell r="H1560">
            <v>45.3</v>
          </cell>
          <cell r="I1560">
            <v>31</v>
          </cell>
        </row>
        <row r="1561">
          <cell r="A1561">
            <v>91350291</v>
          </cell>
          <cell r="B1561" t="str">
            <v>Кв. 252</v>
          </cell>
          <cell r="C1561" t="str">
            <v>Подъезд №3</v>
          </cell>
          <cell r="D1561">
            <v>45540</v>
          </cell>
          <cell r="E1561" t="str">
            <v>ЗПИФ Девелопмент и развитие под управл ООО "Эссет Менеджмент Солюшнс"</v>
          </cell>
          <cell r="F1561">
            <v>45316</v>
          </cell>
          <cell r="G1561" t="str">
            <v>НЕТ</v>
          </cell>
          <cell r="H1561">
            <v>37.5</v>
          </cell>
          <cell r="I1561">
            <v>31</v>
          </cell>
        </row>
        <row r="1562">
          <cell r="A1562">
            <v>91350292</v>
          </cell>
          <cell r="B1562" t="str">
            <v>Кв. 256</v>
          </cell>
          <cell r="C1562" t="str">
            <v>Подъезд №3</v>
          </cell>
          <cell r="D1562">
            <v>45540</v>
          </cell>
          <cell r="E1562" t="str">
            <v>ЗПИФ Девелопмент и развитие под управл ООО "Эссет Менеджмент Солюшнс"</v>
          </cell>
          <cell r="F1562">
            <v>45316</v>
          </cell>
          <cell r="G1562">
            <v>45442</v>
          </cell>
          <cell r="H1562">
            <v>28.9</v>
          </cell>
          <cell r="I1562">
            <v>29</v>
          </cell>
        </row>
        <row r="1563">
          <cell r="A1563">
            <v>91350293</v>
          </cell>
          <cell r="B1563" t="str">
            <v>Кв. 261</v>
          </cell>
          <cell r="C1563" t="str">
            <v>Подъезд №3</v>
          </cell>
          <cell r="D1563">
            <v>45540</v>
          </cell>
          <cell r="E1563" t="str">
            <v>ЗПИФ Девелопмент и развитие под управл ООО "Эссет Менеджмент Солюшнс"</v>
          </cell>
          <cell r="F1563">
            <v>45316</v>
          </cell>
          <cell r="G1563" t="str">
            <v>НЕТ</v>
          </cell>
          <cell r="H1563">
            <v>65.8</v>
          </cell>
          <cell r="I1563">
            <v>31</v>
          </cell>
        </row>
        <row r="1564">
          <cell r="A1564">
            <v>91350295</v>
          </cell>
          <cell r="B1564" t="str">
            <v>Кв. 27</v>
          </cell>
          <cell r="C1564" t="str">
            <v>Подъезд №1</v>
          </cell>
          <cell r="D1564">
            <v>45485</v>
          </cell>
          <cell r="E1564" t="str">
            <v>ЗПИФ Девелопмент и развитие под управл ООО "Эссет Менеджмент Солюшнс"</v>
          </cell>
          <cell r="F1564">
            <v>45316</v>
          </cell>
          <cell r="G1564" t="str">
            <v>НЕТ</v>
          </cell>
          <cell r="H1564">
            <v>35.1</v>
          </cell>
          <cell r="I1564">
            <v>31</v>
          </cell>
        </row>
        <row r="1565">
          <cell r="A1565">
            <v>91350296</v>
          </cell>
          <cell r="B1565" t="str">
            <v>Кв. 271</v>
          </cell>
          <cell r="C1565" t="str">
            <v>Подъезд №3</v>
          </cell>
          <cell r="D1565">
            <v>45540</v>
          </cell>
          <cell r="E1565" t="str">
            <v>ЗПИФ Девелопмент и развитие под управл ООО "Эссет Менеджмент Солюшнс"</v>
          </cell>
          <cell r="F1565">
            <v>45316</v>
          </cell>
          <cell r="G1565" t="str">
            <v>НЕТ</v>
          </cell>
          <cell r="H1565">
            <v>73.099999999999994</v>
          </cell>
          <cell r="I1565">
            <v>31</v>
          </cell>
        </row>
        <row r="1566">
          <cell r="A1566">
            <v>91350298</v>
          </cell>
          <cell r="B1566" t="str">
            <v>Кв. 281</v>
          </cell>
          <cell r="C1566" t="str">
            <v>Подъезд №3</v>
          </cell>
          <cell r="D1566">
            <v>45540</v>
          </cell>
          <cell r="E1566" t="str">
            <v>ЗПИФ Девелопмент и развитие под управл ООО "Эссет Менеджмент Солюшнс"</v>
          </cell>
          <cell r="F1566">
            <v>45316</v>
          </cell>
          <cell r="G1566">
            <v>45441</v>
          </cell>
          <cell r="H1566">
            <v>51.3</v>
          </cell>
          <cell r="I1566">
            <v>28</v>
          </cell>
        </row>
        <row r="1567">
          <cell r="A1567">
            <v>91350299</v>
          </cell>
          <cell r="B1567" t="str">
            <v>Кв. 283</v>
          </cell>
          <cell r="C1567" t="str">
            <v>Подъезд №3</v>
          </cell>
          <cell r="D1567">
            <v>45540</v>
          </cell>
          <cell r="E1567" t="str">
            <v>ЗПИФ Девелопмент и развитие под управл ООО "Эссет Менеджмент Солюшнс"</v>
          </cell>
          <cell r="F1567">
            <v>45316</v>
          </cell>
          <cell r="G1567" t="str">
            <v>НЕТ</v>
          </cell>
          <cell r="H1567">
            <v>45.3</v>
          </cell>
          <cell r="I1567">
            <v>31</v>
          </cell>
        </row>
        <row r="1568">
          <cell r="A1568">
            <v>91350301</v>
          </cell>
          <cell r="B1568" t="str">
            <v>Кв. 289</v>
          </cell>
          <cell r="C1568" t="str">
            <v>Подъезд №3</v>
          </cell>
          <cell r="D1568">
            <v>45540</v>
          </cell>
          <cell r="E1568" t="str">
            <v>ЗПИФ Девелопмент и развитие под управл ООО "Эссет Менеджмент Солюшнс"</v>
          </cell>
          <cell r="F1568">
            <v>45316</v>
          </cell>
          <cell r="G1568" t="str">
            <v>НЕТ</v>
          </cell>
          <cell r="H1568">
            <v>65.8</v>
          </cell>
          <cell r="I1568">
            <v>31</v>
          </cell>
        </row>
        <row r="1569">
          <cell r="A1569">
            <v>91350303</v>
          </cell>
          <cell r="B1569" t="str">
            <v>Кв. 299</v>
          </cell>
          <cell r="C1569" t="str">
            <v>Подъезд №3</v>
          </cell>
          <cell r="D1569">
            <v>45540</v>
          </cell>
          <cell r="E1569" t="str">
            <v>ЗПИФ Девелопмент и развитие под управл ООО "Эссет Менеджмент Солюшнс"</v>
          </cell>
          <cell r="F1569">
            <v>45316</v>
          </cell>
          <cell r="G1569" t="str">
            <v>НЕТ</v>
          </cell>
          <cell r="H1569">
            <v>73.3</v>
          </cell>
          <cell r="I1569">
            <v>31</v>
          </cell>
        </row>
        <row r="1570">
          <cell r="A1570">
            <v>91350304</v>
          </cell>
          <cell r="B1570" t="str">
            <v>Кв. 302</v>
          </cell>
          <cell r="C1570" t="str">
            <v>Подъезд №3</v>
          </cell>
          <cell r="D1570">
            <v>45540</v>
          </cell>
          <cell r="E1570" t="str">
            <v>ЗПИФ Девелопмент и развитие под управл ООО "Эссет Менеджмент Солюшнс"</v>
          </cell>
          <cell r="F1570">
            <v>45316</v>
          </cell>
          <cell r="G1570" t="str">
            <v>НЕТ</v>
          </cell>
          <cell r="H1570">
            <v>51.3</v>
          </cell>
          <cell r="I1570">
            <v>31</v>
          </cell>
        </row>
        <row r="1571">
          <cell r="A1571">
            <v>91350305</v>
          </cell>
          <cell r="B1571" t="str">
            <v>Кв. 317</v>
          </cell>
          <cell r="C1571" t="str">
            <v>Подъезд №4</v>
          </cell>
          <cell r="D1571">
            <v>45426</v>
          </cell>
          <cell r="E1571" t="str">
            <v>ЗПИФ Девелопмент и развитие под управл ООО "Эссет Менеджмент Солюшнс"</v>
          </cell>
          <cell r="F1571">
            <v>45316</v>
          </cell>
          <cell r="G1571">
            <v>45415</v>
          </cell>
          <cell r="H1571">
            <v>37.9</v>
          </cell>
          <cell r="I1571">
            <v>2</v>
          </cell>
        </row>
        <row r="1572">
          <cell r="A1572">
            <v>91350307</v>
          </cell>
          <cell r="B1572" t="str">
            <v>Кв. 322</v>
          </cell>
          <cell r="C1572" t="str">
            <v>Подъезд №4</v>
          </cell>
          <cell r="D1572">
            <v>45426</v>
          </cell>
          <cell r="E1572" t="str">
            <v>ЗПИФ Девелопмент и развитие под управл ООО "Эссет Менеджмент Солюшнс"</v>
          </cell>
          <cell r="F1572">
            <v>45316</v>
          </cell>
          <cell r="G1572" t="str">
            <v>НЕТ</v>
          </cell>
          <cell r="H1572">
            <v>34.200000000000003</v>
          </cell>
          <cell r="I1572">
            <v>31</v>
          </cell>
        </row>
        <row r="1573">
          <cell r="A1573">
            <v>91350308</v>
          </cell>
          <cell r="B1573" t="str">
            <v>Кв. 324</v>
          </cell>
          <cell r="C1573" t="str">
            <v>Подъезд №4</v>
          </cell>
          <cell r="D1573">
            <v>45426</v>
          </cell>
          <cell r="E1573" t="str">
            <v>ЗПИФ Девелопмент и развитие под управл ООО "Эссет Менеджмент Солюшнс"</v>
          </cell>
          <cell r="F1573">
            <v>45316</v>
          </cell>
          <cell r="G1573" t="str">
            <v>НЕТ</v>
          </cell>
          <cell r="H1573">
            <v>33.299999999999997</v>
          </cell>
          <cell r="I1573">
            <v>31</v>
          </cell>
        </row>
        <row r="1574">
          <cell r="A1574">
            <v>91350309</v>
          </cell>
          <cell r="B1574" t="str">
            <v>Кв. 327</v>
          </cell>
          <cell r="C1574" t="str">
            <v>Подъезд №4</v>
          </cell>
          <cell r="D1574">
            <v>45426</v>
          </cell>
          <cell r="E1574" t="str">
            <v>ЗПИФ Девелопмент и развитие под управл ООО "Эссет Менеджмент Солюшнс"</v>
          </cell>
          <cell r="F1574">
            <v>45316</v>
          </cell>
          <cell r="G1574" t="str">
            <v>НЕТ</v>
          </cell>
          <cell r="H1574">
            <v>51.6</v>
          </cell>
          <cell r="I1574">
            <v>31</v>
          </cell>
        </row>
        <row r="1575">
          <cell r="A1575">
            <v>91350311</v>
          </cell>
          <cell r="B1575" t="str">
            <v>Кв. 334</v>
          </cell>
          <cell r="C1575" t="str">
            <v>Подъезд №4</v>
          </cell>
          <cell r="D1575">
            <v>45426</v>
          </cell>
          <cell r="E1575" t="str">
            <v>ЗПИФ Девелопмент и развитие под управл ООО "Эссет Менеджмент Солюшнс"</v>
          </cell>
          <cell r="F1575">
            <v>45316</v>
          </cell>
          <cell r="G1575" t="str">
            <v>НЕТ</v>
          </cell>
          <cell r="H1575">
            <v>34.200000000000003</v>
          </cell>
          <cell r="I1575">
            <v>31</v>
          </cell>
        </row>
        <row r="1576">
          <cell r="A1576">
            <v>91350313</v>
          </cell>
          <cell r="B1576" t="str">
            <v>Кв. 342</v>
          </cell>
          <cell r="C1576" t="str">
            <v>Подъезд №4</v>
          </cell>
          <cell r="D1576">
            <v>45426</v>
          </cell>
          <cell r="E1576" t="str">
            <v>ЗПИФ Девелопмент и развитие под управл ООО "Эссет Менеджмент Солюшнс"</v>
          </cell>
          <cell r="F1576">
            <v>45316</v>
          </cell>
          <cell r="G1576" t="str">
            <v>НЕТ</v>
          </cell>
          <cell r="H1576">
            <v>33.299999999999997</v>
          </cell>
          <cell r="I1576">
            <v>31</v>
          </cell>
        </row>
        <row r="1577">
          <cell r="A1577">
            <v>91350315</v>
          </cell>
          <cell r="B1577" t="str">
            <v>Кв. 351</v>
          </cell>
          <cell r="C1577" t="str">
            <v>Подъезд №4</v>
          </cell>
          <cell r="D1577">
            <v>45426</v>
          </cell>
          <cell r="E1577" t="str">
            <v>ЗПИФ Девелопмент и развитие под управл ООО "Эссет Менеджмент Солюшнс"</v>
          </cell>
          <cell r="F1577">
            <v>45316</v>
          </cell>
          <cell r="G1577" t="str">
            <v>НЕТ</v>
          </cell>
          <cell r="H1577">
            <v>51.6</v>
          </cell>
          <cell r="I1577">
            <v>31</v>
          </cell>
        </row>
        <row r="1578">
          <cell r="A1578">
            <v>91350317</v>
          </cell>
          <cell r="B1578" t="str">
            <v>Кв. 36</v>
          </cell>
          <cell r="C1578" t="str">
            <v>Подъезд №1</v>
          </cell>
          <cell r="D1578">
            <v>45485</v>
          </cell>
          <cell r="E1578" t="str">
            <v>ЗПИФ Девелопмент и развитие под управл ООО "Эссет Менеджмент Солюшнс"</v>
          </cell>
          <cell r="F1578">
            <v>45316</v>
          </cell>
          <cell r="G1578" t="str">
            <v>НЕТ</v>
          </cell>
          <cell r="H1578">
            <v>54</v>
          </cell>
          <cell r="I1578">
            <v>31</v>
          </cell>
        </row>
        <row r="1579">
          <cell r="A1579">
            <v>91350318</v>
          </cell>
          <cell r="B1579" t="str">
            <v>Кв. 364</v>
          </cell>
          <cell r="C1579" t="str">
            <v>Подъезд №4</v>
          </cell>
          <cell r="D1579">
            <v>45426</v>
          </cell>
          <cell r="E1579" t="str">
            <v>ЗПИФ Девелопмент и развитие под управл ООО "Эссет Менеджмент Солюшнс"</v>
          </cell>
          <cell r="F1579">
            <v>45316</v>
          </cell>
          <cell r="G1579" t="str">
            <v>НЕТ</v>
          </cell>
          <cell r="H1579">
            <v>34.200000000000003</v>
          </cell>
          <cell r="I1579">
            <v>31</v>
          </cell>
        </row>
        <row r="1580">
          <cell r="A1580">
            <v>91350333</v>
          </cell>
          <cell r="B1580" t="str">
            <v>Кв. 372</v>
          </cell>
          <cell r="C1580" t="str">
            <v>Подъезд №4</v>
          </cell>
          <cell r="D1580">
            <v>45426</v>
          </cell>
          <cell r="E1580" t="str">
            <v>ЗПИФ Девелопмент и развитие под управл ООО "Эссет Менеджмент Солюшнс"</v>
          </cell>
          <cell r="F1580">
            <v>45316</v>
          </cell>
          <cell r="G1580" t="str">
            <v>НЕТ</v>
          </cell>
          <cell r="H1580">
            <v>33.299999999999997</v>
          </cell>
          <cell r="I1580">
            <v>31</v>
          </cell>
        </row>
        <row r="1581">
          <cell r="A1581">
            <v>91350334</v>
          </cell>
          <cell r="B1581" t="str">
            <v>Кв. 375</v>
          </cell>
          <cell r="C1581" t="str">
            <v>Подъезд №4</v>
          </cell>
          <cell r="D1581">
            <v>45426</v>
          </cell>
          <cell r="E1581" t="str">
            <v>ЗПИФ Девелопмент и развитие под управл ООО "Эссет Менеджмент Солюшнс"</v>
          </cell>
          <cell r="F1581">
            <v>45316</v>
          </cell>
          <cell r="G1581" t="str">
            <v>НЕТ</v>
          </cell>
          <cell r="H1581">
            <v>51.6</v>
          </cell>
          <cell r="I1581">
            <v>31</v>
          </cell>
        </row>
        <row r="1582">
          <cell r="A1582">
            <v>91350319</v>
          </cell>
          <cell r="B1582" t="str">
            <v>Кв. 38</v>
          </cell>
          <cell r="C1582" t="str">
            <v>Подъезд №1</v>
          </cell>
          <cell r="D1582">
            <v>45485</v>
          </cell>
          <cell r="E1582" t="str">
            <v>ЗПИФ Девелопмент и развитие под управл ООО "Эссет Менеджмент Солюшнс"</v>
          </cell>
          <cell r="F1582">
            <v>45316</v>
          </cell>
          <cell r="G1582" t="str">
            <v>НЕТ</v>
          </cell>
          <cell r="H1582">
            <v>32.200000000000003</v>
          </cell>
          <cell r="I1582">
            <v>31</v>
          </cell>
        </row>
        <row r="1583">
          <cell r="A1583">
            <v>91350338</v>
          </cell>
          <cell r="B1583" t="str">
            <v>Кв. 399</v>
          </cell>
          <cell r="C1583" t="str">
            <v>Подъезд №4</v>
          </cell>
          <cell r="D1583">
            <v>45426</v>
          </cell>
          <cell r="E1583" t="str">
            <v>ЗПИФ Девелопмент и развитие под управл ООО "Эссет Менеджмент Солюшнс"</v>
          </cell>
          <cell r="F1583">
            <v>45316</v>
          </cell>
          <cell r="G1583" t="str">
            <v>НЕТ</v>
          </cell>
          <cell r="H1583">
            <v>51.6</v>
          </cell>
          <cell r="I1583">
            <v>31</v>
          </cell>
        </row>
        <row r="1584">
          <cell r="A1584">
            <v>91350339</v>
          </cell>
          <cell r="B1584" t="str">
            <v>Кв. 402</v>
          </cell>
          <cell r="C1584" t="str">
            <v>Подъезд №4</v>
          </cell>
          <cell r="D1584">
            <v>45426</v>
          </cell>
          <cell r="E1584" t="str">
            <v>ЗПИФ Девелопмент и развитие под управл ООО "Эссет Менеджмент Солюшнс"</v>
          </cell>
          <cell r="F1584">
            <v>45316</v>
          </cell>
          <cell r="G1584" t="str">
            <v>НЕТ</v>
          </cell>
          <cell r="H1584">
            <v>33.299999999999997</v>
          </cell>
          <cell r="I1584">
            <v>31</v>
          </cell>
        </row>
        <row r="1585">
          <cell r="A1585">
            <v>91350340</v>
          </cell>
          <cell r="B1585" t="str">
            <v>Кв. 406</v>
          </cell>
          <cell r="C1585" t="str">
            <v>Подъезд №4</v>
          </cell>
          <cell r="D1585">
            <v>45426</v>
          </cell>
          <cell r="E1585" t="str">
            <v>ЗПИФ Девелопмент и развитие под управл ООО "Эссет Менеджмент Солюшнс"</v>
          </cell>
          <cell r="F1585">
            <v>45316</v>
          </cell>
          <cell r="G1585">
            <v>45429</v>
          </cell>
          <cell r="H1585">
            <v>34.200000000000003</v>
          </cell>
          <cell r="I1585">
            <v>16</v>
          </cell>
        </row>
        <row r="1586">
          <cell r="A1586">
            <v>91350342</v>
          </cell>
          <cell r="B1586" t="str">
            <v>Кв. 413</v>
          </cell>
          <cell r="C1586" t="str">
            <v>Подъезд №4</v>
          </cell>
          <cell r="D1586">
            <v>45426</v>
          </cell>
          <cell r="E1586" t="str">
            <v>ЗПИФ Девелопмент и развитие под управл ООО "Эссет Менеджмент Солюшнс"</v>
          </cell>
          <cell r="F1586">
            <v>45316</v>
          </cell>
          <cell r="G1586" t="str">
            <v>НЕТ</v>
          </cell>
          <cell r="H1586">
            <v>37.9</v>
          </cell>
          <cell r="I1586">
            <v>31</v>
          </cell>
        </row>
        <row r="1587">
          <cell r="A1587">
            <v>91350344</v>
          </cell>
          <cell r="B1587" t="str">
            <v>Кв. 423</v>
          </cell>
          <cell r="C1587" t="str">
            <v>Подъезд №4</v>
          </cell>
          <cell r="D1587">
            <v>45426</v>
          </cell>
          <cell r="E1587" t="str">
            <v>ЗПИФ Девелопмент и развитие под управл ООО "Эссет Менеджмент Солюшнс"</v>
          </cell>
          <cell r="F1587">
            <v>45316</v>
          </cell>
          <cell r="G1587" t="str">
            <v>НЕТ</v>
          </cell>
          <cell r="H1587">
            <v>34.4</v>
          </cell>
          <cell r="I1587">
            <v>31</v>
          </cell>
        </row>
        <row r="1588">
          <cell r="A1588">
            <v>91350345</v>
          </cell>
          <cell r="B1588" t="str">
            <v>Кв. 425</v>
          </cell>
          <cell r="C1588" t="str">
            <v>Подъезд №4</v>
          </cell>
          <cell r="D1588">
            <v>45426</v>
          </cell>
          <cell r="E1588" t="str">
            <v>ЗПИФ Девелопмент и развитие под управл ООО "Эссет Менеджмент Солюшнс"</v>
          </cell>
          <cell r="F1588">
            <v>45316</v>
          </cell>
          <cell r="G1588" t="str">
            <v>НЕТ</v>
          </cell>
          <cell r="H1588">
            <v>33.299999999999997</v>
          </cell>
          <cell r="I1588">
            <v>31</v>
          </cell>
        </row>
        <row r="1589">
          <cell r="A1589">
            <v>91350320</v>
          </cell>
          <cell r="B1589" t="str">
            <v>Кв. 43</v>
          </cell>
          <cell r="C1589" t="str">
            <v>Подъезд №1</v>
          </cell>
          <cell r="D1589">
            <v>45485</v>
          </cell>
          <cell r="E1589" t="str">
            <v>ЗПИФ Девелопмент и развитие под управл ООО "Эссет Менеджмент Солюшнс"</v>
          </cell>
          <cell r="F1589">
            <v>45316</v>
          </cell>
          <cell r="G1589" t="str">
            <v>НЕТ</v>
          </cell>
          <cell r="H1589">
            <v>35.1</v>
          </cell>
          <cell r="I1589">
            <v>31</v>
          </cell>
        </row>
        <row r="1590">
          <cell r="A1590">
            <v>91350346</v>
          </cell>
          <cell r="B1590" t="str">
            <v>Кв. 436</v>
          </cell>
          <cell r="C1590" t="str">
            <v>Подъезд №5</v>
          </cell>
          <cell r="D1590">
            <v>45426</v>
          </cell>
          <cell r="E1590" t="str">
            <v>ЗПИФ Девелопмент и развитие под управл ООО "Эссет Менеджмент Солюшнс"</v>
          </cell>
          <cell r="F1590">
            <v>45316</v>
          </cell>
          <cell r="G1590" t="str">
            <v>НЕТ</v>
          </cell>
          <cell r="H1590">
            <v>37.200000000000003</v>
          </cell>
          <cell r="I1590">
            <v>31</v>
          </cell>
        </row>
        <row r="1591">
          <cell r="A1591">
            <v>91350347</v>
          </cell>
          <cell r="B1591" t="str">
            <v>Кв. 438</v>
          </cell>
          <cell r="C1591" t="str">
            <v>Подъезд №5</v>
          </cell>
          <cell r="D1591">
            <v>45426</v>
          </cell>
          <cell r="E1591" t="str">
            <v>ЗПИФ Девелопмент и развитие под управл ООО "Эссет Менеджмент Солюшнс"</v>
          </cell>
          <cell r="F1591">
            <v>45316</v>
          </cell>
          <cell r="G1591" t="str">
            <v>НЕТ</v>
          </cell>
          <cell r="H1591">
            <v>70.400000000000006</v>
          </cell>
          <cell r="I1591">
            <v>31</v>
          </cell>
        </row>
        <row r="1592">
          <cell r="A1592">
            <v>91350350</v>
          </cell>
          <cell r="B1592" t="str">
            <v>Кв. 447</v>
          </cell>
          <cell r="C1592" t="str">
            <v>Подъезд №5</v>
          </cell>
          <cell r="D1592">
            <v>45426</v>
          </cell>
          <cell r="E1592" t="str">
            <v>ЗПИФ Девелопмент и развитие под управл ООО "Эссет Менеджмент Солюшнс"</v>
          </cell>
          <cell r="F1592">
            <v>45316</v>
          </cell>
          <cell r="G1592" t="str">
            <v>НЕТ</v>
          </cell>
          <cell r="H1592">
            <v>70.400000000000006</v>
          </cell>
          <cell r="I1592">
            <v>31</v>
          </cell>
        </row>
        <row r="1593">
          <cell r="A1593">
            <v>91350321</v>
          </cell>
          <cell r="B1593" t="str">
            <v>Кв. 45</v>
          </cell>
          <cell r="C1593" t="str">
            <v>Подъезд №1</v>
          </cell>
          <cell r="D1593">
            <v>45485</v>
          </cell>
          <cell r="E1593" t="str">
            <v>ЗПИФ Девелопмент и развитие под управл ООО "Эссет Менеджмент Солюшнс"</v>
          </cell>
          <cell r="F1593">
            <v>45316</v>
          </cell>
          <cell r="G1593" t="str">
            <v>НЕТ</v>
          </cell>
          <cell r="H1593">
            <v>51.1</v>
          </cell>
          <cell r="I1593">
            <v>31</v>
          </cell>
        </row>
        <row r="1594">
          <cell r="A1594">
            <v>91350352</v>
          </cell>
          <cell r="B1594" t="str">
            <v>Кв. 460</v>
          </cell>
          <cell r="C1594" t="str">
            <v>Подъезд №6</v>
          </cell>
          <cell r="D1594">
            <v>45433</v>
          </cell>
          <cell r="E1594" t="str">
            <v>ЗПИФ Девелопмент и развитие под управл ООО "Эссет Менеджмент Солюшнс"</v>
          </cell>
          <cell r="F1594">
            <v>45316</v>
          </cell>
          <cell r="G1594" t="str">
            <v>НЕТ</v>
          </cell>
          <cell r="H1594">
            <v>53.7</v>
          </cell>
          <cell r="I1594">
            <v>31</v>
          </cell>
        </row>
        <row r="1595">
          <cell r="A1595">
            <v>91350354</v>
          </cell>
          <cell r="B1595" t="str">
            <v>Кв. 465</v>
          </cell>
          <cell r="C1595" t="str">
            <v>Подъезд №6</v>
          </cell>
          <cell r="D1595">
            <v>45433</v>
          </cell>
          <cell r="E1595" t="str">
            <v>ЗПИФ Девелопмент и развитие под управл ООО "Эссет Менеджмент Солюшнс"</v>
          </cell>
          <cell r="F1595">
            <v>45316</v>
          </cell>
          <cell r="G1595">
            <v>45434</v>
          </cell>
          <cell r="H1595">
            <v>33.6</v>
          </cell>
          <cell r="I1595">
            <v>21</v>
          </cell>
        </row>
        <row r="1596">
          <cell r="A1596">
            <v>91350356</v>
          </cell>
          <cell r="B1596" t="str">
            <v>Кв. 474</v>
          </cell>
          <cell r="C1596" t="str">
            <v>Подъезд №6</v>
          </cell>
          <cell r="D1596">
            <v>45433</v>
          </cell>
          <cell r="E1596" t="str">
            <v>ЗПИФ Девелопмент и развитие под управл ООО "Эссет Менеджмент Солюшнс"</v>
          </cell>
          <cell r="F1596">
            <v>45316</v>
          </cell>
          <cell r="G1596">
            <v>45443</v>
          </cell>
          <cell r="H1596">
            <v>38.200000000000003</v>
          </cell>
          <cell r="I1596">
            <v>30</v>
          </cell>
        </row>
        <row r="1597">
          <cell r="A1597">
            <v>91350358</v>
          </cell>
          <cell r="B1597" t="str">
            <v>Кв. 483</v>
          </cell>
          <cell r="C1597" t="str">
            <v>Подъезд №6</v>
          </cell>
          <cell r="D1597">
            <v>45433</v>
          </cell>
          <cell r="E1597" t="str">
            <v>ЗПИФ Девелопмент и развитие под управл ООО "Эссет Менеджмент Солюшнс"</v>
          </cell>
          <cell r="F1597">
            <v>45316</v>
          </cell>
          <cell r="G1597" t="str">
            <v>НЕТ</v>
          </cell>
          <cell r="H1597">
            <v>56.7</v>
          </cell>
          <cell r="I1597">
            <v>31</v>
          </cell>
        </row>
        <row r="1598">
          <cell r="A1598">
            <v>91350359</v>
          </cell>
          <cell r="B1598" t="str">
            <v>Кв. 486</v>
          </cell>
          <cell r="C1598" t="str">
            <v>Подъезд №6</v>
          </cell>
          <cell r="D1598">
            <v>45433</v>
          </cell>
          <cell r="E1598" t="str">
            <v>ЗПИФ Девелопмент и развитие под управл ООО "Эссет Менеджмент Солюшнс"</v>
          </cell>
          <cell r="F1598">
            <v>45316</v>
          </cell>
          <cell r="G1598" t="str">
            <v>НЕТ</v>
          </cell>
          <cell r="H1598">
            <v>38.200000000000003</v>
          </cell>
          <cell r="I1598">
            <v>31</v>
          </cell>
        </row>
        <row r="1599">
          <cell r="A1599">
            <v>91350360</v>
          </cell>
          <cell r="B1599" t="str">
            <v>Кв. 488</v>
          </cell>
          <cell r="C1599" t="str">
            <v>Подъезд №6</v>
          </cell>
          <cell r="D1599">
            <v>45433</v>
          </cell>
          <cell r="E1599" t="str">
            <v>ЗПИФ Девелопмент и развитие под управл ООО "Эссет Менеджмент Солюшнс"</v>
          </cell>
          <cell r="F1599">
            <v>45316</v>
          </cell>
          <cell r="G1599" t="str">
            <v>НЕТ</v>
          </cell>
          <cell r="H1599">
            <v>53.7</v>
          </cell>
          <cell r="I1599">
            <v>31</v>
          </cell>
        </row>
        <row r="1600">
          <cell r="A1600">
            <v>91350362</v>
          </cell>
          <cell r="B1600" t="str">
            <v>Кв. 503</v>
          </cell>
          <cell r="C1600" t="str">
            <v>Подъезд №7</v>
          </cell>
          <cell r="D1600">
            <v>45426</v>
          </cell>
          <cell r="E1600" t="str">
            <v>ЗПИФ Девелопмент и развитие под управл ООО "Эссет Менеджмент Солюшнс"</v>
          </cell>
          <cell r="F1600">
            <v>45316</v>
          </cell>
          <cell r="G1600" t="str">
            <v>НЕТ</v>
          </cell>
          <cell r="H1600">
            <v>57.5</v>
          </cell>
          <cell r="I1600">
            <v>31</v>
          </cell>
        </row>
        <row r="1601">
          <cell r="A1601">
            <v>91350364</v>
          </cell>
          <cell r="B1601" t="str">
            <v>Кв. 510</v>
          </cell>
          <cell r="C1601" t="str">
            <v>Подъезд №7</v>
          </cell>
          <cell r="D1601">
            <v>45426</v>
          </cell>
          <cell r="E1601" t="str">
            <v>ЗПИФ Девелопмент и развитие под управл ООО "Эссет Менеджмент Солюшнс"</v>
          </cell>
          <cell r="F1601">
            <v>45316</v>
          </cell>
          <cell r="G1601" t="str">
            <v>НЕТ</v>
          </cell>
          <cell r="H1601">
            <v>42.5</v>
          </cell>
          <cell r="I1601">
            <v>31</v>
          </cell>
        </row>
        <row r="1602">
          <cell r="A1602">
            <v>91350365</v>
          </cell>
          <cell r="B1602" t="str">
            <v>Кв. 514</v>
          </cell>
          <cell r="C1602" t="str">
            <v>Подъезд №7</v>
          </cell>
          <cell r="D1602">
            <v>45426</v>
          </cell>
          <cell r="E1602" t="str">
            <v>ЗПИФ Девелопмент и развитие под управл ООО "Эссет Менеджмент Солюшнс"</v>
          </cell>
          <cell r="F1602">
            <v>45316</v>
          </cell>
          <cell r="G1602">
            <v>45415</v>
          </cell>
          <cell r="H1602">
            <v>58</v>
          </cell>
          <cell r="I1602">
            <v>2</v>
          </cell>
        </row>
        <row r="1603">
          <cell r="A1603">
            <v>91350366</v>
          </cell>
          <cell r="B1603" t="str">
            <v>Кв. 516</v>
          </cell>
          <cell r="C1603" t="str">
            <v>Подъезд №7</v>
          </cell>
          <cell r="D1603">
            <v>45426</v>
          </cell>
          <cell r="E1603" t="str">
            <v>ЗПИФ Девелопмент и развитие под управл ООО "Эссет Менеджмент Солюшнс"</v>
          </cell>
          <cell r="F1603">
            <v>45316</v>
          </cell>
          <cell r="G1603" t="str">
            <v>НЕТ</v>
          </cell>
          <cell r="H1603">
            <v>42.5</v>
          </cell>
          <cell r="I1603">
            <v>31</v>
          </cell>
        </row>
        <row r="1604">
          <cell r="A1604">
            <v>91350367</v>
          </cell>
          <cell r="B1604" t="str">
            <v>Кв. 518</v>
          </cell>
          <cell r="C1604" t="str">
            <v>Подъезд №7</v>
          </cell>
          <cell r="D1604">
            <v>45426</v>
          </cell>
          <cell r="E1604" t="str">
            <v>ЗПИФ Девелопмент и развитие под управл ООО "Эссет Менеджмент Солюшнс"</v>
          </cell>
          <cell r="F1604">
            <v>45316</v>
          </cell>
          <cell r="G1604" t="str">
            <v>НЕТ</v>
          </cell>
          <cell r="H1604">
            <v>57.5</v>
          </cell>
          <cell r="I1604">
            <v>31</v>
          </cell>
        </row>
        <row r="1605">
          <cell r="A1605">
            <v>91350368</v>
          </cell>
          <cell r="B1605" t="str">
            <v>Кв. 527</v>
          </cell>
          <cell r="C1605" t="str">
            <v>Подъезд №8</v>
          </cell>
          <cell r="D1605">
            <v>45433</v>
          </cell>
          <cell r="E1605" t="str">
            <v>ЗПИФ Девелопмент и развитие под управл ООО "Эссет Менеджмент Солюшнс"</v>
          </cell>
          <cell r="F1605">
            <v>45316</v>
          </cell>
          <cell r="G1605" t="str">
            <v>НЕТ</v>
          </cell>
          <cell r="H1605">
            <v>73.5</v>
          </cell>
          <cell r="I1605">
            <v>31</v>
          </cell>
        </row>
        <row r="1606">
          <cell r="A1606">
            <v>91350369</v>
          </cell>
          <cell r="B1606" t="str">
            <v>Кв. 528</v>
          </cell>
          <cell r="C1606" t="str">
            <v>Подъезд №8</v>
          </cell>
          <cell r="D1606">
            <v>45433</v>
          </cell>
          <cell r="E1606" t="str">
            <v>ЗПИФ Девелопмент и развитие под управл ООО "Эссет Менеджмент Солюшнс"</v>
          </cell>
          <cell r="F1606">
            <v>45316</v>
          </cell>
          <cell r="G1606" t="str">
            <v>НЕТ</v>
          </cell>
          <cell r="H1606">
            <v>50.7</v>
          </cell>
          <cell r="I1606">
            <v>31</v>
          </cell>
        </row>
        <row r="1607">
          <cell r="A1607">
            <v>91350370</v>
          </cell>
          <cell r="B1607" t="str">
            <v>Кв. 530</v>
          </cell>
          <cell r="C1607" t="str">
            <v>Подъезд №8</v>
          </cell>
          <cell r="D1607">
            <v>45433</v>
          </cell>
          <cell r="E1607" t="str">
            <v>ЗПИФ Девелопмент и развитие под управл ООО "Эссет Менеджмент Солюшнс"</v>
          </cell>
          <cell r="F1607">
            <v>45316</v>
          </cell>
          <cell r="G1607" t="str">
            <v>НЕТ</v>
          </cell>
          <cell r="H1607">
            <v>49.9</v>
          </cell>
          <cell r="I1607">
            <v>31</v>
          </cell>
        </row>
        <row r="1608">
          <cell r="A1608">
            <v>91350371</v>
          </cell>
          <cell r="B1608" t="str">
            <v>Кв. 537</v>
          </cell>
          <cell r="C1608" t="str">
            <v>Подъезд №8</v>
          </cell>
          <cell r="D1608">
            <v>45433</v>
          </cell>
          <cell r="E1608" t="str">
            <v>ЗПИФ Девелопмент и развитие под управл ООО "Эссет Менеджмент Солюшнс"</v>
          </cell>
          <cell r="F1608">
            <v>45316</v>
          </cell>
          <cell r="G1608" t="str">
            <v>НЕТ</v>
          </cell>
          <cell r="H1608">
            <v>32</v>
          </cell>
          <cell r="I1608">
            <v>31</v>
          </cell>
        </row>
        <row r="1609">
          <cell r="A1609">
            <v>91350372</v>
          </cell>
          <cell r="B1609" t="str">
            <v>Кв. 543</v>
          </cell>
          <cell r="C1609" t="str">
            <v>Подъезд №8</v>
          </cell>
          <cell r="D1609">
            <v>45433</v>
          </cell>
          <cell r="E1609" t="str">
            <v>ЗПИФ Девелопмент и развитие под управл ООО "Эссет Менеджмент Солюшнс"</v>
          </cell>
          <cell r="F1609">
            <v>45316</v>
          </cell>
          <cell r="G1609" t="str">
            <v>НЕТ</v>
          </cell>
          <cell r="H1609">
            <v>72.8</v>
          </cell>
          <cell r="I1609">
            <v>31</v>
          </cell>
        </row>
        <row r="1610">
          <cell r="A1610">
            <v>91350373</v>
          </cell>
          <cell r="B1610" t="str">
            <v>Кв. 544</v>
          </cell>
          <cell r="C1610" t="str">
            <v>Подъезд №8</v>
          </cell>
          <cell r="D1610">
            <v>45433</v>
          </cell>
          <cell r="E1610" t="str">
            <v>ЗПИФ Девелопмент и развитие под управл ООО "Эссет Менеджмент Солюшнс"</v>
          </cell>
          <cell r="F1610">
            <v>45316</v>
          </cell>
          <cell r="G1610" t="str">
            <v>НЕТ</v>
          </cell>
          <cell r="H1610">
            <v>50.7</v>
          </cell>
          <cell r="I1610">
            <v>31</v>
          </cell>
        </row>
        <row r="1611">
          <cell r="A1611">
            <v>91350374</v>
          </cell>
          <cell r="B1611" t="str">
            <v>Кв. 546</v>
          </cell>
          <cell r="C1611" t="str">
            <v>Подъезд №8</v>
          </cell>
          <cell r="D1611">
            <v>45433</v>
          </cell>
          <cell r="E1611" t="str">
            <v>ЗПИФ Девелопмент и развитие под управл ООО "Эссет Менеджмент Солюшнс"</v>
          </cell>
          <cell r="F1611">
            <v>45316</v>
          </cell>
          <cell r="G1611" t="str">
            <v>НЕТ</v>
          </cell>
          <cell r="H1611">
            <v>49.9</v>
          </cell>
          <cell r="I1611">
            <v>31</v>
          </cell>
        </row>
        <row r="1612">
          <cell r="A1612">
            <v>91350375</v>
          </cell>
          <cell r="B1612" t="str">
            <v>Кв. 549</v>
          </cell>
          <cell r="C1612" t="str">
            <v>Подъезд №8</v>
          </cell>
          <cell r="D1612">
            <v>45433</v>
          </cell>
          <cell r="E1612" t="str">
            <v>ЗПИФ Девелопмент и развитие под управл ООО "Эссет Менеджмент Солюшнс"</v>
          </cell>
          <cell r="F1612">
            <v>45316</v>
          </cell>
          <cell r="G1612" t="str">
            <v>НЕТ</v>
          </cell>
          <cell r="H1612">
            <v>32</v>
          </cell>
          <cell r="I1612">
            <v>31</v>
          </cell>
        </row>
        <row r="1613">
          <cell r="A1613">
            <v>91350322</v>
          </cell>
          <cell r="B1613" t="str">
            <v>Кв. 56</v>
          </cell>
          <cell r="C1613" t="str">
            <v>Подъезд №1</v>
          </cell>
          <cell r="D1613">
            <v>45485</v>
          </cell>
          <cell r="E1613" t="str">
            <v>ЗПИФ Девелопмент и развитие под управл ООО "Эссет Менеджмент Солюшнс"</v>
          </cell>
          <cell r="F1613">
            <v>45316</v>
          </cell>
          <cell r="G1613" t="str">
            <v>НЕТ</v>
          </cell>
          <cell r="H1613">
            <v>54</v>
          </cell>
          <cell r="I1613">
            <v>31</v>
          </cell>
        </row>
        <row r="1614">
          <cell r="A1614">
            <v>91350377</v>
          </cell>
          <cell r="B1614" t="str">
            <v>Кв. 563</v>
          </cell>
          <cell r="C1614" t="str">
            <v>Подъезд №9</v>
          </cell>
          <cell r="D1614">
            <v>45433</v>
          </cell>
          <cell r="E1614" t="str">
            <v>ЗПИФ Девелопмент и развитие под управл ООО "Эссет Менеджмент Солюшнс"</v>
          </cell>
          <cell r="F1614">
            <v>45316</v>
          </cell>
          <cell r="G1614" t="str">
            <v>НЕТ</v>
          </cell>
          <cell r="H1614">
            <v>37.1</v>
          </cell>
          <cell r="I1614">
            <v>31</v>
          </cell>
        </row>
        <row r="1615">
          <cell r="A1615">
            <v>91350378</v>
          </cell>
          <cell r="B1615" t="str">
            <v>Кв. 567</v>
          </cell>
          <cell r="C1615" t="str">
            <v>Подъезд №9</v>
          </cell>
          <cell r="D1615">
            <v>45433</v>
          </cell>
          <cell r="E1615" t="str">
            <v>ЗПИФ Девелопмент и развитие под управл ООО "Эссет Менеджмент Солюшнс"</v>
          </cell>
          <cell r="F1615">
            <v>45316</v>
          </cell>
          <cell r="G1615" t="str">
            <v>НЕТ</v>
          </cell>
          <cell r="H1615">
            <v>70</v>
          </cell>
          <cell r="I1615">
            <v>31</v>
          </cell>
        </row>
        <row r="1616">
          <cell r="A1616">
            <v>91350379</v>
          </cell>
          <cell r="B1616" t="str">
            <v>Кв. 571</v>
          </cell>
          <cell r="C1616" t="str">
            <v>Подъезд №9</v>
          </cell>
          <cell r="D1616">
            <v>45433</v>
          </cell>
          <cell r="E1616" t="str">
            <v>ЗПИФ Девелопмент и развитие под управл ООО "Эссет Менеджмент Солюшнс"</v>
          </cell>
          <cell r="F1616">
            <v>45316</v>
          </cell>
          <cell r="G1616" t="str">
            <v>НЕТ</v>
          </cell>
          <cell r="H1616">
            <v>69.5</v>
          </cell>
          <cell r="I1616">
            <v>31</v>
          </cell>
        </row>
        <row r="1617">
          <cell r="A1617">
            <v>91350380</v>
          </cell>
          <cell r="B1617" t="str">
            <v>Кв. 575</v>
          </cell>
          <cell r="C1617" t="str">
            <v>Подъезд №9</v>
          </cell>
          <cell r="D1617">
            <v>45433</v>
          </cell>
          <cell r="E1617" t="str">
            <v>ЗПИФ Девелопмент и развитие под управл ООО "Эссет Менеджмент Солюшнс"</v>
          </cell>
          <cell r="F1617">
            <v>45316</v>
          </cell>
          <cell r="G1617" t="str">
            <v>НЕТ</v>
          </cell>
          <cell r="H1617">
            <v>37.1</v>
          </cell>
          <cell r="I1617">
            <v>31</v>
          </cell>
        </row>
        <row r="1618">
          <cell r="A1618">
            <v>91350381</v>
          </cell>
          <cell r="B1618" t="str">
            <v>Кв. 579</v>
          </cell>
          <cell r="C1618" t="str">
            <v>Подъезд №9</v>
          </cell>
          <cell r="D1618">
            <v>45433</v>
          </cell>
          <cell r="E1618" t="str">
            <v>ЗПИФ Девелопмент и развитие под управл ООО "Эссет Менеджмент Солюшнс"</v>
          </cell>
          <cell r="F1618">
            <v>45316</v>
          </cell>
          <cell r="G1618" t="str">
            <v>НЕТ</v>
          </cell>
          <cell r="H1618">
            <v>70</v>
          </cell>
          <cell r="I1618">
            <v>31</v>
          </cell>
        </row>
        <row r="1619">
          <cell r="A1619">
            <v>91350323</v>
          </cell>
          <cell r="B1619" t="str">
            <v>Кв. 58</v>
          </cell>
          <cell r="C1619" t="str">
            <v>Подъезд №1</v>
          </cell>
          <cell r="D1619">
            <v>45485</v>
          </cell>
          <cell r="E1619" t="str">
            <v>ЗПИФ Девелопмент и развитие под управл ООО "Эссет Менеджмент Солюшнс"</v>
          </cell>
          <cell r="F1619">
            <v>45316</v>
          </cell>
          <cell r="G1619" t="str">
            <v>НЕТ</v>
          </cell>
          <cell r="H1619">
            <v>32.200000000000003</v>
          </cell>
          <cell r="I1619">
            <v>31</v>
          </cell>
        </row>
        <row r="1620">
          <cell r="A1620">
            <v>91350382</v>
          </cell>
          <cell r="B1620" t="str">
            <v>Кв. 585</v>
          </cell>
          <cell r="C1620" t="str">
            <v>Подъезд №10</v>
          </cell>
          <cell r="D1620">
            <v>45552</v>
          </cell>
          <cell r="E1620" t="str">
            <v>ЗПИФ Девелопмент и развитие под управл ООО "Эссет Менеджмент Солюшнс"</v>
          </cell>
          <cell r="F1620">
            <v>45316</v>
          </cell>
          <cell r="G1620" t="str">
            <v>НЕТ</v>
          </cell>
          <cell r="H1620">
            <v>33.5</v>
          </cell>
          <cell r="I1620">
            <v>31</v>
          </cell>
        </row>
        <row r="1621">
          <cell r="A1621">
            <v>91350385</v>
          </cell>
          <cell r="B1621" t="str">
            <v>Кв. 599</v>
          </cell>
          <cell r="C1621" t="str">
            <v>Подъезд №10</v>
          </cell>
          <cell r="D1621">
            <v>45552</v>
          </cell>
          <cell r="E1621" t="str">
            <v>ЗПИФ Девелопмент и развитие под управл ООО "Эссет Менеджмент Солюшнс"</v>
          </cell>
          <cell r="F1621">
            <v>45316</v>
          </cell>
          <cell r="G1621" t="str">
            <v>НЕТ</v>
          </cell>
          <cell r="H1621">
            <v>58</v>
          </cell>
          <cell r="I1621">
            <v>31</v>
          </cell>
        </row>
        <row r="1622">
          <cell r="A1622">
            <v>91350252</v>
          </cell>
          <cell r="B1622" t="str">
            <v>Кв. 6</v>
          </cell>
          <cell r="C1622" t="str">
            <v>Подъезд №1</v>
          </cell>
          <cell r="D1622">
            <v>45485</v>
          </cell>
          <cell r="E1622" t="str">
            <v>ЗПИФ Девелопмент и развитие под управл ООО "Эссет Менеджмент Солюшнс"</v>
          </cell>
          <cell r="F1622">
            <v>45316</v>
          </cell>
          <cell r="G1622" t="str">
            <v>НЕТ</v>
          </cell>
          <cell r="H1622">
            <v>32.200000000000003</v>
          </cell>
          <cell r="I1622">
            <v>31</v>
          </cell>
        </row>
        <row r="1623">
          <cell r="A1623">
            <v>91350386</v>
          </cell>
          <cell r="B1623" t="str">
            <v>Кв. 601</v>
          </cell>
          <cell r="C1623" t="str">
            <v>Подъезд №10</v>
          </cell>
          <cell r="D1623">
            <v>45552</v>
          </cell>
          <cell r="E1623" t="str">
            <v>ЗПИФ Девелопмент и развитие под управл ООО "Эссет Менеджмент Солюшнс"</v>
          </cell>
          <cell r="F1623">
            <v>45316</v>
          </cell>
          <cell r="G1623" t="str">
            <v>НЕТ</v>
          </cell>
          <cell r="H1623">
            <v>33.5</v>
          </cell>
          <cell r="I1623">
            <v>31</v>
          </cell>
        </row>
        <row r="1624">
          <cell r="A1624">
            <v>91350387</v>
          </cell>
          <cell r="B1624" t="str">
            <v>Кв. 608</v>
          </cell>
          <cell r="C1624" t="str">
            <v>Подъезд №10</v>
          </cell>
          <cell r="D1624">
            <v>45552</v>
          </cell>
          <cell r="E1624" t="str">
            <v>ЗПИФ Девелопмент и развитие под управл ООО "Эссет Менеджмент Солюшнс"</v>
          </cell>
          <cell r="F1624">
            <v>45316</v>
          </cell>
          <cell r="G1624" t="str">
            <v>НЕТ</v>
          </cell>
          <cell r="H1624">
            <v>54.2</v>
          </cell>
          <cell r="I1624">
            <v>31</v>
          </cell>
        </row>
        <row r="1625">
          <cell r="A1625">
            <v>91350389</v>
          </cell>
          <cell r="B1625" t="str">
            <v>Кв. 617</v>
          </cell>
          <cell r="C1625" t="str">
            <v>Подъезд №10</v>
          </cell>
          <cell r="D1625">
            <v>45552</v>
          </cell>
          <cell r="E1625" t="str">
            <v>ЗПИФ Девелопмент и развитие под управл ООО "Эссет Менеджмент Солюшнс"</v>
          </cell>
          <cell r="F1625">
            <v>45316</v>
          </cell>
          <cell r="G1625" t="str">
            <v>НЕТ</v>
          </cell>
          <cell r="H1625">
            <v>33.5</v>
          </cell>
          <cell r="I1625">
            <v>31</v>
          </cell>
        </row>
        <row r="1626">
          <cell r="A1626">
            <v>91350391</v>
          </cell>
          <cell r="B1626" t="str">
            <v>Кв. 624</v>
          </cell>
          <cell r="C1626" t="str">
            <v>Подъезд №10</v>
          </cell>
          <cell r="D1626">
            <v>45552</v>
          </cell>
          <cell r="E1626" t="str">
            <v>ЗПИФ Девелопмент и развитие под управл ООО "Эссет Менеджмент Солюшнс"</v>
          </cell>
          <cell r="F1626">
            <v>45316</v>
          </cell>
          <cell r="G1626" t="str">
            <v>НЕТ</v>
          </cell>
          <cell r="H1626">
            <v>54.2</v>
          </cell>
          <cell r="I1626">
            <v>31</v>
          </cell>
        </row>
        <row r="1627">
          <cell r="A1627">
            <v>91350324</v>
          </cell>
          <cell r="B1627" t="str">
            <v>Кв. 63</v>
          </cell>
          <cell r="C1627" t="str">
            <v>Подъезд №1</v>
          </cell>
          <cell r="D1627">
            <v>45485</v>
          </cell>
          <cell r="E1627" t="str">
            <v>ЗПИФ Девелопмент и развитие под управл ООО "Эссет Менеджмент Солюшнс"</v>
          </cell>
          <cell r="F1627">
            <v>45316</v>
          </cell>
          <cell r="G1627" t="str">
            <v>НЕТ</v>
          </cell>
          <cell r="H1627">
            <v>35.1</v>
          </cell>
          <cell r="I1627">
            <v>31</v>
          </cell>
        </row>
        <row r="1628">
          <cell r="A1628">
            <v>91350392</v>
          </cell>
          <cell r="B1628" t="str">
            <v>Кв. 631</v>
          </cell>
          <cell r="C1628" t="str">
            <v>Подъезд №10</v>
          </cell>
          <cell r="D1628">
            <v>45552</v>
          </cell>
          <cell r="E1628" t="str">
            <v>ЗПИФ Девелопмент и развитие под управл ООО "Эссет Менеджмент Солюшнс"</v>
          </cell>
          <cell r="F1628">
            <v>45316</v>
          </cell>
          <cell r="G1628" t="str">
            <v>НЕТ</v>
          </cell>
          <cell r="H1628">
            <v>58</v>
          </cell>
          <cell r="I1628">
            <v>31</v>
          </cell>
        </row>
        <row r="1629">
          <cell r="A1629">
            <v>91350393</v>
          </cell>
          <cell r="B1629" t="str">
            <v>Кв. 640</v>
          </cell>
          <cell r="C1629" t="str">
            <v>Подъезд №11</v>
          </cell>
          <cell r="D1629">
            <v>45485</v>
          </cell>
          <cell r="E1629" t="str">
            <v>ЗПИФ Девелопмент и развитие под управл ООО "Эссет Менеджмент Солюшнс"</v>
          </cell>
          <cell r="F1629">
            <v>45316</v>
          </cell>
          <cell r="G1629" t="str">
            <v>НЕТ</v>
          </cell>
          <cell r="H1629">
            <v>59.4</v>
          </cell>
          <cell r="I1629">
            <v>31</v>
          </cell>
        </row>
        <row r="1630">
          <cell r="A1630">
            <v>91350394</v>
          </cell>
          <cell r="B1630" t="str">
            <v>Кв. 644</v>
          </cell>
          <cell r="C1630" t="str">
            <v>Подъезд №11</v>
          </cell>
          <cell r="D1630">
            <v>45485</v>
          </cell>
          <cell r="E1630" t="str">
            <v>ЗПИФ Девелопмент и развитие под управл ООО "Эссет Менеджмент Солюшнс"</v>
          </cell>
          <cell r="F1630">
            <v>45316</v>
          </cell>
          <cell r="G1630" t="str">
            <v>НЕТ</v>
          </cell>
          <cell r="H1630">
            <v>37</v>
          </cell>
          <cell r="I1630">
            <v>31</v>
          </cell>
        </row>
        <row r="1631">
          <cell r="A1631">
            <v>91350396</v>
          </cell>
          <cell r="B1631" t="str">
            <v>Кв. 658</v>
          </cell>
          <cell r="C1631" t="str">
            <v>Подъезд №11</v>
          </cell>
          <cell r="D1631">
            <v>45485</v>
          </cell>
          <cell r="E1631" t="str">
            <v>ЗПИФ Девелопмент и развитие под управл ООО "Эссет Менеджмент Солюшнс"</v>
          </cell>
          <cell r="F1631">
            <v>45316</v>
          </cell>
          <cell r="G1631" t="str">
            <v>НЕТ</v>
          </cell>
          <cell r="H1631">
            <v>58.6</v>
          </cell>
          <cell r="I1631">
            <v>31</v>
          </cell>
        </row>
        <row r="1632">
          <cell r="A1632">
            <v>91350399</v>
          </cell>
          <cell r="B1632" t="str">
            <v>Кв. 666</v>
          </cell>
          <cell r="C1632" t="str">
            <v>Подъезд №11</v>
          </cell>
          <cell r="D1632">
            <v>45485</v>
          </cell>
          <cell r="E1632" t="str">
            <v>ЗПИФ Девелопмент и развитие под управл ООО "Эссет Менеджмент Солюшнс"</v>
          </cell>
          <cell r="F1632">
            <v>45316</v>
          </cell>
          <cell r="G1632">
            <v>45433</v>
          </cell>
          <cell r="H1632">
            <v>39.9</v>
          </cell>
          <cell r="I1632">
            <v>20</v>
          </cell>
        </row>
        <row r="1633">
          <cell r="A1633">
            <v>91350400</v>
          </cell>
          <cell r="B1633" t="str">
            <v>Кв. 669</v>
          </cell>
          <cell r="C1633" t="str">
            <v>Подъезд №11</v>
          </cell>
          <cell r="D1633">
            <v>45485</v>
          </cell>
          <cell r="E1633" t="str">
            <v>ЗПИФ Девелопмент и развитие под управл ООО "Эссет Менеджмент Солюшнс"</v>
          </cell>
          <cell r="F1633">
            <v>45316</v>
          </cell>
          <cell r="G1633" t="str">
            <v>НЕТ</v>
          </cell>
          <cell r="H1633">
            <v>38.4</v>
          </cell>
          <cell r="I1633">
            <v>31</v>
          </cell>
        </row>
        <row r="1634">
          <cell r="A1634">
            <v>91350401</v>
          </cell>
          <cell r="B1634" t="str">
            <v>Кв. 673</v>
          </cell>
          <cell r="C1634" t="str">
            <v>Подъезд №11</v>
          </cell>
          <cell r="D1634">
            <v>45485</v>
          </cell>
          <cell r="E1634" t="str">
            <v>ЗПИФ Девелопмент и развитие под управл ООО "Эссет Менеджмент Солюшнс"</v>
          </cell>
          <cell r="F1634">
            <v>45316</v>
          </cell>
          <cell r="G1634" t="str">
            <v>НЕТ</v>
          </cell>
          <cell r="H1634">
            <v>54.6</v>
          </cell>
          <cell r="I1634">
            <v>31</v>
          </cell>
        </row>
        <row r="1635">
          <cell r="A1635">
            <v>91350402</v>
          </cell>
          <cell r="B1635" t="str">
            <v>Кв. 683</v>
          </cell>
          <cell r="C1635" t="str">
            <v>Подъезд №11</v>
          </cell>
          <cell r="D1635">
            <v>45485</v>
          </cell>
          <cell r="E1635" t="str">
            <v>ЗПИФ Девелопмент и развитие под управл ООО "Эссет Менеджмент Солюшнс"</v>
          </cell>
          <cell r="F1635">
            <v>45316</v>
          </cell>
          <cell r="G1635" t="str">
            <v>НЕТ</v>
          </cell>
          <cell r="H1635">
            <v>30.8</v>
          </cell>
          <cell r="I1635">
            <v>31</v>
          </cell>
        </row>
        <row r="1636">
          <cell r="A1636">
            <v>91350403</v>
          </cell>
          <cell r="B1636" t="str">
            <v>Кв. 686</v>
          </cell>
          <cell r="C1636" t="str">
            <v>Подъезд №11</v>
          </cell>
          <cell r="D1636">
            <v>45485</v>
          </cell>
          <cell r="E1636" t="str">
            <v>ЗПИФ Девелопмент и развитие под управл ООО "Эссет Менеджмент Солюшнс"</v>
          </cell>
          <cell r="F1636">
            <v>45316</v>
          </cell>
          <cell r="G1636" t="str">
            <v>НЕТ</v>
          </cell>
          <cell r="H1636">
            <v>37</v>
          </cell>
          <cell r="I1636">
            <v>31</v>
          </cell>
        </row>
        <row r="1637">
          <cell r="A1637">
            <v>91350405</v>
          </cell>
          <cell r="B1637" t="str">
            <v>Кв. 690</v>
          </cell>
          <cell r="C1637" t="str">
            <v>Подъезд №11</v>
          </cell>
          <cell r="D1637">
            <v>45485</v>
          </cell>
          <cell r="E1637" t="str">
            <v>ЗПИФ Девелопмент и развитие под управл ООО "Эссет Менеджмент Солюшнс"</v>
          </cell>
          <cell r="F1637">
            <v>45316</v>
          </cell>
          <cell r="G1637" t="str">
            <v>НЕТ</v>
          </cell>
          <cell r="H1637">
            <v>39.9</v>
          </cell>
          <cell r="I1637">
            <v>31</v>
          </cell>
        </row>
        <row r="1638">
          <cell r="A1638">
            <v>91350406</v>
          </cell>
          <cell r="B1638" t="str">
            <v>Кв. 699</v>
          </cell>
          <cell r="C1638" t="str">
            <v>Подъезд №11</v>
          </cell>
          <cell r="D1638">
            <v>45485</v>
          </cell>
          <cell r="E1638" t="str">
            <v>ЗПИФ Девелопмент и развитие под управл ООО "Эссет Менеджмент Солюшнс"</v>
          </cell>
          <cell r="F1638">
            <v>45316</v>
          </cell>
          <cell r="G1638" t="str">
            <v>НЕТ</v>
          </cell>
          <cell r="H1638">
            <v>38.4</v>
          </cell>
          <cell r="I1638">
            <v>31</v>
          </cell>
        </row>
        <row r="1639">
          <cell r="A1639">
            <v>91350408</v>
          </cell>
          <cell r="B1639" t="str">
            <v>Кв. 709</v>
          </cell>
          <cell r="C1639" t="str">
            <v>Подъезд №11</v>
          </cell>
          <cell r="D1639">
            <v>45485</v>
          </cell>
          <cell r="E1639" t="str">
            <v>ЗПИФ Девелопмент и развитие под управл ООО "Эссет Менеджмент Солюшнс"</v>
          </cell>
          <cell r="F1639">
            <v>45316</v>
          </cell>
          <cell r="G1639" t="str">
            <v>НЕТ</v>
          </cell>
          <cell r="H1639">
            <v>54.6</v>
          </cell>
          <cell r="I1639">
            <v>31</v>
          </cell>
        </row>
        <row r="1640">
          <cell r="A1640">
            <v>91350409</v>
          </cell>
          <cell r="B1640" t="str">
            <v>Кв. 713</v>
          </cell>
          <cell r="C1640" t="str">
            <v>Подъезд №11</v>
          </cell>
          <cell r="D1640">
            <v>45485</v>
          </cell>
          <cell r="E1640" t="str">
            <v>ЗПИФ Девелопмент и развитие под управл ООО "Эссет Менеджмент Солюшнс"</v>
          </cell>
          <cell r="F1640">
            <v>45316</v>
          </cell>
          <cell r="G1640">
            <v>45414</v>
          </cell>
          <cell r="H1640">
            <v>30.8</v>
          </cell>
          <cell r="I1640">
            <v>1</v>
          </cell>
        </row>
        <row r="1641">
          <cell r="A1641">
            <v>91350410</v>
          </cell>
          <cell r="B1641" t="str">
            <v>Кв. 717</v>
          </cell>
          <cell r="C1641" t="str">
            <v>Подъезд №11</v>
          </cell>
          <cell r="D1641">
            <v>45485</v>
          </cell>
          <cell r="E1641" t="str">
            <v>ЗПИФ Девелопмент и развитие под управл ООО "Эссет Менеджмент Солюшнс"</v>
          </cell>
          <cell r="F1641">
            <v>45316</v>
          </cell>
          <cell r="G1641" t="str">
            <v>НЕТ</v>
          </cell>
          <cell r="H1641">
            <v>38.4</v>
          </cell>
          <cell r="I1641">
            <v>31</v>
          </cell>
        </row>
        <row r="1642">
          <cell r="A1642">
            <v>91350326</v>
          </cell>
          <cell r="B1642" t="str">
            <v>Кв. 72</v>
          </cell>
          <cell r="C1642" t="str">
            <v>Подъезд №1</v>
          </cell>
          <cell r="D1642">
            <v>45485</v>
          </cell>
          <cell r="E1642" t="str">
            <v>ЗПИФ Девелопмент и развитие под управл ООО "Эссет Менеджмент Солюшнс"</v>
          </cell>
          <cell r="F1642">
            <v>45316</v>
          </cell>
          <cell r="G1642" t="str">
            <v>НЕТ</v>
          </cell>
          <cell r="H1642">
            <v>53.9</v>
          </cell>
          <cell r="I1642">
            <v>31</v>
          </cell>
        </row>
        <row r="1643">
          <cell r="A1643">
            <v>91350411</v>
          </cell>
          <cell r="B1643" t="str">
            <v>Кв. 720</v>
          </cell>
          <cell r="C1643" t="str">
            <v>Подъезд №11</v>
          </cell>
          <cell r="D1643">
            <v>45485</v>
          </cell>
          <cell r="E1643" t="str">
            <v>ЗПИФ Девелопмент и развитие под управл ООО "Эссет Менеджмент Солюшнс"</v>
          </cell>
          <cell r="F1643">
            <v>45316</v>
          </cell>
          <cell r="G1643" t="str">
            <v>НЕТ</v>
          </cell>
          <cell r="H1643">
            <v>39.9</v>
          </cell>
          <cell r="I1643">
            <v>31</v>
          </cell>
        </row>
        <row r="1644">
          <cell r="A1644">
            <v>91350328</v>
          </cell>
          <cell r="B1644" t="str">
            <v>Кв. 85</v>
          </cell>
          <cell r="C1644" t="str">
            <v>Подъезд №2</v>
          </cell>
          <cell r="D1644">
            <v>45485</v>
          </cell>
          <cell r="E1644" t="str">
            <v>ЗПИФ Девелопмент и развитие под управл ООО "Эссет Менеджмент Солюшнс"</v>
          </cell>
          <cell r="F1644">
            <v>45316</v>
          </cell>
          <cell r="G1644" t="str">
            <v>НЕТ</v>
          </cell>
          <cell r="H1644">
            <v>48.7</v>
          </cell>
          <cell r="I1644">
            <v>31</v>
          </cell>
        </row>
        <row r="1645">
          <cell r="A1645">
            <v>91350329</v>
          </cell>
          <cell r="B1645" t="str">
            <v>Кв. 88</v>
          </cell>
          <cell r="C1645" t="str">
            <v>Подъезд №2</v>
          </cell>
          <cell r="D1645">
            <v>45485</v>
          </cell>
          <cell r="E1645" t="str">
            <v>ЗПИФ Девелопмент и развитие под управл ООО "Эссет Менеджмент Солюшнс"</v>
          </cell>
          <cell r="F1645">
            <v>45316</v>
          </cell>
          <cell r="G1645" t="str">
            <v>НЕТ</v>
          </cell>
          <cell r="H1645">
            <v>52.3</v>
          </cell>
          <cell r="I1645">
            <v>31</v>
          </cell>
        </row>
        <row r="1646">
          <cell r="A1646">
            <v>91350330</v>
          </cell>
          <cell r="B1646" t="str">
            <v>Кв. 9</v>
          </cell>
          <cell r="C1646" t="str">
            <v>Подъезд №1</v>
          </cell>
          <cell r="D1646">
            <v>45485</v>
          </cell>
          <cell r="E1646" t="str">
            <v>ЗПИФ Девелопмент и развитие под управл ООО "Эссет Менеджмент Солюшнс"</v>
          </cell>
          <cell r="F1646">
            <v>45316</v>
          </cell>
          <cell r="G1646" t="str">
            <v>НЕТ</v>
          </cell>
          <cell r="H1646">
            <v>51</v>
          </cell>
          <cell r="I1646">
            <v>31</v>
          </cell>
        </row>
        <row r="1647">
          <cell r="A1647">
            <v>91350332</v>
          </cell>
          <cell r="B1647" t="str">
            <v>Кв. 96</v>
          </cell>
          <cell r="C1647" t="str">
            <v>Подъезд №2</v>
          </cell>
          <cell r="D1647">
            <v>45485</v>
          </cell>
          <cell r="E1647" t="str">
            <v>ЗПИФ Девелопмент и развитие под управл ООО "Эссет Менеджмент Солюшнс"</v>
          </cell>
          <cell r="F1647">
            <v>45316</v>
          </cell>
          <cell r="G1647" t="str">
            <v>НЕТ</v>
          </cell>
          <cell r="H1647">
            <v>52.8</v>
          </cell>
          <cell r="I1647">
            <v>31</v>
          </cell>
        </row>
        <row r="1648">
          <cell r="A1648">
            <v>91356292</v>
          </cell>
          <cell r="B1648" t="str">
            <v>Кв. 879</v>
          </cell>
          <cell r="C1648" t="str">
            <v>Подъезд №15</v>
          </cell>
          <cell r="D1648">
            <v>45485</v>
          </cell>
          <cell r="E1648" t="str">
            <v>Яровой Дмитрий Владимирович</v>
          </cell>
          <cell r="F1648">
            <v>45342</v>
          </cell>
          <cell r="G1648" t="str">
            <v>НЕТ</v>
          </cell>
          <cell r="H1648">
            <v>38.700000000000003</v>
          </cell>
          <cell r="I1648">
            <v>31</v>
          </cell>
        </row>
        <row r="1649">
          <cell r="A1649">
            <v>91356297</v>
          </cell>
          <cell r="B1649" t="str">
            <v>Кв. 935</v>
          </cell>
          <cell r="C1649" t="str">
            <v>Подъезд №15</v>
          </cell>
          <cell r="D1649">
            <v>45485</v>
          </cell>
          <cell r="E1649" t="str">
            <v>Шепеля Юлия Александровна</v>
          </cell>
          <cell r="F1649">
            <v>45335</v>
          </cell>
          <cell r="G1649" t="str">
            <v>НЕТ</v>
          </cell>
          <cell r="H1649">
            <v>38.6</v>
          </cell>
          <cell r="I1649">
            <v>31</v>
          </cell>
        </row>
        <row r="1650">
          <cell r="A1650">
            <v>91356298</v>
          </cell>
          <cell r="B1650" t="str">
            <v>Кв. 956</v>
          </cell>
          <cell r="C1650" t="str">
            <v>Подъезд №16</v>
          </cell>
          <cell r="D1650">
            <v>45535</v>
          </cell>
          <cell r="E1650" t="str">
            <v>Сафаров Фазлиддин Хасанович</v>
          </cell>
          <cell r="F1650">
            <v>45349</v>
          </cell>
          <cell r="G1650" t="str">
            <v>НЕТ</v>
          </cell>
          <cell r="H1650">
            <v>64.599999999999994</v>
          </cell>
          <cell r="I1650">
            <v>31</v>
          </cell>
        </row>
        <row r="1651">
          <cell r="A1651">
            <v>91356300</v>
          </cell>
          <cell r="B1651" t="str">
            <v>Кв. 1 212</v>
          </cell>
          <cell r="C1651" t="str">
            <v>Подъезд №18</v>
          </cell>
          <cell r="D1651">
            <v>45429</v>
          </cell>
          <cell r="E1651" t="str">
            <v>Адилсултанов Дени Казбекович</v>
          </cell>
          <cell r="F1651">
            <v>45351</v>
          </cell>
          <cell r="G1651" t="str">
            <v>НЕТ</v>
          </cell>
          <cell r="H1651">
            <v>47</v>
          </cell>
          <cell r="I1651">
            <v>31</v>
          </cell>
        </row>
        <row r="1652">
          <cell r="A1652">
            <v>91356293</v>
          </cell>
          <cell r="B1652" t="str">
            <v>Кв. 1 236</v>
          </cell>
          <cell r="C1652" t="str">
            <v>Подъезд №18</v>
          </cell>
          <cell r="D1652">
            <v>45429</v>
          </cell>
          <cell r="E1652" t="str">
            <v>Колыгина Ирина Викторовна</v>
          </cell>
          <cell r="F1652">
            <v>45344</v>
          </cell>
          <cell r="G1652" t="str">
            <v>НЕТ</v>
          </cell>
          <cell r="H1652">
            <v>45.2</v>
          </cell>
          <cell r="I1652">
            <v>31</v>
          </cell>
        </row>
        <row r="1653">
          <cell r="A1653">
            <v>91356299</v>
          </cell>
          <cell r="B1653" t="str">
            <v>Кв. 1 277</v>
          </cell>
          <cell r="C1653" t="str">
            <v>Подъезд №19</v>
          </cell>
          <cell r="D1653">
            <v>45552</v>
          </cell>
          <cell r="E1653" t="str">
            <v>Рачилина Екатерина Сергеевна</v>
          </cell>
          <cell r="F1653">
            <v>45350</v>
          </cell>
          <cell r="G1653" t="str">
            <v>НЕТ</v>
          </cell>
          <cell r="H1653">
            <v>44.9</v>
          </cell>
          <cell r="I1653">
            <v>31</v>
          </cell>
        </row>
        <row r="1654">
          <cell r="A1654">
            <v>91356301</v>
          </cell>
          <cell r="B1654" t="str">
            <v>Кв. 1 374</v>
          </cell>
          <cell r="C1654" t="str">
            <v>Подъезд №20</v>
          </cell>
          <cell r="D1654">
            <v>45559</v>
          </cell>
          <cell r="E1654" t="str">
            <v>Егоров Александр Анатольевич</v>
          </cell>
          <cell r="F1654">
            <v>45344</v>
          </cell>
          <cell r="G1654" t="str">
            <v>НЕТ</v>
          </cell>
          <cell r="H1654">
            <v>32.200000000000003</v>
          </cell>
          <cell r="I1654">
            <v>31</v>
          </cell>
        </row>
        <row r="1655">
          <cell r="A1655">
            <v>91356285</v>
          </cell>
          <cell r="B1655" t="str">
            <v>Кв. 134</v>
          </cell>
          <cell r="C1655" t="str">
            <v>Подъезд №2</v>
          </cell>
          <cell r="D1655">
            <v>45485</v>
          </cell>
          <cell r="E1655" t="str">
            <v>Отаджони Мухаммад Ортикбойзода</v>
          </cell>
          <cell r="F1655">
            <v>45341</v>
          </cell>
          <cell r="G1655" t="str">
            <v>НЕТ</v>
          </cell>
          <cell r="H1655">
            <v>58.4</v>
          </cell>
          <cell r="I1655">
            <v>31</v>
          </cell>
        </row>
        <row r="1656">
          <cell r="A1656">
            <v>91356286</v>
          </cell>
          <cell r="B1656" t="str">
            <v>Кв. 183</v>
          </cell>
          <cell r="C1656" t="str">
            <v>Подъезд №3</v>
          </cell>
          <cell r="D1656">
            <v>45540</v>
          </cell>
          <cell r="E1656" t="str">
            <v>Половиков Иван Павлович</v>
          </cell>
          <cell r="F1656">
            <v>45337</v>
          </cell>
          <cell r="G1656" t="str">
            <v>НЕТ</v>
          </cell>
          <cell r="H1656">
            <v>51.3</v>
          </cell>
          <cell r="I1656">
            <v>31</v>
          </cell>
        </row>
        <row r="1657">
          <cell r="A1657">
            <v>91356287</v>
          </cell>
          <cell r="B1657" t="str">
            <v>Кв. 196</v>
          </cell>
          <cell r="C1657" t="str">
            <v>Подъезд №3</v>
          </cell>
          <cell r="D1657">
            <v>45540</v>
          </cell>
          <cell r="E1657" t="str">
            <v>Зиганшина Гульсира Зиннатовна</v>
          </cell>
          <cell r="F1657">
            <v>45338</v>
          </cell>
          <cell r="G1657" t="str">
            <v>НЕТ</v>
          </cell>
          <cell r="H1657">
            <v>37.5</v>
          </cell>
          <cell r="I1657">
            <v>31</v>
          </cell>
        </row>
        <row r="1658">
          <cell r="A1658">
            <v>91356288</v>
          </cell>
          <cell r="B1658" t="str">
            <v>Кв. 287</v>
          </cell>
          <cell r="C1658" t="str">
            <v>Подъезд №3</v>
          </cell>
          <cell r="D1658">
            <v>45540</v>
          </cell>
          <cell r="E1658" t="str">
            <v>Абрамов Александр Владимирович</v>
          </cell>
          <cell r="F1658">
            <v>45344</v>
          </cell>
          <cell r="G1658" t="str">
            <v>НЕТ</v>
          </cell>
          <cell r="H1658">
            <v>37.5</v>
          </cell>
          <cell r="I1658">
            <v>31</v>
          </cell>
        </row>
        <row r="1659">
          <cell r="A1659">
            <v>91356294</v>
          </cell>
          <cell r="B1659" t="str">
            <v>Кв. 338</v>
          </cell>
          <cell r="C1659" t="str">
            <v>Подъезд №4</v>
          </cell>
          <cell r="D1659">
            <v>45426</v>
          </cell>
          <cell r="E1659" t="str">
            <v>Ефремова Наталья Николаевна</v>
          </cell>
          <cell r="F1659">
            <v>45348</v>
          </cell>
          <cell r="G1659" t="str">
            <v>НЕТ</v>
          </cell>
          <cell r="H1659">
            <v>25.9</v>
          </cell>
          <cell r="I1659">
            <v>31</v>
          </cell>
        </row>
        <row r="1660">
          <cell r="A1660">
            <v>91356289</v>
          </cell>
          <cell r="B1660" t="str">
            <v>Кв. 377</v>
          </cell>
          <cell r="C1660" t="str">
            <v>Подъезд №4</v>
          </cell>
          <cell r="D1660">
            <v>45426</v>
          </cell>
          <cell r="E1660" t="str">
            <v>Яровой Дмитрий Владимирович</v>
          </cell>
          <cell r="F1660">
            <v>45342</v>
          </cell>
          <cell r="G1660" t="str">
            <v>НЕТ</v>
          </cell>
          <cell r="H1660">
            <v>37.9</v>
          </cell>
          <cell r="I1660">
            <v>31</v>
          </cell>
        </row>
        <row r="1661">
          <cell r="A1661">
            <v>91356295</v>
          </cell>
          <cell r="B1661" t="str">
            <v>Кв. 443</v>
          </cell>
          <cell r="C1661" t="str">
            <v>Подъезд №5</v>
          </cell>
          <cell r="D1661">
            <v>45426</v>
          </cell>
          <cell r="E1661" t="str">
            <v>Семёнов Игорь Николаевич</v>
          </cell>
          <cell r="F1661">
            <v>45335</v>
          </cell>
          <cell r="G1661" t="str">
            <v>НЕТ</v>
          </cell>
          <cell r="H1661">
            <v>70</v>
          </cell>
          <cell r="I1661">
            <v>31</v>
          </cell>
        </row>
        <row r="1662">
          <cell r="A1662">
            <v>91356290</v>
          </cell>
          <cell r="B1662" t="str">
            <v>Кв. 462</v>
          </cell>
          <cell r="C1662" t="str">
            <v>Подъезд №6</v>
          </cell>
          <cell r="D1662">
            <v>45433</v>
          </cell>
          <cell r="E1662" t="str">
            <v>Кирила Виктория Антоновна</v>
          </cell>
          <cell r="F1662">
            <v>45341</v>
          </cell>
          <cell r="G1662" t="str">
            <v>НЕТ</v>
          </cell>
          <cell r="H1662">
            <v>38.200000000000003</v>
          </cell>
          <cell r="I1662">
            <v>31</v>
          </cell>
        </row>
        <row r="1663">
          <cell r="A1663">
            <v>91356296</v>
          </cell>
          <cell r="B1663" t="str">
            <v>Кв. 467</v>
          </cell>
          <cell r="C1663" t="str">
            <v>Подъезд №6</v>
          </cell>
          <cell r="D1663">
            <v>45433</v>
          </cell>
          <cell r="E1663" t="str">
            <v>Войтенко Иван Сергеевич</v>
          </cell>
          <cell r="F1663">
            <v>45350</v>
          </cell>
          <cell r="G1663" t="str">
            <v>НЕТ</v>
          </cell>
          <cell r="H1663">
            <v>56.7</v>
          </cell>
          <cell r="I1663">
            <v>31</v>
          </cell>
        </row>
        <row r="1664">
          <cell r="A1664">
            <v>91356284</v>
          </cell>
          <cell r="B1664" t="str">
            <v>Кв. 65</v>
          </cell>
          <cell r="C1664" t="str">
            <v>Подъезд №1</v>
          </cell>
          <cell r="D1664">
            <v>45485</v>
          </cell>
          <cell r="E1664" t="str">
            <v>Циленко Анастасия Александровна</v>
          </cell>
          <cell r="F1664">
            <v>45342</v>
          </cell>
          <cell r="G1664" t="str">
            <v>НЕТ</v>
          </cell>
          <cell r="H1664">
            <v>51.1</v>
          </cell>
          <cell r="I1664">
            <v>31</v>
          </cell>
        </row>
        <row r="1665">
          <cell r="A1665">
            <v>91356291</v>
          </cell>
          <cell r="B1665" t="str">
            <v>Кв. 704</v>
          </cell>
          <cell r="C1665" t="str">
            <v>Подъезд №11</v>
          </cell>
          <cell r="D1665">
            <v>45485</v>
          </cell>
          <cell r="E1665" t="str">
            <v>Олина Анастасия Игоревна</v>
          </cell>
          <cell r="F1665">
            <v>45348</v>
          </cell>
          <cell r="G1665" t="str">
            <v>НЕТ</v>
          </cell>
          <cell r="H1665">
            <v>37</v>
          </cell>
          <cell r="I1665">
            <v>31</v>
          </cell>
        </row>
        <row r="1666">
          <cell r="A1666">
            <v>91395594</v>
          </cell>
          <cell r="B1666" t="str">
            <v>Кв. 455</v>
          </cell>
          <cell r="C1666" t="str">
            <v>Подъезд №5</v>
          </cell>
          <cell r="D1666">
            <v>45426</v>
          </cell>
          <cell r="E1666" t="str">
            <v>Аржаков Даниил Олегович</v>
          </cell>
          <cell r="F1666">
            <v>45369</v>
          </cell>
          <cell r="G1666">
            <v>45429</v>
          </cell>
          <cell r="H1666">
            <v>70</v>
          </cell>
          <cell r="I1666">
            <v>16</v>
          </cell>
        </row>
        <row r="1667">
          <cell r="A1667">
            <v>91395572</v>
          </cell>
          <cell r="B1667" t="str">
            <v>Кв. 1 010</v>
          </cell>
          <cell r="C1667" t="str">
            <v>Подъезд №16</v>
          </cell>
          <cell r="D1667">
            <v>45535</v>
          </cell>
          <cell r="E1667" t="str">
            <v>Литвина Кристина Владимировна</v>
          </cell>
          <cell r="F1667">
            <v>45377</v>
          </cell>
          <cell r="G1667" t="str">
            <v>НЕТ</v>
          </cell>
          <cell r="H1667">
            <v>64.599999999999994</v>
          </cell>
          <cell r="I1667">
            <v>31</v>
          </cell>
        </row>
        <row r="1668">
          <cell r="A1668">
            <v>91395573</v>
          </cell>
          <cell r="B1668" t="str">
            <v>Кв. 1 030</v>
          </cell>
          <cell r="C1668" t="str">
            <v>Подъезд №16</v>
          </cell>
          <cell r="D1668">
            <v>45535</v>
          </cell>
          <cell r="E1668" t="str">
            <v>Малхасян Лиля Виликовна</v>
          </cell>
          <cell r="F1668">
            <v>45365</v>
          </cell>
          <cell r="G1668" t="str">
            <v>НЕТ</v>
          </cell>
          <cell r="H1668">
            <v>62.8</v>
          </cell>
          <cell r="I1668">
            <v>31</v>
          </cell>
        </row>
        <row r="1669">
          <cell r="A1669">
            <v>91395567</v>
          </cell>
          <cell r="B1669" t="str">
            <v>Кв. 745</v>
          </cell>
          <cell r="C1669" t="str">
            <v>Подъезд №12</v>
          </cell>
          <cell r="D1669">
            <v>45526</v>
          </cell>
          <cell r="E1669" t="str">
            <v>Николаев Артём Сергеевич</v>
          </cell>
          <cell r="F1669">
            <v>45352</v>
          </cell>
          <cell r="G1669" t="str">
            <v>НЕТ</v>
          </cell>
          <cell r="H1669">
            <v>45.4</v>
          </cell>
          <cell r="I1669">
            <v>31</v>
          </cell>
        </row>
        <row r="1670">
          <cell r="A1670">
            <v>91395568</v>
          </cell>
          <cell r="B1670" t="str">
            <v>Кв. 746</v>
          </cell>
          <cell r="C1670" t="str">
            <v>Подъезд №12</v>
          </cell>
          <cell r="D1670">
            <v>45526</v>
          </cell>
          <cell r="E1670" t="str">
            <v>Колбая Анжелика Гурамовна</v>
          </cell>
          <cell r="F1670">
            <v>45372</v>
          </cell>
          <cell r="G1670" t="str">
            <v>НЕТ</v>
          </cell>
          <cell r="H1670">
            <v>64.400000000000006</v>
          </cell>
          <cell r="I1670">
            <v>31</v>
          </cell>
        </row>
        <row r="1671">
          <cell r="A1671">
            <v>91395569</v>
          </cell>
          <cell r="B1671" t="str">
            <v>Кв. 767</v>
          </cell>
          <cell r="C1671" t="str">
            <v>Подъезд №12</v>
          </cell>
          <cell r="D1671">
            <v>45526</v>
          </cell>
          <cell r="E1671" t="str">
            <v xml:space="preserve">Арутюнян Сергей Анушаванович                      </v>
          </cell>
          <cell r="F1671">
            <v>45376</v>
          </cell>
          <cell r="G1671" t="str">
            <v>НЕТ</v>
          </cell>
          <cell r="H1671">
            <v>64.400000000000006</v>
          </cell>
          <cell r="I1671">
            <v>31</v>
          </cell>
        </row>
        <row r="1672">
          <cell r="A1672">
            <v>91395600</v>
          </cell>
          <cell r="B1672" t="str">
            <v>Кв. 787</v>
          </cell>
          <cell r="C1672" t="str">
            <v>Подъезд №12</v>
          </cell>
          <cell r="D1672">
            <v>45526</v>
          </cell>
          <cell r="E1672" t="str">
            <v>Дмитриев Александр Юрьевич</v>
          </cell>
          <cell r="F1672">
            <v>45372</v>
          </cell>
          <cell r="G1672" t="str">
            <v>НЕТ</v>
          </cell>
          <cell r="H1672">
            <v>45.4</v>
          </cell>
          <cell r="I1672">
            <v>31</v>
          </cell>
        </row>
        <row r="1673">
          <cell r="A1673">
            <v>91395571</v>
          </cell>
          <cell r="B1673" t="str">
            <v>Кв. 870</v>
          </cell>
          <cell r="C1673" t="str">
            <v>Подъезд №15</v>
          </cell>
          <cell r="D1673">
            <v>45485</v>
          </cell>
          <cell r="E1673" t="str">
            <v>Арустамян Алла Сашиковна</v>
          </cell>
          <cell r="F1673">
            <v>45376</v>
          </cell>
          <cell r="G1673" t="str">
            <v>НЕТ</v>
          </cell>
          <cell r="H1673">
            <v>38.5</v>
          </cell>
          <cell r="I1673">
            <v>31</v>
          </cell>
        </row>
        <row r="1674">
          <cell r="A1674">
            <v>91395570</v>
          </cell>
          <cell r="B1674" t="str">
            <v>Кв. 919</v>
          </cell>
          <cell r="C1674" t="str">
            <v>Подъезд №15</v>
          </cell>
          <cell r="D1674">
            <v>45485</v>
          </cell>
          <cell r="E1674" t="str">
            <v>Семенихина Татьяна Игоревна</v>
          </cell>
          <cell r="F1674">
            <v>45379</v>
          </cell>
          <cell r="G1674" t="str">
            <v>НЕТ</v>
          </cell>
          <cell r="H1674">
            <v>38.6</v>
          </cell>
          <cell r="I1674">
            <v>31</v>
          </cell>
        </row>
        <row r="1675">
          <cell r="A1675">
            <v>91395574</v>
          </cell>
          <cell r="B1675" t="str">
            <v>Кв. 949</v>
          </cell>
          <cell r="C1675" t="str">
            <v>Подъезд №16</v>
          </cell>
          <cell r="D1675">
            <v>45535</v>
          </cell>
          <cell r="E1675" t="str">
            <v>Бобоева Нафиса Рахматуллоевна</v>
          </cell>
          <cell r="F1675">
            <v>45376</v>
          </cell>
          <cell r="G1675" t="str">
            <v>НЕТ</v>
          </cell>
          <cell r="H1675">
            <v>58.7</v>
          </cell>
          <cell r="I1675">
            <v>31</v>
          </cell>
        </row>
        <row r="1676">
          <cell r="A1676">
            <v>91395575</v>
          </cell>
          <cell r="B1676" t="str">
            <v>Кв. 970</v>
          </cell>
          <cell r="C1676" t="str">
            <v>Подъезд №16</v>
          </cell>
          <cell r="D1676">
            <v>45535</v>
          </cell>
          <cell r="E1676" t="str">
            <v>Шестаковский Сергей Юрьевич</v>
          </cell>
          <cell r="F1676">
            <v>45363</v>
          </cell>
          <cell r="G1676" t="str">
            <v>НЕТ</v>
          </cell>
          <cell r="H1676">
            <v>62.8</v>
          </cell>
          <cell r="I1676">
            <v>31</v>
          </cell>
        </row>
        <row r="1677">
          <cell r="A1677">
            <v>91395576</v>
          </cell>
          <cell r="B1677" t="str">
            <v>Кв. 1 116</v>
          </cell>
          <cell r="C1677" t="str">
            <v>Подъезд №17</v>
          </cell>
          <cell r="D1677">
            <v>45561</v>
          </cell>
          <cell r="E1677" t="str">
            <v>Дадашев Икромжон Иброхимович</v>
          </cell>
          <cell r="F1677">
            <v>45369</v>
          </cell>
          <cell r="G1677" t="str">
            <v>НЕТ</v>
          </cell>
          <cell r="H1677">
            <v>73</v>
          </cell>
          <cell r="I1677">
            <v>31</v>
          </cell>
        </row>
        <row r="1678">
          <cell r="A1678">
            <v>91395577</v>
          </cell>
          <cell r="B1678" t="str">
            <v>Кв. 1 138</v>
          </cell>
          <cell r="C1678" t="str">
            <v>Подъезд №17</v>
          </cell>
          <cell r="D1678">
            <v>45561</v>
          </cell>
          <cell r="E1678" t="str">
            <v>Мурзин Владимир Евгеньевич</v>
          </cell>
          <cell r="F1678">
            <v>45355</v>
          </cell>
          <cell r="G1678" t="str">
            <v>НЕТ</v>
          </cell>
          <cell r="H1678">
            <v>42.6</v>
          </cell>
          <cell r="I1678">
            <v>31</v>
          </cell>
        </row>
        <row r="1679">
          <cell r="A1679">
            <v>91395579</v>
          </cell>
          <cell r="B1679" t="str">
            <v>Кв. 1 190</v>
          </cell>
          <cell r="C1679" t="str">
            <v>Подъезд №18</v>
          </cell>
          <cell r="D1679">
            <v>45429</v>
          </cell>
          <cell r="E1679" t="str">
            <v>Бахмутова Ольга Александровна</v>
          </cell>
          <cell r="F1679">
            <v>45366</v>
          </cell>
          <cell r="G1679" t="str">
            <v>НЕТ</v>
          </cell>
          <cell r="H1679">
            <v>86.2</v>
          </cell>
          <cell r="I1679">
            <v>31</v>
          </cell>
        </row>
        <row r="1680">
          <cell r="A1680">
            <v>91395580</v>
          </cell>
          <cell r="B1680" t="str">
            <v>Кв. 1 192</v>
          </cell>
          <cell r="C1680" t="str">
            <v>Подъезд №18</v>
          </cell>
          <cell r="D1680">
            <v>45429</v>
          </cell>
          <cell r="E1680" t="str">
            <v>Кляйн Инна Михайловна</v>
          </cell>
          <cell r="F1680">
            <v>45362</v>
          </cell>
          <cell r="G1680" t="str">
            <v>НЕТ</v>
          </cell>
          <cell r="H1680">
            <v>47</v>
          </cell>
          <cell r="I1680">
            <v>31</v>
          </cell>
        </row>
        <row r="1681">
          <cell r="A1681">
            <v>91395581</v>
          </cell>
          <cell r="B1681" t="str">
            <v>Кв. 1 201</v>
          </cell>
          <cell r="C1681" t="str">
            <v>Подъезд №18</v>
          </cell>
          <cell r="D1681">
            <v>45429</v>
          </cell>
          <cell r="E1681" t="str">
            <v>Подколзин Борис Валерьевич</v>
          </cell>
          <cell r="F1681">
            <v>45369</v>
          </cell>
          <cell r="G1681" t="str">
            <v>НЕТ</v>
          </cell>
          <cell r="H1681">
            <v>45.2</v>
          </cell>
          <cell r="I1681">
            <v>31</v>
          </cell>
        </row>
        <row r="1682">
          <cell r="A1682">
            <v>91395578</v>
          </cell>
          <cell r="B1682" t="str">
            <v>Кв. 1 248</v>
          </cell>
          <cell r="C1682" t="str">
            <v>Подъезд №18</v>
          </cell>
          <cell r="D1682">
            <v>45429</v>
          </cell>
          <cell r="E1682" t="str">
            <v>Абдуллаева Эльнара Арифовна</v>
          </cell>
          <cell r="F1682">
            <v>45355</v>
          </cell>
          <cell r="G1682" t="str">
            <v>НЕТ</v>
          </cell>
          <cell r="H1682">
            <v>57</v>
          </cell>
          <cell r="I1682">
            <v>31</v>
          </cell>
        </row>
        <row r="1683">
          <cell r="A1683">
            <v>91395582</v>
          </cell>
          <cell r="B1683" t="str">
            <v>Кв. 1 351</v>
          </cell>
          <cell r="C1683" t="str">
            <v>Подъезд №19</v>
          </cell>
          <cell r="D1683">
            <v>45552</v>
          </cell>
          <cell r="E1683" t="str">
            <v>Азариашвили Анжелика Анатольевна</v>
          </cell>
          <cell r="F1683">
            <v>45369</v>
          </cell>
          <cell r="G1683" t="str">
            <v>НЕТ</v>
          </cell>
          <cell r="H1683">
            <v>48.7</v>
          </cell>
          <cell r="I1683">
            <v>31</v>
          </cell>
        </row>
        <row r="1684">
          <cell r="A1684">
            <v>91395583</v>
          </cell>
          <cell r="B1684" t="str">
            <v>Кв. 127</v>
          </cell>
          <cell r="C1684" t="str">
            <v>Подъезд №2</v>
          </cell>
          <cell r="D1684">
            <v>45485</v>
          </cell>
          <cell r="E1684" t="str">
            <v>Ермалюк Дарья Валерьевна</v>
          </cell>
          <cell r="F1684">
            <v>45369</v>
          </cell>
          <cell r="G1684" t="str">
            <v>НЕТ</v>
          </cell>
          <cell r="H1684">
            <v>73.3</v>
          </cell>
          <cell r="I1684">
            <v>31</v>
          </cell>
        </row>
        <row r="1685">
          <cell r="A1685">
            <v>91395586</v>
          </cell>
          <cell r="B1685" t="str">
            <v>Кв. 186</v>
          </cell>
          <cell r="C1685" t="str">
            <v>Подъезд №3</v>
          </cell>
          <cell r="D1685">
            <v>45540</v>
          </cell>
          <cell r="E1685" t="str">
            <v>Цыганко Вячеслав Иванович</v>
          </cell>
          <cell r="F1685">
            <v>45379</v>
          </cell>
          <cell r="G1685" t="str">
            <v>НЕТ</v>
          </cell>
          <cell r="H1685">
            <v>28.9</v>
          </cell>
          <cell r="I1685">
            <v>31</v>
          </cell>
        </row>
        <row r="1686">
          <cell r="A1686">
            <v>91395584</v>
          </cell>
          <cell r="B1686" t="str">
            <v>Кв. 230</v>
          </cell>
          <cell r="C1686" t="str">
            <v>Подъезд №3</v>
          </cell>
          <cell r="D1686">
            <v>45540</v>
          </cell>
          <cell r="E1686" t="str">
            <v>Соловьева Ольга Юрьевна</v>
          </cell>
          <cell r="F1686">
            <v>45372</v>
          </cell>
          <cell r="G1686" t="str">
            <v>НЕТ</v>
          </cell>
          <cell r="H1686">
            <v>42.5</v>
          </cell>
          <cell r="I1686">
            <v>31</v>
          </cell>
        </row>
        <row r="1687">
          <cell r="A1687">
            <v>91395602</v>
          </cell>
          <cell r="B1687" t="str">
            <v>Кв. 265</v>
          </cell>
          <cell r="C1687" t="str">
            <v>Подъезд №3</v>
          </cell>
          <cell r="D1687">
            <v>45540</v>
          </cell>
          <cell r="E1687" t="str">
            <v>Лунев Алексей Юрьевич</v>
          </cell>
          <cell r="F1687">
            <v>45369</v>
          </cell>
          <cell r="G1687" t="str">
            <v>НЕТ</v>
          </cell>
          <cell r="H1687">
            <v>42.5</v>
          </cell>
          <cell r="I1687">
            <v>31</v>
          </cell>
        </row>
        <row r="1688">
          <cell r="A1688">
            <v>91395585</v>
          </cell>
          <cell r="B1688" t="str">
            <v>Кв. 277</v>
          </cell>
          <cell r="C1688" t="str">
            <v>Подъезд №3</v>
          </cell>
          <cell r="D1688">
            <v>45540</v>
          </cell>
          <cell r="E1688" t="str">
            <v>Малик Алёна Сергеевна</v>
          </cell>
          <cell r="F1688">
            <v>45355</v>
          </cell>
          <cell r="G1688" t="str">
            <v>НЕТ</v>
          </cell>
          <cell r="H1688">
            <v>28.9</v>
          </cell>
          <cell r="I1688">
            <v>31</v>
          </cell>
        </row>
        <row r="1689">
          <cell r="A1689">
            <v>91395590</v>
          </cell>
          <cell r="B1689" t="str">
            <v>Кв. 320</v>
          </cell>
          <cell r="C1689" t="str">
            <v>Подъезд №4</v>
          </cell>
          <cell r="D1689">
            <v>45426</v>
          </cell>
          <cell r="E1689" t="str">
            <v>Чёрная Елена Анатольевна</v>
          </cell>
          <cell r="F1689">
            <v>45352</v>
          </cell>
          <cell r="G1689" t="str">
            <v>НЕТ</v>
          </cell>
          <cell r="H1689">
            <v>25.9</v>
          </cell>
          <cell r="I1689">
            <v>31</v>
          </cell>
        </row>
        <row r="1690">
          <cell r="A1690">
            <v>91395591</v>
          </cell>
          <cell r="B1690" t="str">
            <v>Кв. 331</v>
          </cell>
          <cell r="C1690" t="str">
            <v>Подъезд №4</v>
          </cell>
          <cell r="D1690">
            <v>45426</v>
          </cell>
          <cell r="E1690" t="str">
            <v>Ряплова Евгения Валерьевна</v>
          </cell>
          <cell r="F1690">
            <v>45376</v>
          </cell>
          <cell r="G1690" t="str">
            <v>НЕТ</v>
          </cell>
          <cell r="H1690">
            <v>25.9</v>
          </cell>
          <cell r="I1690">
            <v>31</v>
          </cell>
        </row>
        <row r="1691">
          <cell r="A1691">
            <v>91395592</v>
          </cell>
          <cell r="B1691" t="str">
            <v>Кв. 347</v>
          </cell>
          <cell r="C1691" t="str">
            <v>Подъезд №4</v>
          </cell>
          <cell r="D1691">
            <v>45426</v>
          </cell>
          <cell r="E1691" t="str">
            <v>Исаков Станислав Алексеевич</v>
          </cell>
          <cell r="F1691">
            <v>45355</v>
          </cell>
          <cell r="G1691" t="str">
            <v>НЕТ</v>
          </cell>
          <cell r="H1691">
            <v>37.9</v>
          </cell>
          <cell r="I1691">
            <v>31</v>
          </cell>
        </row>
        <row r="1692">
          <cell r="A1692">
            <v>91395593</v>
          </cell>
          <cell r="B1692" t="str">
            <v>Кв. 355</v>
          </cell>
          <cell r="C1692" t="str">
            <v>Подъезд №4</v>
          </cell>
          <cell r="D1692">
            <v>45426</v>
          </cell>
          <cell r="E1692" t="str">
            <v>Богомолов Дмитрий Вадимович</v>
          </cell>
          <cell r="F1692">
            <v>45369</v>
          </cell>
          <cell r="G1692" t="str">
            <v>НЕТ</v>
          </cell>
          <cell r="H1692">
            <v>25.9</v>
          </cell>
          <cell r="I1692">
            <v>31</v>
          </cell>
        </row>
        <row r="1693">
          <cell r="A1693">
            <v>91395587</v>
          </cell>
          <cell r="B1693" t="str">
            <v>Кв. 380</v>
          </cell>
          <cell r="C1693" t="str">
            <v>Подъезд №4</v>
          </cell>
          <cell r="D1693">
            <v>45426</v>
          </cell>
          <cell r="E1693" t="str">
            <v>Федорова Лариса Брониславовна</v>
          </cell>
          <cell r="F1693">
            <v>45358</v>
          </cell>
          <cell r="G1693" t="str">
            <v>НЕТ</v>
          </cell>
          <cell r="H1693">
            <v>25.9</v>
          </cell>
          <cell r="I1693">
            <v>31</v>
          </cell>
        </row>
        <row r="1694">
          <cell r="A1694">
            <v>91395588</v>
          </cell>
          <cell r="B1694" t="str">
            <v>Кв. 410</v>
          </cell>
          <cell r="C1694" t="str">
            <v>Подъезд №4</v>
          </cell>
          <cell r="D1694">
            <v>45426</v>
          </cell>
          <cell r="E1694" t="str">
            <v>Бажанов Леонид Константинович</v>
          </cell>
          <cell r="F1694">
            <v>45376</v>
          </cell>
          <cell r="G1694" t="str">
            <v>НЕТ</v>
          </cell>
          <cell r="H1694">
            <v>25.9</v>
          </cell>
          <cell r="I1694">
            <v>31</v>
          </cell>
        </row>
        <row r="1695">
          <cell r="A1695">
            <v>91395589</v>
          </cell>
          <cell r="B1695" t="str">
            <v>Кв. 415</v>
          </cell>
          <cell r="C1695" t="str">
            <v>Подъезд №4</v>
          </cell>
          <cell r="D1695">
            <v>45426</v>
          </cell>
          <cell r="E1695" t="str">
            <v>Рыбаков Юрий Владимирович</v>
          </cell>
          <cell r="F1695">
            <v>45370</v>
          </cell>
          <cell r="G1695" t="str">
            <v>НЕТ</v>
          </cell>
          <cell r="H1695">
            <v>25.9</v>
          </cell>
          <cell r="I1695">
            <v>31</v>
          </cell>
        </row>
        <row r="1696">
          <cell r="A1696">
            <v>91511408</v>
          </cell>
          <cell r="B1696" t="str">
            <v>Кв. 445</v>
          </cell>
          <cell r="C1696" t="str">
            <v>Подъезд №5</v>
          </cell>
          <cell r="D1696">
            <v>45426</v>
          </cell>
          <cell r="E1696" t="str">
            <v>Аржаков Даниил Олегович</v>
          </cell>
          <cell r="F1696">
            <v>45369</v>
          </cell>
          <cell r="G1696" t="str">
            <v>НЕТ</v>
          </cell>
          <cell r="H1696">
            <v>37.200000000000003</v>
          </cell>
          <cell r="I1696">
            <v>31</v>
          </cell>
        </row>
        <row r="1697">
          <cell r="A1697">
            <v>91395595</v>
          </cell>
          <cell r="B1697" t="str">
            <v>Кв. 452</v>
          </cell>
          <cell r="C1697" t="str">
            <v>Подъезд №5</v>
          </cell>
          <cell r="D1697">
            <v>45426</v>
          </cell>
          <cell r="E1697" t="str">
            <v>Клецов Антон Григорьевич</v>
          </cell>
          <cell r="F1697">
            <v>45369</v>
          </cell>
          <cell r="G1697" t="str">
            <v>НЕТ</v>
          </cell>
          <cell r="H1697">
            <v>70</v>
          </cell>
          <cell r="I1697">
            <v>31</v>
          </cell>
        </row>
        <row r="1698">
          <cell r="A1698">
            <v>91395597</v>
          </cell>
          <cell r="B1698" t="str">
            <v>Кв. 477</v>
          </cell>
          <cell r="C1698" t="str">
            <v>Подъезд №6</v>
          </cell>
          <cell r="D1698">
            <v>45433</v>
          </cell>
          <cell r="E1698" t="str">
            <v>Щедривая Дарья Павловна</v>
          </cell>
          <cell r="F1698">
            <v>45356</v>
          </cell>
          <cell r="G1698" t="str">
            <v>НЕТ</v>
          </cell>
          <cell r="H1698">
            <v>33.6</v>
          </cell>
          <cell r="I1698">
            <v>31</v>
          </cell>
        </row>
        <row r="1699">
          <cell r="A1699">
            <v>91395596</v>
          </cell>
          <cell r="B1699" t="str">
            <v>Кв. 493</v>
          </cell>
          <cell r="C1699" t="str">
            <v>Подъезд №6</v>
          </cell>
          <cell r="D1699">
            <v>45433</v>
          </cell>
          <cell r="E1699" t="str">
            <v>Приятнова Александра Олеговна</v>
          </cell>
          <cell r="F1699">
            <v>45352</v>
          </cell>
          <cell r="G1699" t="str">
            <v>НЕТ</v>
          </cell>
          <cell r="H1699">
            <v>33.6</v>
          </cell>
          <cell r="I1699">
            <v>31</v>
          </cell>
        </row>
        <row r="1700">
          <cell r="A1700">
            <v>91395598</v>
          </cell>
          <cell r="B1700" t="str">
            <v>Кв. 508</v>
          </cell>
          <cell r="C1700" t="str">
            <v>Подъезд №7</v>
          </cell>
          <cell r="D1700">
            <v>45426</v>
          </cell>
          <cell r="E1700" t="str">
            <v>Рябичко Валентин Валентинович</v>
          </cell>
          <cell r="F1700">
            <v>45364</v>
          </cell>
          <cell r="G1700" t="str">
            <v>НЕТ</v>
          </cell>
          <cell r="H1700">
            <v>58</v>
          </cell>
          <cell r="I1700">
            <v>31</v>
          </cell>
        </row>
        <row r="1701">
          <cell r="A1701">
            <v>91395599</v>
          </cell>
          <cell r="B1701" t="str">
            <v>Кв. 559</v>
          </cell>
          <cell r="C1701" t="str">
            <v>Подъезд №9</v>
          </cell>
          <cell r="D1701">
            <v>45433</v>
          </cell>
          <cell r="E1701" t="str">
            <v>Вахобова София Абдуллоевна</v>
          </cell>
          <cell r="F1701">
            <v>45379</v>
          </cell>
          <cell r="G1701" t="str">
            <v>НЕТ</v>
          </cell>
          <cell r="H1701">
            <v>69.5</v>
          </cell>
          <cell r="I1701">
            <v>31</v>
          </cell>
        </row>
        <row r="1702">
          <cell r="A1702">
            <v>91395563</v>
          </cell>
          <cell r="B1702" t="str">
            <v>Кв. 588</v>
          </cell>
          <cell r="C1702" t="str">
            <v>Подъезд №10</v>
          </cell>
          <cell r="D1702">
            <v>45552</v>
          </cell>
          <cell r="E1702" t="str">
            <v>Анохина Марина Валериевна</v>
          </cell>
          <cell r="F1702">
            <v>45378</v>
          </cell>
          <cell r="G1702" t="str">
            <v>НЕТ</v>
          </cell>
          <cell r="H1702">
            <v>54.2</v>
          </cell>
          <cell r="I1702">
            <v>31</v>
          </cell>
        </row>
        <row r="1703">
          <cell r="A1703">
            <v>91395564</v>
          </cell>
          <cell r="B1703" t="str">
            <v>Кв. 594</v>
          </cell>
          <cell r="C1703" t="str">
            <v>Подъезд №10</v>
          </cell>
          <cell r="D1703">
            <v>45552</v>
          </cell>
          <cell r="E1703" t="str">
            <v>Фатеев Дмитрий Николаевич</v>
          </cell>
          <cell r="F1703">
            <v>45369</v>
          </cell>
          <cell r="G1703" t="str">
            <v>НЕТ</v>
          </cell>
          <cell r="H1703">
            <v>38.1</v>
          </cell>
          <cell r="I1703">
            <v>31</v>
          </cell>
        </row>
        <row r="1704">
          <cell r="A1704">
            <v>91395562</v>
          </cell>
          <cell r="B1704" t="str">
            <v>Кв. 622</v>
          </cell>
          <cell r="C1704" t="str">
            <v>Подъезд №10</v>
          </cell>
          <cell r="D1704">
            <v>45552</v>
          </cell>
          <cell r="E1704" t="str">
            <v>Мирзоян Арег Тигранович</v>
          </cell>
          <cell r="F1704">
            <v>45377</v>
          </cell>
          <cell r="G1704" t="str">
            <v>НЕТ</v>
          </cell>
          <cell r="H1704">
            <v>38.1</v>
          </cell>
          <cell r="I1704">
            <v>31</v>
          </cell>
        </row>
        <row r="1705">
          <cell r="A1705">
            <v>91395565</v>
          </cell>
          <cell r="B1705" t="str">
            <v>Кв. 649</v>
          </cell>
          <cell r="C1705" t="str">
            <v>Подъезд №11</v>
          </cell>
          <cell r="D1705">
            <v>45485</v>
          </cell>
          <cell r="E1705" t="str">
            <v>Ефимов-Комаров Антон Вадимович</v>
          </cell>
          <cell r="F1705">
            <v>45377</v>
          </cell>
          <cell r="G1705" t="str">
            <v>НЕТ</v>
          </cell>
          <cell r="H1705">
            <v>54.6</v>
          </cell>
          <cell r="I1705">
            <v>31</v>
          </cell>
        </row>
        <row r="1706">
          <cell r="A1706">
            <v>91395566</v>
          </cell>
          <cell r="B1706" t="str">
            <v>Кв. 665</v>
          </cell>
          <cell r="C1706" t="str">
            <v>Подъезд №11</v>
          </cell>
          <cell r="D1706">
            <v>45485</v>
          </cell>
          <cell r="E1706" t="str">
            <v>Сивякова Елена Александровна</v>
          </cell>
          <cell r="F1706">
            <v>45357</v>
          </cell>
          <cell r="G1706" t="str">
            <v>НЕТ</v>
          </cell>
          <cell r="H1706">
            <v>30.8</v>
          </cell>
          <cell r="I1706">
            <v>31</v>
          </cell>
        </row>
        <row r="1707">
          <cell r="A1707">
            <v>91511394</v>
          </cell>
          <cell r="B1707" t="str">
            <v>Кв. 1 058</v>
          </cell>
          <cell r="C1707" t="str">
            <v>Подъезд №17</v>
          </cell>
          <cell r="D1707">
            <v>45561</v>
          </cell>
          <cell r="E1707" t="str">
            <v>Прохоров Михаил Валерьевич</v>
          </cell>
          <cell r="F1707">
            <v>45397</v>
          </cell>
          <cell r="G1707" t="str">
            <v>НЕТ</v>
          </cell>
          <cell r="H1707">
            <v>45.5</v>
          </cell>
          <cell r="I1707">
            <v>31</v>
          </cell>
        </row>
        <row r="1708">
          <cell r="A1708">
            <v>91511395</v>
          </cell>
          <cell r="B1708" t="str">
            <v>Кв. 899</v>
          </cell>
          <cell r="C1708" t="str">
            <v>Подъезд №15</v>
          </cell>
          <cell r="D1708">
            <v>45485</v>
          </cell>
          <cell r="E1708" t="str">
            <v>Плесова Ольга Георгиевна</v>
          </cell>
          <cell r="F1708">
            <v>45398</v>
          </cell>
          <cell r="G1708" t="str">
            <v>НЕТ</v>
          </cell>
          <cell r="H1708">
            <v>38.6</v>
          </cell>
          <cell r="I1708">
            <v>31</v>
          </cell>
        </row>
        <row r="1709">
          <cell r="A1709">
            <v>91511396</v>
          </cell>
          <cell r="B1709" t="str">
            <v>Кв. 926</v>
          </cell>
          <cell r="C1709" t="str">
            <v>Подъезд №15</v>
          </cell>
          <cell r="D1709">
            <v>45485</v>
          </cell>
          <cell r="E1709" t="str">
            <v>Михалев Антон Алексеевич</v>
          </cell>
          <cell r="F1709">
            <v>45383</v>
          </cell>
          <cell r="G1709" t="str">
            <v>НЕТ</v>
          </cell>
          <cell r="H1709">
            <v>38.5</v>
          </cell>
          <cell r="I1709">
            <v>31</v>
          </cell>
        </row>
        <row r="1710">
          <cell r="A1710">
            <v>91511397</v>
          </cell>
          <cell r="B1710" t="str">
            <v>Кв. 966</v>
          </cell>
          <cell r="C1710" t="str">
            <v>Подъезд №16</v>
          </cell>
          <cell r="D1710">
            <v>45535</v>
          </cell>
          <cell r="E1710" t="str">
            <v>Аниськин Иван Николаевич</v>
          </cell>
          <cell r="F1710">
            <v>45405</v>
          </cell>
          <cell r="G1710" t="str">
            <v>НЕТ</v>
          </cell>
          <cell r="H1710">
            <v>36.799999999999997</v>
          </cell>
          <cell r="I1710">
            <v>31</v>
          </cell>
        </row>
        <row r="1711">
          <cell r="A1711">
            <v>91511398</v>
          </cell>
          <cell r="B1711" t="str">
            <v>Кв. 973</v>
          </cell>
          <cell r="C1711" t="str">
            <v>Подъезд №16</v>
          </cell>
          <cell r="D1711">
            <v>45535</v>
          </cell>
          <cell r="E1711" t="str">
            <v>Лобанов Станислав Владимирович</v>
          </cell>
          <cell r="F1711">
            <v>45405</v>
          </cell>
          <cell r="G1711" t="str">
            <v>НЕТ</v>
          </cell>
          <cell r="H1711">
            <v>58.7</v>
          </cell>
          <cell r="I1711">
            <v>31</v>
          </cell>
        </row>
        <row r="1712">
          <cell r="A1712">
            <v>91511417</v>
          </cell>
          <cell r="B1712" t="str">
            <v>Кв. 1 150</v>
          </cell>
          <cell r="C1712" t="str">
            <v>Подъезд №17</v>
          </cell>
          <cell r="D1712">
            <v>45561</v>
          </cell>
          <cell r="E1712" t="str">
            <v>Тарасенко Наталья Сергеевна</v>
          </cell>
          <cell r="F1712">
            <v>45390</v>
          </cell>
          <cell r="G1712" t="str">
            <v>НЕТ</v>
          </cell>
          <cell r="H1712">
            <v>26</v>
          </cell>
          <cell r="I1712">
            <v>31</v>
          </cell>
        </row>
        <row r="1713">
          <cell r="A1713">
            <v>91511419</v>
          </cell>
          <cell r="B1713" t="str">
            <v>Кв. 1 257</v>
          </cell>
          <cell r="C1713" t="str">
            <v>Подъезд №18</v>
          </cell>
          <cell r="D1713">
            <v>45429</v>
          </cell>
          <cell r="E1713" t="str">
            <v>Касьянов Даниил Сергеевич</v>
          </cell>
          <cell r="F1713">
            <v>45409</v>
          </cell>
          <cell r="G1713" t="str">
            <v>НЕТ</v>
          </cell>
          <cell r="H1713">
            <v>47</v>
          </cell>
          <cell r="I1713">
            <v>31</v>
          </cell>
        </row>
        <row r="1714">
          <cell r="A1714">
            <v>91511420</v>
          </cell>
          <cell r="B1714" t="str">
            <v>Кв. 1 279</v>
          </cell>
          <cell r="C1714" t="str">
            <v>Подъезд №19</v>
          </cell>
          <cell r="D1714">
            <v>45552</v>
          </cell>
          <cell r="E1714" t="str">
            <v>Щербовских Алексей Александрович</v>
          </cell>
          <cell r="F1714">
            <v>45393</v>
          </cell>
          <cell r="G1714" t="str">
            <v>НЕТ</v>
          </cell>
          <cell r="H1714">
            <v>51.9</v>
          </cell>
          <cell r="I1714">
            <v>31</v>
          </cell>
        </row>
        <row r="1715">
          <cell r="A1715">
            <v>91511421</v>
          </cell>
          <cell r="B1715" t="str">
            <v>Кв. 1 347</v>
          </cell>
          <cell r="C1715" t="str">
            <v>Подъезд №19</v>
          </cell>
          <cell r="D1715">
            <v>45552</v>
          </cell>
          <cell r="E1715" t="str">
            <v>Лазарева Ирина Константиновна</v>
          </cell>
          <cell r="F1715">
            <v>45400</v>
          </cell>
          <cell r="G1715" t="str">
            <v>НЕТ</v>
          </cell>
          <cell r="H1715">
            <v>44.9</v>
          </cell>
          <cell r="I1715">
            <v>31</v>
          </cell>
        </row>
        <row r="1716">
          <cell r="A1716">
            <v>91511423</v>
          </cell>
          <cell r="B1716" t="str">
            <v>Кв. 1 353</v>
          </cell>
          <cell r="C1716" t="str">
            <v>Подъезд №19</v>
          </cell>
          <cell r="D1716">
            <v>45552</v>
          </cell>
          <cell r="E1716" t="str">
            <v>Князькова Татьяна Алексеевна</v>
          </cell>
          <cell r="F1716">
            <v>45397</v>
          </cell>
          <cell r="G1716" t="str">
            <v>НЕТ</v>
          </cell>
          <cell r="H1716">
            <v>86.3</v>
          </cell>
          <cell r="I1716">
            <v>31</v>
          </cell>
        </row>
        <row r="1717">
          <cell r="A1717">
            <v>91511424</v>
          </cell>
          <cell r="B1717" t="str">
            <v>Кв. 1 406</v>
          </cell>
          <cell r="C1717" t="str">
            <v>Подъезд №20</v>
          </cell>
          <cell r="D1717">
            <v>45559</v>
          </cell>
          <cell r="E1717" t="str">
            <v>Резникова Мария Игоревна</v>
          </cell>
          <cell r="F1717">
            <v>45409</v>
          </cell>
          <cell r="G1717" t="str">
            <v>НЕТ</v>
          </cell>
          <cell r="H1717">
            <v>32.200000000000003</v>
          </cell>
          <cell r="I1717">
            <v>31</v>
          </cell>
        </row>
        <row r="1718">
          <cell r="A1718">
            <v>91511401</v>
          </cell>
          <cell r="B1718" t="str">
            <v>Кв. 109</v>
          </cell>
          <cell r="C1718" t="str">
            <v>Подъезд №2</v>
          </cell>
          <cell r="D1718">
            <v>45485</v>
          </cell>
          <cell r="E1718" t="str">
            <v>Адилова Мария Адиловна</v>
          </cell>
          <cell r="F1718">
            <v>45383</v>
          </cell>
          <cell r="G1718" t="str">
            <v>НЕТ</v>
          </cell>
          <cell r="H1718">
            <v>58.4</v>
          </cell>
          <cell r="I1718">
            <v>31</v>
          </cell>
        </row>
        <row r="1719">
          <cell r="A1719">
            <v>91511402</v>
          </cell>
          <cell r="B1719" t="str">
            <v>Кв. 235</v>
          </cell>
          <cell r="C1719" t="str">
            <v>Подъезд №3</v>
          </cell>
          <cell r="D1719">
            <v>45540</v>
          </cell>
          <cell r="E1719" t="str">
            <v>Елизаров Артём Петрович</v>
          </cell>
          <cell r="F1719">
            <v>45409</v>
          </cell>
          <cell r="G1719" t="str">
            <v>НЕТ</v>
          </cell>
          <cell r="H1719">
            <v>28.9</v>
          </cell>
          <cell r="I1719">
            <v>31</v>
          </cell>
        </row>
        <row r="1720">
          <cell r="A1720">
            <v>91511403</v>
          </cell>
          <cell r="B1720" t="str">
            <v>Кв. 29</v>
          </cell>
          <cell r="C1720" t="str">
            <v>Подъезд №1</v>
          </cell>
          <cell r="D1720">
            <v>45485</v>
          </cell>
          <cell r="E1720" t="str">
            <v>Мурадов Ариз Юрист оглы</v>
          </cell>
          <cell r="F1720">
            <v>45407</v>
          </cell>
          <cell r="G1720" t="str">
            <v>НЕТ</v>
          </cell>
          <cell r="H1720">
            <v>51.1</v>
          </cell>
          <cell r="I1720">
            <v>31</v>
          </cell>
        </row>
        <row r="1721">
          <cell r="A1721">
            <v>91511406</v>
          </cell>
          <cell r="B1721" t="str">
            <v>Кв. 385</v>
          </cell>
          <cell r="C1721" t="str">
            <v>Подъезд №4</v>
          </cell>
          <cell r="D1721">
            <v>45426</v>
          </cell>
          <cell r="E1721" t="str">
            <v>Давыдов Александр Анатольевич</v>
          </cell>
          <cell r="F1721">
            <v>45390</v>
          </cell>
          <cell r="G1721" t="str">
            <v>НЕТ</v>
          </cell>
          <cell r="H1721">
            <v>25.9</v>
          </cell>
          <cell r="I1721">
            <v>31</v>
          </cell>
        </row>
        <row r="1722">
          <cell r="A1722">
            <v>91511414</v>
          </cell>
          <cell r="B1722" t="str">
            <v>Кв. 615</v>
          </cell>
          <cell r="C1722" t="str">
            <v>Подъезд №10</v>
          </cell>
          <cell r="D1722">
            <v>45552</v>
          </cell>
          <cell r="E1722" t="str">
            <v>Давыдова Алина Сергеевна</v>
          </cell>
          <cell r="F1722">
            <v>45397</v>
          </cell>
          <cell r="G1722" t="str">
            <v>НЕТ</v>
          </cell>
          <cell r="H1722">
            <v>58</v>
          </cell>
          <cell r="I1722">
            <v>31</v>
          </cell>
        </row>
        <row r="1723">
          <cell r="A1723">
            <v>91511415</v>
          </cell>
          <cell r="B1723" t="str">
            <v>Кв. 662</v>
          </cell>
          <cell r="C1723" t="str">
            <v>Подъезд №11</v>
          </cell>
          <cell r="D1723">
            <v>45485</v>
          </cell>
          <cell r="E1723" t="str">
            <v>Асланян Даниел Арменович</v>
          </cell>
          <cell r="F1723">
            <v>45406</v>
          </cell>
          <cell r="G1723" t="str">
            <v>НЕТ</v>
          </cell>
          <cell r="H1723">
            <v>37</v>
          </cell>
          <cell r="I1723">
            <v>31</v>
          </cell>
        </row>
        <row r="1724">
          <cell r="A1724">
            <v>91511416</v>
          </cell>
          <cell r="B1724" t="str">
            <v>Кв. 688</v>
          </cell>
          <cell r="C1724" t="str">
            <v>Подъезд №11</v>
          </cell>
          <cell r="D1724">
            <v>45485</v>
          </cell>
          <cell r="E1724" t="str">
            <v>Аристова Ольга Сергеевна</v>
          </cell>
          <cell r="F1724">
            <v>45383</v>
          </cell>
          <cell r="G1724" t="str">
            <v>НЕТ</v>
          </cell>
          <cell r="H1724">
            <v>58.6</v>
          </cell>
          <cell r="I1724">
            <v>31</v>
          </cell>
        </row>
        <row r="1725">
          <cell r="A1725">
            <v>91511404</v>
          </cell>
          <cell r="B1725" t="str">
            <v>Кв. 74</v>
          </cell>
          <cell r="C1725" t="str">
            <v>Подъезд №1</v>
          </cell>
          <cell r="D1725">
            <v>45485</v>
          </cell>
          <cell r="E1725" t="str">
            <v>Шаляева Екатерина Николаевна</v>
          </cell>
          <cell r="F1725">
            <v>45409</v>
          </cell>
          <cell r="G1725" t="str">
            <v>НЕТ</v>
          </cell>
          <cell r="H1725">
            <v>32.200000000000003</v>
          </cell>
          <cell r="I1725">
            <v>31</v>
          </cell>
        </row>
        <row r="1726">
          <cell r="A1726">
            <v>91511405</v>
          </cell>
          <cell r="B1726" t="str">
            <v>Кв. 94</v>
          </cell>
          <cell r="C1726" t="str">
            <v>Подъезд №2</v>
          </cell>
          <cell r="D1726">
            <v>45485</v>
          </cell>
          <cell r="E1726" t="str">
            <v>Шестерин Максим Васильевич</v>
          </cell>
          <cell r="F1726">
            <v>45406</v>
          </cell>
          <cell r="G1726" t="str">
            <v>НЕТ</v>
          </cell>
          <cell r="H1726">
            <v>58.4</v>
          </cell>
          <cell r="I1726">
            <v>31</v>
          </cell>
        </row>
        <row r="1727">
          <cell r="A1727">
            <v>91538282</v>
          </cell>
          <cell r="B1727" t="str">
            <v>Кв. 1 188</v>
          </cell>
          <cell r="C1727" t="str">
            <v>Подъезд №18</v>
          </cell>
          <cell r="D1727">
            <v>45429</v>
          </cell>
          <cell r="E1727" t="str">
            <v xml:space="preserve">Андрейкин Игорь Андреевич                         </v>
          </cell>
          <cell r="F1727">
            <v>45437</v>
          </cell>
          <cell r="G1727" t="str">
            <v>НЕТ</v>
          </cell>
          <cell r="H1727">
            <v>57.9</v>
          </cell>
          <cell r="I1727">
            <v>7</v>
          </cell>
        </row>
        <row r="1728">
          <cell r="A1728">
            <v>91511196</v>
          </cell>
          <cell r="B1728" t="str">
            <v>Кв. 1 195</v>
          </cell>
          <cell r="C1728" t="str">
            <v>Подъезд №18</v>
          </cell>
          <cell r="D1728">
            <v>45429</v>
          </cell>
          <cell r="E1728" t="str">
            <v xml:space="preserve">Дарбинян Эрикназ Суреновна                        </v>
          </cell>
          <cell r="F1728">
            <v>45436</v>
          </cell>
          <cell r="G1728" t="str">
            <v>НЕТ</v>
          </cell>
          <cell r="H1728">
            <v>86.2</v>
          </cell>
          <cell r="I1728">
            <v>8</v>
          </cell>
        </row>
        <row r="1729">
          <cell r="A1729">
            <v>91511197</v>
          </cell>
          <cell r="B1729" t="str">
            <v>Кв. 1 196</v>
          </cell>
          <cell r="C1729" t="str">
            <v>Подъезд №18</v>
          </cell>
          <cell r="D1729">
            <v>45429</v>
          </cell>
          <cell r="E1729" t="str">
            <v xml:space="preserve">Гладков Дмитрий Вадимович                         </v>
          </cell>
          <cell r="F1729">
            <v>45442</v>
          </cell>
          <cell r="G1729" t="str">
            <v>НЕТ</v>
          </cell>
          <cell r="H1729">
            <v>45.2</v>
          </cell>
          <cell r="I1729">
            <v>2</v>
          </cell>
        </row>
        <row r="1730">
          <cell r="A1730">
            <v>91511199</v>
          </cell>
          <cell r="B1730" t="str">
            <v>Кв. 1 202</v>
          </cell>
          <cell r="C1730" t="str">
            <v>Подъезд №18</v>
          </cell>
          <cell r="D1730">
            <v>45429</v>
          </cell>
          <cell r="E1730" t="str">
            <v xml:space="preserve">Ратникова Полина Сергеевна                        </v>
          </cell>
          <cell r="F1730">
            <v>45442</v>
          </cell>
          <cell r="G1730" t="str">
            <v>НЕТ</v>
          </cell>
          <cell r="H1730">
            <v>47</v>
          </cell>
          <cell r="I1730">
            <v>2</v>
          </cell>
        </row>
        <row r="1731">
          <cell r="A1731">
            <v>91511201</v>
          </cell>
          <cell r="B1731" t="str">
            <v>Кв. 1 205</v>
          </cell>
          <cell r="C1731" t="str">
            <v>Подъезд №18</v>
          </cell>
          <cell r="D1731">
            <v>45429</v>
          </cell>
          <cell r="E1731" t="str">
            <v xml:space="preserve">Мещалкин Иван Иванович                            </v>
          </cell>
          <cell r="F1731">
            <v>45426</v>
          </cell>
          <cell r="G1731" t="str">
            <v>НЕТ</v>
          </cell>
          <cell r="H1731">
            <v>89.9</v>
          </cell>
          <cell r="I1731">
            <v>18</v>
          </cell>
        </row>
        <row r="1732">
          <cell r="A1732">
            <v>91511203</v>
          </cell>
          <cell r="B1732" t="str">
            <v>Кв. 1 211</v>
          </cell>
          <cell r="C1732" t="str">
            <v>Подъезд №18</v>
          </cell>
          <cell r="D1732">
            <v>45429</v>
          </cell>
          <cell r="E1732" t="str">
            <v xml:space="preserve">Попович Алексей Иванович                          </v>
          </cell>
          <cell r="F1732">
            <v>45443</v>
          </cell>
          <cell r="G1732" t="str">
            <v>НЕТ</v>
          </cell>
          <cell r="H1732">
            <v>45.2</v>
          </cell>
          <cell r="I1732">
            <v>1</v>
          </cell>
        </row>
        <row r="1733">
          <cell r="A1733">
            <v>91511206</v>
          </cell>
          <cell r="B1733" t="str">
            <v>Кв. 1 217</v>
          </cell>
          <cell r="C1733" t="str">
            <v>Подъезд №18</v>
          </cell>
          <cell r="D1733">
            <v>45429</v>
          </cell>
          <cell r="E1733" t="str">
            <v xml:space="preserve">Карпухин Александр Алексеевич                     </v>
          </cell>
          <cell r="F1733">
            <v>45443</v>
          </cell>
          <cell r="G1733" t="str">
            <v>НЕТ</v>
          </cell>
          <cell r="H1733">
            <v>47</v>
          </cell>
          <cell r="I1733">
            <v>1</v>
          </cell>
        </row>
        <row r="1734">
          <cell r="A1734">
            <v>91511207</v>
          </cell>
          <cell r="B1734" t="str">
            <v>Кв. 1 219</v>
          </cell>
          <cell r="C1734" t="str">
            <v>Подъезд №18</v>
          </cell>
          <cell r="D1734">
            <v>45429</v>
          </cell>
          <cell r="E1734" t="str">
            <v xml:space="preserve">Егикян Армен Спартакович                          </v>
          </cell>
          <cell r="F1734">
            <v>45440</v>
          </cell>
          <cell r="G1734" t="str">
            <v>НЕТ</v>
          </cell>
          <cell r="H1734">
            <v>53.5</v>
          </cell>
          <cell r="I1734">
            <v>4</v>
          </cell>
        </row>
        <row r="1735">
          <cell r="A1735">
            <v>91511208</v>
          </cell>
          <cell r="B1735" t="str">
            <v>Кв. 1 221</v>
          </cell>
          <cell r="C1735" t="str">
            <v>Подъезд №18</v>
          </cell>
          <cell r="D1735">
            <v>45429</v>
          </cell>
          <cell r="E1735" t="str">
            <v xml:space="preserve">Вербицкий Владимир Александрович                  </v>
          </cell>
          <cell r="F1735">
            <v>45436</v>
          </cell>
          <cell r="G1735" t="str">
            <v>НЕТ</v>
          </cell>
          <cell r="H1735">
            <v>45.2</v>
          </cell>
          <cell r="I1735">
            <v>8</v>
          </cell>
        </row>
        <row r="1736">
          <cell r="A1736">
            <v>91511209</v>
          </cell>
          <cell r="B1736" t="str">
            <v>Кв. 1 222</v>
          </cell>
          <cell r="C1736" t="str">
            <v>Подъезд №18</v>
          </cell>
          <cell r="D1736">
            <v>45429</v>
          </cell>
          <cell r="E1736" t="str">
            <v xml:space="preserve">Хорохордин Евгений Петрович                       </v>
          </cell>
          <cell r="F1736">
            <v>45440</v>
          </cell>
          <cell r="G1736" t="str">
            <v>НЕТ</v>
          </cell>
          <cell r="H1736">
            <v>47</v>
          </cell>
          <cell r="I1736">
            <v>4</v>
          </cell>
        </row>
        <row r="1737">
          <cell r="A1737">
            <v>91511212</v>
          </cell>
          <cell r="B1737" t="str">
            <v>Кв. 1 225</v>
          </cell>
          <cell r="C1737" t="str">
            <v>Подъезд №18</v>
          </cell>
          <cell r="D1737">
            <v>45429</v>
          </cell>
          <cell r="E1737" t="str">
            <v xml:space="preserve">Майстренко Георгий Михайлович                     </v>
          </cell>
          <cell r="F1737">
            <v>45440</v>
          </cell>
          <cell r="G1737" t="str">
            <v>НЕТ</v>
          </cell>
          <cell r="H1737">
            <v>89.9</v>
          </cell>
          <cell r="I1737">
            <v>4</v>
          </cell>
        </row>
        <row r="1738">
          <cell r="A1738">
            <v>91511213</v>
          </cell>
          <cell r="B1738" t="str">
            <v>Кв. 1 228</v>
          </cell>
          <cell r="C1738" t="str">
            <v>Подъезд №18</v>
          </cell>
          <cell r="D1738">
            <v>45429</v>
          </cell>
          <cell r="E1738" t="str">
            <v xml:space="preserve">Фоминых Петр Сергеевич                            </v>
          </cell>
          <cell r="F1738">
            <v>45441</v>
          </cell>
          <cell r="G1738" t="str">
            <v>НЕТ</v>
          </cell>
          <cell r="H1738">
            <v>57</v>
          </cell>
          <cell r="I1738">
            <v>3</v>
          </cell>
        </row>
        <row r="1739">
          <cell r="A1739">
            <v>91511217</v>
          </cell>
          <cell r="B1739" t="str">
            <v>Кв. 1 238</v>
          </cell>
          <cell r="C1739" t="str">
            <v>Подъезд №18</v>
          </cell>
          <cell r="D1739">
            <v>45429</v>
          </cell>
          <cell r="E1739" t="str">
            <v xml:space="preserve">Крюков Вадим Владимирович                         </v>
          </cell>
          <cell r="F1739">
            <v>45443</v>
          </cell>
          <cell r="G1739" t="str">
            <v>НЕТ</v>
          </cell>
          <cell r="H1739">
            <v>57</v>
          </cell>
          <cell r="I1739">
            <v>1</v>
          </cell>
        </row>
        <row r="1740">
          <cell r="A1740">
            <v>91511218</v>
          </cell>
          <cell r="B1740" t="str">
            <v>Кв. 1 241</v>
          </cell>
          <cell r="C1740" t="str">
            <v>Подъезд №18</v>
          </cell>
          <cell r="D1740">
            <v>45429</v>
          </cell>
          <cell r="E1740" t="str">
            <v xml:space="preserve">Ухваркин Сергей Петрович                          </v>
          </cell>
          <cell r="F1740">
            <v>45440</v>
          </cell>
          <cell r="G1740" t="str">
            <v>НЕТ</v>
          </cell>
          <cell r="H1740">
            <v>45.2</v>
          </cell>
          <cell r="I1740">
            <v>4</v>
          </cell>
        </row>
        <row r="1741">
          <cell r="A1741">
            <v>91511221</v>
          </cell>
          <cell r="B1741" t="str">
            <v>Кв. 1 246</v>
          </cell>
          <cell r="C1741" t="str">
            <v>Подъезд №18</v>
          </cell>
          <cell r="D1741">
            <v>45429</v>
          </cell>
          <cell r="E1741" t="str">
            <v xml:space="preserve">Никольская Вероника Викторовна                    </v>
          </cell>
          <cell r="F1741">
            <v>45436</v>
          </cell>
          <cell r="G1741" t="str">
            <v>НЕТ</v>
          </cell>
          <cell r="H1741">
            <v>45.2</v>
          </cell>
          <cell r="I1741">
            <v>8</v>
          </cell>
        </row>
        <row r="1742">
          <cell r="A1742">
            <v>91511223</v>
          </cell>
          <cell r="B1742" t="str">
            <v>Кв. 1 247</v>
          </cell>
          <cell r="C1742" t="str">
            <v>Подъезд №18</v>
          </cell>
          <cell r="D1742">
            <v>45429</v>
          </cell>
          <cell r="E1742" t="str">
            <v xml:space="preserve">Ижиков Алексей Владимирович                       </v>
          </cell>
          <cell r="F1742">
            <v>45436</v>
          </cell>
          <cell r="G1742" t="str">
            <v>НЕТ</v>
          </cell>
          <cell r="H1742">
            <v>47</v>
          </cell>
          <cell r="I1742">
            <v>8</v>
          </cell>
        </row>
        <row r="1743">
          <cell r="A1743">
            <v>91511227</v>
          </cell>
          <cell r="B1743" t="str">
            <v>Кв. 1 258</v>
          </cell>
          <cell r="C1743" t="str">
            <v>Подъезд №18</v>
          </cell>
          <cell r="D1743">
            <v>45429</v>
          </cell>
          <cell r="E1743" t="str">
            <v xml:space="preserve">Оганесян Акоп Вагаршакович                        </v>
          </cell>
          <cell r="F1743">
            <v>45436</v>
          </cell>
          <cell r="G1743" t="str">
            <v>НЕТ</v>
          </cell>
          <cell r="H1743">
            <v>57</v>
          </cell>
          <cell r="I1743">
            <v>8</v>
          </cell>
        </row>
        <row r="1744">
          <cell r="A1744">
            <v>91511228</v>
          </cell>
          <cell r="B1744" t="str">
            <v>Кв. 312</v>
          </cell>
          <cell r="C1744" t="str">
            <v>Подъезд №4</v>
          </cell>
          <cell r="D1744">
            <v>45426</v>
          </cell>
          <cell r="E1744" t="str">
            <v xml:space="preserve">Канукова Оксана Альбертовна                       </v>
          </cell>
          <cell r="F1744">
            <v>45430</v>
          </cell>
          <cell r="G1744" t="str">
            <v>НЕТ</v>
          </cell>
          <cell r="H1744">
            <v>34.4</v>
          </cell>
          <cell r="I1744">
            <v>14</v>
          </cell>
        </row>
        <row r="1745">
          <cell r="A1745">
            <v>91511229</v>
          </cell>
          <cell r="B1745" t="str">
            <v>Кв. 314</v>
          </cell>
          <cell r="C1745" t="str">
            <v>Подъезд №4</v>
          </cell>
          <cell r="D1745">
            <v>45426</v>
          </cell>
          <cell r="E1745" t="str">
            <v xml:space="preserve">Павлова Елена Петровна                            </v>
          </cell>
          <cell r="F1745">
            <v>45433</v>
          </cell>
          <cell r="G1745" t="str">
            <v>НЕТ</v>
          </cell>
          <cell r="H1745">
            <v>26.5</v>
          </cell>
          <cell r="I1745">
            <v>11</v>
          </cell>
        </row>
        <row r="1746">
          <cell r="A1746">
            <v>91511231</v>
          </cell>
          <cell r="B1746" t="str">
            <v>Кв. 321</v>
          </cell>
          <cell r="C1746" t="str">
            <v>Подъезд №4</v>
          </cell>
          <cell r="D1746">
            <v>45426</v>
          </cell>
          <cell r="E1746" t="str">
            <v xml:space="preserve">Шукурлаева Гульшад Алламбергеновна                </v>
          </cell>
          <cell r="F1746">
            <v>45427</v>
          </cell>
          <cell r="G1746" t="str">
            <v>НЕТ</v>
          </cell>
          <cell r="H1746">
            <v>51.6</v>
          </cell>
          <cell r="I1746">
            <v>17</v>
          </cell>
        </row>
        <row r="1747">
          <cell r="A1747">
            <v>91538292</v>
          </cell>
          <cell r="B1747" t="str">
            <v>Кв. 323</v>
          </cell>
          <cell r="C1747" t="str">
            <v>Подъезд №4</v>
          </cell>
          <cell r="D1747">
            <v>45426</v>
          </cell>
          <cell r="E1747" t="str">
            <v xml:space="preserve">Хвощев Николай Андреевич                          </v>
          </cell>
          <cell r="F1747">
            <v>45437</v>
          </cell>
          <cell r="G1747" t="str">
            <v>НЕТ</v>
          </cell>
          <cell r="H1747">
            <v>37.9</v>
          </cell>
          <cell r="I1747">
            <v>7</v>
          </cell>
        </row>
        <row r="1748">
          <cell r="A1748">
            <v>91511232</v>
          </cell>
          <cell r="B1748" t="str">
            <v>Кв. 325</v>
          </cell>
          <cell r="C1748" t="str">
            <v>Подъезд №4</v>
          </cell>
          <cell r="D1748">
            <v>45426</v>
          </cell>
          <cell r="E1748" t="str">
            <v xml:space="preserve">Жуков Александр Сергеевич                         </v>
          </cell>
          <cell r="F1748">
            <v>45429</v>
          </cell>
          <cell r="G1748" t="str">
            <v>НЕТ</v>
          </cell>
          <cell r="H1748">
            <v>25.9</v>
          </cell>
          <cell r="I1748">
            <v>15</v>
          </cell>
        </row>
        <row r="1749">
          <cell r="A1749">
            <v>91511234</v>
          </cell>
          <cell r="B1749" t="str">
            <v>Кв. 328</v>
          </cell>
          <cell r="C1749" t="str">
            <v>Подъезд №4</v>
          </cell>
          <cell r="D1749">
            <v>45426</v>
          </cell>
          <cell r="E1749" t="str">
            <v xml:space="preserve">Игнатов Алексей Николаевич                        </v>
          </cell>
          <cell r="F1749">
            <v>45430</v>
          </cell>
          <cell r="G1749" t="str">
            <v>НЕТ</v>
          </cell>
          <cell r="H1749">
            <v>34.200000000000003</v>
          </cell>
          <cell r="I1749">
            <v>14</v>
          </cell>
        </row>
        <row r="1750">
          <cell r="A1750">
            <v>91538293</v>
          </cell>
          <cell r="B1750" t="str">
            <v>Кв. 329</v>
          </cell>
          <cell r="C1750" t="str">
            <v>Подъезд №4</v>
          </cell>
          <cell r="D1750">
            <v>45426</v>
          </cell>
          <cell r="E1750" t="str">
            <v xml:space="preserve">Ушакова Екатерина Константиновна                  </v>
          </cell>
          <cell r="F1750">
            <v>45437</v>
          </cell>
          <cell r="G1750" t="str">
            <v>НЕТ</v>
          </cell>
          <cell r="H1750">
            <v>37.9</v>
          </cell>
          <cell r="I1750">
            <v>7</v>
          </cell>
        </row>
        <row r="1751">
          <cell r="A1751">
            <v>91511235</v>
          </cell>
          <cell r="B1751" t="str">
            <v>Кв. 332</v>
          </cell>
          <cell r="C1751" t="str">
            <v>Подъезд №4</v>
          </cell>
          <cell r="D1751">
            <v>45426</v>
          </cell>
          <cell r="E1751" t="str">
            <v xml:space="preserve">Ларина Татьяна Викторовна                         </v>
          </cell>
          <cell r="F1751">
            <v>45441</v>
          </cell>
          <cell r="G1751" t="str">
            <v>НЕТ</v>
          </cell>
          <cell r="H1751">
            <v>25.9</v>
          </cell>
          <cell r="I1751">
            <v>3</v>
          </cell>
        </row>
        <row r="1752">
          <cell r="A1752">
            <v>91511236</v>
          </cell>
          <cell r="B1752" t="str">
            <v>Кв. 335</v>
          </cell>
          <cell r="C1752" t="str">
            <v>Подъезд №4</v>
          </cell>
          <cell r="D1752">
            <v>45426</v>
          </cell>
          <cell r="E1752" t="str">
            <v xml:space="preserve">Степанов Сергей Викторович                        </v>
          </cell>
          <cell r="F1752">
            <v>45430</v>
          </cell>
          <cell r="G1752" t="str">
            <v>НЕТ</v>
          </cell>
          <cell r="H1752">
            <v>37.9</v>
          </cell>
          <cell r="I1752">
            <v>14</v>
          </cell>
        </row>
        <row r="1753">
          <cell r="A1753">
            <v>91511237</v>
          </cell>
          <cell r="B1753" t="str">
            <v>Кв. 343</v>
          </cell>
          <cell r="C1753" t="str">
            <v>Подъезд №4</v>
          </cell>
          <cell r="D1753">
            <v>45426</v>
          </cell>
          <cell r="E1753" t="str">
            <v xml:space="preserve">Савченко Богдан Сергеевич                         </v>
          </cell>
          <cell r="F1753">
            <v>45427</v>
          </cell>
          <cell r="G1753" t="str">
            <v>НЕТ</v>
          </cell>
          <cell r="H1753">
            <v>25.9</v>
          </cell>
          <cell r="I1753">
            <v>17</v>
          </cell>
        </row>
        <row r="1754">
          <cell r="A1754">
            <v>91511238</v>
          </cell>
          <cell r="B1754" t="str">
            <v>Кв. 344</v>
          </cell>
          <cell r="C1754" t="str">
            <v>Подъезд №4</v>
          </cell>
          <cell r="D1754">
            <v>45426</v>
          </cell>
          <cell r="E1754" t="str">
            <v xml:space="preserve">Чирикова Екатерина Юрьевна                        </v>
          </cell>
          <cell r="F1754">
            <v>45430</v>
          </cell>
          <cell r="G1754" t="str">
            <v>НЕТ</v>
          </cell>
          <cell r="H1754">
            <v>25.9</v>
          </cell>
          <cell r="I1754">
            <v>14</v>
          </cell>
        </row>
        <row r="1755">
          <cell r="A1755">
            <v>91511239</v>
          </cell>
          <cell r="B1755" t="str">
            <v>Кв. 345</v>
          </cell>
          <cell r="C1755" t="str">
            <v>Подъезд №4</v>
          </cell>
          <cell r="D1755">
            <v>45426</v>
          </cell>
          <cell r="E1755" t="str">
            <v xml:space="preserve">Бондальер Диана Алексеевна                        </v>
          </cell>
          <cell r="F1755">
            <v>45430</v>
          </cell>
          <cell r="G1755" t="str">
            <v>НЕТ</v>
          </cell>
          <cell r="H1755">
            <v>51.6</v>
          </cell>
          <cell r="I1755">
            <v>14</v>
          </cell>
        </row>
        <row r="1756">
          <cell r="A1756">
            <v>91511240</v>
          </cell>
          <cell r="B1756" t="str">
            <v>Кв. 348</v>
          </cell>
          <cell r="C1756" t="str">
            <v>Подъезд №4</v>
          </cell>
          <cell r="D1756">
            <v>45426</v>
          </cell>
          <cell r="E1756" t="str">
            <v>Згожев Андрей Евгеньевич</v>
          </cell>
          <cell r="F1756">
            <v>45440</v>
          </cell>
          <cell r="G1756" t="str">
            <v>НЕТ</v>
          </cell>
          <cell r="H1756">
            <v>33.299999999999997</v>
          </cell>
          <cell r="I1756">
            <v>4</v>
          </cell>
        </row>
        <row r="1757">
          <cell r="A1757">
            <v>91511241</v>
          </cell>
          <cell r="B1757" t="str">
            <v>Кв. 349</v>
          </cell>
          <cell r="C1757" t="str">
            <v>Подъезд №4</v>
          </cell>
          <cell r="D1757">
            <v>45426</v>
          </cell>
          <cell r="E1757" t="str">
            <v xml:space="preserve">Шляпугин Антон Олегович                           </v>
          </cell>
          <cell r="F1757">
            <v>45430</v>
          </cell>
          <cell r="G1757" t="str">
            <v>НЕТ</v>
          </cell>
          <cell r="H1757">
            <v>25.9</v>
          </cell>
          <cell r="I1757">
            <v>14</v>
          </cell>
        </row>
        <row r="1758">
          <cell r="A1758">
            <v>91511243</v>
          </cell>
          <cell r="B1758" t="str">
            <v>Кв. 357</v>
          </cell>
          <cell r="C1758" t="str">
            <v>Подъезд №4</v>
          </cell>
          <cell r="D1758">
            <v>45426</v>
          </cell>
          <cell r="E1758" t="str">
            <v xml:space="preserve">Халилов Айдин Джамал оглы                         </v>
          </cell>
          <cell r="F1758">
            <v>45430</v>
          </cell>
          <cell r="G1758" t="str">
            <v>НЕТ</v>
          </cell>
          <cell r="H1758">
            <v>51.6</v>
          </cell>
          <cell r="I1758">
            <v>14</v>
          </cell>
        </row>
        <row r="1759">
          <cell r="A1759">
            <v>91538297</v>
          </cell>
          <cell r="B1759" t="str">
            <v>Кв. 358</v>
          </cell>
          <cell r="C1759" t="str">
            <v>Подъезд №4</v>
          </cell>
          <cell r="D1759">
            <v>45426</v>
          </cell>
          <cell r="E1759" t="str">
            <v xml:space="preserve">Харитонова Диана Александровна                    </v>
          </cell>
          <cell r="F1759">
            <v>45437</v>
          </cell>
          <cell r="G1759" t="str">
            <v>НЕТ</v>
          </cell>
          <cell r="H1759">
            <v>34.200000000000003</v>
          </cell>
          <cell r="I1759">
            <v>7</v>
          </cell>
        </row>
        <row r="1760">
          <cell r="A1760">
            <v>91511245</v>
          </cell>
          <cell r="B1760" t="str">
            <v>Кв. 359</v>
          </cell>
          <cell r="C1760" t="str">
            <v>Подъезд №4</v>
          </cell>
          <cell r="D1760">
            <v>45426</v>
          </cell>
          <cell r="E1760" t="str">
            <v xml:space="preserve">Кубышкин Михаил Николаевич                        </v>
          </cell>
          <cell r="F1760">
            <v>45433</v>
          </cell>
          <cell r="G1760" t="str">
            <v>НЕТ</v>
          </cell>
          <cell r="H1760">
            <v>37.9</v>
          </cell>
          <cell r="I1760">
            <v>11</v>
          </cell>
        </row>
        <row r="1761">
          <cell r="A1761">
            <v>91511246</v>
          </cell>
          <cell r="B1761" t="str">
            <v>Кв. 360</v>
          </cell>
          <cell r="C1761" t="str">
            <v>Подъезд №4</v>
          </cell>
          <cell r="D1761">
            <v>45426</v>
          </cell>
          <cell r="E1761" t="str">
            <v>Карпова Ирина Сергеевна</v>
          </cell>
          <cell r="F1761">
            <v>45429</v>
          </cell>
          <cell r="G1761" t="str">
            <v>НЕТ</v>
          </cell>
          <cell r="H1761">
            <v>33.299999999999997</v>
          </cell>
          <cell r="I1761">
            <v>15</v>
          </cell>
        </row>
        <row r="1762">
          <cell r="A1762">
            <v>91511247</v>
          </cell>
          <cell r="B1762" t="str">
            <v>Кв. 362</v>
          </cell>
          <cell r="C1762" t="str">
            <v>Подъезд №4</v>
          </cell>
          <cell r="D1762">
            <v>45426</v>
          </cell>
          <cell r="E1762" t="str">
            <v xml:space="preserve">Платоненкова Юлия Викторовна                      </v>
          </cell>
          <cell r="F1762">
            <v>45430</v>
          </cell>
          <cell r="G1762" t="str">
            <v>НЕТ</v>
          </cell>
          <cell r="H1762">
            <v>25.9</v>
          </cell>
          <cell r="I1762">
            <v>14</v>
          </cell>
        </row>
        <row r="1763">
          <cell r="A1763">
            <v>91511248</v>
          </cell>
          <cell r="B1763" t="str">
            <v>Кв. 363</v>
          </cell>
          <cell r="C1763" t="str">
            <v>Подъезд №4</v>
          </cell>
          <cell r="D1763">
            <v>45426</v>
          </cell>
          <cell r="E1763" t="str">
            <v>Суший Екатерина Михайловна</v>
          </cell>
          <cell r="F1763">
            <v>45430</v>
          </cell>
          <cell r="G1763" t="str">
            <v>НЕТ</v>
          </cell>
          <cell r="H1763">
            <v>51.6</v>
          </cell>
          <cell r="I1763">
            <v>14</v>
          </cell>
        </row>
        <row r="1764">
          <cell r="A1764">
            <v>91538298</v>
          </cell>
          <cell r="B1764" t="str">
            <v>Кв. 366</v>
          </cell>
          <cell r="C1764" t="str">
            <v>Подъезд №4</v>
          </cell>
          <cell r="D1764">
            <v>45426</v>
          </cell>
          <cell r="E1764" t="str">
            <v xml:space="preserve">Мингалева Валерия Артемовна                       </v>
          </cell>
          <cell r="F1764">
            <v>45437</v>
          </cell>
          <cell r="G1764" t="str">
            <v>НЕТ</v>
          </cell>
          <cell r="H1764">
            <v>33.299999999999997</v>
          </cell>
          <cell r="I1764">
            <v>7</v>
          </cell>
        </row>
        <row r="1765">
          <cell r="A1765">
            <v>91511250</v>
          </cell>
          <cell r="B1765" t="str">
            <v>Кв. 367</v>
          </cell>
          <cell r="C1765" t="str">
            <v>Подъезд №4</v>
          </cell>
          <cell r="D1765">
            <v>45426</v>
          </cell>
          <cell r="E1765" t="str">
            <v xml:space="preserve">Карачурин Нурий Талгатович                        </v>
          </cell>
          <cell r="F1765">
            <v>45434</v>
          </cell>
          <cell r="G1765" t="str">
            <v>НЕТ</v>
          </cell>
          <cell r="H1765">
            <v>25.9</v>
          </cell>
          <cell r="I1765">
            <v>10</v>
          </cell>
        </row>
        <row r="1766">
          <cell r="A1766">
            <v>91511251</v>
          </cell>
          <cell r="B1766" t="str">
            <v>Кв. 369</v>
          </cell>
          <cell r="C1766" t="str">
            <v>Подъезд №4</v>
          </cell>
          <cell r="D1766">
            <v>45426</v>
          </cell>
          <cell r="E1766" t="str">
            <v xml:space="preserve">Козырев Михаил Сергеевич                          </v>
          </cell>
          <cell r="F1766">
            <v>45426</v>
          </cell>
          <cell r="G1766" t="str">
            <v>НЕТ</v>
          </cell>
          <cell r="H1766">
            <v>51.6</v>
          </cell>
          <cell r="I1766">
            <v>18</v>
          </cell>
        </row>
        <row r="1767">
          <cell r="A1767">
            <v>91511252</v>
          </cell>
          <cell r="B1767" t="str">
            <v>Кв. 370</v>
          </cell>
          <cell r="C1767" t="str">
            <v>Подъезд №4</v>
          </cell>
          <cell r="D1767">
            <v>45426</v>
          </cell>
          <cell r="E1767" t="str">
            <v xml:space="preserve">Козырев Михаил Сергеевич                          </v>
          </cell>
          <cell r="F1767">
            <v>45426</v>
          </cell>
          <cell r="G1767" t="str">
            <v>НЕТ</v>
          </cell>
          <cell r="H1767">
            <v>34.200000000000003</v>
          </cell>
          <cell r="I1767">
            <v>18</v>
          </cell>
        </row>
        <row r="1768">
          <cell r="A1768">
            <v>91511254</v>
          </cell>
          <cell r="B1768" t="str">
            <v>Кв. 373</v>
          </cell>
          <cell r="C1768" t="str">
            <v>Подъезд №4</v>
          </cell>
          <cell r="D1768">
            <v>45426</v>
          </cell>
          <cell r="E1768" t="str">
            <v xml:space="preserve">Коптельцев Алексей Владимирович                   </v>
          </cell>
          <cell r="F1768">
            <v>45430</v>
          </cell>
          <cell r="G1768" t="str">
            <v>НЕТ</v>
          </cell>
          <cell r="H1768">
            <v>25.9</v>
          </cell>
          <cell r="I1768">
            <v>14</v>
          </cell>
        </row>
        <row r="1769">
          <cell r="A1769">
            <v>91511256</v>
          </cell>
          <cell r="B1769" t="str">
            <v>Кв. 376</v>
          </cell>
          <cell r="C1769" t="str">
            <v>Подъезд №4</v>
          </cell>
          <cell r="D1769">
            <v>45426</v>
          </cell>
          <cell r="E1769" t="str">
            <v xml:space="preserve">Панкратов Павел Николаевич                        </v>
          </cell>
          <cell r="F1769">
            <v>45427</v>
          </cell>
          <cell r="G1769" t="str">
            <v>НЕТ</v>
          </cell>
          <cell r="H1769">
            <v>34.200000000000003</v>
          </cell>
          <cell r="I1769">
            <v>17</v>
          </cell>
        </row>
        <row r="1770">
          <cell r="A1770">
            <v>91511257</v>
          </cell>
          <cell r="B1770" t="str">
            <v>Кв. 378</v>
          </cell>
          <cell r="C1770" t="str">
            <v>Подъезд №4</v>
          </cell>
          <cell r="D1770">
            <v>45426</v>
          </cell>
          <cell r="E1770" t="str">
            <v xml:space="preserve">Тычков Сергей Константинович                      </v>
          </cell>
          <cell r="F1770">
            <v>45430</v>
          </cell>
          <cell r="G1770" t="str">
            <v>НЕТ</v>
          </cell>
          <cell r="H1770">
            <v>33.299999999999997</v>
          </cell>
          <cell r="I1770">
            <v>14</v>
          </cell>
        </row>
        <row r="1771">
          <cell r="A1771">
            <v>91511258</v>
          </cell>
          <cell r="B1771" t="str">
            <v>Кв. 379</v>
          </cell>
          <cell r="C1771" t="str">
            <v>Подъезд №4</v>
          </cell>
          <cell r="D1771">
            <v>45426</v>
          </cell>
          <cell r="E1771" t="str">
            <v xml:space="preserve">Компанец Наталья Александровна                    </v>
          </cell>
          <cell r="F1771">
            <v>45430</v>
          </cell>
          <cell r="G1771" t="str">
            <v>НЕТ</v>
          </cell>
          <cell r="H1771">
            <v>25.9</v>
          </cell>
          <cell r="I1771">
            <v>14</v>
          </cell>
        </row>
        <row r="1772">
          <cell r="A1772">
            <v>91511259</v>
          </cell>
          <cell r="B1772" t="str">
            <v>Кв. 381</v>
          </cell>
          <cell r="C1772" t="str">
            <v>Подъезд №4</v>
          </cell>
          <cell r="D1772">
            <v>45426</v>
          </cell>
          <cell r="E1772" t="str">
            <v xml:space="preserve">Шушпанов Сергей Алексеевич                        </v>
          </cell>
          <cell r="F1772">
            <v>45428</v>
          </cell>
          <cell r="G1772" t="str">
            <v>НЕТ</v>
          </cell>
          <cell r="H1772">
            <v>51.6</v>
          </cell>
          <cell r="I1772">
            <v>16</v>
          </cell>
        </row>
        <row r="1773">
          <cell r="A1773">
            <v>91508958</v>
          </cell>
          <cell r="B1773" t="str">
            <v>Кв. 382</v>
          </cell>
          <cell r="C1773" t="str">
            <v>Подъезд №4</v>
          </cell>
          <cell r="D1773">
            <v>45426</v>
          </cell>
          <cell r="E1773" t="str">
            <v xml:space="preserve">Антипова Татьяна Федоровна                        </v>
          </cell>
          <cell r="F1773">
            <v>45427</v>
          </cell>
          <cell r="G1773" t="str">
            <v>НЕТ</v>
          </cell>
          <cell r="H1773">
            <v>34.200000000000003</v>
          </cell>
          <cell r="I1773">
            <v>17</v>
          </cell>
        </row>
        <row r="1774">
          <cell r="A1774">
            <v>91538301</v>
          </cell>
          <cell r="B1774" t="str">
            <v>Кв. 386</v>
          </cell>
          <cell r="C1774" t="str">
            <v>Подъезд №4</v>
          </cell>
          <cell r="D1774">
            <v>45426</v>
          </cell>
          <cell r="E1774" t="str">
            <v xml:space="preserve">Мужева Анастасия Николаевна                       </v>
          </cell>
          <cell r="F1774">
            <v>45437</v>
          </cell>
          <cell r="G1774" t="str">
            <v>НЕТ</v>
          </cell>
          <cell r="H1774">
            <v>25.9</v>
          </cell>
          <cell r="I1774">
            <v>7</v>
          </cell>
        </row>
        <row r="1775">
          <cell r="A1775">
            <v>91511261</v>
          </cell>
          <cell r="B1775" t="str">
            <v>Кв. 387</v>
          </cell>
          <cell r="C1775" t="str">
            <v>Подъезд №4</v>
          </cell>
          <cell r="D1775">
            <v>45426</v>
          </cell>
          <cell r="E1775" t="str">
            <v xml:space="preserve">Турбина Нина Михайловна                           </v>
          </cell>
          <cell r="F1775">
            <v>45436</v>
          </cell>
          <cell r="G1775" t="str">
            <v>НЕТ</v>
          </cell>
          <cell r="H1775">
            <v>51.6</v>
          </cell>
          <cell r="I1775">
            <v>8</v>
          </cell>
        </row>
        <row r="1776">
          <cell r="A1776">
            <v>91511262</v>
          </cell>
          <cell r="B1776" t="str">
            <v>Кв. 388</v>
          </cell>
          <cell r="C1776" t="str">
            <v>Подъезд №4</v>
          </cell>
          <cell r="D1776">
            <v>45426</v>
          </cell>
          <cell r="E1776" t="str">
            <v xml:space="preserve">Симонова Надежда Александровна                    </v>
          </cell>
          <cell r="F1776">
            <v>45429</v>
          </cell>
          <cell r="G1776" t="str">
            <v>НЕТ</v>
          </cell>
          <cell r="H1776">
            <v>34.200000000000003</v>
          </cell>
          <cell r="I1776">
            <v>15</v>
          </cell>
        </row>
        <row r="1777">
          <cell r="A1777">
            <v>91511263</v>
          </cell>
          <cell r="B1777" t="str">
            <v>Кв. 390</v>
          </cell>
          <cell r="C1777" t="str">
            <v>Подъезд №4</v>
          </cell>
          <cell r="D1777">
            <v>45426</v>
          </cell>
          <cell r="E1777" t="str">
            <v xml:space="preserve">Егоров Владимир Николаевич                        </v>
          </cell>
          <cell r="F1777">
            <v>45428</v>
          </cell>
          <cell r="G1777" t="str">
            <v>НЕТ</v>
          </cell>
          <cell r="H1777">
            <v>33.299999999999997</v>
          </cell>
          <cell r="I1777">
            <v>16</v>
          </cell>
        </row>
        <row r="1778">
          <cell r="A1778">
            <v>91511264</v>
          </cell>
          <cell r="B1778" t="str">
            <v>Кв. 393</v>
          </cell>
          <cell r="C1778" t="str">
            <v>Подъезд №4</v>
          </cell>
          <cell r="D1778">
            <v>45426</v>
          </cell>
          <cell r="E1778" t="str">
            <v xml:space="preserve">Сергиенко Алексей Сергеевич                       </v>
          </cell>
          <cell r="F1778">
            <v>45436</v>
          </cell>
          <cell r="G1778" t="str">
            <v>НЕТ</v>
          </cell>
          <cell r="H1778">
            <v>51.6</v>
          </cell>
          <cell r="I1778">
            <v>8</v>
          </cell>
        </row>
        <row r="1779">
          <cell r="A1779">
            <v>91511265</v>
          </cell>
          <cell r="B1779" t="str">
            <v>Кв. 394</v>
          </cell>
          <cell r="C1779" t="str">
            <v>Подъезд №4</v>
          </cell>
          <cell r="D1779">
            <v>45426</v>
          </cell>
          <cell r="E1779" t="str">
            <v xml:space="preserve">Дмитриева Ирина Валерьевна                        </v>
          </cell>
          <cell r="F1779">
            <v>45430</v>
          </cell>
          <cell r="G1779" t="str">
            <v>НЕТ</v>
          </cell>
          <cell r="H1779">
            <v>34.200000000000003</v>
          </cell>
          <cell r="I1779">
            <v>14</v>
          </cell>
        </row>
        <row r="1780">
          <cell r="A1780">
            <v>91511269</v>
          </cell>
          <cell r="B1780" t="str">
            <v>Кв. 397</v>
          </cell>
          <cell r="C1780" t="str">
            <v>Подъезд №4</v>
          </cell>
          <cell r="D1780">
            <v>45426</v>
          </cell>
          <cell r="E1780" t="str">
            <v xml:space="preserve">Турбин Владислав Дмитриевич                       </v>
          </cell>
          <cell r="F1780">
            <v>45435</v>
          </cell>
          <cell r="G1780" t="str">
            <v>НЕТ</v>
          </cell>
          <cell r="H1780">
            <v>25.9</v>
          </cell>
          <cell r="I1780">
            <v>9</v>
          </cell>
        </row>
        <row r="1781">
          <cell r="A1781">
            <v>91511270</v>
          </cell>
          <cell r="B1781" t="str">
            <v>Кв. 398</v>
          </cell>
          <cell r="C1781" t="str">
            <v>Подъезд №4</v>
          </cell>
          <cell r="D1781">
            <v>45426</v>
          </cell>
          <cell r="E1781" t="str">
            <v xml:space="preserve">Курицын Сергей Игоревич                           </v>
          </cell>
          <cell r="F1781">
            <v>45429</v>
          </cell>
          <cell r="G1781" t="str">
            <v>НЕТ</v>
          </cell>
          <cell r="H1781">
            <v>25.9</v>
          </cell>
          <cell r="I1781">
            <v>15</v>
          </cell>
        </row>
        <row r="1782">
          <cell r="A1782">
            <v>91538303</v>
          </cell>
          <cell r="B1782" t="str">
            <v>Кв. 401</v>
          </cell>
          <cell r="C1782" t="str">
            <v>Подъезд №4</v>
          </cell>
          <cell r="D1782">
            <v>45426</v>
          </cell>
          <cell r="E1782" t="str">
            <v>Ольхова Анастасия Юрьевна</v>
          </cell>
          <cell r="F1782">
            <v>45437</v>
          </cell>
          <cell r="G1782" t="str">
            <v>НЕТ</v>
          </cell>
          <cell r="H1782">
            <v>37.9</v>
          </cell>
          <cell r="I1782">
            <v>7</v>
          </cell>
        </row>
        <row r="1783">
          <cell r="A1783">
            <v>91511271</v>
          </cell>
          <cell r="B1783" t="str">
            <v>Кв. 405</v>
          </cell>
          <cell r="C1783" t="str">
            <v>Подъезд №4</v>
          </cell>
          <cell r="D1783">
            <v>45426</v>
          </cell>
          <cell r="E1783" t="str">
            <v xml:space="preserve">Квашин Александр Владимирович                     </v>
          </cell>
          <cell r="F1783">
            <v>45428</v>
          </cell>
          <cell r="G1783" t="str">
            <v>НЕТ</v>
          </cell>
          <cell r="H1783">
            <v>51.6</v>
          </cell>
          <cell r="I1783">
            <v>16</v>
          </cell>
        </row>
        <row r="1784">
          <cell r="A1784">
            <v>91511274</v>
          </cell>
          <cell r="B1784" t="str">
            <v>Кв. 416</v>
          </cell>
          <cell r="C1784" t="str">
            <v>Подъезд №4</v>
          </cell>
          <cell r="D1784">
            <v>45426</v>
          </cell>
          <cell r="E1784" t="str">
            <v xml:space="preserve">Петькова Наталья Евгеньевна                       </v>
          </cell>
          <cell r="F1784">
            <v>45429</v>
          </cell>
          <cell r="G1784" t="str">
            <v>НЕТ</v>
          </cell>
          <cell r="H1784">
            <v>25.9</v>
          </cell>
          <cell r="I1784">
            <v>15</v>
          </cell>
        </row>
        <row r="1785">
          <cell r="A1785">
            <v>91511275</v>
          </cell>
          <cell r="B1785" t="str">
            <v>Кв. 418</v>
          </cell>
          <cell r="C1785" t="str">
            <v>Подъезд №4</v>
          </cell>
          <cell r="D1785">
            <v>45426</v>
          </cell>
          <cell r="E1785" t="str">
            <v xml:space="preserve">Наумова Марина Юрьевна                            </v>
          </cell>
          <cell r="F1785">
            <v>45426</v>
          </cell>
          <cell r="G1785" t="str">
            <v>НЕТ</v>
          </cell>
          <cell r="H1785">
            <v>34.200000000000003</v>
          </cell>
          <cell r="I1785">
            <v>18</v>
          </cell>
        </row>
        <row r="1786">
          <cell r="A1786">
            <v>91511276</v>
          </cell>
          <cell r="B1786" t="str">
            <v>Кв. 422</v>
          </cell>
          <cell r="C1786" t="str">
            <v>Подъезд №4</v>
          </cell>
          <cell r="D1786">
            <v>45426</v>
          </cell>
          <cell r="E1786" t="str">
            <v xml:space="preserve">Земляков Олег Викторович                          </v>
          </cell>
          <cell r="F1786">
            <v>45433</v>
          </cell>
          <cell r="G1786" t="str">
            <v>НЕТ</v>
          </cell>
          <cell r="H1786">
            <v>51.6</v>
          </cell>
          <cell r="I1786">
            <v>11</v>
          </cell>
        </row>
        <row r="1787">
          <cell r="A1787">
            <v>91511280</v>
          </cell>
          <cell r="B1787" t="str">
            <v>Кв. 432</v>
          </cell>
          <cell r="C1787" t="str">
            <v>Подъезд №5</v>
          </cell>
          <cell r="D1787">
            <v>45426</v>
          </cell>
          <cell r="E1787" t="str">
            <v xml:space="preserve">Унанян Ашот                                       </v>
          </cell>
          <cell r="F1787">
            <v>45426</v>
          </cell>
          <cell r="G1787" t="str">
            <v>НЕТ</v>
          </cell>
          <cell r="H1787">
            <v>70.900000000000006</v>
          </cell>
          <cell r="I1787">
            <v>18</v>
          </cell>
        </row>
        <row r="1788">
          <cell r="A1788">
            <v>91511282</v>
          </cell>
          <cell r="B1788" t="str">
            <v>Кв. 435</v>
          </cell>
          <cell r="C1788" t="str">
            <v>Подъезд №5</v>
          </cell>
          <cell r="D1788">
            <v>45426</v>
          </cell>
          <cell r="E1788" t="str">
            <v xml:space="preserve">Григорян Армен Акопович                           </v>
          </cell>
          <cell r="F1788">
            <v>45435</v>
          </cell>
          <cell r="G1788" t="str">
            <v>НЕТ</v>
          </cell>
          <cell r="H1788">
            <v>70.400000000000006</v>
          </cell>
          <cell r="I1788">
            <v>9</v>
          </cell>
        </row>
        <row r="1789">
          <cell r="A1789">
            <v>91511283</v>
          </cell>
          <cell r="B1789" t="str">
            <v>Кв. 437</v>
          </cell>
          <cell r="C1789" t="str">
            <v>Подъезд №5</v>
          </cell>
          <cell r="D1789">
            <v>45426</v>
          </cell>
          <cell r="E1789" t="str">
            <v xml:space="preserve">Го Чжэн </v>
          </cell>
          <cell r="F1789">
            <v>45430</v>
          </cell>
          <cell r="G1789" t="str">
            <v>НЕТ</v>
          </cell>
          <cell r="H1789">
            <v>70</v>
          </cell>
          <cell r="I1789">
            <v>14</v>
          </cell>
        </row>
        <row r="1790">
          <cell r="A1790">
            <v>91538309</v>
          </cell>
          <cell r="B1790" t="str">
            <v>Кв. 439</v>
          </cell>
          <cell r="C1790" t="str">
            <v>Подъезд №5</v>
          </cell>
          <cell r="D1790">
            <v>45426</v>
          </cell>
          <cell r="E1790" t="str">
            <v xml:space="preserve">Хоханов Михаил Алексеевич                         </v>
          </cell>
          <cell r="F1790">
            <v>45437</v>
          </cell>
          <cell r="G1790" t="str">
            <v>НЕТ</v>
          </cell>
          <cell r="H1790">
            <v>37.200000000000003</v>
          </cell>
          <cell r="I1790">
            <v>7</v>
          </cell>
        </row>
        <row r="1791">
          <cell r="A1791">
            <v>91511285</v>
          </cell>
          <cell r="B1791" t="str">
            <v>Кв. 442</v>
          </cell>
          <cell r="C1791" t="str">
            <v>Подъезд №5</v>
          </cell>
          <cell r="D1791">
            <v>45426</v>
          </cell>
          <cell r="E1791" t="str">
            <v xml:space="preserve">Мартынова Светлана Юрьевна                        </v>
          </cell>
          <cell r="F1791">
            <v>45428</v>
          </cell>
          <cell r="G1791" t="str">
            <v>НЕТ</v>
          </cell>
          <cell r="H1791">
            <v>37.200000000000003</v>
          </cell>
          <cell r="I1791">
            <v>16</v>
          </cell>
        </row>
        <row r="1792">
          <cell r="A1792">
            <v>91538310</v>
          </cell>
          <cell r="B1792" t="str">
            <v>Кв. 444</v>
          </cell>
          <cell r="C1792" t="str">
            <v>Подъезд №5</v>
          </cell>
          <cell r="D1792">
            <v>45426</v>
          </cell>
          <cell r="E1792" t="str">
            <v xml:space="preserve">Долин Ярослав Викторович                          </v>
          </cell>
          <cell r="F1792">
            <v>45437</v>
          </cell>
          <cell r="G1792" t="str">
            <v>НЕТ</v>
          </cell>
          <cell r="H1792">
            <v>70.400000000000006</v>
          </cell>
          <cell r="I1792">
            <v>7</v>
          </cell>
        </row>
        <row r="1793">
          <cell r="A1793">
            <v>91511286</v>
          </cell>
          <cell r="B1793" t="str">
            <v>Кв. 449</v>
          </cell>
          <cell r="C1793" t="str">
            <v>Подъезд №5</v>
          </cell>
          <cell r="D1793">
            <v>45426</v>
          </cell>
          <cell r="E1793" t="str">
            <v xml:space="preserve">Тупицын Сергей Владимирович                       </v>
          </cell>
          <cell r="F1793">
            <v>45433</v>
          </cell>
          <cell r="G1793" t="str">
            <v>НЕТ</v>
          </cell>
          <cell r="H1793">
            <v>70</v>
          </cell>
          <cell r="I1793">
            <v>11</v>
          </cell>
        </row>
        <row r="1794">
          <cell r="A1794">
            <v>91511287</v>
          </cell>
          <cell r="B1794" t="str">
            <v>Кв. 450</v>
          </cell>
          <cell r="C1794" t="str">
            <v>Подъезд №5</v>
          </cell>
          <cell r="D1794">
            <v>45426</v>
          </cell>
          <cell r="E1794" t="str">
            <v xml:space="preserve">Щербатюк Екатерина Дмитриевна                     </v>
          </cell>
          <cell r="F1794">
            <v>45429</v>
          </cell>
          <cell r="G1794" t="str">
            <v>НЕТ</v>
          </cell>
          <cell r="H1794">
            <v>70.400000000000006</v>
          </cell>
          <cell r="I1794">
            <v>15</v>
          </cell>
        </row>
        <row r="1795">
          <cell r="A1795">
            <v>91511290</v>
          </cell>
          <cell r="B1795" t="str">
            <v>Кв. 454</v>
          </cell>
          <cell r="C1795" t="str">
            <v>Подъезд №5</v>
          </cell>
          <cell r="D1795">
            <v>45426</v>
          </cell>
          <cell r="E1795" t="str">
            <v xml:space="preserve">Смуряков Леонид Юрьевич                           </v>
          </cell>
          <cell r="F1795">
            <v>45429</v>
          </cell>
          <cell r="G1795" t="str">
            <v>НЕТ</v>
          </cell>
          <cell r="H1795">
            <v>37.200000000000003</v>
          </cell>
          <cell r="I1795">
            <v>15</v>
          </cell>
        </row>
        <row r="1796">
          <cell r="A1796">
            <v>91538314</v>
          </cell>
          <cell r="B1796" t="str">
            <v>Кв. 456</v>
          </cell>
          <cell r="C1796" t="str">
            <v>Подъезд №6</v>
          </cell>
          <cell r="D1796">
            <v>45433</v>
          </cell>
          <cell r="E1796" t="str">
            <v xml:space="preserve">Пяташов Артем Валерьевич                          </v>
          </cell>
          <cell r="F1796">
            <v>45437</v>
          </cell>
          <cell r="G1796" t="str">
            <v>НЕТ</v>
          </cell>
          <cell r="H1796">
            <v>55</v>
          </cell>
          <cell r="I1796">
            <v>7</v>
          </cell>
        </row>
        <row r="1797">
          <cell r="A1797">
            <v>91511293</v>
          </cell>
          <cell r="B1797" t="str">
            <v>Кв. 459</v>
          </cell>
          <cell r="C1797" t="str">
            <v>Подъезд №6</v>
          </cell>
          <cell r="D1797">
            <v>45433</v>
          </cell>
          <cell r="E1797" t="str">
            <v xml:space="preserve">Смагина Оксана Владимировна                       </v>
          </cell>
          <cell r="F1797">
            <v>45436</v>
          </cell>
          <cell r="G1797" t="str">
            <v>НЕТ</v>
          </cell>
          <cell r="H1797">
            <v>58</v>
          </cell>
          <cell r="I1797">
            <v>8</v>
          </cell>
        </row>
        <row r="1798">
          <cell r="A1798">
            <v>91538316</v>
          </cell>
          <cell r="B1798" t="str">
            <v>Кв. 463</v>
          </cell>
          <cell r="C1798" t="str">
            <v>Подъезд №6</v>
          </cell>
          <cell r="D1798">
            <v>45433</v>
          </cell>
          <cell r="E1798" t="str">
            <v xml:space="preserve">Асрян Гермине Арсеновна                           </v>
          </cell>
          <cell r="F1798">
            <v>45437</v>
          </cell>
          <cell r="G1798" t="str">
            <v>НЕТ</v>
          </cell>
          <cell r="H1798">
            <v>56.7</v>
          </cell>
          <cell r="I1798">
            <v>7</v>
          </cell>
        </row>
        <row r="1799">
          <cell r="A1799">
            <v>91511294</v>
          </cell>
          <cell r="B1799" t="str">
            <v>Кв. 469</v>
          </cell>
          <cell r="C1799" t="str">
            <v>Подъезд №6</v>
          </cell>
          <cell r="D1799">
            <v>45433</v>
          </cell>
          <cell r="E1799" t="str">
            <v xml:space="preserve">Кольцова Юлия Фаатовна                            </v>
          </cell>
          <cell r="F1799">
            <v>45442</v>
          </cell>
          <cell r="G1799" t="str">
            <v>НЕТ</v>
          </cell>
          <cell r="H1799">
            <v>33.6</v>
          </cell>
          <cell r="I1799">
            <v>2</v>
          </cell>
        </row>
        <row r="1800">
          <cell r="A1800">
            <v>91511296</v>
          </cell>
          <cell r="B1800" t="str">
            <v>Кв. 471</v>
          </cell>
          <cell r="C1800" t="str">
            <v>Подъезд №6</v>
          </cell>
          <cell r="D1800">
            <v>45433</v>
          </cell>
          <cell r="E1800" t="str">
            <v xml:space="preserve">Жукова Юлия Владимировна                          </v>
          </cell>
          <cell r="F1800">
            <v>45441</v>
          </cell>
          <cell r="G1800" t="str">
            <v>НЕТ</v>
          </cell>
          <cell r="H1800">
            <v>56.7</v>
          </cell>
          <cell r="I1800">
            <v>3</v>
          </cell>
        </row>
        <row r="1801">
          <cell r="A1801">
            <v>91511297</v>
          </cell>
          <cell r="B1801" t="str">
            <v>Кв. 472</v>
          </cell>
          <cell r="C1801" t="str">
            <v>Подъезд №6</v>
          </cell>
          <cell r="D1801">
            <v>45433</v>
          </cell>
          <cell r="E1801" t="str">
            <v xml:space="preserve">Каплина Анастасия Валерьевна                      </v>
          </cell>
          <cell r="F1801">
            <v>45436</v>
          </cell>
          <cell r="G1801" t="str">
            <v>НЕТ</v>
          </cell>
          <cell r="H1801">
            <v>53.7</v>
          </cell>
          <cell r="I1801">
            <v>8</v>
          </cell>
        </row>
        <row r="1802">
          <cell r="A1802">
            <v>91511298</v>
          </cell>
          <cell r="B1802" t="str">
            <v>Кв. 473</v>
          </cell>
          <cell r="C1802" t="str">
            <v>Подъезд №6</v>
          </cell>
          <cell r="D1802">
            <v>45433</v>
          </cell>
          <cell r="E1802" t="str">
            <v xml:space="preserve">Медведева Евгения Валентиновна                    </v>
          </cell>
          <cell r="F1802">
            <v>45435</v>
          </cell>
          <cell r="G1802" t="str">
            <v>НЕТ</v>
          </cell>
          <cell r="H1802">
            <v>33.6</v>
          </cell>
          <cell r="I1802">
            <v>9</v>
          </cell>
        </row>
        <row r="1803">
          <cell r="A1803">
            <v>91511301</v>
          </cell>
          <cell r="B1803" t="str">
            <v>Кв. 476</v>
          </cell>
          <cell r="C1803" t="str">
            <v>Подъезд №6</v>
          </cell>
          <cell r="D1803">
            <v>45433</v>
          </cell>
          <cell r="E1803" t="str">
            <v xml:space="preserve">Зражевская Елена Викторовна                       </v>
          </cell>
          <cell r="F1803">
            <v>45443</v>
          </cell>
          <cell r="G1803" t="str">
            <v>НЕТ</v>
          </cell>
          <cell r="H1803">
            <v>53.7</v>
          </cell>
          <cell r="I1803">
            <v>1</v>
          </cell>
        </row>
        <row r="1804">
          <cell r="A1804">
            <v>91511304</v>
          </cell>
          <cell r="B1804" t="str">
            <v>Кв. 480</v>
          </cell>
          <cell r="C1804" t="str">
            <v>Подъезд №6</v>
          </cell>
          <cell r="D1804">
            <v>45433</v>
          </cell>
          <cell r="E1804" t="str">
            <v xml:space="preserve">Казиева Зухра Магомедовна                         </v>
          </cell>
          <cell r="F1804">
            <v>45433</v>
          </cell>
          <cell r="G1804" t="str">
            <v>НЕТ</v>
          </cell>
          <cell r="H1804">
            <v>53.7</v>
          </cell>
          <cell r="I1804">
            <v>11</v>
          </cell>
        </row>
        <row r="1805">
          <cell r="A1805">
            <v>91511305</v>
          </cell>
          <cell r="B1805" t="str">
            <v>Кв. 487</v>
          </cell>
          <cell r="C1805" t="str">
            <v>Подъезд №6</v>
          </cell>
          <cell r="D1805">
            <v>45433</v>
          </cell>
          <cell r="E1805" t="str">
            <v xml:space="preserve">Саркисян Седа Левоновна                           </v>
          </cell>
          <cell r="F1805">
            <v>45440</v>
          </cell>
          <cell r="G1805" t="str">
            <v>НЕТ</v>
          </cell>
          <cell r="H1805">
            <v>56.7</v>
          </cell>
          <cell r="I1805">
            <v>4</v>
          </cell>
        </row>
        <row r="1806">
          <cell r="A1806">
            <v>91511306</v>
          </cell>
          <cell r="B1806" t="str">
            <v>Кв. 489</v>
          </cell>
          <cell r="C1806" t="str">
            <v>Подъезд №6</v>
          </cell>
          <cell r="D1806">
            <v>45433</v>
          </cell>
          <cell r="E1806" t="str">
            <v xml:space="preserve">Савгачев Михаил Владиславович                     </v>
          </cell>
          <cell r="F1806">
            <v>45433</v>
          </cell>
          <cell r="G1806" t="str">
            <v>НЕТ</v>
          </cell>
          <cell r="H1806">
            <v>33.6</v>
          </cell>
          <cell r="I1806">
            <v>11</v>
          </cell>
        </row>
        <row r="1807">
          <cell r="A1807">
            <v>91511307</v>
          </cell>
          <cell r="B1807" t="str">
            <v>Кв. 491</v>
          </cell>
          <cell r="C1807" t="str">
            <v>Подъезд №6</v>
          </cell>
          <cell r="D1807">
            <v>45433</v>
          </cell>
          <cell r="E1807" t="str">
            <v xml:space="preserve">Пищенко Зоя Сергеевна                             </v>
          </cell>
          <cell r="F1807">
            <v>45436</v>
          </cell>
          <cell r="G1807" t="str">
            <v>НЕТ</v>
          </cell>
          <cell r="H1807">
            <v>56.7</v>
          </cell>
          <cell r="I1807">
            <v>8</v>
          </cell>
        </row>
        <row r="1808">
          <cell r="A1808">
            <v>91511309</v>
          </cell>
          <cell r="B1808" t="str">
            <v>Кв. 496</v>
          </cell>
          <cell r="C1808" t="str">
            <v>Подъезд №6</v>
          </cell>
          <cell r="D1808">
            <v>45433</v>
          </cell>
          <cell r="E1808" t="str">
            <v xml:space="preserve">Лихолетов Дмитрий Николаевич                      </v>
          </cell>
          <cell r="F1808">
            <v>45433</v>
          </cell>
          <cell r="G1808" t="str">
            <v>НЕТ</v>
          </cell>
          <cell r="H1808">
            <v>53.7</v>
          </cell>
          <cell r="I1808">
            <v>11</v>
          </cell>
        </row>
        <row r="1809">
          <cell r="A1809">
            <v>91511310</v>
          </cell>
          <cell r="B1809" t="str">
            <v>Кв. 498</v>
          </cell>
          <cell r="C1809" t="str">
            <v>Подъезд №6</v>
          </cell>
          <cell r="D1809">
            <v>45433</v>
          </cell>
          <cell r="E1809" t="str">
            <v xml:space="preserve">Садовикова Анна Георгиевна                        </v>
          </cell>
          <cell r="F1809">
            <v>45441</v>
          </cell>
          <cell r="G1809" t="str">
            <v>НЕТ</v>
          </cell>
          <cell r="H1809">
            <v>38.200000000000003</v>
          </cell>
          <cell r="I1809">
            <v>3</v>
          </cell>
        </row>
        <row r="1810">
          <cell r="A1810">
            <v>91511312</v>
          </cell>
          <cell r="B1810" t="str">
            <v>Кв. 499</v>
          </cell>
          <cell r="C1810" t="str">
            <v>Подъезд №6</v>
          </cell>
          <cell r="D1810">
            <v>45433</v>
          </cell>
          <cell r="E1810" t="str">
            <v xml:space="preserve">Володичев Сергей Дмитриевич                       </v>
          </cell>
          <cell r="F1810">
            <v>45434</v>
          </cell>
          <cell r="G1810" t="str">
            <v>НЕТ</v>
          </cell>
          <cell r="H1810">
            <v>56.7</v>
          </cell>
          <cell r="I1810">
            <v>10</v>
          </cell>
        </row>
        <row r="1811">
          <cell r="A1811">
            <v>91511313</v>
          </cell>
          <cell r="B1811" t="str">
            <v>Кв. 500</v>
          </cell>
          <cell r="C1811" t="str">
            <v>Подъезд №7</v>
          </cell>
          <cell r="D1811">
            <v>45426</v>
          </cell>
          <cell r="E1811" t="str">
            <v xml:space="preserve">Чупанова Залина Камиловна                         </v>
          </cell>
          <cell r="F1811">
            <v>45427</v>
          </cell>
          <cell r="G1811" t="str">
            <v>НЕТ</v>
          </cell>
          <cell r="H1811">
            <v>58.1</v>
          </cell>
          <cell r="I1811">
            <v>17</v>
          </cell>
        </row>
        <row r="1812">
          <cell r="A1812">
            <v>91511314</v>
          </cell>
          <cell r="B1812" t="str">
            <v>Кв. 501</v>
          </cell>
          <cell r="C1812" t="str">
            <v>Подъезд №7</v>
          </cell>
          <cell r="D1812">
            <v>45426</v>
          </cell>
          <cell r="E1812" t="str">
            <v xml:space="preserve">Жосан Инга Васильевна                             </v>
          </cell>
          <cell r="F1812">
            <v>45435</v>
          </cell>
          <cell r="G1812" t="str">
            <v>НЕТ</v>
          </cell>
          <cell r="H1812">
            <v>42.8</v>
          </cell>
          <cell r="I1812">
            <v>9</v>
          </cell>
        </row>
        <row r="1813">
          <cell r="A1813">
            <v>91511315</v>
          </cell>
          <cell r="B1813" t="str">
            <v>Кв. 502</v>
          </cell>
          <cell r="C1813" t="str">
            <v>Подъезд №7</v>
          </cell>
          <cell r="D1813">
            <v>45426</v>
          </cell>
          <cell r="E1813" t="str">
            <v xml:space="preserve">Воротынцева Анна Сергеевна                        </v>
          </cell>
          <cell r="F1813">
            <v>45441</v>
          </cell>
          <cell r="G1813" t="str">
            <v>НЕТ</v>
          </cell>
          <cell r="H1813">
            <v>59</v>
          </cell>
          <cell r="I1813">
            <v>3</v>
          </cell>
        </row>
        <row r="1814">
          <cell r="A1814">
            <v>91511316</v>
          </cell>
          <cell r="B1814" t="str">
            <v>Кв. 504</v>
          </cell>
          <cell r="C1814" t="str">
            <v>Подъезд №7</v>
          </cell>
          <cell r="D1814">
            <v>45426</v>
          </cell>
          <cell r="E1814" t="str">
            <v xml:space="preserve">Резникова Ксения Владимировна                     </v>
          </cell>
          <cell r="F1814">
            <v>45434</v>
          </cell>
          <cell r="G1814" t="str">
            <v>НЕТ</v>
          </cell>
          <cell r="H1814">
            <v>42.5</v>
          </cell>
          <cell r="I1814">
            <v>10</v>
          </cell>
        </row>
        <row r="1815">
          <cell r="A1815">
            <v>91511317</v>
          </cell>
          <cell r="B1815" t="str">
            <v>Кв. 505</v>
          </cell>
          <cell r="C1815" t="str">
            <v>Подъезд №7</v>
          </cell>
          <cell r="D1815">
            <v>45426</v>
          </cell>
          <cell r="E1815" t="str">
            <v xml:space="preserve">Хан Екатерина Александровна                       </v>
          </cell>
          <cell r="F1815">
            <v>45433</v>
          </cell>
          <cell r="G1815" t="str">
            <v>НЕТ</v>
          </cell>
          <cell r="H1815">
            <v>58</v>
          </cell>
          <cell r="I1815">
            <v>11</v>
          </cell>
        </row>
        <row r="1816">
          <cell r="A1816">
            <v>91511318</v>
          </cell>
          <cell r="B1816" t="str">
            <v>Кв. 509</v>
          </cell>
          <cell r="C1816" t="str">
            <v>Подъезд №7</v>
          </cell>
          <cell r="D1816">
            <v>45426</v>
          </cell>
          <cell r="E1816" t="str">
            <v xml:space="preserve">Арутюнян Арам Арменович                           </v>
          </cell>
          <cell r="F1816">
            <v>45441</v>
          </cell>
          <cell r="G1816" t="str">
            <v>НЕТ</v>
          </cell>
          <cell r="H1816">
            <v>57.5</v>
          </cell>
          <cell r="I1816">
            <v>3</v>
          </cell>
        </row>
        <row r="1817">
          <cell r="A1817">
            <v>91511319</v>
          </cell>
          <cell r="B1817" t="str">
            <v>Кв. 511</v>
          </cell>
          <cell r="C1817" t="str">
            <v>Подъезд №7</v>
          </cell>
          <cell r="D1817">
            <v>45426</v>
          </cell>
          <cell r="E1817" t="str">
            <v>Березин-Юшин Павел Александрович</v>
          </cell>
          <cell r="F1817">
            <v>45426</v>
          </cell>
          <cell r="G1817" t="str">
            <v>НЕТ</v>
          </cell>
          <cell r="H1817">
            <v>58</v>
          </cell>
          <cell r="I1817">
            <v>18</v>
          </cell>
        </row>
        <row r="1818">
          <cell r="A1818">
            <v>91511320</v>
          </cell>
          <cell r="B1818" t="str">
            <v>Кв. 515</v>
          </cell>
          <cell r="C1818" t="str">
            <v>Подъезд №7</v>
          </cell>
          <cell r="D1818">
            <v>45426</v>
          </cell>
          <cell r="E1818" t="str">
            <v xml:space="preserve">Мирзалиева Шахназ Вахид кызы                      </v>
          </cell>
          <cell r="F1818">
            <v>45430</v>
          </cell>
          <cell r="G1818" t="str">
            <v>НЕТ</v>
          </cell>
          <cell r="H1818">
            <v>57.5</v>
          </cell>
          <cell r="I1818">
            <v>14</v>
          </cell>
        </row>
        <row r="1819">
          <cell r="A1819">
            <v>91511321</v>
          </cell>
          <cell r="B1819" t="str">
            <v>Кв. 517</v>
          </cell>
          <cell r="C1819" t="str">
            <v>Подъезд №7</v>
          </cell>
          <cell r="D1819">
            <v>45426</v>
          </cell>
          <cell r="E1819" t="str">
            <v xml:space="preserve">Андриясов Роман Гарикович                         </v>
          </cell>
          <cell r="F1819">
            <v>45430</v>
          </cell>
          <cell r="G1819" t="str">
            <v>НЕТ</v>
          </cell>
          <cell r="H1819">
            <v>58</v>
          </cell>
          <cell r="I1819">
            <v>14</v>
          </cell>
        </row>
        <row r="1820">
          <cell r="A1820">
            <v>91511323</v>
          </cell>
          <cell r="B1820" t="str">
            <v>Кв. 519</v>
          </cell>
          <cell r="C1820" t="str">
            <v>Подъезд №7</v>
          </cell>
          <cell r="D1820">
            <v>45426</v>
          </cell>
          <cell r="E1820" t="str">
            <v xml:space="preserve">Семенов Иван Сергеевич                            </v>
          </cell>
          <cell r="F1820">
            <v>45428</v>
          </cell>
          <cell r="G1820" t="str">
            <v>НЕТ</v>
          </cell>
          <cell r="H1820">
            <v>42.5</v>
          </cell>
          <cell r="I1820">
            <v>16</v>
          </cell>
        </row>
        <row r="1821">
          <cell r="A1821">
            <v>91511324</v>
          </cell>
          <cell r="B1821" t="str">
            <v>Кв. 520</v>
          </cell>
          <cell r="C1821" t="str">
            <v>Подъезд №7</v>
          </cell>
          <cell r="D1821">
            <v>45426</v>
          </cell>
          <cell r="E1821" t="str">
            <v xml:space="preserve">Зуев Антон Михайлович                             </v>
          </cell>
          <cell r="F1821">
            <v>45428</v>
          </cell>
          <cell r="G1821" t="str">
            <v>НЕТ</v>
          </cell>
          <cell r="H1821">
            <v>58</v>
          </cell>
          <cell r="I1821">
            <v>16</v>
          </cell>
        </row>
        <row r="1822">
          <cell r="A1822">
            <v>91511325</v>
          </cell>
          <cell r="B1822" t="str">
            <v>Кв. 521</v>
          </cell>
          <cell r="C1822" t="str">
            <v>Подъезд №7</v>
          </cell>
          <cell r="D1822">
            <v>45426</v>
          </cell>
          <cell r="E1822" t="str">
            <v xml:space="preserve">Жилякова Дарья Владимировна                       </v>
          </cell>
          <cell r="F1822">
            <v>45429</v>
          </cell>
          <cell r="G1822" t="str">
            <v>НЕТ</v>
          </cell>
          <cell r="H1822">
            <v>57.5</v>
          </cell>
          <cell r="I1822">
            <v>15</v>
          </cell>
        </row>
        <row r="1823">
          <cell r="A1823">
            <v>91511326</v>
          </cell>
          <cell r="B1823" t="str">
            <v>Кв. 523</v>
          </cell>
          <cell r="C1823" t="str">
            <v>Подъезд №7</v>
          </cell>
          <cell r="D1823">
            <v>45426</v>
          </cell>
          <cell r="E1823" t="str">
            <v xml:space="preserve">Алферьева Татьяна Викторовна                      </v>
          </cell>
          <cell r="F1823">
            <v>45427</v>
          </cell>
          <cell r="G1823" t="str">
            <v>НЕТ</v>
          </cell>
          <cell r="H1823">
            <v>58</v>
          </cell>
          <cell r="I1823">
            <v>17</v>
          </cell>
        </row>
        <row r="1824">
          <cell r="A1824">
            <v>91538324</v>
          </cell>
          <cell r="B1824" t="str">
            <v>Кв. 525</v>
          </cell>
          <cell r="C1824" t="str">
            <v>Подъезд №8</v>
          </cell>
          <cell r="D1824">
            <v>45433</v>
          </cell>
          <cell r="E1824" t="str">
            <v xml:space="preserve">Портнова Анастасия Викторовна                     </v>
          </cell>
          <cell r="F1824">
            <v>45437</v>
          </cell>
          <cell r="G1824" t="str">
            <v>НЕТ</v>
          </cell>
          <cell r="H1824">
            <v>32.5</v>
          </cell>
          <cell r="I1824">
            <v>7</v>
          </cell>
        </row>
        <row r="1825">
          <cell r="A1825">
            <v>91538325</v>
          </cell>
          <cell r="B1825" t="str">
            <v>Кв. 526</v>
          </cell>
          <cell r="C1825" t="str">
            <v>Подъезд №8</v>
          </cell>
          <cell r="D1825">
            <v>45433</v>
          </cell>
          <cell r="E1825" t="str">
            <v xml:space="preserve">Попова Анастасия Алексеевна                       </v>
          </cell>
          <cell r="F1825">
            <v>45437</v>
          </cell>
          <cell r="G1825" t="str">
            <v>НЕТ</v>
          </cell>
          <cell r="H1825">
            <v>50.5</v>
          </cell>
          <cell r="I1825">
            <v>7</v>
          </cell>
        </row>
        <row r="1826">
          <cell r="A1826">
            <v>91538326</v>
          </cell>
          <cell r="B1826" t="str">
            <v>Кв. 529</v>
          </cell>
          <cell r="C1826" t="str">
            <v>Подъезд №8</v>
          </cell>
          <cell r="D1826">
            <v>45433</v>
          </cell>
          <cell r="E1826" t="str">
            <v>Пугачева Людмила Алексеевна</v>
          </cell>
          <cell r="F1826">
            <v>45437</v>
          </cell>
          <cell r="G1826" t="str">
            <v>НЕТ</v>
          </cell>
          <cell r="H1826">
            <v>32</v>
          </cell>
          <cell r="I1826">
            <v>7</v>
          </cell>
        </row>
        <row r="1827">
          <cell r="A1827">
            <v>91511329</v>
          </cell>
          <cell r="B1827" t="str">
            <v>Кв. 532</v>
          </cell>
          <cell r="C1827" t="str">
            <v>Подъезд №8</v>
          </cell>
          <cell r="D1827">
            <v>45433</v>
          </cell>
          <cell r="E1827" t="str">
            <v>Сазонова Ксения Александровна</v>
          </cell>
          <cell r="F1827">
            <v>45440</v>
          </cell>
          <cell r="G1827" t="str">
            <v>НЕТ</v>
          </cell>
          <cell r="H1827">
            <v>50.7</v>
          </cell>
          <cell r="I1827">
            <v>4</v>
          </cell>
        </row>
        <row r="1828">
          <cell r="A1828">
            <v>91511330</v>
          </cell>
          <cell r="B1828" t="str">
            <v>Кв. 533</v>
          </cell>
          <cell r="C1828" t="str">
            <v>Подъезд №8</v>
          </cell>
          <cell r="D1828">
            <v>45433</v>
          </cell>
          <cell r="E1828" t="str">
            <v xml:space="preserve">Кузнецова Александра Михайловна                   </v>
          </cell>
          <cell r="F1828">
            <v>45433</v>
          </cell>
          <cell r="G1828" t="str">
            <v>НЕТ</v>
          </cell>
          <cell r="H1828">
            <v>32</v>
          </cell>
          <cell r="I1828">
            <v>11</v>
          </cell>
        </row>
        <row r="1829">
          <cell r="A1829">
            <v>91511331</v>
          </cell>
          <cell r="B1829" t="str">
            <v>Кв. 534</v>
          </cell>
          <cell r="C1829" t="str">
            <v>Подъезд №8</v>
          </cell>
          <cell r="D1829">
            <v>45433</v>
          </cell>
          <cell r="E1829" t="str">
            <v xml:space="preserve">Григорян Элине Овиковна                           </v>
          </cell>
          <cell r="F1829">
            <v>45433</v>
          </cell>
          <cell r="G1829" t="str">
            <v>НЕТ</v>
          </cell>
          <cell r="H1829">
            <v>49.9</v>
          </cell>
          <cell r="I1829">
            <v>11</v>
          </cell>
        </row>
        <row r="1830">
          <cell r="A1830">
            <v>91538327</v>
          </cell>
          <cell r="B1830" t="str">
            <v>Кв. 536</v>
          </cell>
          <cell r="C1830" t="str">
            <v>Подъезд №8</v>
          </cell>
          <cell r="D1830">
            <v>45433</v>
          </cell>
          <cell r="E1830" t="str">
            <v xml:space="preserve">Боровикова Мария Игоревна                         </v>
          </cell>
          <cell r="F1830">
            <v>45437</v>
          </cell>
          <cell r="G1830" t="str">
            <v>НЕТ</v>
          </cell>
          <cell r="H1830">
            <v>50.7</v>
          </cell>
          <cell r="I1830">
            <v>7</v>
          </cell>
        </row>
        <row r="1831">
          <cell r="A1831">
            <v>91511332</v>
          </cell>
          <cell r="B1831" t="str">
            <v>Кв. 538</v>
          </cell>
          <cell r="C1831" t="str">
            <v>Подъезд №8</v>
          </cell>
          <cell r="D1831">
            <v>45433</v>
          </cell>
          <cell r="E1831" t="str">
            <v xml:space="preserve">Денисов Юрий Андреевич                            </v>
          </cell>
          <cell r="F1831">
            <v>45435</v>
          </cell>
          <cell r="G1831" t="str">
            <v>НЕТ</v>
          </cell>
          <cell r="H1831">
            <v>49.9</v>
          </cell>
          <cell r="I1831">
            <v>9</v>
          </cell>
        </row>
        <row r="1832">
          <cell r="A1832">
            <v>91511335</v>
          </cell>
          <cell r="B1832" t="str">
            <v>Кв. 540</v>
          </cell>
          <cell r="C1832" t="str">
            <v>Подъезд №8</v>
          </cell>
          <cell r="D1832">
            <v>45433</v>
          </cell>
          <cell r="E1832" t="str">
            <v xml:space="preserve">Джабраилов Турпал Хаважович                       </v>
          </cell>
          <cell r="F1832">
            <v>45433</v>
          </cell>
          <cell r="G1832" t="str">
            <v>НЕТ</v>
          </cell>
          <cell r="H1832">
            <v>50.7</v>
          </cell>
          <cell r="I1832">
            <v>11</v>
          </cell>
        </row>
        <row r="1833">
          <cell r="A1833">
            <v>91511336</v>
          </cell>
          <cell r="B1833" t="str">
            <v>Кв. 541</v>
          </cell>
          <cell r="C1833" t="str">
            <v>Подъезд №8</v>
          </cell>
          <cell r="D1833">
            <v>45433</v>
          </cell>
          <cell r="E1833" t="str">
            <v xml:space="preserve">Кузнецов Владислав Васильевич                     </v>
          </cell>
          <cell r="F1833">
            <v>45434</v>
          </cell>
          <cell r="G1833" t="str">
            <v>НЕТ</v>
          </cell>
          <cell r="H1833">
            <v>32</v>
          </cell>
          <cell r="I1833">
            <v>10</v>
          </cell>
        </row>
        <row r="1834">
          <cell r="A1834">
            <v>91511337</v>
          </cell>
          <cell r="B1834" t="str">
            <v>Кв. 542</v>
          </cell>
          <cell r="C1834" t="str">
            <v>Подъезд №8</v>
          </cell>
          <cell r="D1834">
            <v>45433</v>
          </cell>
          <cell r="E1834" t="str">
            <v xml:space="preserve">Дубовцева Юлия Сергеевна                          </v>
          </cell>
          <cell r="F1834">
            <v>45435</v>
          </cell>
          <cell r="G1834" t="str">
            <v>НЕТ</v>
          </cell>
          <cell r="H1834">
            <v>49.9</v>
          </cell>
          <cell r="I1834">
            <v>9</v>
          </cell>
        </row>
        <row r="1835">
          <cell r="A1835">
            <v>91538328</v>
          </cell>
          <cell r="B1835" t="str">
            <v>Кв. 545</v>
          </cell>
          <cell r="C1835" t="str">
            <v>Подъезд №8</v>
          </cell>
          <cell r="D1835">
            <v>45433</v>
          </cell>
          <cell r="E1835" t="str">
            <v xml:space="preserve">Мамедова Алёна Игоревна                           </v>
          </cell>
          <cell r="F1835">
            <v>45437</v>
          </cell>
          <cell r="G1835" t="str">
            <v>НЕТ</v>
          </cell>
          <cell r="H1835">
            <v>32</v>
          </cell>
          <cell r="I1835">
            <v>7</v>
          </cell>
        </row>
        <row r="1836">
          <cell r="A1836">
            <v>91511338</v>
          </cell>
          <cell r="B1836" t="str">
            <v>Кв. 547</v>
          </cell>
          <cell r="C1836" t="str">
            <v>Подъезд №8</v>
          </cell>
          <cell r="D1836">
            <v>45433</v>
          </cell>
          <cell r="E1836" t="str">
            <v xml:space="preserve">Григорян Арман Левонович                          </v>
          </cell>
          <cell r="F1836">
            <v>45440</v>
          </cell>
          <cell r="G1836" t="str">
            <v>НЕТ</v>
          </cell>
          <cell r="H1836">
            <v>72.8</v>
          </cell>
          <cell r="I1836">
            <v>4</v>
          </cell>
        </row>
        <row r="1837">
          <cell r="A1837">
            <v>91511340</v>
          </cell>
          <cell r="B1837" t="str">
            <v>Кв. 551</v>
          </cell>
          <cell r="C1837" t="str">
            <v>Подъезд №8</v>
          </cell>
          <cell r="D1837">
            <v>45433</v>
          </cell>
          <cell r="E1837" t="str">
            <v xml:space="preserve">Козлитина Кристина Владимировна                   </v>
          </cell>
          <cell r="F1837">
            <v>45443</v>
          </cell>
          <cell r="G1837" t="str">
            <v>НЕТ</v>
          </cell>
          <cell r="H1837">
            <v>72.8</v>
          </cell>
          <cell r="I1837">
            <v>1</v>
          </cell>
        </row>
        <row r="1838">
          <cell r="A1838">
            <v>91511341</v>
          </cell>
          <cell r="B1838" t="str">
            <v>Кв. 552</v>
          </cell>
          <cell r="C1838" t="str">
            <v>Подъезд №8</v>
          </cell>
          <cell r="D1838">
            <v>45433</v>
          </cell>
          <cell r="E1838" t="str">
            <v xml:space="preserve">Галичкин Сергей Викторович                        </v>
          </cell>
          <cell r="F1838">
            <v>45441</v>
          </cell>
          <cell r="G1838" t="str">
            <v>НЕТ</v>
          </cell>
          <cell r="H1838">
            <v>50.7</v>
          </cell>
          <cell r="I1838">
            <v>3</v>
          </cell>
        </row>
        <row r="1839">
          <cell r="A1839">
            <v>91511342</v>
          </cell>
          <cell r="B1839" t="str">
            <v>Кв. 553</v>
          </cell>
          <cell r="C1839" t="str">
            <v>Подъезд №8</v>
          </cell>
          <cell r="D1839">
            <v>45433</v>
          </cell>
          <cell r="E1839" t="str">
            <v xml:space="preserve">Зубов Владислав Аркадьевич                        </v>
          </cell>
          <cell r="F1839">
            <v>45440</v>
          </cell>
          <cell r="G1839" t="str">
            <v>НЕТ</v>
          </cell>
          <cell r="H1839">
            <v>32</v>
          </cell>
          <cell r="I1839">
            <v>4</v>
          </cell>
        </row>
        <row r="1840">
          <cell r="A1840">
            <v>91538329</v>
          </cell>
          <cell r="B1840" t="str">
            <v>Кв. 554</v>
          </cell>
          <cell r="C1840" t="str">
            <v>Подъезд №8</v>
          </cell>
          <cell r="D1840">
            <v>45433</v>
          </cell>
          <cell r="E1840" t="str">
            <v xml:space="preserve">Александрина Надежда Владимировна                 </v>
          </cell>
          <cell r="F1840">
            <v>45437</v>
          </cell>
          <cell r="G1840" t="str">
            <v>НЕТ</v>
          </cell>
          <cell r="H1840">
            <v>49.9</v>
          </cell>
          <cell r="I1840">
            <v>7</v>
          </cell>
        </row>
        <row r="1841">
          <cell r="A1841">
            <v>91511343</v>
          </cell>
          <cell r="B1841" t="str">
            <v>Кв. 556</v>
          </cell>
          <cell r="C1841" t="str">
            <v>Подъезд №9</v>
          </cell>
          <cell r="D1841">
            <v>45433</v>
          </cell>
          <cell r="E1841" t="str">
            <v xml:space="preserve">Файзуллаев Фаридун Фуркатович                     </v>
          </cell>
          <cell r="F1841">
            <v>45434</v>
          </cell>
          <cell r="G1841" t="str">
            <v>НЕТ</v>
          </cell>
          <cell r="H1841">
            <v>70</v>
          </cell>
          <cell r="I1841">
            <v>10</v>
          </cell>
        </row>
        <row r="1842">
          <cell r="A1842">
            <v>91511345</v>
          </cell>
          <cell r="B1842" t="str">
            <v>Кв. 557</v>
          </cell>
          <cell r="C1842" t="str">
            <v>Подъезд №9</v>
          </cell>
          <cell r="D1842">
            <v>45433</v>
          </cell>
          <cell r="E1842" t="str">
            <v xml:space="preserve">Магомедов Рашид Магомедович                       </v>
          </cell>
          <cell r="F1842">
            <v>45440</v>
          </cell>
          <cell r="G1842" t="str">
            <v>НЕТ</v>
          </cell>
          <cell r="H1842">
            <v>37.6</v>
          </cell>
          <cell r="I1842">
            <v>4</v>
          </cell>
        </row>
        <row r="1843">
          <cell r="A1843">
            <v>91511346</v>
          </cell>
          <cell r="B1843" t="str">
            <v>Кв. 558</v>
          </cell>
          <cell r="C1843" t="str">
            <v>Подъезд №9</v>
          </cell>
          <cell r="D1843">
            <v>45433</v>
          </cell>
          <cell r="E1843" t="str">
            <v xml:space="preserve">Манукян Гагик Артурович                           </v>
          </cell>
          <cell r="F1843">
            <v>45433</v>
          </cell>
          <cell r="G1843" t="str">
            <v>НЕТ</v>
          </cell>
          <cell r="H1843">
            <v>70.7</v>
          </cell>
          <cell r="I1843">
            <v>11</v>
          </cell>
        </row>
        <row r="1844">
          <cell r="A1844">
            <v>91511347</v>
          </cell>
          <cell r="B1844" t="str">
            <v>Кв. 560</v>
          </cell>
          <cell r="C1844" t="str">
            <v>Подъезд №9</v>
          </cell>
          <cell r="D1844">
            <v>45433</v>
          </cell>
          <cell r="E1844" t="str">
            <v xml:space="preserve">Селезнева Надежда Юрьевна                         </v>
          </cell>
          <cell r="F1844">
            <v>45443</v>
          </cell>
          <cell r="G1844" t="str">
            <v>НЕТ</v>
          </cell>
          <cell r="H1844">
            <v>37.1</v>
          </cell>
          <cell r="I1844">
            <v>1</v>
          </cell>
        </row>
        <row r="1845">
          <cell r="A1845">
            <v>91511348</v>
          </cell>
          <cell r="B1845" t="str">
            <v>Кв. 561</v>
          </cell>
          <cell r="C1845" t="str">
            <v>Подъезд №9</v>
          </cell>
          <cell r="D1845">
            <v>45433</v>
          </cell>
          <cell r="E1845" t="str">
            <v xml:space="preserve">Курбанов Ринат Гаярович                           </v>
          </cell>
          <cell r="F1845">
            <v>45433</v>
          </cell>
          <cell r="G1845" t="str">
            <v>НЕТ</v>
          </cell>
          <cell r="H1845">
            <v>70</v>
          </cell>
          <cell r="I1845">
            <v>11</v>
          </cell>
        </row>
        <row r="1846">
          <cell r="A1846">
            <v>91511349</v>
          </cell>
          <cell r="B1846" t="str">
            <v>Кв. 564</v>
          </cell>
          <cell r="C1846" t="str">
            <v>Подъезд №9</v>
          </cell>
          <cell r="D1846">
            <v>45433</v>
          </cell>
          <cell r="E1846" t="str">
            <v xml:space="preserve">Решетова Ольга Владимировна                       </v>
          </cell>
          <cell r="F1846">
            <v>45436</v>
          </cell>
          <cell r="G1846" t="str">
            <v>НЕТ</v>
          </cell>
          <cell r="H1846">
            <v>70</v>
          </cell>
          <cell r="I1846">
            <v>8</v>
          </cell>
        </row>
        <row r="1847">
          <cell r="A1847">
            <v>91511350</v>
          </cell>
          <cell r="B1847" t="str">
            <v>Кв. 565</v>
          </cell>
          <cell r="C1847" t="str">
            <v>Подъезд №9</v>
          </cell>
          <cell r="D1847">
            <v>45433</v>
          </cell>
          <cell r="E1847" t="str">
            <v xml:space="preserve">Минисламов Руслан Илдарович                       </v>
          </cell>
          <cell r="F1847">
            <v>45434</v>
          </cell>
          <cell r="G1847" t="str">
            <v>НЕТ</v>
          </cell>
          <cell r="H1847">
            <v>69.5</v>
          </cell>
          <cell r="I1847">
            <v>10</v>
          </cell>
        </row>
        <row r="1848">
          <cell r="A1848">
            <v>91511351</v>
          </cell>
          <cell r="B1848" t="str">
            <v>Кв. 566</v>
          </cell>
          <cell r="C1848" t="str">
            <v>Подъезд №9</v>
          </cell>
          <cell r="D1848">
            <v>45433</v>
          </cell>
          <cell r="E1848" t="str">
            <v xml:space="preserve">Данильченко Сергей Александрович                  </v>
          </cell>
          <cell r="F1848">
            <v>45435</v>
          </cell>
          <cell r="G1848" t="str">
            <v>НЕТ</v>
          </cell>
          <cell r="H1848">
            <v>37.1</v>
          </cell>
          <cell r="I1848">
            <v>9</v>
          </cell>
        </row>
        <row r="1849">
          <cell r="A1849">
            <v>91511352</v>
          </cell>
          <cell r="B1849" t="str">
            <v>Кв. 569</v>
          </cell>
          <cell r="C1849" t="str">
            <v>Подъезд №9</v>
          </cell>
          <cell r="D1849">
            <v>45433</v>
          </cell>
          <cell r="E1849" t="str">
            <v xml:space="preserve">Поликарпов Даниил Владимирович                    </v>
          </cell>
          <cell r="F1849">
            <v>45443</v>
          </cell>
          <cell r="G1849" t="str">
            <v>НЕТ</v>
          </cell>
          <cell r="H1849">
            <v>37.1</v>
          </cell>
          <cell r="I1849">
            <v>1</v>
          </cell>
        </row>
        <row r="1850">
          <cell r="A1850">
            <v>91538332</v>
          </cell>
          <cell r="B1850" t="str">
            <v>Кв. 573</v>
          </cell>
          <cell r="C1850" t="str">
            <v>Подъезд №9</v>
          </cell>
          <cell r="D1850">
            <v>45433</v>
          </cell>
          <cell r="E1850" t="str">
            <v xml:space="preserve">Орлов Денис Алексеевич                            </v>
          </cell>
          <cell r="F1850">
            <v>45437</v>
          </cell>
          <cell r="G1850" t="str">
            <v>НЕТ</v>
          </cell>
          <cell r="H1850">
            <v>70</v>
          </cell>
          <cell r="I1850">
            <v>7</v>
          </cell>
        </row>
        <row r="1851">
          <cell r="A1851">
            <v>91511358</v>
          </cell>
          <cell r="B1851" t="str">
            <v>Кв. 809</v>
          </cell>
          <cell r="C1851" t="str">
            <v>Подъезд №13</v>
          </cell>
          <cell r="D1851">
            <v>45429</v>
          </cell>
          <cell r="E1851" t="str">
            <v xml:space="preserve">Кокарев Сергей Юрьевич                            </v>
          </cell>
          <cell r="F1851">
            <v>45436</v>
          </cell>
          <cell r="G1851" t="str">
            <v>НЕТ</v>
          </cell>
          <cell r="H1851">
            <v>51.8</v>
          </cell>
          <cell r="I1851">
            <v>8</v>
          </cell>
        </row>
        <row r="1852">
          <cell r="A1852">
            <v>91511360</v>
          </cell>
          <cell r="B1852" t="str">
            <v>Кв. 815</v>
          </cell>
          <cell r="C1852" t="str">
            <v>Подъезд №13</v>
          </cell>
          <cell r="D1852">
            <v>45429</v>
          </cell>
          <cell r="E1852" t="str">
            <v xml:space="preserve">Зеб Ольга Юрьевна                                 </v>
          </cell>
          <cell r="F1852">
            <v>45440</v>
          </cell>
          <cell r="G1852" t="str">
            <v>НЕТ</v>
          </cell>
          <cell r="H1852">
            <v>49.7</v>
          </cell>
          <cell r="I1852">
            <v>4</v>
          </cell>
        </row>
        <row r="1853">
          <cell r="A1853">
            <v>91511365</v>
          </cell>
          <cell r="B1853" t="str">
            <v>Кв. 825</v>
          </cell>
          <cell r="C1853" t="str">
            <v>Подъезд №13</v>
          </cell>
          <cell r="D1853">
            <v>45429</v>
          </cell>
          <cell r="E1853" t="str">
            <v xml:space="preserve">Хусяинова Надиря Равилевна                        </v>
          </cell>
          <cell r="F1853">
            <v>45436</v>
          </cell>
          <cell r="G1853" t="str">
            <v>НЕТ</v>
          </cell>
          <cell r="H1853">
            <v>51</v>
          </cell>
          <cell r="I1853">
            <v>8</v>
          </cell>
        </row>
        <row r="1854">
          <cell r="A1854">
            <v>91511368</v>
          </cell>
          <cell r="B1854" t="str">
            <v>Кв. 830</v>
          </cell>
          <cell r="C1854" t="str">
            <v>Подъезд №13</v>
          </cell>
          <cell r="D1854">
            <v>45429</v>
          </cell>
          <cell r="E1854" t="str">
            <v xml:space="preserve">Иваницкий Роман Евгеньевич                        </v>
          </cell>
          <cell r="F1854">
            <v>45441</v>
          </cell>
          <cell r="G1854" t="str">
            <v>НЕТ</v>
          </cell>
          <cell r="H1854">
            <v>32</v>
          </cell>
          <cell r="I1854">
            <v>3</v>
          </cell>
        </row>
        <row r="1855">
          <cell r="A1855">
            <v>91511369</v>
          </cell>
          <cell r="B1855" t="str">
            <v>Кв. 832</v>
          </cell>
          <cell r="C1855" t="str">
            <v>Подъезд №13</v>
          </cell>
          <cell r="D1855">
            <v>45429</v>
          </cell>
          <cell r="E1855" t="str">
            <v xml:space="preserve">Шулупата Илья Владимирович                        </v>
          </cell>
          <cell r="F1855">
            <v>45436</v>
          </cell>
          <cell r="G1855" t="str">
            <v>НЕТ</v>
          </cell>
          <cell r="H1855">
            <v>69.599999999999994</v>
          </cell>
          <cell r="I1855">
            <v>8</v>
          </cell>
        </row>
        <row r="1856">
          <cell r="A1856">
            <v>91511370</v>
          </cell>
          <cell r="B1856" t="str">
            <v>Кв. 834</v>
          </cell>
          <cell r="C1856" t="str">
            <v>Подъезд №13</v>
          </cell>
          <cell r="D1856">
            <v>45429</v>
          </cell>
          <cell r="E1856" t="str">
            <v xml:space="preserve">Печенин Николай Сергеевич                         </v>
          </cell>
          <cell r="F1856">
            <v>45441</v>
          </cell>
          <cell r="G1856" t="str">
            <v>НЕТ</v>
          </cell>
          <cell r="H1856">
            <v>32</v>
          </cell>
          <cell r="I1856">
            <v>3</v>
          </cell>
        </row>
        <row r="1857">
          <cell r="A1857">
            <v>91511371</v>
          </cell>
          <cell r="B1857" t="str">
            <v>Кв. 835</v>
          </cell>
          <cell r="C1857" t="str">
            <v>Подъезд №13</v>
          </cell>
          <cell r="D1857">
            <v>45429</v>
          </cell>
          <cell r="E1857" t="str">
            <v xml:space="preserve">Муслимова Кристина Валерьевна                     </v>
          </cell>
          <cell r="F1857">
            <v>45436</v>
          </cell>
          <cell r="G1857" t="str">
            <v>НЕТ</v>
          </cell>
          <cell r="H1857">
            <v>49.7</v>
          </cell>
          <cell r="I1857">
            <v>8</v>
          </cell>
        </row>
        <row r="1858">
          <cell r="A1858">
            <v>91511374</v>
          </cell>
          <cell r="B1858" t="str">
            <v>Кв. 846</v>
          </cell>
          <cell r="C1858" t="str">
            <v>Подъезд №14</v>
          </cell>
          <cell r="D1858">
            <v>45436</v>
          </cell>
          <cell r="E1858" t="str">
            <v xml:space="preserve">Дёмина Наталья Станиславовна                      </v>
          </cell>
          <cell r="F1858">
            <v>45436</v>
          </cell>
          <cell r="G1858" t="str">
            <v>НЕТ</v>
          </cell>
          <cell r="H1858">
            <v>56.2</v>
          </cell>
          <cell r="I1858">
            <v>8</v>
          </cell>
        </row>
        <row r="1859">
          <cell r="A1859">
            <v>91511375</v>
          </cell>
          <cell r="B1859" t="str">
            <v>Кв. 847</v>
          </cell>
          <cell r="C1859" t="str">
            <v>Подъезд №14</v>
          </cell>
          <cell r="D1859">
            <v>45436</v>
          </cell>
          <cell r="E1859" t="str">
            <v xml:space="preserve">Гусейнов Фаик Талыб Оглы                          </v>
          </cell>
          <cell r="F1859">
            <v>45441</v>
          </cell>
          <cell r="G1859" t="str">
            <v>НЕТ</v>
          </cell>
          <cell r="H1859">
            <v>54.2</v>
          </cell>
          <cell r="I1859">
            <v>3</v>
          </cell>
        </row>
        <row r="1860">
          <cell r="A1860">
            <v>91511376</v>
          </cell>
          <cell r="B1860" t="str">
            <v>Кв. 850</v>
          </cell>
          <cell r="C1860" t="str">
            <v>Подъезд №14</v>
          </cell>
          <cell r="D1860">
            <v>45436</v>
          </cell>
          <cell r="E1860" t="str">
            <v xml:space="preserve">Дарбинян Софя Ервандовна                          </v>
          </cell>
          <cell r="F1860">
            <v>45436</v>
          </cell>
          <cell r="G1860" t="str">
            <v>НЕТ</v>
          </cell>
          <cell r="H1860">
            <v>54.2</v>
          </cell>
          <cell r="I1860">
            <v>8</v>
          </cell>
        </row>
        <row r="1861">
          <cell r="A1861">
            <v>91511378</v>
          </cell>
          <cell r="B1861" t="str">
            <v>Кв. 851</v>
          </cell>
          <cell r="C1861" t="str">
            <v>Подъезд №14</v>
          </cell>
          <cell r="D1861">
            <v>45436</v>
          </cell>
          <cell r="E1861" t="str">
            <v xml:space="preserve">Зазаева Валерия Сергеевна                         </v>
          </cell>
          <cell r="F1861">
            <v>45440</v>
          </cell>
          <cell r="G1861" t="str">
            <v>НЕТ</v>
          </cell>
          <cell r="H1861">
            <v>63.2</v>
          </cell>
          <cell r="I1861">
            <v>4</v>
          </cell>
        </row>
        <row r="1862">
          <cell r="A1862">
            <v>91511380</v>
          </cell>
          <cell r="B1862" t="str">
            <v>Кв. 855</v>
          </cell>
          <cell r="C1862" t="str">
            <v>Подъезд №14</v>
          </cell>
          <cell r="D1862">
            <v>45436</v>
          </cell>
          <cell r="E1862" t="str">
            <v xml:space="preserve">Мерганов Хуршед Каримджонович                     </v>
          </cell>
          <cell r="F1862">
            <v>45436</v>
          </cell>
          <cell r="G1862" t="str">
            <v>НЕТ</v>
          </cell>
          <cell r="H1862">
            <v>56.2</v>
          </cell>
          <cell r="I1862">
            <v>8</v>
          </cell>
        </row>
        <row r="1863">
          <cell r="A1863">
            <v>91511381</v>
          </cell>
          <cell r="B1863" t="str">
            <v>Кв. 857</v>
          </cell>
          <cell r="C1863" t="str">
            <v>Подъезд №14</v>
          </cell>
          <cell r="D1863">
            <v>45436</v>
          </cell>
          <cell r="E1863" t="str">
            <v xml:space="preserve">Кубаталиева Мееринса Досматовна                   </v>
          </cell>
          <cell r="F1863">
            <v>45442</v>
          </cell>
          <cell r="G1863" t="str">
            <v>НЕТ</v>
          </cell>
          <cell r="H1863">
            <v>63.2</v>
          </cell>
          <cell r="I1863">
            <v>2</v>
          </cell>
        </row>
        <row r="1864">
          <cell r="A1864">
            <v>91511382</v>
          </cell>
          <cell r="B1864" t="str">
            <v>Кв. 858</v>
          </cell>
          <cell r="C1864" t="str">
            <v>Подъезд №14</v>
          </cell>
          <cell r="D1864">
            <v>45436</v>
          </cell>
          <cell r="E1864" t="str">
            <v xml:space="preserve">Лулукян Светлана Григорьевна                      </v>
          </cell>
          <cell r="F1864">
            <v>45436</v>
          </cell>
          <cell r="G1864" t="str">
            <v>НЕТ</v>
          </cell>
          <cell r="H1864">
            <v>56.2</v>
          </cell>
          <cell r="I1864">
            <v>8</v>
          </cell>
        </row>
        <row r="1865">
          <cell r="A1865">
            <v>91538339</v>
          </cell>
          <cell r="B1865" t="str">
            <v>Кв. 864</v>
          </cell>
          <cell r="C1865" t="str">
            <v>Подъезд №14</v>
          </cell>
          <cell r="D1865">
            <v>45436</v>
          </cell>
          <cell r="E1865" t="str">
            <v xml:space="preserve">Гурбанов Вусал Октай оглы                         </v>
          </cell>
          <cell r="F1865">
            <v>45437</v>
          </cell>
          <cell r="G1865" t="str">
            <v>НЕТ</v>
          </cell>
          <cell r="H1865">
            <v>56.2</v>
          </cell>
          <cell r="I1865">
            <v>7</v>
          </cell>
        </row>
        <row r="1866">
          <cell r="A1866">
            <v>91511386</v>
          </cell>
          <cell r="B1866" t="str">
            <v>Оф. 14Н</v>
          </cell>
          <cell r="C1866" t="str">
            <v>Подъезд №7</v>
          </cell>
          <cell r="D1866">
            <v>45426</v>
          </cell>
          <cell r="E1866" t="str">
            <v>ЭкспертНедвижимость ООО</v>
          </cell>
          <cell r="F1866">
            <v>45429</v>
          </cell>
          <cell r="G1866" t="str">
            <v>НЕТ</v>
          </cell>
          <cell r="H1866">
            <v>108.7</v>
          </cell>
          <cell r="I1866">
            <v>15</v>
          </cell>
        </row>
        <row r="1867">
          <cell r="A1867">
            <v>91511387</v>
          </cell>
          <cell r="B1867" t="str">
            <v>Оф. 15Н</v>
          </cell>
          <cell r="C1867" t="str">
            <v>Подъезд №8</v>
          </cell>
          <cell r="D1867">
            <v>45433</v>
          </cell>
          <cell r="E1867" t="str">
            <v>ЭкспертНедвижимость ООО</v>
          </cell>
          <cell r="F1867">
            <v>45429</v>
          </cell>
          <cell r="G1867" t="str">
            <v>НЕТ</v>
          </cell>
          <cell r="H1867">
            <v>113.7</v>
          </cell>
          <cell r="I1867">
            <v>15</v>
          </cell>
        </row>
        <row r="1868">
          <cell r="A1868">
            <v>91511389</v>
          </cell>
          <cell r="B1868" t="str">
            <v>Оф. 16Н</v>
          </cell>
          <cell r="C1868" t="str">
            <v>Подъезд №9</v>
          </cell>
          <cell r="D1868">
            <v>45433</v>
          </cell>
          <cell r="E1868" t="str">
            <v>ЭкспертНедвижимость ООО</v>
          </cell>
          <cell r="F1868">
            <v>45429</v>
          </cell>
          <cell r="G1868" t="str">
            <v>НЕТ</v>
          </cell>
          <cell r="H1868">
            <v>121.6</v>
          </cell>
          <cell r="I1868">
            <v>15</v>
          </cell>
        </row>
        <row r="1869">
          <cell r="A1869">
            <v>91511390</v>
          </cell>
          <cell r="B1869" t="str">
            <v>Оф. 17Н</v>
          </cell>
          <cell r="C1869" t="str">
            <v>Подъезд №10</v>
          </cell>
          <cell r="D1869">
            <v>45552</v>
          </cell>
          <cell r="E1869" t="str">
            <v>ЭкспертНедвижимость ООО</v>
          </cell>
          <cell r="F1869">
            <v>45429</v>
          </cell>
          <cell r="G1869" t="str">
            <v>НЕТ</v>
          </cell>
          <cell r="H1869">
            <v>95.6</v>
          </cell>
          <cell r="I1869">
            <v>15</v>
          </cell>
        </row>
        <row r="1870">
          <cell r="A1870">
            <v>91511391</v>
          </cell>
          <cell r="B1870" t="str">
            <v>Оф. 18Н</v>
          </cell>
          <cell r="C1870" t="str">
            <v>Подъезд №11</v>
          </cell>
          <cell r="D1870">
            <v>45485</v>
          </cell>
          <cell r="E1870" t="str">
            <v>ЭкспертНедвижимость ООО</v>
          </cell>
          <cell r="F1870">
            <v>45429</v>
          </cell>
          <cell r="G1870" t="str">
            <v>НЕТ</v>
          </cell>
          <cell r="H1870">
            <v>54.3</v>
          </cell>
          <cell r="I1870">
            <v>15</v>
          </cell>
        </row>
        <row r="1871">
          <cell r="A1871">
            <v>91511392</v>
          </cell>
          <cell r="B1871" t="str">
            <v>Оф. 19Н</v>
          </cell>
          <cell r="C1871" t="str">
            <v>Подъезд №11</v>
          </cell>
          <cell r="D1871">
            <v>45485</v>
          </cell>
          <cell r="E1871" t="str">
            <v>ЭкспертНедвижимость ООО</v>
          </cell>
          <cell r="F1871">
            <v>45429</v>
          </cell>
          <cell r="G1871" t="str">
            <v>НЕТ</v>
          </cell>
          <cell r="H1871">
            <v>68.5</v>
          </cell>
          <cell r="I1871">
            <v>15</v>
          </cell>
        </row>
        <row r="1872">
          <cell r="A1872">
            <v>91511393</v>
          </cell>
          <cell r="B1872" t="str">
            <v>Оф. 20Н</v>
          </cell>
          <cell r="C1872" t="str">
            <v>Подъезд №11</v>
          </cell>
          <cell r="D1872">
            <v>45485</v>
          </cell>
          <cell r="E1872" t="str">
            <v>ЭкспертНедвижимость ООО</v>
          </cell>
          <cell r="F1872">
            <v>45429</v>
          </cell>
          <cell r="G1872" t="str">
            <v>НЕТ</v>
          </cell>
          <cell r="H1872">
            <v>141.6</v>
          </cell>
          <cell r="I1872">
            <v>15</v>
          </cell>
        </row>
        <row r="1873">
          <cell r="A1873">
            <v>91538340</v>
          </cell>
          <cell r="B1873" t="str">
            <v>Кв. 1 045</v>
          </cell>
          <cell r="C1873" t="str">
            <v>Подъезд №17</v>
          </cell>
          <cell r="D1873">
            <v>45561</v>
          </cell>
          <cell r="E1873" t="str">
            <v>Павлик Сергей Анатольевич</v>
          </cell>
          <cell r="F1873">
            <v>45442</v>
          </cell>
          <cell r="G1873" t="str">
            <v>НЕТ</v>
          </cell>
          <cell r="H1873">
            <v>26</v>
          </cell>
          <cell r="I1873">
            <v>2</v>
          </cell>
        </row>
        <row r="1874">
          <cell r="A1874">
            <v>91538341</v>
          </cell>
          <cell r="B1874" t="str">
            <v>Кв. 741</v>
          </cell>
          <cell r="C1874" t="str">
            <v>Подъезд №12</v>
          </cell>
          <cell r="D1874">
            <v>45526</v>
          </cell>
          <cell r="E1874" t="str">
            <v>Маштаков Олег Олегович</v>
          </cell>
          <cell r="F1874">
            <v>45443</v>
          </cell>
          <cell r="G1874" t="str">
            <v>НЕТ</v>
          </cell>
          <cell r="H1874">
            <v>37.6</v>
          </cell>
          <cell r="I1874">
            <v>1</v>
          </cell>
        </row>
        <row r="1875">
          <cell r="A1875">
            <v>91538342</v>
          </cell>
          <cell r="B1875" t="str">
            <v>Кв. 750</v>
          </cell>
          <cell r="C1875" t="str">
            <v>Подъезд №12</v>
          </cell>
          <cell r="D1875">
            <v>45526</v>
          </cell>
          <cell r="E1875" t="str">
            <v>Абрамян Гор Гегамович</v>
          </cell>
          <cell r="F1875">
            <v>45436</v>
          </cell>
          <cell r="G1875" t="str">
            <v>НЕТ</v>
          </cell>
          <cell r="H1875">
            <v>75.400000000000006</v>
          </cell>
          <cell r="I1875">
            <v>8</v>
          </cell>
        </row>
        <row r="1876">
          <cell r="A1876">
            <v>91538343</v>
          </cell>
          <cell r="B1876" t="str">
            <v>Кв. 798</v>
          </cell>
          <cell r="C1876" t="str">
            <v>Подъезд №12</v>
          </cell>
          <cell r="D1876">
            <v>45526</v>
          </cell>
          <cell r="E1876" t="str">
            <v>Трофимовская Александра Олеговна</v>
          </cell>
          <cell r="F1876">
            <v>45441</v>
          </cell>
          <cell r="G1876" t="str">
            <v>НЕТ</v>
          </cell>
          <cell r="H1876">
            <v>42.4</v>
          </cell>
          <cell r="I1876">
            <v>3</v>
          </cell>
        </row>
        <row r="1877">
          <cell r="A1877">
            <v>91538345</v>
          </cell>
          <cell r="B1877" t="str">
            <v>Кв. 886</v>
          </cell>
          <cell r="C1877" t="str">
            <v>Подъезд №15</v>
          </cell>
          <cell r="D1877">
            <v>45485</v>
          </cell>
          <cell r="E1877" t="str">
            <v>Изосиомов Виктор Сергеевич</v>
          </cell>
          <cell r="F1877">
            <v>45440</v>
          </cell>
          <cell r="G1877" t="str">
            <v>НЕТ</v>
          </cell>
          <cell r="H1877">
            <v>38.5</v>
          </cell>
          <cell r="I1877">
            <v>4</v>
          </cell>
        </row>
        <row r="1878">
          <cell r="A1878">
            <v>91538346</v>
          </cell>
          <cell r="B1878" t="str">
            <v>Кв. 988</v>
          </cell>
          <cell r="C1878" t="str">
            <v>Подъезд №16</v>
          </cell>
          <cell r="D1878">
            <v>45535</v>
          </cell>
          <cell r="E1878" t="str">
            <v>Меркулов Дмитрий Евгеньевич</v>
          </cell>
          <cell r="F1878">
            <v>45441</v>
          </cell>
          <cell r="G1878" t="str">
            <v>НЕТ</v>
          </cell>
          <cell r="H1878">
            <v>62.8</v>
          </cell>
          <cell r="I1878">
            <v>3</v>
          </cell>
        </row>
        <row r="1879">
          <cell r="A1879">
            <v>91538347</v>
          </cell>
          <cell r="B1879" t="str">
            <v>Кв. 989</v>
          </cell>
          <cell r="C1879" t="str">
            <v>Подъезд №16</v>
          </cell>
          <cell r="D1879">
            <v>45535</v>
          </cell>
          <cell r="E1879" t="str">
            <v>Закиров Хайдар Шарифович</v>
          </cell>
          <cell r="F1879">
            <v>45440</v>
          </cell>
          <cell r="G1879" t="str">
            <v>НЕТ</v>
          </cell>
          <cell r="H1879">
            <v>75.099999999999994</v>
          </cell>
          <cell r="I1879">
            <v>4</v>
          </cell>
        </row>
        <row r="1880">
          <cell r="A1880">
            <v>91538362</v>
          </cell>
          <cell r="B1880" t="str">
            <v>Кв. 1 066</v>
          </cell>
          <cell r="C1880" t="str">
            <v>Подъезд №17</v>
          </cell>
          <cell r="D1880">
            <v>45561</v>
          </cell>
          <cell r="E1880" t="str">
            <v>Дмитриева Любовь Валентиновна</v>
          </cell>
          <cell r="F1880">
            <v>45443</v>
          </cell>
          <cell r="G1880" t="str">
            <v>НЕТ</v>
          </cell>
          <cell r="H1880">
            <v>26</v>
          </cell>
          <cell r="I1880">
            <v>1</v>
          </cell>
        </row>
        <row r="1881">
          <cell r="A1881">
            <v>91538363</v>
          </cell>
          <cell r="B1881" t="str">
            <v>Кв. 1 128</v>
          </cell>
          <cell r="C1881" t="str">
            <v>Подъезд №17</v>
          </cell>
          <cell r="D1881">
            <v>45561</v>
          </cell>
          <cell r="E1881" t="str">
            <v>Корчагина Елена Александровна</v>
          </cell>
          <cell r="F1881">
            <v>45433</v>
          </cell>
          <cell r="G1881" t="str">
            <v>НЕТ</v>
          </cell>
          <cell r="H1881">
            <v>45.5</v>
          </cell>
          <cell r="I1881">
            <v>11</v>
          </cell>
        </row>
        <row r="1882">
          <cell r="A1882">
            <v>91538364</v>
          </cell>
          <cell r="B1882" t="str">
            <v>Кв. 1 144</v>
          </cell>
          <cell r="C1882" t="str">
            <v>Подъезд №17</v>
          </cell>
          <cell r="D1882">
            <v>45561</v>
          </cell>
          <cell r="E1882" t="str">
            <v>Айсина Эльмира Наильевна</v>
          </cell>
          <cell r="F1882">
            <v>45414</v>
          </cell>
          <cell r="G1882" t="str">
            <v>НЕТ</v>
          </cell>
          <cell r="H1882">
            <v>73</v>
          </cell>
          <cell r="I1882">
            <v>30</v>
          </cell>
        </row>
        <row r="1883">
          <cell r="A1883">
            <v>91538348</v>
          </cell>
          <cell r="B1883" t="str">
            <v>Кв. 102</v>
          </cell>
          <cell r="C1883" t="str">
            <v>Подъезд №2</v>
          </cell>
          <cell r="D1883">
            <v>45485</v>
          </cell>
          <cell r="E1883" t="str">
            <v>Пластовец Александр Валерьевич</v>
          </cell>
          <cell r="F1883">
            <v>45420</v>
          </cell>
          <cell r="G1883" t="str">
            <v>НЕТ</v>
          </cell>
          <cell r="H1883">
            <v>73.3</v>
          </cell>
          <cell r="I1883">
            <v>24</v>
          </cell>
        </row>
        <row r="1884">
          <cell r="A1884">
            <v>91538349</v>
          </cell>
          <cell r="B1884" t="str">
            <v>Кв. 105</v>
          </cell>
          <cell r="C1884" t="str">
            <v>Подъезд №2</v>
          </cell>
          <cell r="D1884">
            <v>45485</v>
          </cell>
          <cell r="E1884" t="str">
            <v>Назарова Марианна Геннадьевна</v>
          </cell>
          <cell r="F1884">
            <v>45414</v>
          </cell>
          <cell r="G1884" t="str">
            <v>НЕТ</v>
          </cell>
          <cell r="H1884">
            <v>48.7</v>
          </cell>
          <cell r="I1884">
            <v>30</v>
          </cell>
        </row>
        <row r="1885">
          <cell r="A1885">
            <v>91538350</v>
          </cell>
          <cell r="B1885" t="str">
            <v>Кв. 181</v>
          </cell>
          <cell r="C1885" t="str">
            <v>Подъезд №3</v>
          </cell>
          <cell r="D1885">
            <v>45540</v>
          </cell>
          <cell r="E1885" t="str">
            <v>Мартынова Виктория Викторовна</v>
          </cell>
          <cell r="F1885">
            <v>45440</v>
          </cell>
          <cell r="G1885" t="str">
            <v>НЕТ</v>
          </cell>
          <cell r="H1885">
            <v>42.5</v>
          </cell>
          <cell r="I1885">
            <v>4</v>
          </cell>
        </row>
        <row r="1886">
          <cell r="A1886">
            <v>91538351</v>
          </cell>
          <cell r="B1886" t="str">
            <v>Кв. 207</v>
          </cell>
          <cell r="C1886" t="str">
            <v>Подъезд №3</v>
          </cell>
          <cell r="D1886">
            <v>45540</v>
          </cell>
          <cell r="E1886" t="str">
            <v>Гранкина Мария Сергеевна</v>
          </cell>
          <cell r="F1886">
            <v>45440</v>
          </cell>
          <cell r="G1886" t="str">
            <v>НЕТ</v>
          </cell>
          <cell r="H1886">
            <v>28.9</v>
          </cell>
          <cell r="I1886">
            <v>4</v>
          </cell>
        </row>
        <row r="1887">
          <cell r="A1887">
            <v>91538352</v>
          </cell>
          <cell r="B1887" t="str">
            <v>Кв. 211</v>
          </cell>
          <cell r="C1887" t="str">
            <v>Подъезд №3</v>
          </cell>
          <cell r="D1887">
            <v>45540</v>
          </cell>
          <cell r="E1887" t="str">
            <v>Рубанова Анастасия Андреевна</v>
          </cell>
          <cell r="F1887">
            <v>45442</v>
          </cell>
          <cell r="G1887" t="str">
            <v>НЕТ</v>
          </cell>
          <cell r="H1887">
            <v>51.3</v>
          </cell>
          <cell r="I1887">
            <v>2</v>
          </cell>
        </row>
        <row r="1888">
          <cell r="A1888">
            <v>91538353</v>
          </cell>
          <cell r="B1888" t="str">
            <v>Кв. 256</v>
          </cell>
          <cell r="C1888" t="str">
            <v>Подъезд №3</v>
          </cell>
          <cell r="D1888">
            <v>45540</v>
          </cell>
          <cell r="E1888" t="str">
            <v>Никонорова Анна Александровна</v>
          </cell>
          <cell r="F1888">
            <v>45442</v>
          </cell>
          <cell r="G1888" t="str">
            <v>НЕТ</v>
          </cell>
          <cell r="H1888">
            <v>28.9</v>
          </cell>
          <cell r="I1888">
            <v>2</v>
          </cell>
        </row>
        <row r="1889">
          <cell r="A1889">
            <v>91538354</v>
          </cell>
          <cell r="B1889" t="str">
            <v>Кв. 281</v>
          </cell>
          <cell r="C1889" t="str">
            <v>Подъезд №3</v>
          </cell>
          <cell r="D1889">
            <v>45540</v>
          </cell>
          <cell r="E1889" t="str">
            <v>Антипенко Артём Витальевич</v>
          </cell>
          <cell r="F1889">
            <v>45441</v>
          </cell>
          <cell r="G1889" t="str">
            <v>НЕТ</v>
          </cell>
          <cell r="H1889">
            <v>51.3</v>
          </cell>
          <cell r="I1889">
            <v>3</v>
          </cell>
        </row>
        <row r="1890">
          <cell r="A1890">
            <v>91538355</v>
          </cell>
          <cell r="B1890" t="str">
            <v>Кв. 317</v>
          </cell>
          <cell r="C1890" t="str">
            <v>Подъезд №4</v>
          </cell>
          <cell r="D1890">
            <v>45426</v>
          </cell>
          <cell r="E1890" t="str">
            <v>Джикия Давид Темуриевич</v>
          </cell>
          <cell r="F1890">
            <v>45415</v>
          </cell>
          <cell r="G1890" t="str">
            <v>НЕТ</v>
          </cell>
          <cell r="H1890">
            <v>37.9</v>
          </cell>
          <cell r="I1890">
            <v>29</v>
          </cell>
        </row>
        <row r="1891">
          <cell r="A1891">
            <v>91511407</v>
          </cell>
          <cell r="B1891" t="str">
            <v>Кв. 406</v>
          </cell>
          <cell r="C1891" t="str">
            <v>Подъезд №4</v>
          </cell>
          <cell r="D1891">
            <v>45426</v>
          </cell>
          <cell r="E1891" t="str">
            <v>Союстова Алиса Андреевна</v>
          </cell>
          <cell r="F1891">
            <v>45429</v>
          </cell>
          <cell r="G1891" t="str">
            <v>НЕТ</v>
          </cell>
          <cell r="H1891">
            <v>34.200000000000003</v>
          </cell>
          <cell r="I1891">
            <v>15</v>
          </cell>
        </row>
        <row r="1892">
          <cell r="A1892">
            <v>91511410</v>
          </cell>
          <cell r="B1892" t="str">
            <v>Кв. 465</v>
          </cell>
          <cell r="C1892" t="str">
            <v>Подъезд №6</v>
          </cell>
          <cell r="D1892">
            <v>45433</v>
          </cell>
          <cell r="E1892" t="str">
            <v>Мхитарян Анаит Айковна</v>
          </cell>
          <cell r="F1892">
            <v>45434</v>
          </cell>
          <cell r="G1892" t="str">
            <v>НЕТ</v>
          </cell>
          <cell r="H1892">
            <v>33.6</v>
          </cell>
          <cell r="I1892">
            <v>10</v>
          </cell>
        </row>
        <row r="1893">
          <cell r="A1893">
            <v>91511412</v>
          </cell>
          <cell r="B1893" t="str">
            <v>Кв. 474</v>
          </cell>
          <cell r="C1893" t="str">
            <v>Подъезд №6</v>
          </cell>
          <cell r="D1893">
            <v>45433</v>
          </cell>
          <cell r="E1893" t="str">
            <v>Шушарина Ирина Александровна</v>
          </cell>
          <cell r="F1893">
            <v>45443</v>
          </cell>
          <cell r="G1893" t="str">
            <v>НЕТ</v>
          </cell>
          <cell r="H1893">
            <v>38.200000000000003</v>
          </cell>
          <cell r="I1893">
            <v>1</v>
          </cell>
        </row>
        <row r="1894">
          <cell r="A1894">
            <v>91538358</v>
          </cell>
          <cell r="B1894" t="str">
            <v>Кв. 514</v>
          </cell>
          <cell r="C1894" t="str">
            <v>Подъезд №7</v>
          </cell>
          <cell r="D1894">
            <v>45426</v>
          </cell>
          <cell r="E1894" t="str">
            <v>Крамаренко Жанна Викторовна</v>
          </cell>
          <cell r="F1894">
            <v>45415</v>
          </cell>
          <cell r="G1894" t="str">
            <v>НЕТ</v>
          </cell>
          <cell r="H1894">
            <v>58</v>
          </cell>
          <cell r="I1894">
            <v>29</v>
          </cell>
        </row>
        <row r="1895">
          <cell r="A1895">
            <v>91538360</v>
          </cell>
          <cell r="B1895" t="str">
            <v>Кв. 666</v>
          </cell>
          <cell r="C1895" t="str">
            <v>Подъезд №11</v>
          </cell>
          <cell r="D1895">
            <v>45485</v>
          </cell>
          <cell r="E1895" t="str">
            <v>Крымшамхалов Умар Юсуфович</v>
          </cell>
          <cell r="F1895">
            <v>45433</v>
          </cell>
          <cell r="G1895" t="str">
            <v>НЕТ</v>
          </cell>
          <cell r="H1895">
            <v>39.9</v>
          </cell>
          <cell r="I1895">
            <v>11</v>
          </cell>
        </row>
        <row r="1896">
          <cell r="A1896">
            <v>91538361</v>
          </cell>
          <cell r="B1896" t="str">
            <v>Кв. 713</v>
          </cell>
          <cell r="C1896" t="str">
            <v>Подъезд №11</v>
          </cell>
          <cell r="D1896">
            <v>45485</v>
          </cell>
          <cell r="E1896" t="str">
            <v>Хайретдинов Дамир Максимович</v>
          </cell>
          <cell r="F1896">
            <v>45414</v>
          </cell>
          <cell r="G1896" t="str">
            <v>НЕТ</v>
          </cell>
          <cell r="H1896">
            <v>30.8</v>
          </cell>
          <cell r="I1896">
            <v>30</v>
          </cell>
        </row>
        <row r="1897">
          <cell r="A1897">
            <v>91511425</v>
          </cell>
          <cell r="B1897" t="str">
            <v>Кв. 455</v>
          </cell>
          <cell r="C1897" t="str">
            <v>Подъезд №5</v>
          </cell>
          <cell r="D1897">
            <v>45426</v>
          </cell>
          <cell r="E1897" t="str">
            <v xml:space="preserve">Якушев Максим Владимирович                        </v>
          </cell>
          <cell r="F1897">
            <v>45429</v>
          </cell>
          <cell r="G1897" t="str">
            <v>НЕТ</v>
          </cell>
          <cell r="H1897">
            <v>70</v>
          </cell>
          <cell r="I1897">
            <v>15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91E86-5BDD-4981-A5E9-2C2792E5CC91}">
  <dimension ref="A1:I21"/>
  <sheetViews>
    <sheetView tabSelected="1" workbookViewId="0">
      <selection activeCell="L13" sqref="L13"/>
    </sheetView>
  </sheetViews>
  <sheetFormatPr defaultRowHeight="15" x14ac:dyDescent="0.25"/>
  <cols>
    <col min="1" max="1" width="12.42578125" bestFit="1" customWidth="1"/>
    <col min="2" max="2" width="19.5703125" bestFit="1" customWidth="1"/>
    <col min="3" max="3" width="16.5703125" bestFit="1" customWidth="1"/>
    <col min="6" max="6" width="11.28515625" customWidth="1"/>
    <col min="7" max="7" width="14.28515625" customWidth="1"/>
    <col min="8" max="8" width="11.7109375" customWidth="1"/>
    <col min="9" max="9" width="21.85546875" bestFit="1" customWidth="1"/>
  </cols>
  <sheetData>
    <row r="1" spans="1:9" x14ac:dyDescent="0.25">
      <c r="A1" s="12">
        <v>91616218</v>
      </c>
    </row>
    <row r="2" spans="1:9" ht="15.75" customHeight="1" x14ac:dyDescent="0.25">
      <c r="A2" s="1" t="s">
        <v>0</v>
      </c>
      <c r="B2" s="1" t="s">
        <v>15</v>
      </c>
      <c r="C2" s="1" t="s">
        <v>1</v>
      </c>
      <c r="D2" s="2" t="s">
        <v>14</v>
      </c>
    </row>
    <row r="3" spans="1:9" ht="15.75" customHeight="1" x14ac:dyDescent="0.25">
      <c r="A3" s="6">
        <v>1</v>
      </c>
      <c r="B3" s="6">
        <v>2</v>
      </c>
      <c r="C3" s="6">
        <v>3</v>
      </c>
      <c r="D3" s="7">
        <v>4</v>
      </c>
    </row>
    <row r="4" spans="1:9" x14ac:dyDescent="0.25">
      <c r="A4" s="1" t="str">
        <f>VLOOKUP(A1,[1]Свод!A:C,3,0)</f>
        <v>Подъезд №3</v>
      </c>
      <c r="B4" s="3">
        <f>VLOOKUP(A1,[1]Свод!A:D,4,0)</f>
        <v>45540</v>
      </c>
      <c r="C4" s="3">
        <f>VLOOKUP(A1,[1]Свод!A:F,6,0)</f>
        <v>45608</v>
      </c>
      <c r="D4" s="1">
        <f>VLOOKUP($A$1,[1]Свод!A$4:H$3529,8,0)</f>
        <v>90.6</v>
      </c>
    </row>
    <row r="6" spans="1:9" ht="56.25" x14ac:dyDescent="0.25">
      <c r="A6" s="1" t="s">
        <v>2</v>
      </c>
      <c r="B6" s="1" t="s">
        <v>5</v>
      </c>
      <c r="C6" s="2" t="s">
        <v>6</v>
      </c>
      <c r="D6" s="2" t="s">
        <v>3</v>
      </c>
      <c r="E6" s="2" t="s">
        <v>4</v>
      </c>
      <c r="F6" s="2" t="s">
        <v>10</v>
      </c>
      <c r="G6" s="2" t="s">
        <v>7</v>
      </c>
      <c r="H6" s="2" t="s">
        <v>8</v>
      </c>
      <c r="I6" s="2" t="s">
        <v>9</v>
      </c>
    </row>
    <row r="7" spans="1:9" x14ac:dyDescent="0.25">
      <c r="A7" s="6">
        <v>5</v>
      </c>
      <c r="B7" s="6">
        <v>6</v>
      </c>
      <c r="C7" s="6">
        <v>7</v>
      </c>
      <c r="D7" s="6">
        <v>8</v>
      </c>
      <c r="E7" s="6">
        <v>9</v>
      </c>
      <c r="F7" s="8">
        <v>10</v>
      </c>
      <c r="G7" s="8" t="s">
        <v>11</v>
      </c>
      <c r="H7" s="6">
        <v>12</v>
      </c>
      <c r="I7" s="6" t="s">
        <v>13</v>
      </c>
    </row>
    <row r="8" spans="1:9" x14ac:dyDescent="0.25">
      <c r="A8" s="4">
        <v>45292</v>
      </c>
      <c r="B8" s="5">
        <v>39.33</v>
      </c>
      <c r="C8" s="5">
        <f>VLOOKUP($A$4,'[2]Датский д.11'!A$3:P$22,4,0)</f>
        <v>0</v>
      </c>
      <c r="D8" s="5">
        <v>31</v>
      </c>
      <c r="E8" s="5">
        <f>IFERROR(VLOOKUP($A$1,'[2]01'!A:H,8,0),0)</f>
        <v>0</v>
      </c>
      <c r="F8" s="5">
        <f>C8</f>
        <v>0</v>
      </c>
      <c r="G8" s="9">
        <f>B8*$D$4/D8*F8</f>
        <v>0</v>
      </c>
      <c r="H8" s="13">
        <f>VLOOKUP($A$1,[1]Свод!A:AK,37,0)</f>
        <v>3797.95</v>
      </c>
      <c r="I8" s="13">
        <f>G21-H8</f>
        <v>6203.3235999999988</v>
      </c>
    </row>
    <row r="9" spans="1:9" x14ac:dyDescent="0.25">
      <c r="A9" s="4">
        <v>45323</v>
      </c>
      <c r="B9" s="5">
        <v>39.33</v>
      </c>
      <c r="C9" s="5">
        <f>VLOOKUP($A$4,'[2]Датский д.11'!A$3:P$22,5,0)</f>
        <v>0</v>
      </c>
      <c r="D9" s="5">
        <v>29</v>
      </c>
      <c r="E9" s="5">
        <f>IFERROR(VLOOKUP($A$1,'[2]02'!A:I,9,0),0)</f>
        <v>0</v>
      </c>
      <c r="F9" s="5">
        <f t="shared" ref="F9:F11" si="0">C9</f>
        <v>0</v>
      </c>
      <c r="G9" s="9">
        <f t="shared" ref="G9:G20" si="1">B9*$D$4/D9*F9</f>
        <v>0</v>
      </c>
      <c r="H9" s="14"/>
      <c r="I9" s="14"/>
    </row>
    <row r="10" spans="1:9" x14ac:dyDescent="0.25">
      <c r="A10" s="4">
        <v>45352</v>
      </c>
      <c r="B10" s="5">
        <v>39.33</v>
      </c>
      <c r="C10" s="5">
        <f>VLOOKUP($A$4,'[2]Датский д.11'!A$3:P$22,6,0)</f>
        <v>0</v>
      </c>
      <c r="D10" s="5">
        <v>31</v>
      </c>
      <c r="E10" s="5">
        <f>IFERROR(VLOOKUP($A$1,'[2]03'!A:I,9,0),0)</f>
        <v>0</v>
      </c>
      <c r="F10" s="5">
        <f t="shared" si="0"/>
        <v>0</v>
      </c>
      <c r="G10" s="9">
        <f t="shared" si="1"/>
        <v>0</v>
      </c>
      <c r="H10" s="14"/>
      <c r="I10" s="14"/>
    </row>
    <row r="11" spans="1:9" x14ac:dyDescent="0.25">
      <c r="A11" s="4">
        <v>45383</v>
      </c>
      <c r="B11" s="5">
        <v>39.33</v>
      </c>
      <c r="C11" s="5">
        <f>VLOOKUP($A$4,'[2]Датский д.11'!A$3:P$22,7,0)</f>
        <v>0</v>
      </c>
      <c r="D11" s="5">
        <v>30</v>
      </c>
      <c r="E11" s="5">
        <f>IFERROR(VLOOKUP($A$1,'[2]04'!A:I,9,0),0)</f>
        <v>0</v>
      </c>
      <c r="F11" s="5">
        <f t="shared" si="0"/>
        <v>0</v>
      </c>
      <c r="G11" s="9">
        <f t="shared" si="1"/>
        <v>0</v>
      </c>
      <c r="H11" s="14"/>
      <c r="I11" s="14"/>
    </row>
    <row r="12" spans="1:9" x14ac:dyDescent="0.25">
      <c r="A12" s="4">
        <v>45413</v>
      </c>
      <c r="B12" s="5">
        <v>39.33</v>
      </c>
      <c r="C12" s="5">
        <f>VLOOKUP($A$4,'[2]Датский д.11'!A$3:P$22,8,0)</f>
        <v>0</v>
      </c>
      <c r="D12" s="5">
        <v>31</v>
      </c>
      <c r="E12" s="5">
        <f>IFERROR(VLOOKUP($A$1,'[2]05'!A:I,9,0),0)</f>
        <v>0</v>
      </c>
      <c r="F12" s="5">
        <f>VLOOKUP($A$1,[1]Свод!A$4:Z$3529,18,0)</f>
        <v>0</v>
      </c>
      <c r="G12" s="9">
        <f>B12*$D$4/D12*F12</f>
        <v>0</v>
      </c>
      <c r="H12" s="14"/>
      <c r="I12" s="14"/>
    </row>
    <row r="13" spans="1:9" x14ac:dyDescent="0.25">
      <c r="A13" s="4">
        <v>45444</v>
      </c>
      <c r="B13" s="5">
        <v>39.33</v>
      </c>
      <c r="C13" s="5">
        <f>VLOOKUP($A$4,'[2]Датский д.11'!A$3:P$22,9,0)</f>
        <v>0</v>
      </c>
      <c r="D13" s="5">
        <v>30</v>
      </c>
      <c r="E13" s="5">
        <f>IFERROR(VLOOKUP($A$1,[1]Свод!A$4:J$3529,10,0),0)</f>
        <v>0</v>
      </c>
      <c r="F13" s="5">
        <f>VLOOKUP($A$1,[1]Свод!A$4:Z$3529,19,0)</f>
        <v>0</v>
      </c>
      <c r="G13" s="9">
        <f>B13*$D$4/D13*F13</f>
        <v>0</v>
      </c>
      <c r="H13" s="14"/>
      <c r="I13" s="14"/>
    </row>
    <row r="14" spans="1:9" x14ac:dyDescent="0.25">
      <c r="A14" s="4">
        <v>45474</v>
      </c>
      <c r="B14" s="5">
        <v>41.92</v>
      </c>
      <c r="C14" s="5">
        <f>VLOOKUP($A$4,'[2]Датский д.11'!A$3:P$22,10,0)</f>
        <v>0</v>
      </c>
      <c r="D14" s="5">
        <v>31</v>
      </c>
      <c r="E14" s="5">
        <f>IFERROR(VLOOKUP($A$1,[1]Свод!A$4:K$3529,11,0),0)</f>
        <v>0</v>
      </c>
      <c r="F14" s="5">
        <f>VLOOKUP($A$1,[1]Свод!A$4:Z$3529,20,0)</f>
        <v>0</v>
      </c>
      <c r="G14" s="9">
        <f t="shared" si="1"/>
        <v>0</v>
      </c>
      <c r="H14" s="14"/>
      <c r="I14" s="14"/>
    </row>
    <row r="15" spans="1:9" x14ac:dyDescent="0.25">
      <c r="A15" s="4">
        <v>45505</v>
      </c>
      <c r="B15" s="5">
        <v>41.92</v>
      </c>
      <c r="C15" s="5">
        <f>VLOOKUP($A$4,'[2]Датский д.11'!A$3:P$22,11,0)</f>
        <v>0</v>
      </c>
      <c r="D15" s="5">
        <v>31</v>
      </c>
      <c r="E15" s="5">
        <f>IFERROR(VLOOKUP($A$1,[1]Свод!A$4:L$3529,12,0),0)</f>
        <v>0</v>
      </c>
      <c r="F15" s="5">
        <f>VLOOKUP($A$1,[1]Свод!A$4:Z$3529,21,0)</f>
        <v>0</v>
      </c>
      <c r="G15" s="9">
        <f t="shared" si="1"/>
        <v>0</v>
      </c>
      <c r="H15" s="14"/>
      <c r="I15" s="14"/>
    </row>
    <row r="16" spans="1:9" x14ac:dyDescent="0.25">
      <c r="A16" s="4">
        <v>45536</v>
      </c>
      <c r="B16" s="5">
        <v>41.92</v>
      </c>
      <c r="C16" s="5">
        <f>VLOOKUP($A$4,'[2]Датский д.11'!A$3:P$22,12,0)</f>
        <v>26</v>
      </c>
      <c r="D16" s="5">
        <v>30</v>
      </c>
      <c r="E16" s="5">
        <f>IFERROR(VLOOKUP($A$1,[1]Свод!A$4:M$3529,13,0),0)</f>
        <v>0</v>
      </c>
      <c r="F16" s="5">
        <f>VLOOKUP($A$1,[1]Свод!A$4:Z$3529,22,0)</f>
        <v>0</v>
      </c>
      <c r="G16" s="9">
        <f t="shared" si="1"/>
        <v>0</v>
      </c>
      <c r="H16" s="14"/>
      <c r="I16" s="14"/>
    </row>
    <row r="17" spans="1:9" x14ac:dyDescent="0.25">
      <c r="A17" s="4">
        <v>45566</v>
      </c>
      <c r="B17" s="5">
        <v>41.92</v>
      </c>
      <c r="C17" s="5">
        <f>VLOOKUP($A$4,'[2]Датский д.11'!A$3:P$22,13,0)</f>
        <v>31</v>
      </c>
      <c r="D17" s="5">
        <v>31</v>
      </c>
      <c r="E17" s="5">
        <f>IFERROR(VLOOKUP($A$1,[1]Свод!A$4:N$3529,14,0),0)</f>
        <v>0</v>
      </c>
      <c r="F17" s="5">
        <f>VLOOKUP($A$1,[1]Свод!A$4:Z$3529,23,0)</f>
        <v>0</v>
      </c>
      <c r="G17" s="9">
        <f t="shared" si="1"/>
        <v>0</v>
      </c>
      <c r="H17" s="14"/>
      <c r="I17" s="14"/>
    </row>
    <row r="18" spans="1:9" x14ac:dyDescent="0.25">
      <c r="A18" s="4">
        <v>45597</v>
      </c>
      <c r="B18" s="5">
        <v>41.92</v>
      </c>
      <c r="C18" s="5">
        <f>VLOOKUP($A$4,'[2]Датский д.11'!A$3:P$22,14,0)</f>
        <v>30</v>
      </c>
      <c r="D18" s="5">
        <v>30</v>
      </c>
      <c r="E18" s="5">
        <f>IFERROR(VLOOKUP($A$1,[1]Свод!A$4:O$3529,15,0),0)</f>
        <v>19</v>
      </c>
      <c r="F18" s="5">
        <f>VLOOKUP($A$1,[1]Свод!A$4:Z$3529,24,0)</f>
        <v>19</v>
      </c>
      <c r="G18" s="9">
        <f t="shared" si="1"/>
        <v>2405.3696</v>
      </c>
      <c r="H18" s="14"/>
      <c r="I18" s="14"/>
    </row>
    <row r="19" spans="1:9" x14ac:dyDescent="0.25">
      <c r="A19" s="4">
        <v>45627</v>
      </c>
      <c r="B19" s="5">
        <v>41.92</v>
      </c>
      <c r="C19" s="5">
        <f>VLOOKUP($A$4,'[2]Датский д.11'!A$3:P$22,15,0)</f>
        <v>31</v>
      </c>
      <c r="D19" s="5">
        <v>31</v>
      </c>
      <c r="E19" s="5">
        <f>IFERROR(VLOOKUP($A$1,[1]Свод!A$4:P$3529,16,0),0)</f>
        <v>31</v>
      </c>
      <c r="F19" s="5">
        <f>VLOOKUP($A$1,[1]Свод!A$4:Z$3529,25,0)</f>
        <v>31</v>
      </c>
      <c r="G19" s="9">
        <f t="shared" si="1"/>
        <v>3797.9519999999998</v>
      </c>
      <c r="H19" s="14"/>
      <c r="I19" s="14"/>
    </row>
    <row r="20" spans="1:9" x14ac:dyDescent="0.25">
      <c r="A20" s="4">
        <v>45658</v>
      </c>
      <c r="B20" s="5">
        <v>41.92</v>
      </c>
      <c r="C20" s="5">
        <f>VLOOKUP($A$4,'[2]Датский д.11'!A$3:P$22,16,0)</f>
        <v>31</v>
      </c>
      <c r="D20" s="5">
        <v>31</v>
      </c>
      <c r="E20" s="5">
        <f>IFERROR(VLOOKUP($A$1,[1]Свод!A$4:Q$3529,17,0),0)</f>
        <v>31</v>
      </c>
      <c r="F20" s="5">
        <f>VLOOKUP($A$1,[1]Свод!A$4:Z$3529,26,0)</f>
        <v>31</v>
      </c>
      <c r="G20" s="9">
        <f t="shared" si="1"/>
        <v>3797.9519999999998</v>
      </c>
      <c r="H20" s="15"/>
      <c r="I20" s="15"/>
    </row>
    <row r="21" spans="1:9" x14ac:dyDescent="0.25">
      <c r="A21" s="4" t="s">
        <v>12</v>
      </c>
      <c r="G21" s="10">
        <f>SUM(G8:G20)</f>
        <v>10001.273599999999</v>
      </c>
      <c r="H21" s="9">
        <f t="shared" ref="H21:I21" si="2">SUM(H8:H20)</f>
        <v>3797.95</v>
      </c>
      <c r="I21" s="11">
        <f t="shared" si="2"/>
        <v>6203.3235999999988</v>
      </c>
    </row>
  </sheetData>
  <mergeCells count="2">
    <mergeCell ref="H8:H20"/>
    <mergeCell ref="I8:I20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Быкова Дарья</dc:creator>
  <cp:lastModifiedBy>Быкова Дарья</cp:lastModifiedBy>
  <dcterms:created xsi:type="dcterms:W3CDTF">2025-03-10T09:50:14Z</dcterms:created>
  <dcterms:modified xsi:type="dcterms:W3CDTF">2025-03-18T14:48:21Z</dcterms:modified>
</cp:coreProperties>
</file>